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pacheco\Desktop\COTIZACION\"/>
    </mc:Choice>
  </mc:AlternateContent>
  <xr:revisionPtr revIDLastSave="0" documentId="13_ncr:1_{E85EA796-B63D-42B0-9B81-ADEBDAD7AD73}" xr6:coauthVersionLast="47" xr6:coauthVersionMax="47" xr10:uidLastSave="{00000000-0000-0000-0000-000000000000}"/>
  <bookViews>
    <workbookView xWindow="-120" yWindow="-120" windowWidth="29040" windowHeight="15990" xr2:uid="{17C02BF2-BA7C-4E67-A996-C1A1DE6FDCA4}"/>
  </bookViews>
  <sheets>
    <sheet name="COT (2)"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 (2)'!$A$1:$K$122</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VEEDOR" localSheetId="0">'COT (2)'!#REF!</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7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5" i="1" l="1"/>
  <c r="K100" i="1"/>
  <c r="D98" i="1"/>
  <c r="C98" i="1"/>
  <c r="B98" i="1"/>
  <c r="A98" i="1"/>
  <c r="D97" i="1"/>
  <c r="C97" i="1"/>
  <c r="B97" i="1"/>
  <c r="A97" i="1"/>
  <c r="D96" i="1"/>
  <c r="C96" i="1"/>
  <c r="B96" i="1"/>
  <c r="A96" i="1"/>
  <c r="D95" i="1"/>
  <c r="C95" i="1"/>
  <c r="B95" i="1"/>
  <c r="A95" i="1"/>
  <c r="D94" i="1"/>
  <c r="C94" i="1"/>
  <c r="B94" i="1"/>
  <c r="A94" i="1"/>
  <c r="D93" i="1"/>
  <c r="C93" i="1"/>
  <c r="B93" i="1"/>
  <c r="A93" i="1"/>
  <c r="D92" i="1"/>
  <c r="C92" i="1"/>
  <c r="B92" i="1"/>
  <c r="A92" i="1"/>
  <c r="D91" i="1"/>
  <c r="C91" i="1"/>
  <c r="B91" i="1"/>
  <c r="A91" i="1"/>
  <c r="D90" i="1"/>
  <c r="C90" i="1"/>
  <c r="B90" i="1"/>
  <c r="A90" i="1"/>
  <c r="D89" i="1"/>
  <c r="C89" i="1"/>
  <c r="B89" i="1"/>
  <c r="A89" i="1"/>
  <c r="D88" i="1"/>
  <c r="C88" i="1"/>
  <c r="B88" i="1"/>
  <c r="A88" i="1"/>
  <c r="D87" i="1"/>
  <c r="C87" i="1"/>
  <c r="B87" i="1"/>
  <c r="A87" i="1"/>
  <c r="D86" i="1"/>
  <c r="C86" i="1"/>
  <c r="B86" i="1"/>
  <c r="A86" i="1"/>
  <c r="D85" i="1"/>
  <c r="C85" i="1"/>
  <c r="B85" i="1"/>
  <c r="A85" i="1"/>
  <c r="D84" i="1"/>
  <c r="C84" i="1"/>
  <c r="B84" i="1"/>
  <c r="A84" i="1"/>
  <c r="D83" i="1"/>
  <c r="C83" i="1"/>
  <c r="B83" i="1"/>
  <c r="A83" i="1"/>
  <c r="D82" i="1"/>
  <c r="C82" i="1"/>
  <c r="B82" i="1"/>
  <c r="A82" i="1"/>
  <c r="D81" i="1"/>
  <c r="C81" i="1"/>
  <c r="B81" i="1"/>
  <c r="A81" i="1"/>
  <c r="D80" i="1"/>
  <c r="C80" i="1"/>
  <c r="B80" i="1"/>
  <c r="A80" i="1"/>
  <c r="D79" i="1"/>
  <c r="C79" i="1"/>
  <c r="B79" i="1"/>
  <c r="A79" i="1"/>
  <c r="D78" i="1"/>
  <c r="C78" i="1"/>
  <c r="B78" i="1"/>
  <c r="A78" i="1"/>
  <c r="D77" i="1"/>
  <c r="C77" i="1"/>
  <c r="B77" i="1"/>
  <c r="A77" i="1"/>
  <c r="D76" i="1"/>
  <c r="C76" i="1"/>
  <c r="B76" i="1"/>
  <c r="A76" i="1"/>
  <c r="C75" i="1"/>
  <c r="B75" i="1"/>
  <c r="A75" i="1"/>
  <c r="D74" i="1"/>
  <c r="C74" i="1"/>
  <c r="B74" i="1"/>
  <c r="A74" i="1"/>
  <c r="D73" i="1"/>
  <c r="C73" i="1"/>
  <c r="B73" i="1"/>
  <c r="A73" i="1"/>
  <c r="D72" i="1"/>
  <c r="C72" i="1"/>
  <c r="B72" i="1"/>
  <c r="A72" i="1"/>
  <c r="D71" i="1"/>
  <c r="C71" i="1"/>
  <c r="B71" i="1"/>
  <c r="A71" i="1"/>
  <c r="D70" i="1"/>
  <c r="C70" i="1"/>
  <c r="B70" i="1"/>
  <c r="A70" i="1"/>
  <c r="D69" i="1"/>
  <c r="C69" i="1"/>
  <c r="B69" i="1"/>
  <c r="A69" i="1"/>
  <c r="D68" i="1"/>
  <c r="C68" i="1"/>
  <c r="B68" i="1"/>
  <c r="A68" i="1"/>
  <c r="D67" i="1"/>
  <c r="C67" i="1"/>
  <c r="B67" i="1"/>
  <c r="A67" i="1"/>
  <c r="D66" i="1"/>
  <c r="C66" i="1"/>
  <c r="B66" i="1"/>
  <c r="A66" i="1"/>
  <c r="D65" i="1"/>
  <c r="C65" i="1"/>
  <c r="B65" i="1"/>
  <c r="A65" i="1"/>
  <c r="D64" i="1"/>
  <c r="C64" i="1"/>
  <c r="B64" i="1"/>
  <c r="A64" i="1"/>
  <c r="D63" i="1"/>
  <c r="C63" i="1"/>
  <c r="B63" i="1"/>
  <c r="A63" i="1"/>
  <c r="D62" i="1"/>
  <c r="C62" i="1"/>
  <c r="B62" i="1"/>
  <c r="A62" i="1"/>
  <c r="D61" i="1"/>
  <c r="C61" i="1"/>
  <c r="B61" i="1"/>
  <c r="A61" i="1"/>
  <c r="D60" i="1"/>
  <c r="C60" i="1"/>
  <c r="B60" i="1"/>
  <c r="A60" i="1"/>
  <c r="D59" i="1"/>
  <c r="C59" i="1"/>
  <c r="B59" i="1"/>
  <c r="A59" i="1"/>
  <c r="D58" i="1"/>
  <c r="C58" i="1"/>
  <c r="B58" i="1"/>
  <c r="A58" i="1"/>
  <c r="D57" i="1"/>
  <c r="C57" i="1"/>
  <c r="B57" i="1"/>
  <c r="A57" i="1"/>
  <c r="A7" i="1"/>
  <c r="C6" i="1"/>
</calcChain>
</file>

<file path=xl/sharedStrings.xml><?xml version="1.0" encoding="utf-8"?>
<sst xmlns="http://schemas.openxmlformats.org/spreadsheetml/2006/main" count="376" uniqueCount="125">
  <si>
    <t>CORPORACIÓN MINERA DE BOLIVIA
EMPRESA MINERA COLQUIRI 
UNIDAD DE ADQUISICIONES</t>
  </si>
  <si>
    <t>REGISTRO</t>
  </si>
  <si>
    <t xml:space="preserve">Nº </t>
  </si>
  <si>
    <t>CD-135</t>
  </si>
  <si>
    <t>REG-ADQ-001-A</t>
  </si>
  <si>
    <t>REV-0000</t>
  </si>
  <si>
    <t>NO</t>
  </si>
  <si>
    <t>CANT</t>
  </si>
  <si>
    <t>UN</t>
  </si>
  <si>
    <t xml:space="preserve">D E S C R I P C I O N </t>
  </si>
  <si>
    <t>CONCEPTO</t>
  </si>
  <si>
    <t>MCALIFICACION</t>
  </si>
  <si>
    <t>MEDTODO DE ADJUDICACION</t>
  </si>
  <si>
    <t>TEXTO ADICIONAL</t>
  </si>
  <si>
    <t>FORMA DE ADJUDICACION</t>
  </si>
  <si>
    <t>piezas</t>
  </si>
  <si>
    <t>Perno inoxidable de 1/4" x 3"</t>
  </si>
  <si>
    <t>CLQ-21-CD-135/2021 ADQUISICION DE PERNOS EN DIFERENTES MEDIDAS</t>
  </si>
  <si>
    <t>(en blanco)</t>
  </si>
  <si>
    <t>Tuerca inoxidable tipo mariposa de 1/4"</t>
  </si>
  <si>
    <t>Perno y tuerca G2 de  3/8" x  1"</t>
  </si>
  <si>
    <t>Fecha lÍmite de presentaccion de propuestas</t>
  </si>
  <si>
    <t>04 de OCTUBRE de 2021, Horas: 14:30</t>
  </si>
  <si>
    <t>Perno y tuerca G2 de  3/8" x  2"</t>
  </si>
  <si>
    <t>Perno y tuerca G2 de  3/8" x  2 1/2"</t>
  </si>
  <si>
    <t>Encargado de atender consultas</t>
  </si>
  <si>
    <t xml:space="preserve">Eddy Faz Pacheco </t>
  </si>
  <si>
    <t>e-mail:</t>
  </si>
  <si>
    <t>epacheco@colquiri.gob.bo</t>
  </si>
  <si>
    <t>Perno y tuerca G2 de  3/8" x  3"</t>
  </si>
  <si>
    <t>Perno y tuerca G2 de  1/2" x  1" (rosca fondo)</t>
  </si>
  <si>
    <t xml:space="preserve">PRESENTACIÓN DE PROPUESTA </t>
  </si>
  <si>
    <t>Perno y tuerca G2 de  1/2" x  1 ½” (rosca fondo)</t>
  </si>
  <si>
    <t>Perno y tuerca G2 de  1/2" x  2" (rosca fondo)</t>
  </si>
  <si>
    <t>1.-IDENTIFICACION DEL PROPONENTE</t>
  </si>
  <si>
    <t>Perno y tuerca G2 de  1/2" x  2 1/2" (rosca fondo)</t>
  </si>
  <si>
    <t>Perno y tuerca G2 de  1/2" x  3" (rosca fondo)</t>
  </si>
  <si>
    <t xml:space="preserve">DATOS GENERALES DEL PROPONENTE </t>
  </si>
  <si>
    <t>Perno y tuerca G2 de  5/8" x  2" (rosca fondo)</t>
  </si>
  <si>
    <t>Perno y tuerca G2 de  3/4" x  1"</t>
  </si>
  <si>
    <t>NOMBRE DE LA EMPRESA:</t>
  </si>
  <si>
    <t>Perno y tuerca G2 de  3/4" x  1 1/2"</t>
  </si>
  <si>
    <t>Perno y tuerca G2 de  3/4" x  2"</t>
  </si>
  <si>
    <t>RAZON SOCIAL:</t>
  </si>
  <si>
    <t>Perno y tuerca G2 de  3/4" x  2 1/2"</t>
  </si>
  <si>
    <t>Perno y tuerca G2 de  3/4" x  3"</t>
  </si>
  <si>
    <t>REPRESENTANTE LEGAL:</t>
  </si>
  <si>
    <t>Perno G8 ¾” x 3”</t>
  </si>
  <si>
    <t xml:space="preserve">Perno inoxidable G8 de ¼”x1” con cabeza avellanada </t>
  </si>
  <si>
    <t xml:space="preserve"> NÚMERO DE IDENTIFICACIÓN TRIBUTARIA:   (VALIDO Y ACTIVO).</t>
  </si>
  <si>
    <t xml:space="preserve">Perno y tuerca inoxidable G2 de  3/8" x  3" </t>
  </si>
  <si>
    <t xml:space="preserve">Perno y tuerca inoxidable G2 de  3/8" x  4" </t>
  </si>
  <si>
    <t>DOMICILIO:</t>
  </si>
  <si>
    <t xml:space="preserve">Perno y tuerca inoxidable G2 de  1/2" x  2 1/2" </t>
  </si>
  <si>
    <t xml:space="preserve">Perno y tuerca inoxidable G2 de  1/2" x  3" </t>
  </si>
  <si>
    <t>TELEFONO FIJO:</t>
  </si>
  <si>
    <t>KG</t>
  </si>
  <si>
    <t>Clavo de 2”x18</t>
  </si>
  <si>
    <t xml:space="preserve">Perno inoxidable G2 de ½” x 2” </t>
  </si>
  <si>
    <t>TELEFONO MOVIL:</t>
  </si>
  <si>
    <t xml:space="preserve">Perno inoxidable G2 de ½” x 6 ½”  </t>
  </si>
  <si>
    <t>CORREO ELECTRONICO:</t>
  </si>
  <si>
    <t>Perno y tuerca G8 de  1/2" x  1 ½” (rosca fondo cabeza cuadrada)</t>
  </si>
  <si>
    <t>Perno y tuerca G8 de  1/2" x  2" (rosca fondo)</t>
  </si>
  <si>
    <t>*Documentación adjunta Cedula de Identidad del Representante Legal o Propietario, Certificado de Actualización de Matricula de Comercio/ Registro de FUNDEMPRESA, Número de Identificación tributaria (NIT) actualizado. (Todo en copia simple).</t>
  </si>
  <si>
    <t xml:space="preserve">Perno y tuerca inoxidable G8 de 1 ¼” x10” </t>
  </si>
  <si>
    <r>
      <t xml:space="preserve">(La presentación de la documentación detallada es </t>
    </r>
    <r>
      <rPr>
        <b/>
        <u/>
        <sz val="14"/>
        <color theme="1"/>
        <rFont val="Calibri"/>
        <family val="2"/>
        <scheme val="minor"/>
      </rPr>
      <t>OBLIGATORIA</t>
    </r>
    <r>
      <rPr>
        <b/>
        <sz val="14"/>
        <color theme="1"/>
        <rFont val="Calibri"/>
        <family val="2"/>
        <scheme val="minor"/>
      </rPr>
      <t>)</t>
    </r>
  </si>
  <si>
    <t>Perno y tuerca inoxidable G8 de ¾” x 5”</t>
  </si>
  <si>
    <t>Perno y tuercas inoxidable  G5 de ½” x 5”</t>
  </si>
  <si>
    <t>CONDICIONES:</t>
  </si>
  <si>
    <t>Arandelas Planas de 1/4" (INOX)</t>
  </si>
  <si>
    <t>a) Declaro que la información proporcionada es veridica y podra ser comprobada con los originales en cualquier momeno del proceso, asi como posteriormente al mismo.</t>
  </si>
  <si>
    <t>Arandelas Planas de 3/8" (INOX)</t>
  </si>
  <si>
    <t>b) En caso de ser adjudicado, esta expresión de interes constituira una nota de aceptación, compromiso obligatorio hasta la formalización de la contratación mediante Notificación de Adjudicación y Orden de Compra/Servicios ó contrato.</t>
  </si>
  <si>
    <t>Arandelas Planas de 1/2" (INOX)</t>
  </si>
  <si>
    <t>c) Declaro no tener conflicto de intereses para el presente proceso de adquisición de bienes o servicios.</t>
  </si>
  <si>
    <t>Arandelas Planas de 5/8" (INOX)</t>
  </si>
  <si>
    <t>d) Declaro, que como proponente, no me encuentro en las causas de impedimento, establecidos en el D.S.  0181, RE-SABS EPNE COMIBOL, para participar en los procesos de contratación de bienes y servicios.</t>
  </si>
  <si>
    <t>Arandelas Planas de 3/4" (INOX)</t>
  </si>
  <si>
    <t>e) Declaro en caso de ser adjudicado presentar Certificado de No Adeudo de Empleadores por Contribuciones al Seguro Social Obligatorio de Largo Plazo y al Sistema Integral de Pensiones, excepto personas naturales.</t>
  </si>
  <si>
    <t>Arandelas de presión de 1/4" (INOX)</t>
  </si>
  <si>
    <t>f) Declaro en caso de ser adjudicado presentar Certificado del RUPE vigente para el proceso de contratación (Solo para valores totales mayores a 20,000.00 Bs.).</t>
  </si>
  <si>
    <t>Arandelas de presión de 3/8" (INOX)</t>
  </si>
  <si>
    <t>g) Declaro en caso de ser adjudicado presentar  Garantia equivalente al 7% del monto total adjudicado, documentos mercantiles y otros documentos que la Empresa Minera Colquiri solicite.</t>
  </si>
  <si>
    <t>Arandelas de presión de 1/2" (INOX)</t>
  </si>
  <si>
    <t>Arandelas de presión de 5/8" (INOX)</t>
  </si>
  <si>
    <t>Arandelas de presión de 3/4" (INOX)</t>
  </si>
  <si>
    <t>(Firma del proponente)
 (Nombre completo del proponente o representante legal)</t>
  </si>
  <si>
    <t>Total general</t>
  </si>
  <si>
    <t>2.PROPUESTA ECONOMICA Y ESPECIFICACIONES TECNICAS- ECONOMICAS</t>
  </si>
  <si>
    <t>Método de Selección y Adjudicación:</t>
  </si>
  <si>
    <t>Forma de Adjudicación:</t>
  </si>
  <si>
    <t>POR ITEMS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</si>
  <si>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</si>
  <si>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</si>
  <si>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</si>
  <si>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</si>
  <si>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</si>
  <si>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</si>
  <si>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</si>
  <si>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</si>
  <si>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</si>
  <si>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</si>
  <si>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</si>
  <si>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</si>
  <si>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</si>
  <si>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</si>
  <si>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</si>
  <si>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</si>
  <si>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</si>
  <si>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</si>
  <si>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</si>
  <si>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</si>
  <si>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</si>
  <si>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</si>
  <si>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</si>
  <si>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</si>
  <si>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</si>
  <si>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</si>
  <si>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</si>
  <si>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</si>
  <si>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</si>
  <si>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Fórmulas que se utilizaran 
A=1 + 2 + 3 + 4
2= I ó II
PUNTAJE FINAL (A+ B)=</t>
  </si>
  <si>
    <t>FASE I (DOCUMENTOS CUMPLE Y NO CUMPLE) (FOTOCOPIAS)
-	Cedula de identidad del representante legal o propietario
-	Certificación de actualización de matrícula de comercio/registro FUNDEMPRESA (actualizado)
-	Número de identificación tributaria actualizado.
NOTA.- El incumplimiento de presentación de cualquiera de los documentos mencionados se descalificara del proceso.
FASE II (VALORACIÓN TÉCNICA)
A)	Calidad (65%)
1.	Hoja de especificaciones técnicas (dimensión de pernos, tiempo de entrega. (35%)
2.	PROCEDENCIA (15%)
I. NORTE AMERICA – EUROPA (15%) 
II. GRUPO BRICS (5%)
3.	Certificados de calidad basados según NORMA NACIONAL E INTERNACIONAL (10%)
4.	EXPERIENCIA DE LA EMPRESA (5%)
FASE III
B)	Costo (35%)</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</si>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</sst>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40A]d&quot; de &quot;mmmm&quot; de &quot;yyyy;@"/>
    <numFmt numFmtId="166" formatCode="[$-F800]dddd\,\ mmmm\ dd\,\ yyyy"/>
  </numFmts>
  <fonts count="33"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sz val="12"/>
      <color theme="1"/>
      <name val="Calibri Light"/>
      <family val="1"/>
      <scheme val="major"/>
    </font>
    <font>
      <b/>
      <sz val="16"/>
      <color theme="0"/>
      <name val="Calibri"/>
      <family val="2"/>
      <scheme val="minor"/>
    </font>
    <font>
      <sz val="11"/>
      <color theme="1"/>
      <name val="Calibri Light"/>
      <family val="1"/>
      <scheme val="major"/>
    </font>
    <font>
      <sz val="14"/>
      <color theme="1"/>
      <name val="Calibri"/>
      <family val="2"/>
      <scheme val="minor"/>
    </font>
    <font>
      <b/>
      <sz val="11"/>
      <color theme="1"/>
      <name val="Calibri Light"/>
      <family val="1"/>
      <scheme val="maj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i/>
      <u/>
      <sz val="18"/>
      <color theme="1"/>
      <name val="Calibri"/>
      <family val="2"/>
      <scheme val="minor"/>
    </font>
    <font>
      <b/>
      <sz val="12"/>
      <color theme="1"/>
      <name val="Calibri"/>
      <family val="2"/>
      <scheme val="minor"/>
    </font>
    <font>
      <sz val="10"/>
      <color theme="1"/>
      <name val="Calibri"/>
      <family val="2"/>
      <scheme val="minor"/>
    </font>
    <font>
      <b/>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94">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0" fontId="0" fillId="0" borderId="0" xfId="0" applyAlignment="1">
      <alignment vertical="center"/>
    </xf>
    <xf numFmtId="164" fontId="7" fillId="0" borderId="1" xfId="0" applyNumberFormat="1" applyFont="1" applyBorder="1" applyAlignment="1">
      <alignment horizontal="center"/>
    </xf>
    <xf numFmtId="0" fontId="2" fillId="0" borderId="0" xfId="0" applyFont="1" applyAlignment="1">
      <alignment vertical="center"/>
    </xf>
    <xf numFmtId="165" fontId="0" fillId="0" borderId="0" xfId="0" applyNumberFormat="1" applyAlignment="1">
      <alignment horizontal="right" vertical="center"/>
    </xf>
    <xf numFmtId="165" fontId="10" fillId="0" borderId="0" xfId="0" applyNumberFormat="1" applyFont="1" applyAlignment="1">
      <alignment horizontal="center"/>
    </xf>
    <xf numFmtId="0" fontId="11" fillId="0" borderId="0" xfId="0" applyFont="1" applyAlignment="1">
      <alignment horizontal="center"/>
    </xf>
    <xf numFmtId="0" fontId="11" fillId="3" borderId="0" xfId="0" applyFont="1" applyFill="1" applyAlignment="1">
      <alignment horizontal="center"/>
    </xf>
    <xf numFmtId="0" fontId="10" fillId="0" borderId="0" xfId="0" applyFont="1" applyAlignment="1">
      <alignment horizontal="center"/>
    </xf>
    <xf numFmtId="0" fontId="11"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0" fillId="0" borderId="0" xfId="0" applyFont="1" applyAlignment="1">
      <alignment vertical="center"/>
    </xf>
    <xf numFmtId="165" fontId="15" fillId="0" borderId="0" xfId="0" applyNumberFormat="1" applyFont="1" applyAlignment="1">
      <alignment horizontal="right" vertical="center"/>
    </xf>
    <xf numFmtId="0" fontId="13" fillId="0" borderId="1" xfId="0" applyFont="1" applyBorder="1" applyAlignment="1">
      <alignment wrapText="1"/>
    </xf>
    <xf numFmtId="0" fontId="14" fillId="0" borderId="1" xfId="0" applyFont="1" applyBorder="1" applyAlignment="1">
      <alignment wrapText="1"/>
    </xf>
    <xf numFmtId="0" fontId="13" fillId="3" borderId="0" xfId="0" applyFont="1" applyFill="1" applyAlignment="1">
      <alignment wrapText="1"/>
    </xf>
    <xf numFmtId="0" fontId="10" fillId="0" borderId="0" xfId="0" applyFont="1" applyAlignment="1">
      <alignment horizontal="center" vertical="center"/>
    </xf>
    <xf numFmtId="0" fontId="12" fillId="4" borderId="1" xfId="0" applyFont="1" applyFill="1" applyBorder="1" applyAlignment="1">
      <alignment horizontal="center" vertical="center" wrapText="1"/>
    </xf>
    <xf numFmtId="0" fontId="16" fillId="3" borderId="0" xfId="1" applyFont="1" applyFill="1" applyBorder="1" applyAlignment="1">
      <alignment wrapText="1"/>
    </xf>
    <xf numFmtId="0" fontId="10" fillId="0" borderId="0" xfId="0" applyFont="1" applyAlignment="1">
      <alignment horizontal="left" vertical="center" wrapText="1"/>
    </xf>
    <xf numFmtId="0" fontId="0" fillId="0" borderId="0" xfId="0" applyAlignment="1">
      <alignment wrapText="1"/>
    </xf>
    <xf numFmtId="0" fontId="10" fillId="0" borderId="0" xfId="0" applyFont="1" applyAlignment="1">
      <alignment horizontal="center" wrapText="1"/>
    </xf>
    <xf numFmtId="0" fontId="17" fillId="3" borderId="0" xfId="0" applyFont="1" applyFill="1" applyAlignment="1">
      <alignment wrapText="1"/>
    </xf>
    <xf numFmtId="0" fontId="19" fillId="0" borderId="0" xfId="0" applyFont="1" applyAlignment="1">
      <alignment horizontal="justify" vertical="center" wrapText="1"/>
    </xf>
    <xf numFmtId="0" fontId="1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5" xfId="0" applyFont="1" applyFill="1" applyBorder="1" applyAlignment="1">
      <alignment horizontal="left" vertical="center"/>
    </xf>
    <xf numFmtId="0" fontId="0" fillId="6" borderId="5" xfId="0" applyFill="1" applyBorder="1" applyAlignment="1">
      <alignment horizontal="center"/>
    </xf>
    <xf numFmtId="0" fontId="0" fillId="6" borderId="6" xfId="0" applyFill="1" applyBorder="1" applyAlignment="1">
      <alignment horizontal="center"/>
    </xf>
    <xf numFmtId="0" fontId="21" fillId="0" borderId="0" xfId="0" applyFont="1" applyAlignment="1">
      <alignment horizontal="left"/>
    </xf>
    <xf numFmtId="0" fontId="0" fillId="0" borderId="4" xfId="0" applyBorder="1"/>
    <xf numFmtId="0" fontId="0" fillId="0" borderId="5" xfId="0" applyBorder="1"/>
    <xf numFmtId="0" fontId="5" fillId="0" borderId="5" xfId="0" applyFont="1" applyBorder="1"/>
    <xf numFmtId="0" fontId="4" fillId="0" borderId="6" xfId="0" applyFont="1" applyBorder="1" applyAlignment="1">
      <alignment horizontal="center"/>
    </xf>
    <xf numFmtId="0" fontId="0" fillId="0" borderId="7"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 fillId="0" borderId="7" xfId="0" applyFont="1" applyBorder="1" applyAlignment="1">
      <alignment horizontal="center" vertical="center"/>
    </xf>
    <xf numFmtId="0" fontId="5" fillId="0" borderId="0" xfId="0" applyFont="1"/>
    <xf numFmtId="0" fontId="0" fillId="0" borderId="11" xfId="0" applyBorder="1"/>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1" fillId="0" borderId="0" xfId="0" applyFont="1" applyAlignment="1">
      <alignment horizontal="left" wrapText="1"/>
    </xf>
    <xf numFmtId="0" fontId="21" fillId="0" borderId="0" xfId="0" applyFont="1"/>
    <xf numFmtId="0" fontId="23" fillId="0" borderId="0" xfId="0" applyFont="1" applyAlignment="1">
      <alignment vertical="center"/>
    </xf>
    <xf numFmtId="0" fontId="23" fillId="0" borderId="0" xfId="0" applyFont="1"/>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xf>
    <xf numFmtId="166" fontId="0" fillId="0" borderId="0" xfId="0" applyNumberFormat="1" applyAlignment="1">
      <alignment horizontal="left"/>
    </xf>
    <xf numFmtId="0" fontId="22" fillId="0" borderId="0" xfId="0" applyFont="1" applyAlignment="1">
      <alignment horizontal="center" vertical="center" wrapText="1"/>
    </xf>
    <xf numFmtId="0" fontId="22" fillId="0" borderId="7" xfId="0" applyFont="1" applyBorder="1" applyAlignment="1">
      <alignment vertical="center" wrapText="1"/>
    </xf>
    <xf numFmtId="0" fontId="22" fillId="0" borderId="0" xfId="0" applyFont="1" applyAlignment="1">
      <alignment vertical="center" wrapText="1"/>
    </xf>
    <xf numFmtId="0" fontId="2" fillId="0" borderId="0" xfId="0" applyFont="1" applyAlignment="1">
      <alignment horizontal="center"/>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4" xfId="0" applyFont="1" applyBorder="1"/>
    <xf numFmtId="0" fontId="5" fillId="0" borderId="5"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7" xfId="0" applyFont="1" applyBorder="1" applyAlignment="1">
      <alignment vertical="center"/>
    </xf>
    <xf numFmtId="0" fontId="5" fillId="0" borderId="0" xfId="0" applyFont="1" applyAlignment="1">
      <alignment horizontal="center" vertical="center"/>
    </xf>
    <xf numFmtId="0" fontId="22" fillId="0" borderId="11" xfId="0" applyFont="1" applyBorder="1" applyAlignment="1">
      <alignment horizontal="center" vertical="center" wrapText="1"/>
    </xf>
    <xf numFmtId="0" fontId="25" fillId="0" borderId="0" xfId="0" applyFont="1"/>
    <xf numFmtId="0" fontId="24" fillId="0" borderId="0" xfId="0" applyFont="1"/>
    <xf numFmtId="0" fontId="27" fillId="5" borderId="2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28" fillId="0" borderId="23" xfId="0" applyFont="1" applyBorder="1" applyAlignment="1">
      <alignment horizontal="right" vertical="center" wrapText="1"/>
    </xf>
    <xf numFmtId="0" fontId="28" fillId="0" borderId="1" xfId="0" applyFont="1" applyBorder="1"/>
    <xf numFmtId="0" fontId="0" fillId="0" borderId="1" xfId="0" applyBorder="1"/>
    <xf numFmtId="0" fontId="21" fillId="0" borderId="1" xfId="0" applyFont="1" applyBorder="1"/>
    <xf numFmtId="0" fontId="0" fillId="0" borderId="1" xfId="0" applyBorder="1" applyAlignment="1">
      <alignment horizontal="left" vertical="center" wrapText="1"/>
    </xf>
    <xf numFmtId="0" fontId="0" fillId="0" borderId="22" xfId="0" applyBorder="1"/>
    <xf numFmtId="0" fontId="12" fillId="0" borderId="0" xfId="0" applyFont="1" applyAlignment="1">
      <alignment horizontal="left" vertical="center" wrapText="1"/>
    </xf>
    <xf numFmtId="0" fontId="0" fillId="0" borderId="0" xfId="0" applyAlignment="1">
      <alignment horizontal="left" vertical="center" wrapText="1"/>
    </xf>
    <xf numFmtId="0" fontId="12" fillId="0" borderId="4" xfId="0" applyFont="1" applyBorder="1"/>
    <xf numFmtId="0" fontId="22" fillId="0" borderId="5" xfId="0" applyFont="1" applyBorder="1"/>
    <xf numFmtId="0" fontId="22" fillId="0" borderId="6" xfId="0" applyFont="1" applyBorder="1"/>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xf numFmtId="0" fontId="22" fillId="0" borderId="14" xfId="0" applyFont="1" applyBorder="1"/>
    <xf numFmtId="0" fontId="31" fillId="0" borderId="0" xfId="0" applyFont="1"/>
    <xf numFmtId="0" fontId="12" fillId="0" borderId="0" xfId="0" applyFont="1"/>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2" fillId="0" borderId="7" xfId="0" applyFont="1" applyBorder="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2" fillId="0" borderId="0" xfId="0" applyFont="1" applyAlignment="1">
      <alignment horizontal="center" vertical="top"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15" xfId="0" applyFont="1" applyBorder="1" applyAlignment="1">
      <alignment horizontal="left" vertical="center" wrapText="1"/>
    </xf>
    <xf numFmtId="0" fontId="30" fillId="0" borderId="31"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2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29" fillId="9" borderId="2" xfId="0" applyFont="1" applyFill="1" applyBorder="1" applyAlignment="1">
      <alignment horizontal="left" vertical="center" wrapText="1"/>
    </xf>
    <xf numFmtId="0" fontId="29" fillId="9" borderId="15" xfId="0" applyFont="1" applyFill="1" applyBorder="1" applyAlignment="1">
      <alignment horizontal="left" vertical="center" wrapText="1"/>
    </xf>
    <xf numFmtId="0" fontId="29" fillId="9" borderId="3"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24"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0" fillId="0" borderId="24" xfId="0" applyBorder="1" applyAlignment="1">
      <alignment horizontal="right" vertical="center" wrapText="1"/>
    </xf>
    <xf numFmtId="0" fontId="0" fillId="0" borderId="15" xfId="0" applyBorder="1" applyAlignment="1">
      <alignment horizontal="right"/>
    </xf>
    <xf numFmtId="0" fontId="0" fillId="0" borderId="3" xfId="0" applyBorder="1" applyAlignment="1">
      <alignment horizontal="right"/>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2" fillId="0" borderId="0" xfId="0" applyFont="1" applyAlignment="1">
      <alignment horizontal="left"/>
    </xf>
    <xf numFmtId="0" fontId="32" fillId="0" borderId="2"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3" xfId="0" applyFont="1" applyBorder="1" applyAlignment="1">
      <alignment horizontal="center"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5" fillId="0" borderId="0" xfId="0" applyFont="1" applyAlignment="1">
      <alignment horizontal="center" vertical="center" wrapText="1"/>
    </xf>
    <xf numFmtId="0" fontId="24" fillId="0" borderId="0" xfId="0" applyFont="1"/>
    <xf numFmtId="0" fontId="25" fillId="0" borderId="0" xfId="0" applyFont="1"/>
    <xf numFmtId="0" fontId="5" fillId="5" borderId="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5" fillId="0" borderId="0" xfId="0" applyFont="1" applyAlignment="1">
      <alignment horizontal="left" vertical="center" wrapText="1"/>
    </xf>
    <xf numFmtId="0" fontId="5" fillId="7" borderId="0" xfId="0" applyFont="1" applyFill="1" applyAlignment="1">
      <alignment horizontal="left" vertical="center" wrapText="1"/>
    </xf>
    <xf numFmtId="0" fontId="5" fillId="7" borderId="11" xfId="0" applyFont="1" applyFill="1" applyBorder="1" applyAlignment="1">
      <alignment horizontal="left" vertical="center" wrapText="1"/>
    </xf>
    <xf numFmtId="0" fontId="5" fillId="5" borderId="8" xfId="0" applyFont="1" applyFill="1" applyBorder="1"/>
    <xf numFmtId="0" fontId="0" fillId="0" borderId="9" xfId="0" applyBorder="1"/>
    <xf numFmtId="0" fontId="0" fillId="0" borderId="10" xfId="0" applyBorder="1"/>
    <xf numFmtId="0" fontId="5" fillId="0" borderId="11" xfId="0" applyFont="1" applyBorder="1" applyAlignment="1">
      <alignment horizontal="left" vertical="center" wrapText="1"/>
    </xf>
    <xf numFmtId="0" fontId="12" fillId="4"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1" xfId="1" applyFont="1" applyFill="1" applyBorder="1" applyAlignment="1">
      <alignment horizontal="center" vertical="center" wrapText="1"/>
    </xf>
    <xf numFmtId="0" fontId="18"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4"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top" wrapText="1"/>
    </xf>
    <xf numFmtId="0" fontId="12" fillId="4" borderId="1" xfId="0" applyFont="1" applyFill="1" applyBorder="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cellXfs>
  <cellStyles count="2">
    <cellStyle name="Hipervínculo" xfId="1" builtinId="8"/>
    <cellStyle name="Normal" xfId="0" builtinId="0"/>
  </cellStyles>
  <dxfs count="4">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600627</xdr:colOff>
      <xdr:row>0</xdr:row>
      <xdr:rowOff>49480</xdr:rowOff>
    </xdr:from>
    <xdr:to>
      <xdr:col>10</xdr:col>
      <xdr:colOff>721896</xdr:colOff>
      <xdr:row>2</xdr:row>
      <xdr:rowOff>0</xdr:rowOff>
    </xdr:to>
    <xdr:pic>
      <xdr:nvPicPr>
        <xdr:cNvPr id="2" name="28 Imagen" descr="LOGOTIPO OFICI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3849902" y="49480"/>
          <a:ext cx="1797669" cy="10173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581025</xdr:colOff>
          <xdr:row>1</xdr:row>
          <xdr:rowOff>819150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692727</xdr:colOff>
      <xdr:row>0</xdr:row>
      <xdr:rowOff>57580</xdr:rowOff>
    </xdr:from>
    <xdr:to>
      <xdr:col>8</xdr:col>
      <xdr:colOff>840441</xdr:colOff>
      <xdr:row>1</xdr:row>
      <xdr:rowOff>674667</xdr:rowOff>
    </xdr:to>
    <xdr:sp macro="" textlink="">
      <xdr:nvSpPr>
        <xdr:cNvPr id="4" name="30 Rectángulo">
          <a:extLst>
            <a:ext uri="{FF2B5EF4-FFF2-40B4-BE49-F238E27FC236}">
              <a16:creationId xmlns:a16="http://schemas.microsoft.com/office/drawing/2014/main" id="{00000000-0008-0000-0000-000004000000}"/>
            </a:ext>
          </a:extLst>
        </xdr:cNvPr>
        <xdr:cNvSpPr/>
      </xdr:nvSpPr>
      <xdr:spPr>
        <a:xfrm>
          <a:off x="8712777" y="57580"/>
          <a:ext cx="5376939" cy="80758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67.486741782406" createdVersion="4" refreshedVersion="7" minRefreshableVersion="3" recordCount="2976" xr:uid="{64B9F483-C191-4C8E-A79A-EDCDE480AD7A}">
  <cacheSource type="worksheet">
    <worksheetSource ref="A2:BE5992" sheet="SEGUIMIENTO ORDENES COMPRA 2021" r:id="rId2"/>
  </cacheSource>
  <cacheFields count="57">
    <cacheField name="AÑO" numFmtId="0">
      <sharedItems containsBlank="1"/>
    </cacheField>
    <cacheField name="Nº " numFmtId="0">
      <sharedItems containsBlank="1" containsMixedTypes="1" containsNumber="1" containsInteger="1" minValue="3" maxValue="3" count="99">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s v="CD-106"/>
        <s v="CD-96"/>
        <s v="CD-133"/>
        <s v="CD-134"/>
        <s v="CD-159"/>
        <s v="CD-135"/>
        <m/>
        <n v="3" u="1"/>
      </sharedItems>
    </cacheField>
    <cacheField name="MODALIDAD" numFmtId="0">
      <sharedItems containsBlank="1"/>
    </cacheField>
    <cacheField name="ESTADO" numFmtId="0">
      <sharedItems containsBlank="1"/>
    </cacheField>
    <cacheField name="MES" numFmtId="0">
      <sharedItems containsBlank="1"/>
    </cacheField>
    <cacheField name="FECHA DE INICIO GERENCIA" numFmtId="0">
      <sharedItems containsBlank="1"/>
    </cacheField>
    <cacheField name="FECHA DE PUBLICACION"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21">
        <s v="MINA"/>
        <s v="ALMACENES"/>
        <s v="OBRAS CIVILES"/>
        <s v="MANTENIMIENTO"/>
        <s v="SIMA"/>
        <s v="PLANTA"/>
        <s v="BIENESTAR SOCIAL"/>
        <m/>
        <s v="PLANIFICACION"/>
        <s v="SISTEMAS"/>
        <s v="SEGURO DLEGADO"/>
        <s v="RESPONSABILIDAD"/>
        <s v="INGENIERIA Y PLANIFICACION" u="1"/>
        <s v="MANTENIMIENTO Y SERVICIOS" u="1"/>
        <s v="SEGURIDAD INDUSTRIAL Y MEDIO AMBIENTE" u="1"/>
        <s v="ALMACEN-PLANIFICACION DE MATERIALES" u="1"/>
        <s v="LABORATORIO QUIMICO" u="1"/>
        <s v="SERVCIOS GENERALES" u="1"/>
        <s v="SERVICIOS GENERALES" u="1"/>
        <s v="RESPONSABILIDAD SOCIAL" u="1"/>
        <s v="PLANTA CONCENTRADORA" u="1"/>
      </sharedItems>
    </cacheField>
    <cacheField name="SUPERVISOR " numFmtId="0">
      <sharedItems containsBlank="1" count="91">
        <s v="MARIO LIMA CAYETANO"/>
        <s v="FAVIO PARI VIDAL"/>
        <s v="CLETO QUISPE COPA"/>
        <s v="PERCY ROJAS BILBAO"/>
        <s v="DAVID ZAMBRANA PINTO"/>
        <s v="ENRIQUE HUANCAPAZA CONDORI"/>
        <s v="ISAAC ARISPE GONZALES"/>
        <s v="MANUELA N. QUISPE CHINO"/>
        <s v="Ing. Mario Lima C."/>
        <s v="EUFREDO GILBERTO ZANGA MATIAS"/>
        <s v="ENRIQUE HUANPAZA CONDORI"/>
        <m/>
        <s v="JUAN CARLOS SALAZAR ARANIBAR"/>
        <s v="NOEL P. GERONIMO H."/>
        <s v="EDMY MAGNE GUTIERREZ"/>
        <s v="EUFREDO ZANGA MATIAS"/>
        <s v="JUDITH ARGHATA CHAMBI"/>
        <s v="JAQUELINE DURAN COSSIO"/>
        <s v="VICTOR HUGO TORREZ ROQUE"/>
        <s v="ENRIQUE HUANCAPAZA C." u="1"/>
        <s v="DAVID CHIPANA VARGAS" u="1"/>
        <s v="PRCY ROJAS BILBAO" u="1"/>
        <s v="ISAAC. A. ARISPE GONZALES" u="1"/>
        <s v="ALFREDO HIDALGO PEÑAFIEL" u="1"/>
        <s v="EDMY MAGNE G" u="1"/>
        <s v="ENRIQUE HUANCAPAZA" u="1"/>
        <s v="KHUTBER CHAMBI" u="1"/>
        <s v="ZENON CORDOVA" u="1"/>
        <s v=" ANTONIO QUISPE ROSARIO" u="1"/>
        <s v="GEOVANNY GOMEZ ALBIS" u="1"/>
        <s v="ALEXANDER ROMERO ROMERO" u="1"/>
        <s v="SANDER ROQUE RINALDO" u="1"/>
        <s v="REYNALDO PARDO" u="1"/>
        <s v="PEDRO H. ALMENDRAS ALARCON" u="1"/>
        <s v="GEOVANNY GOMEZ ALVIS" u="1"/>
        <s v="DAVID CHIPANA" u="1"/>
        <s v="ERWIN ARANCIBIA G." u="1"/>
        <s v="REYNALDO PARDO F." u="1"/>
        <s v="JHONNY OSNAYO" u="1"/>
        <s v="ANTONIO QUISPE ROSARIO" u="1"/>
        <s v="INGENIERIA Y PLANIFICACION" u="1"/>
        <s v="MARIA ROXANA INFANTES GUZMAN" u="1"/>
        <s v="PATRICIO ACHACOLLO SEQUEIROS" u="1"/>
        <s v="ANTONIO QUISPE R." u="1"/>
        <s v="JUAN MIGUEL ZAMBRANA CAMPANA" u="1"/>
        <s v="GEOVANNY GOMEZ ALBIZ" u="1"/>
        <s v="KHUTBER D. CHAMBI LAYME" u="1"/>
        <s v="ISAAC  ARMANDO ARISPE GONZALES" u="1"/>
        <s v="PATRICIO JAVIER ACHACOLLO SEQUEIROS " u="1"/>
        <s v="JOSE LUIS AGUILAR" u="1"/>
        <s v="ISAAC ARISPE" u="1"/>
        <s v="FRECIA LAGRAVA FLORES" u="1"/>
        <s v="GEOVANI GOMEZ ALBIS" u="1"/>
        <s v="RUBEN MURIEL LEYTON" u="1"/>
        <s v="ZENON CORDOVA GONZALES" u="1"/>
        <s v="RUBEN MURIEL" u="1"/>
        <s v="CLOVIS VELASCO" u="1"/>
        <s v="JAQUELINE DURAN" u="1"/>
        <s v="RONALD FERNANDEZ" u="1"/>
        <s v="MARI MLIMA C." u="1"/>
        <s v="ISAAC ARMANDO ARISPE GONZALES" u="1"/>
        <s v="RAMIRO TEODORO GUARACHI A." u="1"/>
        <s v="GEOVANNY GOMES ALBIS" u="1"/>
        <s v="CESAR ROCHA ZANGA" u="1"/>
        <s v="AUGUSTO FLORES A." u="1"/>
        <s v="EUFREDO ZANGA" u="1"/>
        <s v="EDMY MAGNE" u="1"/>
        <s v="SILVERIO QUISPE" u="1"/>
        <s v="JUAN CARLOS SALAZAR" u="1"/>
        <s v="RUBEN ALONZO CHOQUE" u="1"/>
        <s v="ANTONIO QUISPE ROSARIO " u="1"/>
        <s v="ISAAC A. ARMANDO ARISPE GONZALES" u="1"/>
        <s v="JUDITH ARGHATA CH." u="1"/>
        <s v="VICTOR SANTOS YUCRA" u="1"/>
        <s v="GEOVANNY GOMAS ALBIS" u="1"/>
        <s v="CESAR ROCHA" u="1"/>
        <s v="RONALD FERNANDEZ CASTELLON" u="1"/>
        <s v="EDUARDO ALARCON PRUDENCIO" u="1"/>
        <s v="VICTOR SANTOS" u="1"/>
        <s v="ADALID COLQUE" u="1"/>
        <s v="AUGUSTO FLORES" u="1"/>
        <s v="DAVID CONDORI QUIÑONES" u="1"/>
        <s v="OSCAR MIRANDA" u="1"/>
        <s v="REYNALDO PARDO F" u="1"/>
        <s v="RAFAEL ALVAREZ GARCIA" u="1"/>
        <s v="EDUARDO IVAN  ALARCON PRUDENCIO" u="1"/>
        <s v="EDGAR CAMACHO" u="1"/>
        <s v="GUSTAVO MOSCOSO TELLEZ" u="1"/>
        <s v="PERCY ROJA BILBAO" u="1"/>
        <s v="ALFREDO HIDALGO" u="1"/>
        <s v="ISAAC A.ARISPE GONZALES" u="1"/>
      </sharedItems>
    </cacheField>
    <cacheField name="N°SOLICITUD" numFmtId="0">
      <sharedItems containsBlank="1"/>
    </cacheField>
    <cacheField name="RECIBIDO ADQUISICIONES" numFmtId="0">
      <sharedItems containsNonDate="0" containsDate="1" containsString="0" containsBlank="1" minDate="2020-02-09T00:00:00" maxDate="2020-02-10T00:00:00"/>
    </cacheField>
    <cacheField name="FECHA APERTURA DE PROPUESTAS" numFmtId="0">
      <sharedItems containsDate="1" containsBlank="1" containsMixedTypes="1" minDate="2021-03-23T00:00:00" maxDate="2021-08-13T00:00:00"/>
    </cacheField>
    <cacheField name="HORA PRESENTACION PROPUESTAS" numFmtId="0">
      <sharedItems containsBlank="1"/>
    </cacheField>
    <cacheField name="HORA APERTUARA DE PROPUESTAS" numFmtId="0">
      <sharedItems containsBlank="1"/>
    </cacheField>
    <cacheField name="CERTF presup" numFmtId="0">
      <sharedItems containsBlank="1" containsMixedTypes="1" containsNumber="1" containsInteger="1" minValue="1" maxValue="823"/>
    </cacheField>
    <cacheField name="SERV/BIEN/OBRA" numFmtId="0">
      <sharedItems containsBlank="1"/>
    </cacheField>
    <cacheField name="CONCEPTO" numFmtId="0">
      <sharedItems containsBlank="1" count="114">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09/2021 ADQUISCION CONTACTORES TRIFASICO EN VACIO DE MEDIA TENSION PARA WINCHES CUADRO VICTORIA Y SAN JOSE DE LA EMPRESA MINERA COLQUIRI (MODALIDAD DE CONTRATACION DIRECTA)"/>
        <s v="CLQ-21-CD-111/2021 ADQUISCION FUSIBLES DE MEDIA TENSION PARA PROTECCION DE EQUIPO EN INTERIOR MINA DE LA EMPRESA MINERA COLQUIRI (MODALIDAD DE CONTRATACION DIRECTA)"/>
        <s v="CLQ-21-CD-92/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s v="CLQ-21-CD-106/2021 ADQUISCION BREAKER BASTIDOR ABIERTO PARA COMPRESOR ER9 ATLAS COPCO DE LA EMPRESA MINERA COLQUIRI (MODALIDAD DE CONTRATACION DIRECTA)"/>
        <s v="CLQ-21-CD-96/2021 ADQUISCION INTERRUPTORES TERMOMAGNETICOS PARA TALLER ELECTRICO DE LA EMPRESA MINERA COLQUIRI (MODALIDAD DE CONTRATACION DIRECTA)"/>
        <s v="CLQ-21-CD-133/2021 ADQUISCION DE ESMERIL DE BANCO (MODALIDAD DE CONTRATACION DIRECTA)"/>
        <s v="CLQ-21-CD-134/2021 ADQUISCION DE EQUIPO OXICORTE COMPLETO"/>
        <s v="CLQ-21-CD-171/2021 SOLICITUD INICIO DE PROCESO CONSTRUCCION OBRAS MENORES - INTERIOR MINA (solo mano de obra)"/>
        <s v="CLQ-21-CD-135/2021 ADQUISICION DE PERNOS EN DIFERENTES MEDIDAS"/>
        <m/>
        <s v="CLQ-21-CD-65/2021 ADQUISCION DE REACTIVO ESPUMANTE DOWFROTH -1012 FLOTATION FROTHER" u="1"/>
        <s v="CLQ-21-CD-141/2021 ADQUISCION RODAMIENTOS PARA LOCOMOTORAS RUSA DE LA EMPRESA MINERA COLQUIRI (MODALIDAD DE CONTRATACION DIRECTA)" u="1"/>
        <s v="CLQ-21-CD-55/2021 SERVICIO DE ALQUILER VEHICULO PARA EL TRASLADO DE PERSONAL DE ALAMACEN" u="1"/>
        <s v="CLQ-21-CD-069/2021 ADQUISCION DE ESMERIL DE BANCO (MODALIDAD DE CONTRATACION DIRECTA)" u="1"/>
        <s v="CLQ-21-CD-155/2021 SERVICIO REPOTENCIAMIENTO DE INDUCIDOS DE LA LOCOMOTORA RUSA DE 7 TN PARA NIV/-405 DE LA EMPRESA MINERA COLQUIRI (MODALIDAD DE CONTRATACION DIRECTA)" u="1"/>
        <s v="CLQ-21-CD-62/2021 ADQUISCION DE NEUMATICOS (LISAS) 12:00 R 24 PARA SCOOTRAMS DE LA EMPRESA MINERA COLQUIRI (MODALIDAD DE CONTRATACION DIRECTA)" u="1"/>
        <s v="CLQ-21-CD-58/2021 ADQUISCION DE ACOPLES MACHO NTP Y ESPIGA 3/4&quot;" u="1"/>
        <s v="CLQ-21-ANPE-89/2021 SERVICIOS ALQUILER DE VOLQUETA PARA RIEGO DE CAMINOS (CISTERNA) GESTION 2021" u="1"/>
        <s v="CLQ-21-CD-155/2021 ADQUISCION FUSIBLES DE MEDIA TENSION PARA PROTECCION DE EQUIPO EN INTERIOR MINA DE LA EMPRESA MINERA COLQUIRI (MODALIDAD DE CONTRATACION DIRECTA)" u="1"/>
        <s v="CLQ-21-CD-155/2021 ADQUISCION CONTACTORES TRIFASICO EN VACIO DE MEDIA TENSION PARA WINCHES CUADRO VICTORIA Y SAN JOSE DE LA EMPRESA MINERA COLQUIRI (MODALIDAD DE CONTRATACION DIRECTA)" u="1"/>
        <s v="CLQ-21-CD-62/2021 ADQUISCION DE NEUMATICOS (LISAS) 12:00 R 24 PARA SCOOTRAMS DE LA EMPRESA MINERA COLQUIRI (MODALIDAD DE CONTRATACION ANPÈ)" u="1"/>
        <s v="CLQ-20-03 ADQUISICION DE NEUMATICOS 12.00XR24 XSMD2 PARA SCOOP ST-2G ATLAS COPCO (RECURRENTE)" u="1"/>
        <s v="CLQ-21-CD-65/2021 ADQUISCION DE REACTIVO SULFATO DE COBRE" u="1"/>
        <s v="CLQ-21-CD-62/2021 ADQUISCION DE NEUMATICOS CAMARAS  DE GOMA Y PONCHILLOS PARA EQUIPOS DE BAJO PERFIL DE LA EMPRESA MINERA COLQUIRI 8MODALIDAD DE CONTRATACION DIRECTA)" u="1"/>
        <s v="CLQ-21-CD-110/2021 ADQUISCION DE CANDADOS….." u="1"/>
        <s v="CLQ-21-CM-104/2021 ADQUISICIÓN DE TALONARIOS DE MUESTREO GELOGIA" u="1"/>
      </sharedItems>
    </cacheField>
    <cacheField name="PRECIO REF. en Bs." numFmtId="4">
      <sharedItems containsBlank="1" containsMixedTypes="1" containsNumber="1" minValue="2000" maxValue="9758100"/>
    </cacheField>
    <cacheField name="NO" numFmtId="0">
      <sharedItems containsBlank="1" containsMixedTypes="1" containsNumber="1" containsInteger="1" minValue="1" maxValue="56" count="7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m/>
        <s v="A"/>
        <s v="TP-001"/>
        <s v="TP-002"/>
        <s v="B"/>
        <s v="MT-001"/>
        <s v="MT-002"/>
        <s v="C"/>
        <s v="OG-001"/>
        <s v="OG-002"/>
        <s v="OG-003"/>
        <s v="OG-004"/>
        <s v="OG-005"/>
        <s v="OG-006"/>
        <s v="D"/>
        <s v="OF-001"/>
        <s v="OF-002"/>
        <s v="OF-003"/>
        <s v="OF-004"/>
        <s v="OF-005"/>
        <s v="E"/>
      </sharedItems>
    </cacheField>
    <cacheField name="D E S C R I P C I O N " numFmtId="0">
      <sharedItems containsBlank="1" count="478" longText="1">
        <s v="ANFO 0.75 GR/CM³, VEL. DET. 3500 M/SEG. O EQUIVALENTE"/>
        <s v="DINAMITA GEL.  ⅞&quot; X 8&quot; Y 1.⅛&quot; X 8&quot; O EQUIVALENTE"/>
        <s v="HIDROGEL  1.⅛&quot; X 8&quot; O EQUIVALENTE O EQUIVALENTE"/>
        <s v="CORDÓN DETONANTE. N° 3 NORMAL 3 GR/M. O EQUIVALENTE"/>
        <s v="MECHA RÁPIDA 35 SEG/M. "/>
        <s v="FULMINANTE COMÚN POTENCIA N° 8 O EQUIVALENTE"/>
        <s v="CONECTOR PARA MECHA RÁPIDA "/>
        <s v="MECHA DE SEGURIDAD. BLANCA 155 - 165 SEG/M."/>
        <s v="CONECTOR NO ELÉCTRICO (LP - MS) 15.0 M. O EQUIVALENTE"/>
        <s v="BOOSTER 160 GR. O EQUIVALENTE"/>
        <s v="PRECORTE PARA TALADRO DE 1.8 M Y 2.4 M O EQUIVALENTE"/>
        <s v="SERVICO DE TRANSPORTE DE MATERIALES"/>
        <s v="Palas punta huevo ALA ANGOSTA _x000a_Ancho:8 1/4 cm, largo cabeza: 19 3/8 cm, _x000a_Largo total: 40 1/2 cm, COD. 17160_x000a_"/>
        <s v="Picota minera de 5 libras con mango de madera"/>
        <s v="CONSTRUCCION TANQUE DE ALAMACENAMIENTO DE AGUA"/>
        <s v="ALAMBRE DE AMRRE (RECOCIDO) BWG 16"/>
        <s v="ALAMBRE GALVANIZADO N14"/>
        <s v="ACOPLE TIPO PLASSON  1&quot; 32 MM. PN16 HDPE"/>
        <s v="ACOPLE TIPO PLASSON 2&quot; 63 MM. PN16 HDPE"/>
        <s v="TEE DE 1” HDPE PN16 PARA TUBERIA HDPE"/>
        <s v="TEE DE 2” HDPE PN16 PARA TUBERIA HDPE"/>
        <s v="REDUCCIÓN DE 2” A 1” PN16 HDPE"/>
        <s v="ACEITE PARA MOTOR DIESEL SAE 15W-40"/>
        <s v="ACEITE PARA SISTEMA HIDRAULICO ISO 68"/>
        <s v="ACEITE PARA TRANSMISION AUTOMATICA 33.7 cST A 40 °C, ATF"/>
        <s v="ACEITE PARA TRANSMISION MECANICA SAE 85W-140"/>
        <s v="GRASA A BASE LITIO NLGI 2."/>
        <s v="LIQUIDO ANTICONGELANTE/REFRIGERANTE (PARA EQUIPO PESADO)"/>
        <s v="NEUMATICO DE GOMA 12.00 R24 X MINE D2 (TRILLA) "/>
        <s v="TUBE (CAMARA DE GOMA) 12.00 R24"/>
        <s v="FILTRO 2097."/>
        <s v="filtro 7093."/>
        <s v="BOLAS ACERO FORJADO DE Ǿ1 1/2 "/>
        <s v="BOLAS DE ACERO FORJADO DE Ǿ 2 ½"/>
        <s v="LECHE ENTERA EN POLVO INATANTANEA DE 2500G EN LATA"/>
        <s v="Conector permanente para manguera 1/4&quot; recto 04U-604"/>
        <s v="Conector permanente para manguera codo 900 1/4&quot; 04U-664"/>
        <s v="Conector permanente para manguera 3/8&quot; recto 06U-606"/>
        <s v="Conector permanente para manguera codo 90° 3/8&quot; 06U-666"/>
        <s v="Conector permanente para manguera 1/2&quot; recto 08U-608"/>
        <s v="Conector permanente para manguera codo 90° 1/2&quot; 08U-668"/>
        <s v="Collector permanente para manguera 3/4&quot; recto 12U-612"/>
        <s v="Conector permanente para manguera codo 90° 3/4&quot; 12U-672"/>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s v="NEUMATICO DE GOMA 12.00 R24 XSM D2 (LISAS) "/>
        <s v="FLAP (PONCHILLO DE GOMA) 12.00 R24"/>
        <s v="DINAMITA GEL 7/8” X 8” Y 1.1/8” X 8” O EQUIVALENTE"/>
        <s v="CONSTRUCCION SISTEMA DE SOSTENIMIENTO DE TECHO BOCAMINA LIBRU LIBRUNI (SOLO MANO DE OBRA)"/>
        <s v="CONSTRUCCIÓN TASA DE BOMBEO NIV-535 INTERIOR MINA-(SOLO MANO DE OBRA)"/>
        <s v="BUSHING BALL, N° PARTE 5533 2883 00 "/>
        <s v="BUSHING, N° PARTE 5540 6620 00"/>
        <s v="PZA. KIT OIL/AIR FILTER, N° PARTE 2230008001"/>
        <s v="1. KIT DE REPUESTOS PARA BOMBA KSB (ACERO INOXIDABLE)_x000a_MODELO KRT K 80-253/222 UEC1-P. (Repuestos para 3_x000a_bombas recomendado para 2 años de funcionamiento según_x000a_Norma DIN 24296)._x000a_"/>
        <s v="CAPACITACION DE PERSONAL"/>
        <s v="AZUCAR BLANCA DE PRIMERA CALIDAD (BERMEJO)"/>
        <s v="TE CLASICO DE 100 UNIDADES (WINDSOR)"/>
        <s v="MIX MATE DE 100 UNIDADES (WINDSOR)"/>
        <s v="CAFÉ 100 UNIDADES (MONTERREY)"/>
        <s v="HOJA DE CORVINA 30” AJT-30"/>
        <s v="HOJA DE CORVINA 24” AJT-24"/>
        <s v="ARCO DE SIERRA MEXICANA DE 12”"/>
        <s v="HOJA DE SIERRA MECÁNICA DE 12” 18 TPI"/>
        <s v="FLEXÓMETRO DE 10 M."/>
        <s v="Cuerda de nylon de ¾” (BUFALO BOLIVIA)_x000a_Rollos de 100 m_x000a_Color azul_x000a_"/>
        <s v="Cuerda de nylon de 1/2” (EXTRUPLAST S.R.L.)_x000a_Rollos de 100 m_x000a_Color azul_x000a_Residencial a la ruptura 3570 kg –fuerza_x000a_"/>
        <s v="Servicios de mantenimiento y ajuste para bascula de piso. Cap. Max.: 3000 kg."/>
        <s v="Verificación con Ibmetro para bascula de piso. Cap. Max.: 3000 kg."/>
        <s v="Servicio de mantenimiento y ajuste para bascula de camiones. Cap. Max.: 60000 Kg."/>
        <s v="Verificación con Ibmetro para bascula de camiones. Cap. Max.: 60000 Kg."/>
        <s v="Logística, transporte de pesos patrones y personal para servicio de mantenimiento y verificación."/>
        <s v="Línea HDPE 0 63mm"/>
        <s v="Línea HDPE 0 90mm"/>
        <s v="Línea HDPE 0 110mm"/>
        <s v="Línea HDPE 0 125mm"/>
        <s v="Línea HDPE 0 160 mm"/>
        <s v="Stub End HDPE 090 mm"/>
        <s v="Stub End HDPE 0110 mm"/>
        <s v="Stub End HDPE 0125 mm"/>
        <s v="Stub End HDPE 0160 mm"/>
        <s v="Stub End HDPE 0180 mm"/>
        <s v="Stub End HDPE 0200 mm"/>
        <s v="ACOPLE BRUNO ESTILO 995 DE 4&quot;, 110 mm"/>
        <s v="ACOPLE BRUNO ESTILO 995 DE 6&quot;, 160 mm"/>
        <s v="ACOPLE BRUNO ESTILO 995 DE 8&quot;, 200 mm"/>
        <s v="STUB END CUELLO LARGO HDPE PN16 DE 3, 90 mm"/>
        <s v="STUB END CUELLO LARGO HDPE PN16 DE 4&quot;, 110 mm"/>
        <s v="STUB END CUELLO LARGO HDPE PN16 DE 6&quot;, 160 mm"/>
        <s v="STUB END CUELLO LARGO HDPE PN16 DE 8&quot;, 200 mm"/>
        <s v="STUB END CUELLO LARGO HOPE PN16 DE 10, 250 mm"/>
        <s v="STUB END CUELLO LARGO HDPE PN16 DE 12&quot;, 315 mm"/>
        <s v="BARRAS INTEGRALES DE 0,60 MTRS. SANDVIK"/>
        <s v="MAQUINA FIJADORA DE MECHA DE SEGURIDAD Y FULMINATE (ENGARGOLADORA)"/>
        <s v="PERNO RIELERO 3/4&quot; X 3&quot; PARA LINEA DE CAUVILLE 60 LB/YD"/>
        <s v="RUEDA DE ACERO PARA LOCOMOTORA RUSA DE 7 TN"/>
        <s v="RUEDA DE ACERO PARA LOCOMOTORA SERMINSA DE 7 TN"/>
        <s v="MALLA OLIMPICA GALVANIZADA -ABERTURA DE 5 CM X 5 CM ROLLOS DE  50 M2 ALAMBRE Nº 10 NACIONAL BOLIVIA"/>
        <s v="INTERRUPTOR TERMOMAGNETICO 10KA 2x16A DIN IC6ON A9F79216"/>
        <s v="INTERRUPTOR TERMOMAGNETICO 10KA 2x32A DIN IC6ON A9F79232"/>
        <s v="INTERRUPTOR TERMOMAGNETICO 10KA 2x40A DIN IC6ON A9F79240"/>
        <s v="INTERRUPTOR TERMOMAGNETICO 10KA 2x50A DIN IC6ON A9F79250"/>
        <s v="TERMINAL Cu/Sn CAÑO COMÚN 10 mm2 LCT SCC 10/2; OJAL 1/4&quot;"/>
        <s v="TERMINAL Cu/Sn CAÑO COMÚN 25 mm2 LCT SCC 25/1; OJAL 1/4&quot;"/>
        <s v="TERMINAL Cu/Sn CAÑO LARGO 70 mm2 LCT SCC-L 70; OJAL 3/8&quot;"/>
        <s v="TERMINAL Cu/Sn CAÑO COMÚN 95 mm2 LCT SCC 95/1; OJAL 1/2&quot;"/>
        <s v="TERMINAL Cu/Sn CAÑO COMÚN 120 mm2 LCT SCC 120/1; OJAL 1/2&quot;"/>
        <s v="CLAVO RIELERO 1/2&quot; X 4&quot; PUNTA CINCEL MODEPSA -PERU"/>
        <s v="PALA PUNTA HUEVO A LA ANGOSTO ANCHO 8 ¼ CM LARGO CABEZA 19 3/8 CM LARGO TOTAL. 40 ½ CM COD17160 "/>
        <s v="ALMUERZO: SOPA, SEGUNDA, POSTRE Y REFRESCO HERVIDO"/>
        <s v="CENA: SOPA, SEGUNDO, REFRESCO HERVIDO"/>
        <s v="Toner brother tn-750"/>
        <s v="Toner original 651 y azul hp 700"/>
        <s v="Toner original 651 m amarillo hp 700"/>
        <s v="Toner original 78 a hp laserjet 1536dnf mfp"/>
        <s v="Toner original 55 a hp l4serjer m 521"/>
        <s v="Toner original 58 a hp laserjet"/>
        <s v="Toner original 85 a-ce285a hp laserjet 1212"/>
        <s v="Toner original 05a hp p2055dn"/>
        <s v="Toner original 80 a cf280a hp laserjet pro 400 m401 n"/>
        <s v="Toner original tn-890 brother l6900 dw"/>
        <s v="Drump original canon dpr 54"/>
        <s v="Drump original canon gpr 34/35"/>
        <s v="Drump brother 6900dw"/>
        <s v="OVEROLES TERMICOS DE SEGURIDAD INDUSTRIAL"/>
        <s v="B0101 acido acetil salicilico comprimido 100 mg nacional"/>
        <s v="J0109 amoxicilina + acido clavunico 500+125 mg"/>
        <s v="J0112 azitromicina 500 mg nacional"/>
        <s v="H0203 dexametasona 0.5 mg nacional"/>
        <s v="Om 81 ivermectina 6 mg nacional"/>
        <s v="A1109 multivitaminas estandar"/>
        <s v="CIRCLIP 200-29MM-S/S"/>
        <s v="WATER TUBE C1574A"/>
        <s v="SIDE ROD C1582C"/>
        <s v="WASHER, SIDE ROD D2154"/>
        <s v="NUT, SIDE ROD - DOME TYPE D1388D"/>
        <s v="LOCKWASHER, M16 BELLEVILLE 149-16,3MT"/>
        <s v="O-RING 164-1302"/>
        <s v="AIR BEND C1525N"/>
        <s v="NUT, AIR BEND C1526"/>
        <s v="RATCHET PAWL (REVERSIBLE) D6177"/>
        <s v="RIFLE BAR (REVERSIBLE) B5053"/>
        <s v="RIFLE NUT C1508"/>
        <s v="PISTON B2334"/>
        <s v="LINER FRONT CYLINDER C1517"/>
        <s v="PLUG CYLINDER RUBBER D2105"/>
        <s v="VALVE ASSEMBLY, FEED RELEASE D1433"/>
        <s v="O-RING 164-7804"/>
        <s v="CHUCK (7/8* HEX) B1178"/>
        <s v="GASKET, FRONTHEAD SNB500"/>
        <s v="BUFFER D6205"/>
        <s v="BUSHING, END CAP D1707"/>
        <s v="LEG CYLINDER (30* STROKE) B1654"/>
        <s v="PISTON ROD (30* STROKE) B1656"/>
        <s v="BUCKET 179-70-38-5"/>
        <s v="O-RING 164-3903"/>
        <s v="SIDE ROD C1572C"/>
        <s v="HANDLE THROTTLE C1509"/>
        <s v="NUT, SIDE ROD  D1388"/>
        <s v="RACHET RING (35 TOOTH) B1170"/>
        <s v="NUT, SPINDLE D1684"/>
        <s v="LOCK WASHER, M12 BELLEVILLE 149-12-2MT"/>
        <s v="BUSHING, CYLINDER LOG PACKING C1523"/>
        <s v="SPIKE, JACKLEG C1672"/>
        <s v="CAP-4 PRONG C1791"/>
        <s v="BUCKET 179-67-40"/>
        <s v="CARRYING HANDLE B1308"/>
        <s v="PACKING, TOP HAT 197-38-54-A"/>
        <s v="BUSHING, TOP CAP D1069"/>
        <s v="PISTON ROD-51* STROKE B1851A"/>
        <s v="UPPER BUCKET SPACER 9002660"/>
        <s v="LOWER BUCKET SPACER 9002661"/>
        <s v="WASHER   140-M24"/>
        <s v="FILTRO DE COMBUSTIBLE P553004"/>
        <s v="FILTRO DE ACEITE P553771"/>
        <s v="FILTRO DE ACEITE MOTOR P559418/P552819"/>
        <s v="FILTRO DE COMBUSTIBLE P550881"/>
        <s v="FILTRO DE ACEITE DE MOTOR P550428"/>
        <s v="FILTRO DE ELEMENTO P502392"/>
        <s v="PORTA FILTROS G130097"/>
        <s v="PORTA FILTROS G140022"/>
        <s v="GWS 28-230 9&quot; AMOLADORA-VULCAN BOSCH 0 601 8A6 0E0"/>
        <s v="GWS 11-125&quot; AMOLADORA 5&quot; 1100W -ALM BOSCH 0 601 792 0E0"/>
        <s v="ACIDO GRABADOR  "/>
        <s v="ADHESIVO DENTINARIO  (SINGLE BOND 3M)"/>
        <s v="AGUJAS PARA CARPULE CORTAS"/>
        <s v="AGUJAS PARA CARPULE LARGA"/>
        <s v="BABEROS DESCARTABLES (BOLSA)"/>
        <s v="BARNIZ DE FLUOR (SOLUCION) CAJA"/>
        <s v="CEMENTO ENDODONTICO  REABSORVIBLE   (PASTA FS)"/>
        <s v="CEMENTO ENDODONTICO  NO REABSORVIBLE  (ENDOMETAZONA)"/>
        <s v="CEMENTO PROVISIONAL (LIBRE DE EUGENOL)"/>
        <s v="CONOS DE GUTAPERCHA 1° SERIE 15-40"/>
        <s v="CONOS DE GUTAPERCHA 2° SERIE 45-80"/>
        <s v="DESVITALIZANTE PULPAR SIN ARSENICO"/>
        <s v="DIAMINO FLUORURO DE PLATA  (CARISOTATICO)"/>
        <s v="EUGENOL"/>
        <s v="FLUOR ACIDULADO"/>
        <s v="FLUOR NEUTRO"/>
        <s v="FORMOCRESOL"/>
        <s v="FRESAS DE CARBURO A/V (DISTINTAS FORMAS Y TAMAÑOS) REDONDA GRANDE, REDONDA MEDIANA, CONO INVERTIDO MEDIANA, CILINDRICA"/>
        <s v="FRESAS DE DIAMANTE A/V (DISTINTAS FORMAS Y TAMAÑOS)"/>
        <s v="FRESAS QUIRURGICAS A/V (REDONDA Y FISURA)"/>
        <s v="APLICADORES DE ADHESIVO O MICROBRUSH DE PUNTA FINA Y MEDIANA"/>
        <s v="HEMOSTATICO (ESPONJA REABSORVIBLE-CAJA)"/>
        <s v="HIDROXIDO DE CALCIO (PASTA-PASTA)"/>
        <s v="FRESA ENDOZETA "/>
        <s v="IONOMERO DE BASE (FOTOPOLOMERIZABLE VITREBOND) "/>
        <s v="IONOMERO DE RESTAURACION (FOTOPOLIMERIZABLE VITREMER)"/>
        <s v="IONOMERO DE VIDRIO DE RESTAURACION (AUTOPOLIMERIZABLE KETAC MOLAR)"/>
        <s v="LIMA K (15-40: 25,28,31 MM)"/>
        <s v="LIMA K (45-80: 25,28,31 MM)"/>
        <s v="LIMA H (15-40:21,28 MM)"/>
        <s v="LIMA H (45-80:21,28 MM)"/>
        <s v="FRESA PARA PULIR RESINA (DIFERENTES FORMAS)"/>
        <s v="CEPILLO PROFILACTICO (DIFERENTES FORMAS)"/>
        <s v="LUBRICANTE PARA A/V- B/V"/>
        <s v="MATRIZ METALICA"/>
        <s v="OXIDO DE ZINC"/>
        <s v="PAPEL DE ARTICULAR   (CAJA)"/>
        <s v="PASTA PROFILACTICA"/>
        <s v="RESINA FLUIDA FOTOPOLIMERIZABLE"/>
        <s v="DISCOS PARA PULIR RESINA CON MANDRIL (DIFERENTE TEXTURA ACABADO Y TAMAÑO)"/>
        <s v="REMOVEDOR DE TARTARO"/>
        <s v="RESINA FOTOPOLIMERIZABLE A1,A2,A3 (Z350XT 3M)"/>
        <s v="REVELADOR DE  PLACA BACTERIANA  (TABLETAS/LIQUIDO)"/>
        <s v="ROLLOS DE ALGODÓN (TRENZADO-ABSORVENTES-BOLSA)"/>
        <s v="SELLANTE DE FOSAS Y FISURAS"/>
        <s v="VASOS DAPEN"/>
        <s v="TIRA NERVIOS (CORTOS- CAJA)"/>
        <s v="TIRA NERVIOS (LARGOS- CAJA)"/>
        <s v="TIRAS DE CELULOIDE (SOBRE)"/>
        <s v="TIRAS DE LIJA METALICA (CAJA DE 4 Y 6 MM)"/>
        <s v="LIDOCAINA CLORHIDRATO + EPINEFRINA (CARTUCHO DENTAL 2%"/>
        <s v="CEMENTO OXIFOSFATO  (POLVO LIQUIDO)"/>
        <s v="GANCHOS PARA BABERO (METALICOS)"/>
        <s v="PASTA ALVEOLAR ANTISEPTICA"/>
        <s v="IODOFORMO"/>
        <s v="LIDOCAINA SPRAY "/>
        <s v="ALQUILER DE VOLQUETA PARA RIEGO"/>
        <s v="HORQUILLA DE BRONCE  PARA LINEA TROLLEY COMPLETO"/>
        <s v="ZAPATILLA DE BRONCE PARA LINEA TROLLEY"/>
        <s v="Tablas de madera semidura rojas 12” x 1” L = 3.0 m."/>
        <s v="Tablas de madera semidura rojas 16” x 1” L = 3.0 m."/>
        <s v="Tablas de madera semidura rojas 12” x 1” L= 4.0 m."/>
        <s v="Tablas de madera semidura rojas 16” x 1” L= 4.0 m."/>
        <s v="Listones de madera semidura roja de las siguientes dimensiones sección 2” x 2” L= 3.50m."/>
        <s v="Listones de madera Mapajo de las siguientes dimensiones sección 2” x 2” L= 3.50m."/>
        <s v="Vigas de madera semidura (roja) escuadra 2” x 4” x 4.50 m."/>
        <s v="Vigas de madera semidura (roja) escuadra 2” x 4” x 5 m."/>
        <s v="Vigas de madera semidura (roja) escuadra 2” x 5” x 5 m."/>
        <s v="Vigas de madera semidura (roja) escuadra 2” x 6” x 5 m."/>
        <s v="Tablones de Madera semidura roja sección 12” x 2” L=4.0"/>
        <s v="Tablones de Madera semidura roja sección 16” x 2” L=3.5"/>
        <s v="PUMP ASSEMBLY 5537 3405 00/5728 2028 1 1"/>
        <s v="JOYSTICK CONTROLLER 5537 1976 00/5580 0021 89"/>
        <s v="PILOT PRESSURE VALVE 5540 0882 00"/>
        <s v="ACUMULATOR CHARGIN VALVE 5537 7888 00"/>
        <s v="ACCUMULATOR 5540 4632 00"/>
        <s v="VALVE ASSEMBLY 5537 1702 00"/>
        <s v="SLEEVE 5537 2592 00"/>
        <s v="GEAR PUMP  5580 1019 08"/>
        <s v="GEAR PUMP 5580 0031 56"/>
        <s v="CAÑERIA GALVANIZADO DE 1/2&quot; LARGO 6 METROS _x000a_Marca/Mod.: IPAC  _x000a_Pais de Origen: ECUADOR  _x000a_"/>
        <s v="CAÑERIA GALVANIZADO DE 3/4&quot; LARGO 6 METROS _x000a_Marca/Mod.: IPAC  _x000a_Pais de Origen: ECUADOR  _x000a_"/>
        <s v="CAÑERIA GALVANIZADO DE 1&quot; LARGO 6 METROS _x000a_Marca/Mod.: IPAC _x000a_Pais de Origen: ECUADOR _x000a_"/>
        <s v="CODO GALVANIZADO DE 1/2&quot; _x000a_Marca/Mod.: TUPY _x000a_Pais de Origen: BRASIL _x000a_"/>
        <s v="CODO GALVANIZADO DE 3/4&quot; _x000a_Marca/Mod.: TUPY _x000a_Pais de Origen: BRASIL _x000a_"/>
        <s v="CODO GALVANIZADO DE 1&quot; _x000a_Marca/Mod.: TUPY _x000a_Pais de Origen: BRASIL _x000a_"/>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s v="GROOVED TROLLEY WIRE Nº 4/0 AWG (CONDUCTOR DE COBRE MACIZO RANURADO, DESNUDO Y ENDURECIDO PARA LINEA TROLLEY 211600 MCM)"/>
        <s v="NEUMATICOS DE GOMA 12.00 R24 SXM D2 (TRILLA)   MICHELIN/XMINE D2/EUROPA"/>
        <s v="CAMARA DE AIRE 12.00 X R24  MICHELIN/XMINE D2/EUROPA"/>
        <s v="Durmientes De Eucalipto 6&quot; x 4&quot; x 4'  (eucalipto de color blanco, cortado en aserradero"/>
        <s v="Durmientes De Eucalipto 6&quot; x 4&quot; x 5'  (eucalipto de color blanco, cortado en aserradero)."/>
        <s v="Callapo Partido Eucalipto 6“ x 7' x 10'"/>
        <s v="Callapo Eucalipto 8&quot; a 10&quot; x 10'"/>
        <s v="Callapo Eucalipto 8&quot; a 10&quot; x 12'"/>
        <s v="Callapo Eucalipto 3” a 4” x 10'"/>
        <s v="Madera Eucalipto Labrada 6&quot; x 3&quot; x 10' (eucalipto de color blanco, cortado en aserradero)."/>
        <s v="Tablas Eucalipto 2” x 8” x 10' (eucalipto de color blanco, cortado en aserradero)."/>
        <s v="Escalera De Madera Long. 5.00 m. (cortado en aserradero)"/>
        <s v="Escalera De Madera Long. 5.50 m. (cortado en aserradero)"/>
        <s v="ACEITE PARA MOTOR DIESEL SAE 15W40_x000a_RIMULA R3 MV 15W40 API CI-4, MINERAL_x000a_SHELL / USA_x000a_"/>
        <s v="ACEITE PARA SISTEMA HIDRAULICO ISO 68_x000a_ACEITE TELLUS S2 MX68 HIDRAULICO MINERAL ISO68 _x000a_SHELL/TELLUS/USA_x000a_"/>
        <s v="ACEITE PARA TRANSMISION AUTOMATICA 33,7 Sct A 40°C, ATF_x000a_AKRON /ATF DEXRON III/MEXICO_x000a_"/>
        <s v="ACEITE PARA TRANSMISION MECANICA SAE 85W140_x000a_AKRON/MEXICO_x000a_"/>
        <s v="GRASA A BASE LITIO EP 2 NLGI 2_x000a_MEXICANA DE LUBRICANTES /MEXICO"/>
        <s v="LIQUIDO ANTICONGELANTE/REFRIGERANTE (PARA EQUIPO PESADO) PRESTONE COMMANS HD 50/50 EXTE DILUIDO (TAMBOR DE 208 LTS)_x000a_PRESTONE/COMMAND/USA_x000a_"/>
        <s v="UNIVERSAL FORM 2 MINE HANGER "/>
        <s v="BULLDOG TROLLEY CLAMPS "/>
        <s v="BULLDOG FEEDER CLAMPS "/>
        <s v="DUAL SUSPENSION CLAMPS "/>
        <s v="UNIVERSAL TROLLEY WIRE SPLICERS "/>
        <s v="MIAMI SECTION INSULATORS "/>
        <s v="SHORT CAM TIP CORTO"/>
        <s v="Computador portátil: pantalla 15.6&quot; sva full hd (1920 x 1080) procesador i7 (4 nucleos) memoria ram de 12 gb 2666 mhzdisco duro ssd de 1 tb tarjeta gráfica integrada peso aproximado 1.5 kg"/>
        <s v="Conmutador switch profesional kvm 4 puertos video vga-usb- hasta 1920x1440 para control de 4 ordenadores pc desde un solo teclado, ratón y monitor y comparta cualquier dispositivo usb"/>
        <s v="Monitor de 24&quot; hd conexión hdmi, vga"/>
        <s v="Importadora multifuncional tinta continua epson l5190"/>
        <s v="Disco duro de 1tb"/>
        <s v="Memoria ram pc 3 de 4 gb"/>
        <s v="Memoria ram 8 gb ddr4"/>
        <s v="Tarjeta madre motherboard (12+2 power stager, intel 2.5 gb ethernet, bluetooth v 5.1 y aura sync) usb 3.0 ethernet, sonido 5.1 wifi"/>
        <s v="Procesador i7 10ma generación"/>
        <s v="Mini pc, tarjeta madre: nuc7 de intel procesador: i7 de ram: 16 gb ddr4 disco duro: 1 tb, usb 3.0, etehernet, wifi, hdmi"/>
        <s v="Memoria ram ddra4 de 16 gb"/>
        <s v="Case kollin"/>
        <s v="CAJA DE HERRAMIENTAS C/235/PC"/>
        <s v="Disco duro 1 tb"/>
        <s v="Fuente de poder 850 w 220v"/>
        <s v="Cámara para pc webcam captura de video y fotos videoconferencias full hd 1080 p (hasta 1920 x 1080 pixeles) compatibles con trípodes para monitores lcd crt inclinación y zoom seguimiento facial"/>
        <s v="Lector multiformato cd/dvd rw"/>
        <s v="Monitor de 24&quot; hd conexion hdmi vga"/>
        <s v="Mouse logitech m90 o similar"/>
        <s v="Tarjeta pci express para ampliar puertos usb"/>
        <s v="Tarjeta de video 4 gb gtx"/>
        <s v="Tarjeta madre motherboard (12+2 power stages intel 2.5 gb ethernet bluetooth v 5.1 y aura sync) usb 3.0 ethernet sonido 5.1 wifi"/>
        <s v="Teclados logitech usb k120 o similar"/>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s v="CAMIONETA DOBLE CABINA DIESEL O SIMILAR"/>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s v="Barra Cónica H22-108mm, 11°, 610 mm"/>
        <s v="Barra Cónica H22-108mm, 11°, 1220 mm"/>
        <s v="Barra Cónica H22-108mm, 11°, 1830 mm"/>
        <s v="Barra Cónica H22-108mm, 11°, 2435 mm"/>
        <s v="barra extensible 1200 mm r 32"/>
        <s v="Shank Adapter 450212 R-32 1040/380"/>
        <s v="BROCA CÓNICA 11°, 5X9, 2X7, 38 MM"/>
        <s v="BROCA CÓNICA 11°, 5X9, 2X7, 41 MM"/>
        <s v="BROCA BOTONES ESF. R32, 6X10, 3X9, 51 MM "/>
        <s v="MASCARA DE SOLDAR AUTOMATICA TELWIN                                                                                                                         MODELO STRENM FLAME                                                                                                                       MARCA: TELWIN/ITALIA"/>
        <s v="CILINDRO DE OXIGENO INDUSTRIAL DE 6 m3                                            (cilindro de acero capacidad de 6 m3) VOLUMEN_x000a_NOMINAL 40L_x000a_MARCA: OXIOR_x000a_"/>
        <s v="CILINDROS DE ACETLIENO DE 7 KG_x000a_(cilindro de acero de 7 kg)_x000a_MARCA: CHINA_x000a_"/>
        <s v="TALONARIOS DE MUESTREO_x000a_BLOCK de 50 hojas_x000a_Cartulina de 180 gr_x000a_Impresión con tinta indeleble anverso y numerado_x000a_Color de la impresión color azul con numeración en color rojo_x000a_Dimensiones 10 x14 cm (de acuerdo amuestra)_x000a__x000a_"/>
        <s v="LCOMOTORA TROLLEY DE 10 90 HP"/>
        <s v="CARRO MINERO GRANBY TIPO PULACAYO"/>
        <s v="ACOPLE NTP 3/4&quot; ESPIGA 3/4&quot; ACERO SAE 1045 TAPA DADO Y ESPIGA"/>
        <s v="ACOPLE MACHO NTP 1&quot; ESPIGA 3/4&quot; ACERO SAE 1045 TAPA DADO Y ESPIGA"/>
        <s v="MOTOSIERRA NEUMATICA TIPO DOLAMAR O EQUIVALENTE"/>
        <s v="NEUMATICOS DE GOMA 12.00 R24 SXM D2 (LISA)   "/>
        <s v="CAMIÓN GRUA_x000a_CAPACIDAD DE LEVANTE 3 A5 TON._x000a_MODELO 2021_x000a_LONGITUD DE PLUMA 12.30 M_x000a_CAMIÓN CON CARROCERÍA METÁLICA_x000a_CON TODOS LOS DOCUMENTOS ORINALES (PLACAS Y SOAT)_x000a_"/>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s v="JUEGO COMPLETO DE LLAVES MIXTAS DE 10mm A 41mm, Material Acero al cromo vanadio/ ST ANLEY "/>
        <s v="LLAVE STYLSON 18&quot;, Construcción en acero robusto con mordaza ajustable de cromo molibdeno COD.15839/ TRUPER "/>
        <s v="LLAVE STYLSON 14&quot;, Construcción en acero robusto con mordaza ajustable de cromo molibdeno COD.15838/TRUPER "/>
        <s v="LLAVE STYLSON 8&quot;, Mordaza de cromo COD. 15835/TRUPER "/>
        <s v="LLAVE CRESENT 8&quot;, forjada en acero al carbono, graduación de pulgadas y milímetros mango con grip /TRUPER "/>
        <s v="LLAVE CRESENT 12&quot;, forjada en acero al carbono, graduación de pulgadas y mili metros mango con grip COD 15512/TRUPER"/>
        <s v="MADERA ALMENDRILLO 5.3/4&quot; X 3.3/4&quot; X 15'"/>
        <s v="MADERA ALMENDRILLO 6&quot; X 4&quot; X 15'"/>
        <s v="MADERA ALMENDRILLO 8&quot; X 8&quot; X 10'"/>
        <s v="MADERA ALMENDRILLO 8&quot; X 8&quot; X 12'"/>
        <s v="MADERA ALMENDRILLO 8&quot; X 8&quot; X 17'"/>
        <s v="MADERA ALMENDRILLO 8&quot; X 8&quot; X 20'"/>
        <s v="NEUMATICO DE GOMA 12:00 R24 SXM D2 (LISA)"/>
        <s v="NEUMATICO DE GOMA 09:00 R 20 XMINE D2 (TRILLA)"/>
        <s v="CAMARA DE GOMA 12: 00 R 24"/>
        <s v="FLAP (PONCHILLO DE GOMA) 12:00 R24"/>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s v="COMBO 6 LIBRAS MATERIAL DE ACERO AL CARBONO, MANGO OCTOGONAL DE MADERA DE 36&quot; CON PROTECTOR TERMOPLASTCO QUE REDUCE LA VIBRACION DE GOLPES"/>
        <s v="COMBO 16 LIBRAS MATERIAL DE ACERO AL CARBONO, MANGO OCTOGONAL DE MADERA DE 36&quot; CON PROTECTOR TERMOPLASTCO QUE REDUCE LA VIBRACION DE GOLPES"/>
        <s v="LLAVE DE TUBO STILLSON N24 ACERO CROMO MOLIBDENO"/>
        <s v="CANDADO DE LATON (O BRONCE FORJADO) DE 40 mm GANCHO ESTANDAR"/>
        <s v="CANDADO DE LATON (O BRONCE FORJADO) DE 50 mm GANCHO ESTANDAR"/>
        <s v="CANDADO DE LATON (O BRONCE FORJADO) DE 60 mm GANCHO ESTANDAR"/>
        <s v="CANDADO DE LATON (O BRONCE FORJADO) DE 70 mm GANCHO ESTANDAR"/>
        <s v="RODAMIENTOS DE UNA HILERA DE RODILLOS CONICOS 32218"/>
        <s v="RODAMIENTOS DE RODILLOS 22226"/>
        <s v="CONTACTOR TRIFASICO EN VACIO PARA MEDIA DE 7,2KV/400A/50Hz, VOLTAJE DE BOBINA 220VAC, DEBE CONTAR MINIMO CON 4NC+4NO."/>
        <s v="FUSIBLES DE MEDI TENSION TIPO CEF PARA 3.6/7,2kV/40/A (Dimensiones: e/D = 292 / 65mm.)"/>
        <s v="FUSIBLES DE MEDI TENSION TIPO CEF PARA 3.6/7,2kV/80/A (Dimensiones: e/D = 292 / 87mm.)"/>
        <s v="FUSIBLES DE MEDI TENSION TIPO CEF PARA 3.6/7,2kV/100/A (Dimensiones: e/D = 292 / 87mm.)"/>
        <s v="SERVICIO DE REPOTENCIADO DE 1 (UN) INDUCIDO PARA LOCOMOTORA RUSA DE 7 Tn (INCLUYE CAMBIO DE COLECTOR, EJE Y RODAMIENTOS)"/>
        <s v="BALATA PARA FRENO DE WINCHE MITSUBISHI, BANDA DE 3/4&quot;X8&quot;X 5 m"/>
        <s v="VALVULA Nº PARTE 1621424100"/>
        <s v="(NS) TUBO DE SUCCION, Nº PARTE 1614952500"/>
        <s v="MUFLA TERMINAL INTERIOR (diam. 11-22mm) 8.7KV (25-70mm2)"/>
        <s v="MUFLA TERMINAL INTERIOR (diam. 16-27mm) 15KV (35-120mm2)"/>
        <s v="RIM COLLAR Nº DE PARTE 5728201655"/>
        <s v="LOCK Nº DE PARTE 5728201656"/>
        <s v="Diodo de potencia positivo (de tornillo) de 800 A/250 VAC, diametro de rosca de M16X1,5 tamaño E15"/>
        <s v="Diodo de potencia negativo (de tornillo) de 800 A/250 VAC, diametro de rosca de M16X1,5 tamaño E15"/>
        <s v="Cinta aislante electrica (uso industrial) de 19mm X 20m"/>
        <s v="Cinta cambray s/adhesivo 19mm X 18m"/>
        <s v="Cinta aislante de fibra de vidrio c/adhesivo 3/4&quot; X36 Yd"/>
        <s v="BREAKER BASTIDOR ABIERTO 690V/1600A/42KA"/>
        <s v="Interruptor termomagnetico monofasico 2A/220VAC"/>
        <s v="Interruptor termomagnetico monofasico 6A/220VAC"/>
        <s v="Interruptor termomagnetico monofasico 10A/220VAC"/>
        <s v="Interruptor termomagnetico bifasico 16A/400VAC"/>
        <s v="Interruptor termomagnetico bifasico 32A/400VAC"/>
        <s v="Interruptor termomagnetico bifasico 40A/220VAC"/>
        <s v="Interruptor termomagnetico bifasico 63A/220VAC"/>
        <s v="Interruptor termomagnetico trifasico 16A/440VAC"/>
        <s v="Interruptor termomagnetico trifasico 32A/440VAC"/>
        <s v="Interruptor termomagnetico trifasico 50A/440VAC"/>
        <s v="Interruptor termomagnetico trifasico 63A/440VAC"/>
        <s v="ESMERIL DE BANCO_x000a_-_x0009_VOLTAJE 220 V_x000a_-_x0009_CAPACIDAD DE PIEDRAS 6&quot; * 3/4&quot; * 1/2&quot;_x000a_-_x0009_PESO 11 KG_x000a_-_x0009_FRECUENCIA 50 HZ_x000a_-_x0009_1/2 HP DE POTENCIA"/>
        <s v="EQUIPO OXICORTE COMPLETO_x000a_-_x0009_CAPACIDAD DE CORTE HASTA 8”_x000a_-_x0009_CAPACIDAD DE SOLDADURA HASTA 3”_x000a_-_x0009_MANGO DE SOLDAR Y CORTAR CON VALVULAS ANTIRETORNO DE LLAMA INCORPORADA_x000a_-_x0009_ADITAMENTO DE CORTE_x000a_-_x0009_REGULADOR DE OXIGENO ANTI-IMPACTO ESS4-125-540 PROFESIONAL_x000a_-_x0009_REGULADOR DE ACETILENO ANTI-IMPACTO ESS4-15-510 PROFESIONAL_x000a_-_x0009_BOQUILLAS DE SOLDADURA AUTOGENA_x000a_-_x0009_BOQUILLA DE CORTE CON ACETILENO_x000a_-_x0009_20 PIES DE MANGUERA MELLIZA Y JUEGO DE CONEXIONES_x000a_-_x0009_CHISPERO_x000a_-_x0009_LESNTES DE SOLDADOR_x000a_-_x0009_LIMPIA BOQUILLAS_x000a_-_x0009_MANUALES DE OPERACIÓN Y SERVICIOS"/>
        <s v="PROYECTO: _x000a_Construcción Brocal N-325, N-285, N-245, N-16 _x000a_Construcción Muro de Ventilación NIV-165 (cruce Polvorín) _x000a_Construcción Nave N-325 línea 70_x000a_Mantenimiento Polvorín (depósito de dinamita) San Juanillo_x000a_Muros de ventilación NIV-135 (nivel de Volteo) Cuadro Victoria Chimenea T-10 _x000a_Construcción lavadero de Scoops NIV-405_x000a_Construcción lavadero de Botas (Bocamina)_x000a_Mantenimiento gradas Buzón de carguío N-165 Cuadro Victoria y rampa San Juanillo Construcción asientos para Charlas de Seguridad N-36S Línea 15_x000a_Refacción Bodega N-325_x000a_Construcción plataforma Brocal Rampa San Juanillo NIV-165"/>
        <s v="TRABAJOS PRELIMINARES_x000a_"/>
        <s v="Internación de Material de Construcción (cemento, arena, gravilla, líneas cauville, fierro, etc.) desde Superficie a Interior Mina: Superficie - NIV-165 (cuadro victoria), superficie - NIV-365 línea 15, superficie - NIVEL-325 línea 70, superficie - Brocal N-285, superficie- Brocal N-245, superficie - N-135, superficie - Triunfo,_x000a_Maestranza (Inca lacaya"/>
        <s v="Demolicion de cielo Raso"/>
        <s v="MOVIMIENTO DE TIERRAS_x000a_"/>
        <s v="Excavacion terreno duro (roca) manuel"/>
        <s v="Desquinche de Roca con equipo 0-1 metro"/>
        <s v="OBRA GRUESA_x000a_"/>
        <s v="Cimiento de Ho.Co."/>
        <s v="Sobrecimiento de Ho.Co."/>
        <s v="Muro de Bloques de Hormigon (soguilla)"/>
        <s v="Muro de Hormigon Ciclopeo"/>
        <s v="Muro de Ladrillo 6H"/>
        <s v="Losa de Ho.Ao."/>
        <s v="OBRA FINA_x000a_"/>
        <s v="Empedrado h=30 cm, (las maestras estarán conformadas por, líneas cauville)"/>
        <s v="Contrapiso de Ho.Ao. h=10 cm. fe=1/2&quot; c/25cm. + Enlucido Fino (Vaciado por cuadrantes de 2mx2m.)"/>
        <s v="Revoque de Cemento sobre bloques de Ho.+enlucido fino"/>
        <s v="Cielo Raso + enmaderado"/>
        <s v="Pintura Cielo Raso"/>
        <s v="INSTALACIONES METALICAS_x000a_"/>
        <s v="Coloc. Puerta Metalica (h=2,10m x a=0,90m)"/>
        <s v="Lugar de Ejecución:_x000a_INTERIOR MINA N—325 N -285, N—245, N-165 INTERIOR MINA NIV-165_x000a_INTERIOR MINA N-325 línea 70_x000a_INTERIOR MINA NIV-135 (nivel de Volteo) INTERIOR MINA NIV-405_x000a_Bocamina San Juanillo INTERIOR MINA N-365 Línea 15_x000a_La internación de agregados debe contemplar los diferentes Niveles de Interior Mina, el_x000a_transporte se realizará por Winche._x000a_Plazo de Entrega Desde Orden de Proceder hasta el 31 de diciembre de 2021"/>
        <s v="Perno inoxidable de 1/4&quot; x 3&quot;"/>
        <s v="Tuerca inoxidable tipo mariposa de 1/4&quot;"/>
        <s v="Perno y tuerca G2 de  3/8&quot; x  1&quot;"/>
        <s v="Perno y tuerca G2 de  3/8&quot; x  2&quot;"/>
        <s v="Perno y tuerca G2 de  3/8&quot; x  2 1/2&quot;"/>
        <s v="Perno y tuerca G2 de  3/8&quot; x  3&quot;"/>
        <s v="Perno y tuerca G2 de  1/2&quot; x  1&quot; (rosca fondo)"/>
        <s v="Perno y tuerca G2 de  1/2&quot; x  1 ½” (rosca fondo)"/>
        <s v="Perno y tuerca G2 de  1/2&quot; x  2&quot; (rosca fondo)"/>
        <s v="Perno y tuerca G2 de  1/2&quot; x  2 1/2&quot; (rosca fondo)"/>
        <s v="Perno y tuerca G2 de  1/2&quot; x  3&quot; (rosca fondo)"/>
        <s v="Perno y tuerca G2 de  5/8&quot; x  2&quot; (rosca fondo)"/>
        <s v="Perno y tuerca G2 de  3/4&quot; x  1&quot;"/>
        <s v="Perno y tuerca G2 de  3/4&quot; x  1 1/2&quot;"/>
        <s v="Perno y tuerca G2 de  3/4&quot; x  2&quot;"/>
        <s v="Perno y tuerca G2 de  3/4&quot; x  2 1/2&quot;"/>
        <s v="Perno y tuerca G2 de  3/4&quot; x  3&quot;"/>
        <s v="Perno G8 ¾” x 3”"/>
        <s v="Perno inoxidable G8 de ¼”x1” con cabeza avellanada "/>
        <s v="Perno y tuerca inoxidable G2 de  3/8&quot; x  3&quot; "/>
        <s v="Perno y tuerca inoxidable G2 de  3/8&quot; x  4&quot; "/>
        <s v="Perno y tuerca inoxidable G2 de  1/2&quot; x  2 1/2&quot; "/>
        <s v="Perno y tuerca inoxidable G2 de  1/2&quot; x  3&quot; "/>
        <s v="Clavo de 2”x18"/>
        <s v="Perno inoxidable G2 de ½” x 2” "/>
        <s v="Perno inoxidable G2 de ½” x 6 ½”  "/>
        <s v="Perno y tuerca G8 de  1/2&quot; x  1 ½” (rosca fondo cabeza cuadrada)"/>
        <s v="Perno y tuerca G8 de  1/2&quot; x  2&quot; (rosca fondo)"/>
        <s v="Perno y tuerca inoxidable G8 de 1 ¼” x10” "/>
        <s v="Perno y tuerca inoxidable G8 de ¾” x 5”"/>
        <s v="Perno y tuercas inoxidable  G5 de ½” x 5”"/>
        <s v="Arandelas Planas de 1/4&quot; (INOX)"/>
        <s v="Arandelas Planas de 3/8&quot; (INOX)"/>
        <s v="Arandelas Planas de 1/2&quot; (INOX)"/>
        <s v="Arandelas Planas de 5/8&quot; (INOX)"/>
        <s v="Arandelas Planas de 3/4&quot; (INOX)"/>
        <s v="Arandelas de presión de 1/4&quot; (INOX)"/>
        <s v="Arandelas de presión de 3/8&quot; (INOX)"/>
        <s v="Arandelas de presión de 1/2&quot; (INOX)"/>
        <s v="Arandelas de presión de 5/8&quot; (INOX)"/>
        <s v="Arandelas de presión de 3/4&quot; (INOX)"/>
        <m/>
        <s v="Cinta aislante electrica (uso industrial de 19mm X 20m" u="1"/>
        <s v="PESO 11 KG" u="1"/>
        <s v="LLANTAS 12.00R24 LSS (LISAS) VSMS 2STAR PARA SCOOP ST-2G ATLAS COPCO  MARCA BRIDGESTONE JAPON" u="1"/>
        <s v="REACTIVO SULFATO DE COBRE_x000a_Sulfato de cobre pentahidratado en cristales con_x000a_Pureza de 98 %, _x000a_Contenido mínimo de Cu 25%, _x000a_Contenido de hierro: 0.04% máximo_x000a_Valor Ph (10% de agua) 3-4_x000a_Embolsado en sacos de 50 kg. (Rotulado)_x000a_Descripción en el rotulo_x000a_*peso _x000a_*formula química._x000a_Formula: CUSO₄5H₂O_x000a_Masa molecular: 249,68 g/mol_x000a_Densidad: 0,95 g/cm³_x000a_Punto de ebullición: 500°CX_x000a_Soluble en: agua y metanol_x000a_Apariencia: cristales, granulados o polvos_x000a_Color: azul_x000a_Olor: sin olor_x000a_Sabor: metálico que da nauseas_x000a_" u="1"/>
        <s v="LINEA DE CAUVILLE DE 30 LB/Y3  CERTIFICADO DE COMPOSICION QUIMICA                                       CERTIFICADO DE CALIDAD                                        RESISTENTCIA A PRUEBA DE DOBLAMIENTO" u="1"/>
        <s v="LINEA DE CAUVILLE DE 60 LB/Y3  CERTIFICADO DE COMPOSICION QUIMICA                                       CERTIFICADO DE CALIDAD                                        RESISTENTCIA A PRUEBA DE DOBLAMIENTO" u="1"/>
        <s v="ESMERIL DE BANCO" u="1"/>
        <s v="FRECUENCIA 50 HZ" u="1"/>
        <s v="CAPACIDAD DE PIEDRAS 6&quot; * 3/4&quot; * 1/2&quot;" u="1"/>
        <s v="VOLTAJE 220 V" u="1"/>
        <s v="CANDADO" u="1"/>
        <s v="MUFLA TERMINAL INTERIOR (diam. 11-27mm) 15KV (35-120mm2)" u="1"/>
        <s v="1/2 HP DE POTENCIA" u="1"/>
      </sharedItems>
    </cacheField>
    <cacheField name="CANT" numFmtId="0">
      <sharedItems containsBlank="1" containsMixedTypes="1" containsNumber="1" minValue="0.42" maxValue="800000" count="123">
        <n v="590000"/>
        <n v="3100"/>
        <n v="22100"/>
        <n v="190000"/>
        <n v="229000"/>
        <n v="270000"/>
        <n v="800000"/>
        <n v="3800"/>
        <n v="2000"/>
        <n v="300"/>
        <n v="1"/>
        <n v="250"/>
        <n v="400"/>
        <n v="800"/>
        <n v="700"/>
        <n v="1000"/>
        <n v="500"/>
        <n v="200"/>
        <n v="1476"/>
        <n v="5616"/>
        <n v="1248"/>
        <n v="1080"/>
        <n v="18"/>
        <n v="83"/>
        <n v="2935"/>
        <n v="2818"/>
        <n v="10000"/>
        <n v="40000"/>
        <n v="15783"/>
        <n v="40"/>
        <n v="374"/>
        <n v="120"/>
        <n v="240"/>
        <n v="60"/>
        <n v="165000"/>
        <n v="21"/>
        <n v="47"/>
        <n v="28000"/>
        <n v="66"/>
        <n v="22"/>
        <n v="5"/>
        <n v="72"/>
        <n v="100"/>
        <n v="20"/>
        <n v="50"/>
        <n v="180"/>
        <n v="360"/>
        <n v="30"/>
        <n v="80"/>
        <n v="10"/>
        <n v="15"/>
        <n v="12"/>
        <n v="2"/>
        <n v="6"/>
        <n v="4"/>
        <n v="5200"/>
        <n v="170"/>
        <n v="23"/>
        <n v="16"/>
        <n v="3"/>
        <n v="1212"/>
        <n v="2629"/>
        <n v="1555"/>
        <n v="1480"/>
        <n v="1400"/>
        <n v="2550"/>
        <n v="25"/>
        <s v="50"/>
        <s v="92"/>
        <n v="82"/>
        <n v="51"/>
        <n v="14"/>
        <n v="550"/>
        <n v="245"/>
        <n v="45"/>
        <n v="118"/>
        <n v="116"/>
        <n v="7"/>
        <n v="1200"/>
        <n v="8"/>
        <n v="1500"/>
        <n v="325"/>
        <n v="150"/>
        <n v="350"/>
        <n v="230"/>
        <n v="3900"/>
        <n v="1050"/>
        <n v="2500"/>
        <n v="650"/>
        <n v="1664"/>
        <n v="8320"/>
        <n v="2496"/>
        <n v="832"/>
        <n v="720"/>
        <n v="11"/>
        <n v="460"/>
        <n v="1100"/>
        <n v="35"/>
        <n v="7500"/>
        <n v="7080"/>
        <n v="210000"/>
        <n v="24"/>
        <n v="660"/>
        <n v="145"/>
        <n v="29"/>
        <s v="200"/>
        <s v="17"/>
        <s v="2"/>
        <s v="20"/>
        <s v="30"/>
        <s v="3"/>
        <m/>
        <n v="10.5"/>
        <n v="107.94"/>
        <n v="14.7"/>
        <n v="3.28"/>
        <n v="0.81"/>
        <n v="47.25"/>
        <n v="51.17"/>
        <n v="67.5"/>
        <n v="0.42"/>
        <n v="155.68"/>
        <n v="154.18"/>
      </sharedItems>
    </cacheField>
    <cacheField name="UN" numFmtId="0">
      <sharedItems containsBlank="1" count="36">
        <s v="KG"/>
        <s v="M"/>
        <s v="PZA."/>
        <s v="PZA"/>
        <s v="SERVICIO"/>
        <s v="piezas"/>
        <s v="OBRA"/>
        <s v="LT"/>
        <s v="PARES"/>
        <s v="GLOBAL"/>
        <s v="JUEGO"/>
        <s v="CAPACITACION"/>
        <s v="QQ"/>
        <s v="CAJAS"/>
        <s v="SERVICIOS"/>
        <s v="METROS"/>
        <s v="JERINGA"/>
        <s v="FRASCO"/>
        <s v="PIEZA"/>
        <s v="BOLSA"/>
        <s v="CAJAX 50PZAS."/>
        <s v="CAJA"/>
        <s v="KIT"/>
        <s v="SOBRE"/>
        <s v="CARTUCHO DENTAL"/>
        <s v="LITROS"/>
        <s v="KILOGRAMOS"/>
        <s v="JUEGOS"/>
        <s v="TALONARIOS"/>
        <s v="SERVICI"/>
        <s v="Glb"/>
        <s v="UNIDAD"/>
        <m/>
        <s v="M2"/>
        <s v="M3"/>
        <s v="PZAS" u="1"/>
      </sharedItems>
    </cacheField>
    <cacheField name="TEXTO ADICIONAL" numFmtId="0">
      <sharedItems containsBlank="1" count="23" longText="1">
        <m/>
        <s v="Tramontina Brasil"/>
        <s v="MARCA/MODELO SUPERJUNTA, MALASIA"/>
        <s v="REPSOL  ESPAÑOL"/>
        <s v="SHELL TELLUS S2 MX68 "/>
        <s v="MARCA: AKRON, ORIGEN : MEXICO"/>
        <s v="SHELL SPIRAX S2 A 85W -140"/>
        <s v="MEXICANA DE LUBRICANTES, ORIGEN MEXICO"/>
        <s v="MICHELIN FRANCIA"/>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TRUPER CHINA"/>
        <s v="PRETUL CHINA"/>
        <s v="NICHOLSON BRASIL"/>
        <s v="UYUSTOOLS ALEMANIA"/>
        <s v="BOLIVIA"/>
        <s v="PLAST ITALIA"/>
        <s v="Largo: 600mm, Diametro: 22mm, Diámetro del inserto: 32mm"/>
        <s v="SCHNEIDER UE"/>
        <s v="LCT ARGENTINA"/>
        <s v="MARCA TRUPER/MEXICO"/>
        <s v="MARCA SECAN"/>
        <s v="SECAN SUDAFRICA"/>
        <s v=" "/>
      </sharedItems>
    </cacheField>
    <cacheField name="MCALIFICACION" numFmtId="0">
      <sharedItems containsBlank="1" containsMixedTypes="1" containsNumber="1" containsInteger="1" minValue="0" maxValue="3" count="100">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s v="CD-106"/>
        <s v="CD-96"/>
        <s v="CD-133"/>
        <s v="CD-134"/>
        <s v="CD-159"/>
        <s v="CD-135"/>
        <n v="0"/>
        <m/>
        <n v="3" u="1"/>
      </sharedItems>
    </cacheField>
    <cacheField name="MEDTODO DE ADJUDICACION" numFmtId="0">
      <sharedItems containsBlank="1" count="12" longText="1">
        <m/>
        <s v="PRECIO EVALUADO MAS BAJO"/>
        <s v="CALIDAD, PROPUESTA TECNICA Y COSTO"/>
        <s v="CALIDAD Y  COSTO"/>
        <s v="CALIDAD, PRECIO"/>
        <s v="FASE II (VALORACION TECNICA )_x000a_A) Calidad (65%)_x000a_1. Hoja de especificaciones técnicas (30%)_x000a_2. Certificados de calidad basados según NORMA NACIONAL E INTERNACIONAL (15%)_x000a_3. Asistencia técnica (10%)_x000a_4. Experiencia de la Empresa (10%)_x000a_FASE III_x000a_B) Costo (35%)_x000a_"/>
        <s v="calidad, tiempo y costo"/>
        <s v="COSTO Y CALIDAD DEL SERVCIO"/>
        <s v="CALIDAD TIEMPO Y COSTO"/>
        <s v="calidad propuesta tecnica y costo"/>
        <s v="FASE 11 (VALORACIÓN TÉCNICA) _x000a_A) Calidad (70%) _x000a_l. Hoja de especificaciones técnicas 10% _x000a_2. Pruebas metalúrgicas (50%) _x000a_3. Certificados de calidad basados según NORMA NACIONAL E INTERNACIONAL (5%) _x000a_4. Experiencia de la Empresa (5%) _x000a_FASE 111 _x000a_B) Costo (30%)_x000a_"/>
        <s v="TIEMPO, PRECIO, CALIDAD" u="1"/>
      </sharedItems>
    </cacheField>
    <cacheField name="FORMA DE ADJUDICACION" numFmtId="0">
      <sharedItems containsBlank="1" count="6">
        <m/>
        <s v="POR TOTAL"/>
        <s v="POR ITEMS"/>
        <s v="TOTAL"/>
        <s v="POR ITEM"/>
        <s v="POR EL TOTAL"/>
      </sharedItems>
    </cacheField>
    <cacheField name="FECHA INFORME TECNICO DE EVALUACION" numFmtId="0">
      <sharedItems containsBlank="1"/>
    </cacheField>
    <cacheField name="CITE IT" numFmtId="0">
      <sharedItems containsDate="1" containsBlank="1" containsMixedTypes="1" minDate="2015-06-10T00:00:00" maxDate="2019-05-23T00:00:00" count="184">
        <m/>
        <s v="IT/ALM-004/2020"/>
        <s v="IT-MINA-007/2021"/>
        <s v="CMB/EMC/O.CIV-ADQ/INF-004/2021"/>
        <s v="IT/MINA-008/2021"/>
        <s v="IT/MINA-010/2021"/>
        <s v="I.T.ADQ.MANTTO Y SERV 010/2021"/>
        <s v="I.T ADQ.MANTTO Y SERV 011/2021"/>
        <s v="SIMA-38"/>
        <s v="SIMA-003/2021"/>
        <s v="IT-PCPL-027/2021"/>
        <s v="IT/BISO-002/2021"/>
        <s v="ADQ.MANTTO Y SERV. 52/2021"/>
        <s v="IT-PCPL-044/2021"/>
        <s v="ADQ.MANTTO Y SERV. 016/2021"/>
        <s v="IT/MINA-014/2021"/>
        <s v="CMB/EMC/C.CIV-ADQ/INF-016/2021"/>
        <s v="CMB/EMC/0,CIV-ADQ/INF-017/2021"/>
        <s v="ADQ. MANTTO Y SERV. 021/2021"/>
        <s v="MANTTO Y SERV N037/2021"/>
        <s v="LAB-INF-015/2021"/>
        <s v="BISO-006/2021"/>
        <s v="IT/MINA-024/2021"/>
        <s v="IT/MINA-025/2021"/>
        <s v="EMC-ITPL-061/2021"/>
        <s v="IT-PCPL-050/2021"/>
        <s v="IT/MINA-026/2021"/>
        <s v="CMB/EMC/ING-PLA/0029/2021"/>
        <s v="IT/MINA-017/2021"/>
        <s v="IT/MINA-022/2021"/>
        <s v="I.T. ADQ. MANTTO Y SERV ,007/2021"/>
        <s v="IT/MINA-027/2021"/>
        <s v="EMC-ITPL-062/2021"/>
        <s v="IT/MINA-020/2021"/>
        <s v="EMC-SD-55/2021"/>
        <s v="IT-SIS 003/2021"/>
        <s v="SIMA-IT 018/2021"/>
        <s v="EM-SD-041/2021"/>
        <s v="ADQ.MANTTO Y SERV 065/2021"/>
        <s v="ADQ.MANTTO Y SERV 065/2022"/>
        <s v="ADQ.MANTTO Y SERV 065/2023"/>
        <s v="ADQ.MANTTO Y SERV 065/2024"/>
        <s v="ADQ.MANTTO Y SERV 065/2025"/>
        <s v="ADQ.MANTTO Y SERV 065/2026"/>
        <s v="ADQ.MANTTO Y SERV 065/2027"/>
        <s v="ADQ.MANTTO Y SERV 065/2028"/>
        <s v="ADQ.MANTTO Y SERV 065/2029"/>
        <s v="ADQ.MANTTO Y SERV 065/2030"/>
        <s v="ADQ.MANTTO Y SERV 065/2031"/>
        <s v="ADQ.MANTTO Y SERV 065/2032"/>
        <s v="ADQ.MANTTO Y SERV 065/2033"/>
        <s v="ADQ.MANTTO Y SERV 065/2034"/>
        <s v="ADQ.MANTTO Y SERV 065/2035"/>
        <s v="ADQ.MANTTO Y SERV 065/2036"/>
        <s v="ADQ.MANTTO Y SERV 065/2037"/>
        <s v="ADQ.MANTTO Y SERV 065/2038"/>
        <s v="ADQ.MANTTO Y SERV 065/2039"/>
        <s v="ADQ.MANTTO Y SERV 065/2040"/>
        <s v="ADQ.MANTTO Y SERV 065/2041"/>
        <s v="ADQ.MANTTO Y SERV -98/2021"/>
        <s v="ADQ.MANTO Y SERV 033/2021"/>
        <s v="ADQ.MANTO Y SERV 073/2021"/>
        <s v="EM-SD-0021/2021"/>
        <s v="SIMA IT 012/2021"/>
        <s v="CMB/EMC/O.CIV-ADQ/INF-029/2021"/>
        <s v="adq.mantto y serv.072/2021"/>
        <s v="EMC-ITPL-72/2021"/>
        <s v="ADQ. MATO Y SERV. 078/2021"/>
        <s v="IT/MINA-004/2021"/>
        <s v="IT-MANTTO Y SERV /079-2021"/>
        <s v="I.T. ADQ. MANTTO Y SERV 16/2021"/>
        <s v="IT-SIS 006/2021"/>
        <s v="ADQ.MANTTO Y SERV 075/2021"/>
        <s v="IT-SIS 004/2021"/>
        <s v="EMC/ADQ-ALM,008/2021"/>
        <s v="IT/MINA-049/2021"/>
        <s v="IT/MINA-003/2020"/>
        <s v="ADQ. MANTO Y SERV. 076/2021"/>
        <s v="IT/ALM-009/2021"/>
        <s v="ADQ/MINA-054/2021"/>
        <s v="IT/MINA-056/2021"/>
        <s v="IT-PCPL-093/2021"/>
        <s v="IT/MINA-046/2021"/>
        <s v="IT/MINA-046/2022"/>
        <s v="IT/MINA-046/2023"/>
        <s v="IT/MINA-046/2024"/>
        <s v="IT/MINA-046/2025"/>
        <s v="IT/MINA-046/2026"/>
        <s v="IT/MINA-005/2021"/>
        <s v="IT/MINA-005/2022"/>
        <s v="IT/MINA-005/2023"/>
        <s v="IT/MINA-005/2024"/>
        <s v="IT/MINA-005/2025"/>
        <s v="IT/MINA-005/2026"/>
        <s v="R.S 120/2021"/>
        <s v="SIMA-IT-037/2021"/>
        <s v="IT-MANTTO Y SERV/113-2020" u="1"/>
        <s v="SIMA-76/2020" u="1"/>
        <s v="IT-PCPL-41/2020" u="1"/>
        <s v="I.T.ADQ.MANTTO/SERV-TALLER ELECTRICO 06/2020" u="1"/>
        <s v="ADQ. MANTO Y SERV. 076/2022" u="1"/>
        <s v="IT-MANTTO Y SERV/127-2020" u="1"/>
        <s v="I.T.ADQ.MANTTO/SERV-TALLER ELECTRICO 02/2020" u="1"/>
        <s v="IT-MANTTO Y SERV /140-2020" u="1"/>
        <s v="IT-MANTTO Y SERV /115-2020" u="1"/>
        <s v="IT-PC-057/2020" u="1"/>
        <s v="IT-MANTTO Y SERV/47-2020" u="1"/>
        <s v="IT-MANTTO Y SERV /138-2020" u="1"/>
        <s v="IT/MINA-50/2019" u="1"/>
        <s v="IT-PCPL-071/2020" u="1"/>
        <s v="EMC-IT-ALM-003/2020" u="1"/>
        <s v="IT-PCPL-072/2020" u="1"/>
        <s v="IT-MANTTO Y SERV/137-2020" u="1"/>
        <s v="IT-PCPL-074/2020" u="1"/>
        <s v="IT-PCPL-64/2020" u="1"/>
        <s v="IT/MINA-010/2020" u="1"/>
        <s v="IT-CAMP-006/2020" u="1"/>
        <s v="ADQ.MANTTO/SERV-104/2020" u="1"/>
        <s v="IT-MANTTO Y SERV /129-2020" u="1"/>
        <s v="IT/MINA-011/2020" u="1"/>
        <s v="IT-PCPL-49/2020" u="1"/>
        <s v="IT-PCPL-39/2020" u="1"/>
        <s v="SIMA-243/2020" u="1"/>
        <s v="SIMA-148/2020" u="1"/>
        <s v="IT-CAMP-009/2020" u="1"/>
        <s v="EMC-CSP-020/2020" u="1"/>
        <s v="IT-PCPL-052/2020" u="1"/>
        <s v="PI-PC-001/2020" u="1"/>
        <s v="IT/MINA-017/2020" u="1"/>
        <s v="IT-MANTTO Y SERV SERV/036-2020" u="1"/>
        <s v="IT/MINA-018/2020" u="1"/>
        <s v="IT-PCPL-054/2020" u="1"/>
        <s v="IT-PCPL-004/2020" u="1"/>
        <s v="IT/MINA-019/2020" u="1"/>
        <s v="ADQ. MANTO Y SERV. 076/2023" u="1"/>
        <s v="IT-MANTTO Y SERV/101-2020" u="1"/>
        <s v="IT-MANTTO Y SERV/401-2020" u="1"/>
        <s v="IT-MANTTO Y SERV / 102-2020" u="1"/>
        <s v="IT-CAMP-012/2020" u="1"/>
        <s v="IT-MANTTO Y SEREV/ 108-2020" u="1"/>
        <s v="IT-PCPL-031/2020" u="1"/>
        <s v="IT-MANTTO Y SERV /112-2020" u="1"/>
        <s v="IT/MINA-20/202" u="1"/>
        <s v="IT-CAMP 14/2020" u="1"/>
        <s v="SIMA-153/2020" u="1"/>
        <s v="MANTT. Y SERV. 213/2020" u="1"/>
        <s v="SIMA-227/2020" u="1"/>
        <s v="IT-CAMP-18/2020" u="1"/>
        <s v="IT-MANTTO Y SERV/139-2020" u="1"/>
        <s v="IT-PCPL-35/2020" u="1"/>
        <s v="IT-PCPL-037/2020" u="1"/>
        <s v="SIMA-81/2020" u="1"/>
        <d v="2019-05-22T00:00:00" u="1"/>
        <s v="IT/MINA-023/2020" u="1"/>
        <s v="IT-MANTTO Y SERV/131-2020" u="1"/>
        <s v="IT-PCPL-038/2020" u="1"/>
        <s v="IT/MINA-024/2020" u="1"/>
        <s v="IT-MANTTO Y SERV/ 109-2020" u="1"/>
        <s v="EMC-IT-ALM-010/2020" u="1"/>
        <s v="IT-MANTTO Y SERV /52-2020" u="1"/>
        <s v="IT-PCPL-061/2020" u="1"/>
        <s v="IT/MINA-026/2020" u="1"/>
        <s v="IT-MANTTO Y SERV/110-2020" u="1"/>
        <s v="IT-PCPL-013/2020" u="1"/>
        <s v="MANTT Y SERV 212/2020" u="1"/>
        <s v="IT-PCPL-014/2020" u="1"/>
        <s v="IT/MINA-13/2020" u="1"/>
        <s v="IT-PCPL-015/2020" u="1"/>
        <s v="IT/MINA-001/2020" u="1"/>
        <s v="CITE: CIMA-139/2020" u="1"/>
        <s v="SIMA-121/2020" u="1"/>
        <s v="I.T. ADQ. MANTTO/SERV-TALLER ELECTRICO 07/2020" u="1"/>
        <d v="2015-06-10T00:00:00" u="1"/>
        <s v="IT-MANTTO Y SERV /141-2020" u="1"/>
        <s v="SIMA-47/2020" u="1"/>
        <s v="IT/MINA-006/2020" u="1"/>
        <s v="EMC-IT-ALM-004/2020" u="1"/>
        <s v="SIMA-70/2020" u="1"/>
        <s v="IT-MANTTO Y SERV /116 -2020" u="1"/>
        <s v="IT/MINA-007/2020" u="1"/>
        <s v="CAMP 130/2019" u="1"/>
        <s v="IT-MINA-008/2020" u="1"/>
        <s v="IT-MANTTO YSERV /017-2020" u="1"/>
        <s v="IT-PCPL-044/2020" u="1"/>
      </sharedItems>
    </cacheField>
    <cacheField name="FECHA RES ADM" numFmtId="0">
      <sharedItems containsDate="1" containsBlank="1" containsMixedTypes="1" minDate="1900-02-01T00:00:00" maxDate="2021-03-30T00:00:00" count="329">
        <m/>
        <d v="2021-03-29T00:00:00"/>
        <s v="EMC-RPC-LICI-08/2021"/>
        <s v="11/08/2021"/>
        <d v="2015-09-29T00:00:00" u="1"/>
        <d v="2016-09-29T00:00:00" u="1"/>
        <d v="2016-10-25T00:00:00" u="1"/>
        <d v="2016-11-21T00:00:00" u="1"/>
        <d v="1900-02-01T00:00:00" u="1"/>
        <d v="2015-10-27T00:00:00" u="1"/>
        <d v="2015-11-23T00:00:00" u="1"/>
        <d v="2016-11-23T00:00:00" u="1"/>
        <d v="2016-12-19T00:00:00" u="1"/>
        <d v="2015-10-29T00:00:00" u="1"/>
        <d v="2015-11-25T00:00:00" u="1"/>
        <d v="2016-01-04T00:00:00" u="1"/>
        <d v="2015-02-02T00:00:00" u="1"/>
        <d v="2015-03-02T00:00:00" u="1"/>
        <d v="2016-03-02T00:00:00" u="1"/>
        <d v="2015-12-31T00:00:00" u="1"/>
        <d v="2015-01-12T00:00:00" u="1"/>
        <d v="2015-04-02T00:00:00" u="1"/>
        <d v="2016-03-08T00:00:00" u="1"/>
        <d v="2016-04-04T00:00:00" u="1"/>
        <d v="2016-03-10T00:00:00" u="1"/>
        <d v="2016-04-06T00:00:00" u="1"/>
        <d v="2016-05-02T00:00:00" u="1"/>
        <d v="2015-04-08T00:00:00" u="1"/>
        <d v="2016-04-08T00:00:00" u="1"/>
        <d v="2015-05-04T00:00:00" u="1"/>
        <d v="2016-05-04T00:00:00" u="1"/>
        <d v="2016-02-18T00:00:00" u="1"/>
        <d v="2016-03-14T00:00:00" u="1"/>
        <d v="2016-05-06T00:00:00" u="1"/>
        <d v="2015-06-02T00:00:00" u="1"/>
        <d v="2016-06-02T00:00:00" u="1"/>
        <d v="2015-02-20T00:00:00" u="1"/>
        <d v="2015-03-16T00:00:00" u="1"/>
        <d v="2016-03-16T00:00:00" u="1"/>
        <d v="2016-04-12T00:00:00" u="1"/>
        <d v="2016-01-26T00:00:00" u="1"/>
        <d v="2015-03-18T00:00:00" u="1"/>
        <d v="2015-04-14T00:00:00" u="1"/>
        <d v="2016-04-14T00:00:00" u="1"/>
        <d v="2016-05-10T00:00:00" u="1"/>
        <d v="2016-06-06T00:00:00" u="1"/>
        <d v="2015-01-28T00:00:00" u="1"/>
        <d v="2016-02-24T00:00:00" u="1"/>
        <d v="2015-04-16T00:00:00" u="1"/>
        <d v="2015-05-12T00:00:00" u="1"/>
        <d v="2016-05-12T00:00:00" u="1"/>
        <d v="2015-06-08T00:00:00" u="1"/>
        <d v="2016-06-08T00:00:00" u="1"/>
        <d v="2016-07-04T00:00:00" u="1"/>
        <d v="2015-02-26T00:00:00" u="1"/>
        <d v="2016-02-26T00:00:00" u="1"/>
        <d v="2016-03-22T00:00:00" u="1"/>
        <d v="2016-04-18T00:00:00" u="1"/>
        <d v="2015-05-14T00:00:00" u="1"/>
        <d v="2015-06-10T00:00:00" u="1"/>
        <d v="2016-07-06T00:00:00" u="1"/>
        <d v="2016-08-02T00:00:00" u="1"/>
        <d v="2016-03-24T00:00:00" u="1"/>
        <d v="2015-04-20T00:00:00" u="1"/>
        <d v="2016-05-16T00:00:00" u="1"/>
        <d v="2015-06-12T00:00:00" u="1"/>
        <d v="2016-08-04T00:00:00" u="1"/>
        <d v="2016-04-22T00:00:00" u="1"/>
        <d v="2015-05-18T00:00:00" u="1"/>
        <d v="2016-05-18T00:00:00" u="1"/>
        <d v="2016-06-14T00:00:00" u="1"/>
        <d v="2015-07-10T00:00:00" u="1"/>
        <d v="2015-09-02T00:00:00" u="1"/>
        <d v="2016-09-02T00:00:00" u="1"/>
        <d v="2015-04-24T00:00:00" u="1"/>
        <d v="2016-06-16T00:00:00" u="1"/>
        <d v="2016-07-12T00:00:00" u="1"/>
        <d v="2016-08-08T00:00:00" u="1"/>
        <d v="2015-03-30T00:00:00" u="1"/>
        <d v="2016-03-30T00:00:00" u="1"/>
        <d v="2015-05-22T00:00:00" u="1"/>
        <d v="2015-06-18T00:00:00" u="1"/>
        <d v="2016-07-14T00:00:00" u="1"/>
        <d v="2016-09-06T00:00:00" u="1"/>
        <d v="2015-10-02T00:00:00" u="1"/>
        <d v="2015-04-28T00:00:00" u="1"/>
        <d v="2015-06-20T00:00:00" u="1"/>
        <d v="2016-08-12T00:00:00" u="1"/>
        <d v="2016-10-04T00:00:00" u="1"/>
        <d v="2016-06-22T00:00:00" u="1"/>
        <d v="2015-08-14T00:00:00" u="1"/>
        <d v="2015-09-10T00:00:00" u="1"/>
        <d v="2016-09-10T00:00:00" u="1"/>
        <d v="2015-10-06T00:00:00" u="1"/>
        <d v="2016-10-06T00:00:00" u="1"/>
        <d v="2015-05-28T00:00:00" u="1"/>
        <d v="2015-06-24T00:00:00" u="1"/>
        <d v="2016-06-24T00:00:00" u="1"/>
        <d v="2015-07-20T00:00:00" u="1"/>
        <d v="2016-07-20T00:00:00" u="1"/>
        <d v="2016-08-16T00:00:00" u="1"/>
        <d v="2016-09-12T00:00:00" u="1"/>
        <d v="2015-10-08T00:00:00" u="1"/>
        <d v="2016-10-08T00:00:00" u="1"/>
        <d v="2015-11-04T00:00:00" u="1"/>
        <d v="2016-11-04T00:00:00" u="1"/>
        <d v="2016-05-30T00:00:00" u="1"/>
        <d v="2015-06-26T00:00:00" u="1"/>
        <d v="2016-06-26T00:00:00" u="1"/>
        <d v="2015-07-22T00:00:00" u="1"/>
        <d v="2016-07-22T00:00:00" u="1"/>
        <d v="2015-08-18T00:00:00" u="1"/>
        <d v="2016-09-14T00:00:00" u="1"/>
        <d v="2015-10-10T00:00:00" u="1"/>
        <d v="2016-10-10T00:00:00" u="1"/>
        <d v="2015-11-06T00:00:00" u="1"/>
        <d v="2016-12-02T00:00:00" u="1"/>
        <d v="2016-06-28T00:00:00" u="1"/>
        <d v="2015-07-24T00:00:00" u="1"/>
        <d v="2015-10-12T00:00:00" u="1"/>
        <d v="2016-10-12T00:00:00" u="1"/>
        <d v="2016-11-08T00:00:00" u="1"/>
        <d v="2015-06-30T00:00:00" u="1"/>
        <d v="2016-06-30T00:00:00" u="1"/>
        <d v="2016-08-22T00:00:00" u="1"/>
        <d v="2015-10-14T00:00:00" u="1"/>
        <d v="2015-11-10T00:00:00" u="1"/>
        <d v="2016-12-06T00:00:00" u="1"/>
        <d v="1900-11-18T00:00:00" u="1"/>
        <d v="2015-07-28T00:00:00" u="1"/>
        <d v="2016-07-28T00:00:00" u="1"/>
        <d v="2015-08-24T00:00:00" u="1"/>
        <d v="2016-08-24T00:00:00" u="1"/>
        <d v="2015-10-16T00:00:00" u="1"/>
        <d v="2015-11-12T00:00:00" u="1"/>
        <d v="2015-12-08T00:00:00" u="1"/>
        <d v="2016-12-08T00:00:00" u="1"/>
        <d v="2015-07-30T00:00:00" u="1"/>
        <d v="2016-08-26T00:00:00" u="1"/>
        <d v="2015-09-22T00:00:00" u="1"/>
        <d v="2016-09-22T00:00:00" u="1"/>
        <d v="2016-10-18T00:00:00" u="1"/>
        <d v="2016-11-14T00:00:00" u="1"/>
        <d v="2015-12-10T00:00:00" u="1"/>
        <d v="2015-08-28T00:00:00" u="1"/>
        <d v="2015-09-24T00:00:00" u="1"/>
        <d v="2015-10-20T00:00:00" u="1"/>
        <d v="2016-10-20T00:00:00" u="1"/>
        <d v="2015-11-16T00:00:00" u="1"/>
        <d v="2016-11-16T00:00:00" u="1"/>
        <d v="2016-12-12T00:00:00" u="1"/>
        <d v="2016-08-30T00:00:00" u="1"/>
        <d v="2016-09-26T00:00:00" u="1"/>
        <d v="2015-10-22T00:00:00" u="1"/>
        <d v="2016-11-18T00:00:00" u="1"/>
        <d v="2016-12-14T00:00:00" u="1"/>
        <d v="2015-09-28T00:00:00" u="1"/>
        <d v="2016-09-28T00:00:00" u="1"/>
        <d v="2016-10-24T00:00:00" u="1"/>
        <d v="2015-11-20T00:00:00" u="1"/>
        <d v="2016-12-16T00:00:00" u="1"/>
        <d v="2015-09-30T00:00:00" u="1"/>
        <d v="2016-09-30T00:00:00" u="1"/>
        <d v="2015-10-26T00:00:00" u="1"/>
        <d v="2016-11-22T00:00:00" u="1"/>
        <d v="2015-12-18T00:00:00" u="1"/>
        <d v="2015-10-28T00:00:00" u="1"/>
        <d v="2016-11-24T00:00:00" u="1"/>
        <d v="2016-12-20T00:00:00" u="1"/>
        <d v="2015-10-30T00:00:00" u="1"/>
        <d v="2015-11-26T00:00:00" u="1"/>
        <d v="2016-02-01T00:00:00" u="1"/>
        <d v="2015-11-30T00:00:00" u="1"/>
        <d v="2016-11-30T00:00:00" u="1"/>
        <d v="2016-02-03T00:00:00" u="1"/>
        <d v="2017-02-03T00:00:00" u="1"/>
        <d v="2015-12-28T00:00:00" u="1"/>
        <d v="2016-12-28T00:00:00" u="1"/>
        <d v="2016-01-09T00:00:00" u="1"/>
        <d v="2016-03-01T00:00:00" u="1"/>
        <d v="2016-03-03T00:00:00" u="1"/>
        <d v="2015-01-13T00:00:00" u="1"/>
        <d v="2015-02-09T00:00:00" u="1"/>
        <d v="2015-03-05T00:00:00" u="1"/>
        <d v="2015-04-01T00:00:00" u="1"/>
        <d v="2016-04-01T00:00:00" u="1"/>
        <d v="2016-01-15T00:00:00" u="1"/>
        <d v="2015-02-11T00:00:00" u="1"/>
        <d v="2016-02-11T00:00:00" u="1"/>
        <d v="2016-03-09T00:00:00" u="1"/>
        <d v="2016-04-05T00:00:00" u="1"/>
        <d v="2016-03-11T00:00:00" u="1"/>
        <d v="2016-04-07T00:00:00" u="1"/>
        <d v="2016-05-03T00:00:00" u="1"/>
        <d v="2016-02-17T00:00:00" u="1"/>
        <d v="2015-05-05T00:00:00" u="1"/>
        <d v="2015-06-01T00:00:00" u="1"/>
        <d v="2016-06-01T00:00:00" u="1"/>
        <d v="2016-02-19T00:00:00" u="1"/>
        <d v="2016-04-11T00:00:00" u="1"/>
        <d v="2015-05-07T00:00:00" u="1"/>
        <d v="2015-06-03T00:00:00" u="1"/>
        <d v="2016-06-03T00:00:00" u="1"/>
        <d v="2015-03-17T00:00:00" u="1"/>
        <d v="2016-03-17T00:00:00" u="1"/>
        <d v="2015-04-13T00:00:00" u="1"/>
        <d v="2016-04-13T00:00:00" u="1"/>
        <d v="2015-06-05T00:00:00" u="1"/>
        <d v="2015-07-01T00:00:00" u="1"/>
        <d v="2016-07-01T00:00:00" u="1"/>
        <d v="2016-04-15T00:00:00" u="1"/>
        <d v="2016-05-11T00:00:00" u="1"/>
        <d v="2015-07-03T00:00:00" u="1"/>
        <d v="2015-01-29T00:00:00" u="1"/>
        <d v="2016-02-25T00:00:00" u="1"/>
        <d v="2016-03-21T00:00:00" u="1"/>
        <d v="2015-05-13T00:00:00" u="1"/>
        <d v="2016-05-13T00:00:00" u="1"/>
        <d v="2015-06-09T00:00:00" u="1"/>
        <d v="2016-07-05T00:00:00" u="1"/>
        <d v="2016-08-01T00:00:00" u="1"/>
        <d v="2016-03-23T00:00:00" u="1"/>
        <d v="2016-04-19T00:00:00" u="1"/>
        <d v="2015-05-15T00:00:00" u="1"/>
        <d v="2015-06-11T00:00:00" u="1"/>
        <d v="2015-07-07T00:00:00" u="1"/>
        <d v="2015-08-03T00:00:00" u="1"/>
        <d v="2016-02-29T00:00:00" u="1"/>
        <d v="2015-04-21T00:00:00" u="1"/>
        <d v="2016-04-21T00:00:00" u="1"/>
        <d v="2016-05-17T00:00:00" u="1"/>
        <d v="2015-07-09T00:00:00" u="1"/>
        <d v="2015-08-05T00:00:00" u="1"/>
        <d v="2015-09-01T00:00:00" u="1"/>
        <d v="2016-09-01T00:00:00" u="1"/>
        <d v="2015-05-19T00:00:00" u="1"/>
        <d v="2016-05-19T00:00:00" u="1"/>
        <d v="2015-06-15T00:00:00" u="1"/>
        <d v="2016-06-15T00:00:00" u="1"/>
        <d v="2016-07-11T00:00:00" u="1"/>
        <d v="2015-09-03T00:00:00" u="1"/>
        <d v="2015-03-29T00:00:00" u="1"/>
        <d v="2016-03-29T00:00:00" u="1"/>
        <d v="2016-04-25T00:00:00" u="1"/>
        <d v="2015-05-21T00:00:00" u="1"/>
        <d v="2015-06-17T00:00:00" u="1"/>
        <d v="2016-06-17T00:00:00" u="1"/>
        <d v="2016-07-13T00:00:00" u="1"/>
        <d v="2016-09-05T00:00:00" u="1"/>
        <d v="2015-10-01T00:00:00" u="1"/>
        <d v="2015-03-31T00:00:00" u="1"/>
        <d v="2016-03-31T00:00:00" u="1"/>
        <d v="2015-04-27T00:00:00" u="1"/>
        <d v="2016-04-27T00:00:00" u="1"/>
        <d v="2016-05-23T00:00:00" u="1"/>
        <d v="2015-06-19T00:00:00" u="1"/>
        <d v="2015-07-15T00:00:00" u="1"/>
        <d v="2015-08-11T00:00:00" u="1"/>
        <d v="2016-08-11T00:00:00" u="1"/>
        <d v="2015-09-07T00:00:00" u="1"/>
        <d v="2015-10-03T00:00:00" u="1"/>
        <d v="2016-10-03T00:00:00" u="1"/>
        <d v="2015-04-29T00:00:00" u="1"/>
        <d v="2016-05-25T00:00:00" u="1"/>
        <d v="2015-07-17T00:00:00" u="1"/>
        <d v="2015-08-13T00:00:00" u="1"/>
        <d v="2016-09-09T00:00:00" u="1"/>
        <d v="2015-10-05T00:00:00" u="1"/>
        <d v="2016-10-05T00:00:00" u="1"/>
        <d v="2016-11-01T00:00:00" u="1"/>
        <d v="2015-05-27T00:00:00" u="1"/>
        <d v="2016-07-19T00:00:00" u="1"/>
        <d v="2016-08-15T00:00:00" u="1"/>
        <d v="2015-09-11T00:00:00" u="1"/>
        <d v="2015-10-07T00:00:00" u="1"/>
        <d v="2016-11-03T00:00:00" u="1"/>
        <d v="2015-05-29T00:00:00" u="1"/>
        <d v="2015-06-25T00:00:00" u="1"/>
        <d v="2016-07-21T00:00:00" u="1"/>
        <d v="2015-08-17T00:00:00" u="1"/>
        <d v="2016-09-13T00:00:00" u="1"/>
        <d v="2015-11-05T00:00:00" u="1"/>
        <d v="2015-12-01T00:00:00" u="1"/>
        <d v="2016-12-01T00:00:00" u="1"/>
        <d v="2016-05-31T00:00:00" u="1"/>
        <d v="2016-06-27T00:00:00" u="1"/>
        <d v="2015-07-23T00:00:00" u="1"/>
        <d v="2016-08-19T00:00:00" u="1"/>
        <d v="2015-09-15T00:00:00" u="1"/>
        <d v="2016-09-15T00:00:00" u="1"/>
        <d v="2016-11-07T00:00:00" u="1"/>
        <d v="2015-06-29T00:00:00" u="1"/>
        <d v="2016-07-25T00:00:00" u="1"/>
        <d v="2015-09-17T00:00:00" u="1"/>
        <d v="2015-10-13T00:00:00" u="1"/>
        <d v="2016-10-13T00:00:00" u="1"/>
        <d v="2015-11-09T00:00:00" u="1"/>
        <d v="2016-11-09T00:00:00" u="1"/>
        <d v="2016-12-05T00:00:00" u="1"/>
        <d v="2016-07-27T00:00:00" u="1"/>
        <d v="2015-11-11T00:00:00" u="1"/>
        <d v="2015-12-07T00:00:00" u="1"/>
        <d v="2016-07-29T00:00:00" u="1"/>
        <d v="2015-08-25T00:00:00" u="1"/>
        <d v="2016-08-25T00:00:00" u="1"/>
        <d v="2015-09-21T00:00:00" u="1"/>
        <d v="2016-10-17T00:00:00" u="1"/>
        <d v="2015-11-13T00:00:00" u="1"/>
        <d v="2015-12-09T00:00:00" u="1"/>
        <d v="2016-12-09T00:00:00" u="1"/>
        <d v="2015-07-31T00:00:00" u="1"/>
        <d v="2015-08-27T00:00:00" u="1"/>
        <d v="2015-09-23T00:00:00" u="1"/>
        <d v="2015-10-19T00:00:00" u="1"/>
        <d v="2016-11-15T00:00:00" u="1"/>
        <d v="2015-12-11T00:00:00" u="1"/>
        <d v="2016-08-29T00:00:00" u="1"/>
        <d v="2015-09-25T00:00:00" u="1"/>
        <d v="2016-09-25T00:00:00" u="1"/>
        <d v="2015-11-17T00:00:00" u="1"/>
        <d v="2016-11-17T00:00:00" u="1"/>
        <d v="2016-12-13T00:00:00" u="1"/>
        <d v="2016-08-31T00:00:00" u="1"/>
        <d v="2015-09-27T00:00:00" u="1"/>
        <d v="2016-09-27T00:00:00" u="1"/>
        <d v="2015-10-23T00:00:00" u="1"/>
        <d v="2015-11-19T00:00:00" u="1"/>
        <d v="2015-12-15T00:00:00" u="1"/>
        <d v="2016-12-15T00:00:00" u="1"/>
      </sharedItems>
    </cacheField>
    <cacheField name="RES ADM" numFmtId="0">
      <sharedItems containsBlank="1"/>
    </cacheField>
    <cacheField name="NOTIF" numFmtId="0">
      <sharedItems containsDate="1" containsBlank="1" containsMixedTypes="1" minDate="1899-12-31T04:01:03" maxDate="1900-01-10T01:58:04" count="201">
        <s v="LICI 1"/>
        <s v="LICI 1.1"/>
        <s v="ANPE-34"/>
        <s v="ANPE-37A"/>
        <s v="ANPE-37"/>
        <s v="ANPE-23"/>
        <s v="CM-7"/>
        <s v="ANPE-39"/>
        <s v="ANPE-55A"/>
        <s v="ANPE-55B"/>
        <s v="ANPE-55C"/>
        <s v="ANPE-53"/>
        <s v="ANPE-59"/>
        <s v="ANPE-60"/>
        <m/>
        <s v="ANPE-47"/>
        <s v="LIC-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s v="CD-64"/>
        <s v="CM-102"/>
        <n v="7" u="1"/>
        <s v="4A" u="1"/>
        <s v="12" u="1"/>
        <s v="163B" u="1"/>
        <s v="167B" u="1"/>
        <n v="142" u="1"/>
        <s v="237A" u="1"/>
        <n v="168" u="1"/>
        <n v="346" u="1"/>
        <n v="141" u="1"/>
        <s v="314A" u="1"/>
        <s v="CM-SD-41" u="1"/>
        <n v="121" u="1"/>
        <s v="03" u="1"/>
        <s v="326B" u="1"/>
        <n v="140" u="1"/>
        <n v="94" u="1"/>
        <n v="59" u="1"/>
        <n v="290" u="1"/>
        <s v="141A" u="1"/>
        <s v="144A" u="1"/>
        <n v="139" u="1"/>
        <s v="11" u="1"/>
        <s v="147A" u="1"/>
        <n v="192" u="1"/>
        <n v="9" u="1"/>
        <n v="6" u="1"/>
        <n v="1" u="1"/>
        <n v="339" u="1"/>
        <n v="164" u="1"/>
        <n v="66" u="1"/>
        <s v="237B" u="1"/>
        <n v="243" u="1"/>
        <s v="314B" u="1"/>
        <s v="59A" u="1"/>
        <n v="105" u="1"/>
        <n v="281" u="1"/>
        <s v="141B" u="1"/>
        <s v="144B" u="1"/>
        <n v="188" u="1"/>
        <n v="78" u="1"/>
        <s v="147B" u="1"/>
        <s v="217A" u="1"/>
        <n v="240" u="1"/>
        <n v="104" u="1"/>
        <n v="330" u="1"/>
        <n v="213" u="1"/>
        <n v="133" u="1"/>
        <s v="346." u="1"/>
        <n v="186" u="1"/>
        <s v="194A" u="1"/>
        <n v="77" u="1"/>
        <n v="239" u="1"/>
        <s v="1,00" u="1"/>
        <n v="132" u="1"/>
        <s v="314C" u="1"/>
        <n v="185" u="1"/>
        <n v="327" u="1"/>
        <s v="125A" u="1"/>
        <n v="76" u="1"/>
        <s v="3-COVID-19" u="1"/>
        <s v="144C" u="1"/>
        <n v="210" u="1"/>
        <s v="32" u="1"/>
        <n v="323" u="1"/>
        <n v="156" u="1"/>
        <s v="COVID-8" u="1"/>
        <n v="269" u="1"/>
        <s v="217B" u="1"/>
        <n v="75" u="1"/>
        <n v="155" u="1"/>
        <s v="194B" u="1"/>
        <n v="88" u="1"/>
        <n v="181" u="1"/>
        <s v="125B" u="1"/>
        <d v="2015-12-15T00:00:00" u="1"/>
        <s v="65A" u="1"/>
        <s v="65B" u="1"/>
        <n v="206" u="1"/>
        <n v="127" u="1"/>
        <n v="62" u="1"/>
        <n v="205" u="1"/>
        <n v="126" u="1"/>
        <s v="194C" u="1"/>
        <s v="103A" u="1"/>
        <s v="ANPE-55" u="1"/>
        <n v="150" u="1"/>
        <s v="22" u="1"/>
        <n v="30" u="1"/>
        <s v="324" u="1"/>
        <s v="64A" u="1"/>
        <s v="64B" u="1"/>
        <n v="125" u="1"/>
        <s v="64C" u="1"/>
        <n v="306" u="1"/>
        <s v="163A" u="1"/>
        <s v="4B" u="1"/>
        <n v="111" u="1"/>
        <s v="167A" u="1"/>
        <s v="95A" u="1"/>
        <s v="95B" u="1"/>
        <n v="253" u="1"/>
        <n v="303" u="1"/>
        <n v="97" u="1"/>
        <s v="21" u="1"/>
        <s v="103B" u="1"/>
        <n v="172" u="1"/>
        <s v="78A" u="1"/>
        <s v="78B" u="1"/>
        <s v="326A" u="1"/>
        <n v="251" u="1"/>
        <n v="96" u="1"/>
        <n v="351" u="1"/>
      </sharedItems>
    </cacheField>
    <cacheField name="MRECEPCION" numFmtId="0">
      <sharedItems containsBlank="1"/>
    </cacheField>
    <cacheField name="COSTO COMPRA" numFmtId="0">
      <sharedItems containsNonDate="0" containsString="0" containsBlank="1"/>
    </cacheField>
    <cacheField name="N° OC/NOTIFICACION" numFmtId="0">
      <sharedItems containsBlank="1" containsMixedTypes="1" containsNumber="1" containsInteger="1" minValue="0" maxValue="917" count="893">
        <s v="LICI 1"/>
        <s v="LICI 1.1"/>
        <s v="ANPE-34"/>
        <s v="ANPE-37A"/>
        <s v="ANPE-37"/>
        <s v="ANPE-23"/>
        <s v="CM-7"/>
        <s v="ANPE-39"/>
        <s v="ANPE-55A"/>
        <s v="ANPE-55B"/>
        <s v="ANPE-55C"/>
        <s v="ANPE-53"/>
        <s v="ANPE-59"/>
        <s v="ANPE-60"/>
        <m/>
        <s v="ANPE-47"/>
        <s v="LICI-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n v="0"/>
        <s v="CD-64"/>
        <s v="CM-102"/>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143" u="1"/>
        <n v="524" u="1"/>
        <n v="453" u="1"/>
        <n v="103" u="1"/>
        <n v="388" u="1"/>
        <n v="323" u="1"/>
        <n v="258" u="1"/>
        <n v="915" u="1"/>
        <n v="850" u="1"/>
        <n v="51" u="1"/>
        <n v="785" u="1"/>
        <n v="192" u="1"/>
        <n v="720" u="1"/>
        <n v="655" u="1"/>
        <n v="590" u="1"/>
        <n v="525" u="1"/>
        <n v="486" u="1"/>
        <n v="421" u="1"/>
        <n v="95" u="1"/>
        <n v="291" u="1"/>
        <n v="241" u="1"/>
        <n v="916" u="1"/>
        <n v="851" u="1"/>
        <n v="786" u="1"/>
        <n v="47" u="1"/>
        <n v="721" u="1"/>
        <n v="176" u="1"/>
        <n v="656" u="1"/>
        <n v="591" u="1"/>
        <n v="526" u="1"/>
        <n v="454" u="1"/>
        <n v="389" u="1"/>
        <n v="87" u="1"/>
        <n v="324" u="1"/>
        <n v="259" u="1"/>
        <n v="917" u="1"/>
        <n v="225" u="1"/>
        <n v="852" u="1"/>
        <n v="787" u="1"/>
        <n v="43" u="1"/>
        <n v="657" u="1"/>
        <n v="592" u="1"/>
        <n v="527" u="1"/>
        <n v="487" u="1"/>
        <n v="422" u="1"/>
        <n v="357" u="1"/>
        <n v="79" u="1"/>
        <n v="292" u="1"/>
        <n v="853"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327"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68"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68" u="1"/>
        <n v="303" u="1"/>
        <n v="247" u="1"/>
        <n v="875" u="1"/>
        <n v="810" u="1"/>
        <n v="182" u="1"/>
        <n v="680" u="1"/>
        <n v="615" u="1"/>
        <n v="550" u="1"/>
        <n v="466" u="1"/>
        <n v="401" u="1"/>
        <n v="24" u="1"/>
        <n v="90" u="1"/>
        <n v="336" u="1"/>
        <n v="271" u="1"/>
        <n v="231" u="1"/>
        <n v="811" u="1"/>
        <n v="166"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817"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351" u="1"/>
        <n v="286" u="1"/>
        <n v="206" u="1"/>
        <n v="776" u="1"/>
        <n v="711" u="1"/>
        <n v="646" u="1"/>
        <n v="581" u="1"/>
        <n v="141" u="1"/>
        <n v="516" u="1"/>
        <n v="449" u="1"/>
        <n v="27" u="1"/>
        <n v="102" u="1"/>
        <n v="384" u="1"/>
        <n v="319" u="1"/>
        <n v="255" u="1"/>
        <n v="777" u="1"/>
        <n v="190" u="1"/>
        <n v="712" u="1"/>
        <n v="647" u="1"/>
      </sharedItems>
    </cacheField>
    <cacheField name="CONTRATO" numFmtId="0">
      <sharedItems containsBlank="1"/>
    </cacheField>
    <cacheField name="PROVEEDOR" numFmtId="0">
      <sharedItems containsBlank="1" containsMixedTypes="1" containsNumber="1" containsInteger="1" minValue="0" maxValue="0" count="65">
        <s v="MAXAM-FANEXA S.A.M"/>
        <s v="CARMAR LTDA"/>
        <s v="MIRIAM HUMEREZ AYALA - TRANSPORTADORA &quot;SARTAWI&quot;"/>
        <s v="VERONICA SINDIA FLORES MAMANI"/>
        <s v="JHIMY RICHARD MONTAÑO MEDRANO"/>
        <s v="MARIO  PEREZ RAMOS"/>
        <s v="PLASTIFORTE SRL"/>
        <s v="FINI LAGER SA"/>
        <s v="SUMICON SUMINISTROS INDUSTRIALES CONSULTORES -Jose Antonio Rocha Balderrama"/>
        <s v="FEDERICO MARTIN DE LA RIVA MIRANDA-LUBRIFICO"/>
        <s v="TUMPAR LTDA."/>
        <s v="HERGO LTDA"/>
        <m/>
        <s v="ACEROS BALBOA - YONY BALBOA MARQUEZ"/>
        <s v="PIL ANDINA SA"/>
        <s v="YESID MORA RODRIGUEZ"/>
        <s v="ELVIRA MARIA VALDEZ ALCAZAR-PROCEL"/>
        <s v="GERMAN GONGORA CRUZ"/>
        <s v="EMPRESA CONSTRUCTORA MULTISERVICIOS &quot;MELIAN&quot;"/>
        <s v="EPIROC BOLIVIA S.A. EQUIPOS Y SERVICIOS"/>
        <s v="AMALAK-DIONICIO ABRAHAM LOPEZ YAHUITA"/>
        <s v="HANSA LTDA"/>
        <s v="FRANCISCO JAVIER ANTONIO MONJE CARPIO"/>
        <s v="SODINAL S.R.L."/>
        <s v="IMPORTADORA NICHOLSON-CHAVEZ VERASTEGUI VERONICA LESLY"/>
        <s v="IMPORTADORA Y DISTRIBUIDORA &quot;NORTEÑO&quot;-TEODOMIRO MAMANI MAMANI"/>
        <s v="DISTRIBUIDORA TORNIVOL"/>
        <s v="METROLAB SRL."/>
        <s v="IMPORTADORA Y DISTRIBUIDORA SERMINEL SRL"/>
        <s v="IMMINER-WALDO COTARI ALMANZA"/>
        <s v="CIMETAR S.R.L."/>
        <s v="MANUFACTURAS FUNDIDAS DE ACERO BOLIVIA S.R.L."/>
        <s v="GERMAN MARCELO NIETO CARVAJAL"/>
        <s v="QUISPE CHURATA DAVID"/>
        <s v="ACSECRUZ S.R.L."/>
        <s v="COMPUOFFICE S.R.L."/>
        <s v="MENDOZA QUISBERT VICTOR  ALFONSO"/>
        <s v="NINA FLORES WILLMER ALCIDES"/>
        <s v="ANDRADE CARRASCO DANIEL RICHARD"/>
        <s v="ZALLES JOVE JOHNNY NICOLAS"/>
        <s v="CONBYTEX SRL"/>
        <s v="AMICIPHARMA S.R.L."/>
        <s v="CORNEJO GAZCON ALVARO HUMBERTO-ALCOA REPRESENTACIONES"/>
        <s v="LABORATORIO QUIMICO FARMACEUTICO INDUSTRIAL DELTA S.A."/>
        <s v="COMERCIAL &quot;R Y K&quot; -  Antonio Calle Lastra"/>
        <s v="SAN CAMILO COMERCIAL DE FILTROS-RENE FERNANDO ROJAS RIOS"/>
        <s v="IRFADENT-JUSTINA IRMA FIGUEROA ROSILLON"/>
        <s v="TEOFILO FERNANDEZ TANGARA "/>
        <s v="ELIZABETH MONICA CHOQUE SANCHEZ-FUNDICION KAISLER"/>
        <s v="COMERCIAL CRISPIN"/>
        <s v="SUMINISTRO DE MATERIALES Y EQUIPOS INDUSTRIALES -NORMAN CRESPO LEDEZMA "/>
        <s v="COMERCIAL DEREK"/>
        <s v="COMERCIAL INQUISIVI"/>
        <s v="GEICOMS SRL."/>
        <s v="JUAN ANGEL PONTEJO VILLANUEVA-SERCOTEM (SERVICIO COMERCIAL TECNICO MINERO)"/>
        <s v="VLADIMIR FEDERICO MAIDA RICALDES"/>
        <s v="CREATIVE WORK- EFRAIN ARTURO DE LA QUINTANA PAZ"/>
        <s v="CUBA RENT A CAR S.R.L."/>
        <s v="AGENCIAS GENERALES S.A."/>
        <s v="GASES OXISEVAL-JANZ CESPEDES FERRUFINO"/>
        <s v="REPRESENTACIONES GUZMAN"/>
        <s v="TRINIDAD TORREZ ABALOS"/>
        <s v="CENTRO DE CAPACITACION TECNICA PRIVADA ESCUELA DE CONDUCCION &quot;STARD&quot;"/>
        <s v="RONAN CRISTIAM LOPEZ CHUQUIMIA"/>
        <n v="0" u="1"/>
      </sharedItems>
    </cacheField>
    <cacheField name="FECHA OC" numFmtId="0">
      <sharedItems containsBlank="1"/>
    </cacheField>
    <cacheField name="COND.PAGO" numFmtId="0">
      <sharedItems containsBlank="1" containsMixedTypes="1" containsNumber="1" containsInteger="1" minValue="30" maxValue="30"/>
    </cacheField>
    <cacheField name="T/ENTREGA" numFmtId="0">
      <sharedItems containsDate="1" containsBlank="1" containsMixedTypes="1" minDate="1899-12-31T04:01:03" maxDate="1900-01-05T09:43:04" count="66" longText="1">
        <n v="360"/>
        <m/>
        <n v="10"/>
        <n v="16"/>
        <n v="5"/>
        <n v="2"/>
        <n v="120"/>
        <n v="21"/>
        <n v="45"/>
        <n v="1"/>
        <n v="44196"/>
        <n v="7"/>
        <d v="2021-12-31T00:00:00"/>
        <n v="18"/>
        <n v="30"/>
        <d v="2021-05-24T00:00:00"/>
        <n v="9"/>
        <n v="3"/>
        <s v="19"/>
        <s v="Ítem 1 en 80 días calendario y el resto en 5 días calendario"/>
        <n v="6"/>
        <n v="15"/>
        <n v="29"/>
        <n v="8"/>
        <n v="169"/>
        <n v="20"/>
        <n v="60"/>
        <n v="40"/>
        <n v="90"/>
        <n v="4"/>
        <n v="250" u="1"/>
        <s v="60 das calendario excepto el item 5 en  80 dias calendario" u="1"/>
        <n v="141" u="1"/>
        <s v="ITEM1 1 UNIDAD EN 10 DIAS CALENDARIO Y EL RESTO EN 21 DIAS CALENDARIO, ITEM 2 2 UNIDADES EN 10 DIAS CALENDARIO Y EL RESTO EN 21 DIAS CALENDARIO" u="1"/>
        <s v="12 TONELADAS EN 2 DIAS CALENDARIO Y EL RESTO A REQUERIMIENTO DE LA UNIDAD PLATA CONCENTRADORA " u="1"/>
        <n v="80" u="1"/>
        <s v="hasta el 31 de diciembre 2020" u="1"/>
        <s v="2" u="1"/>
        <n v="38" u="1"/>
        <n v="25" u="1"/>
        <s v="HASTA EL 31/12/2019" u="1"/>
        <n v="65" u="1"/>
        <s v="a requerimiento hasta el 31/12/2020" u="1"/>
        <d v="2015-12-20T00:00:00" u="1"/>
        <s v="  A REQUQRIMIENTO HASTA EL 30 DE JULIO DE 2020" u="1"/>
        <s v="Items: 1, 2, 3, 4, 5, 6, 7, 9, 10, 11 en 5 días calendario e ítem:  8  (30 piezas) en 5 días calendario y 50 piezas en 120 días calendarío" u="1"/>
        <n v="50" u="1"/>
        <n v="210" u="1"/>
        <s v="HASTA EL 31/12/2020" u="1"/>
        <n v="75" u="1"/>
        <d v="2016-12-31T00:00:00" u="1"/>
        <d v="2019-12-31T00:00:00" u="1"/>
        <d v="2020-12-31T00:00:00" u="1"/>
        <s v="Ítems 1, 3, 4, 5, 6, 7, 9, 10, 12, 15,19, 20, 21, 22, 23, 24, 25, 26, 27, 28, 29, 30, 32, 31, 32, 33, 34, 35, 36, 37, 38, 39, 41 y 42 en 3 Días calendario,  ítems  2, 8, 11, 13, 14, 16, 17, 18, 21, 31, 40, 43, 44, 45, 46, 47, 48, 49, 50, 51, 52, 53, 54, 56, 57, 58, 59, 61,62 en 21 días calendario, Ítems 45, 55 en 40 días calendario e ítem 60 en 52 días calendario_x000a__x000a_" u="1"/>
        <s v="ITEM 1 EN 15 DIAS CALENDARIO Y EL RESTO EN 80 DIAS CALENDARIO" u="1"/>
        <n v="154" u="1"/>
        <d v="2016-12-19T00:00:00" u="1"/>
        <n v="180" u="1"/>
        <n v="100" u="1"/>
        <n v="55" u="1"/>
        <n v="35" u="1"/>
        <s v="Primera unidad en 86 dias calendario, segunda y tercera unidad en 235 días calendario a partir de la emisión de la carta de crédito" u="1"/>
        <s v="ITEM 5, 2 PIEZAS EN 10 DIAS CALENDARIO EL SALDO EN 45 DIAS CALENDARIO" u="1"/>
        <s v="ENTREGAS PARCIALES  A SOLICITUD DE LA EMPRESA MINEREA COLQUIRI" u="1"/>
        <s v="ITEM 1,3,4,6  EN  20 Dias calendario y ITEM 7 EN 35 Dias Calendario" u="1"/>
        <n v="70" u="1"/>
      </sharedItems>
    </cacheField>
    <cacheField name="CAL/HAB" numFmtId="0">
      <sharedItems containsNonDate="0" containsString="0" containsBlank="1"/>
    </cacheField>
    <cacheField name="FECHA DE COTIZACION" numFmtId="0">
      <sharedItems containsDate="1" containsBlank="1" containsMixedTypes="1" minDate="2015-01-24T00:00:00" maxDate="2021-06-15T00:00:00" count="381">
        <m/>
        <s v="08/03/2021"/>
        <s v="15/03/2021"/>
        <s v="23/03/2021"/>
        <s v="24/03/2021"/>
        <s v="30/03/2021"/>
        <s v="07/06/2021"/>
        <s v="04/05/2021"/>
        <s v="13/05/2021"/>
        <s v="29/04/2021"/>
        <s v="10/05/2021"/>
        <s v="30/04/2021"/>
        <s v="03/05/2021"/>
        <s v="17/05/2021"/>
        <s v="13/06/2021"/>
        <s v="01/05/2021"/>
        <s v="06/05/2021"/>
        <s v="06/05/2022"/>
        <s v="08/05/2021"/>
        <s v="11/05/2021"/>
        <s v="12/05/2021"/>
        <s v="27/05/2020"/>
        <s v="27/05/2021"/>
        <s v="16/06/2021"/>
        <s v="09/06/2021"/>
        <s v="10/06/2021"/>
        <s v="21/05/2021"/>
        <d v="2021-06-14T00:00:00"/>
        <s v="15/07/2021"/>
        <s v="02/08/2021"/>
        <s v="20/08/2021"/>
        <d v="2016-09-29T00:00:00" u="1"/>
        <d v="2015-10-25T00:00:00" u="1"/>
        <d v="2016-10-25T00:00:00" u="1"/>
        <d v="2016-11-21T00:00:00" u="1"/>
        <d v="2019-10-25T00:00:00" u="1"/>
        <s v="06/03/2020" u="1"/>
        <d v="2015-10-27T00:00:00" u="1"/>
        <d v="2016-11-23T00:00:00" u="1"/>
        <d v="2015-10-29T00:00:00" u="1"/>
        <d v="2016-10-29T00:00:00" u="1"/>
        <d v="2015-11-25T00:00:00" u="1"/>
        <d v="2016-11-25T00:00:00" u="1"/>
        <d v="2016-12-21T00:00:00" u="1"/>
        <s v="18/05/2020" u="1"/>
        <d v="2016-10-31T00:00:00" u="1"/>
        <d v="2015-11-27T00:00:00" u="1"/>
        <d v="2016-11-27T00:00:00" u="1"/>
        <d v="2016-01-04T00:00:00" u="1"/>
        <s v="18/06/2020" u="1"/>
        <s v="30/03/2020" u="1"/>
        <d v="2016-02-02T00:00:00" u="1"/>
        <s v="18/07/2020" u="1"/>
        <s v="14/07/2020" u="1"/>
        <s v="22/06/2020" u="1"/>
        <s v="19/12/2019" u="1"/>
        <s v="22/07/2020" u="1"/>
        <s v="30/06/2020" u="1"/>
        <d v="2016-03-04T00:00:00" u="1"/>
        <s v="14/09/2020" u="1"/>
        <s v="10/08/2020" u="1"/>
        <s v="30/07/2020" u="1"/>
        <s v="23/12/2019" u="1"/>
        <d v="2015-02-10T00:00:00" u="1"/>
        <d v="2016-02-10T00:00:00" u="1"/>
        <d v="2016-02-12T00:00:00" u="1"/>
        <d v="2016-03-08T00:00:00" u="1"/>
        <d v="2016-04-04T00:00:00" u="1"/>
        <d v="2016-03-10T00:00:00" u="1"/>
        <d v="2015-04-06T00:00:00" u="1"/>
        <d v="2016-04-06T00:00:00" u="1"/>
        <d v="2016-02-16T00:00:00" u="1"/>
        <d v="2016-03-12T00:00:00" u="1"/>
        <d v="2015-04-08T00:00:00" u="1"/>
        <d v="2016-04-08T00:00:00" u="1"/>
        <d v="2016-05-04T00:00:00" u="1"/>
        <d v="2016-02-18T00:00:00" u="1"/>
        <d v="2016-03-14T00:00:00" u="1"/>
        <d v="2015-04-10T00:00:00" u="1"/>
        <d v="2016-05-06T00:00:00" u="1"/>
        <d v="2016-06-02T00:00:00" u="1"/>
        <d v="2015-01-24T00:00:00" u="1"/>
        <d v="2019-01-24T00:00:00" u="1"/>
        <d v="2016-03-16T00:00:00" u="1"/>
        <d v="2016-04-12T00:00:00" u="1"/>
        <d v="2015-05-08T00:00:00" u="1"/>
        <d v="2017-01-26T00:00:00" u="1"/>
        <d v="2016-03-18T00:00:00" u="1"/>
        <d v="2016-04-14T00:00:00" u="1"/>
        <d v="2016-05-10T00:00:00" u="1"/>
        <d v="2016-06-06T00:00:00" u="1"/>
        <d v="2015-07-02T00:00:00" u="1"/>
        <d v="2016-02-24T00:00:00" u="1"/>
        <s v="07/02/2020" u="1"/>
        <d v="2016-04-16T00:00:00" u="1"/>
        <d v="2015-05-12T00:00:00" u="1"/>
        <d v="2015-06-08T00:00:00" u="1"/>
        <d v="2016-06-08T00:00:00" u="1"/>
        <d v="2016-07-04T00:00:00" u="1"/>
        <d v="2016-02-26T00:00:00" u="1"/>
        <d v="2016-03-22T00:00:00" u="1"/>
        <s v="27/02/2020" u="1"/>
        <d v="2016-04-18T00:00:00" u="1"/>
        <s v="03/02/2020" u="1"/>
        <d v="2015-06-10T00:00:00" u="1"/>
        <d v="2016-06-10T00:00:00" u="1"/>
        <d v="2015-07-06T00:00:00" u="1"/>
        <d v="2016-07-06T00:00:00" u="1"/>
        <d v="2016-08-02T00:00:00" u="1"/>
        <d v="2016-03-24T00:00:00" u="1"/>
        <d v="2016-04-20T00:00:00" u="1"/>
        <s v="03/03/2020" u="1"/>
        <d v="2016-07-08T00:00:00" u="1"/>
        <d v="2016-08-04T00:00:00" u="1"/>
        <d v="2016-04-22T00:00:00" u="1"/>
        <d v="2016-05-18T00:00:00" u="1"/>
        <s v="11/03/2020" u="1"/>
        <d v="2016-09-02T00:00:00" u="1"/>
        <d v="2016-03-28T00:00:00" u="1"/>
        <d v="2016-04-24T00:00:00" u="1"/>
        <d v="2016-05-20T00:00:00" u="1"/>
        <d v="2016-06-16T00:00:00" u="1"/>
        <d v="2016-07-12T00:00:00" u="1"/>
        <d v="2016-08-08T00:00:00" u="1"/>
        <d v="2015-09-04T00:00:00" u="1"/>
        <d v="2016-03-30T00:00:00" u="1"/>
        <s v="19/07/2020" u="1"/>
        <d v="2016-04-26T00:00:00" u="1"/>
        <s v="15/06/2020" u="1"/>
        <d v="2016-07-14T00:00:00" u="1"/>
        <d v="2015-08-10T00:00:00" u="1"/>
        <d v="2016-08-10T00:00:00" u="1"/>
        <d v="2016-09-06T00:00:00" u="1"/>
        <d v="2020-08-10T00:00:00" u="1"/>
        <s v="19/08/2020" u="1"/>
        <d v="2016-04-28T00:00:00" u="1"/>
        <s v="15/07/2020" u="1"/>
        <s v="03/07/2020" u="1"/>
        <d v="2016-05-24T00:00:00" u="1"/>
        <d v="2015-08-12T00:00:00" u="1"/>
        <d v="2016-08-12T00:00:00" u="1"/>
        <d v="2016-09-08T00:00:00" u="1"/>
        <d v="2016-10-04T00:00:00" u="1"/>
        <s v="07/09/2020" u="1"/>
        <d v="2016-06-22T00:00:00" u="1"/>
        <d v="2016-07-18T00:00:00" u="1"/>
        <d v="2015-08-14T00:00:00" u="1"/>
        <d v="2015-10-06T00:00:00" u="1"/>
        <d v="2016-10-06T00:00:00" u="1"/>
        <d v="2015-11-02T00:00:00" u="1"/>
        <s v="16/12/2019" u="1"/>
        <s v="15/09/2020" u="1"/>
        <s v="31/07/2020" u="1"/>
        <d v="2015-07-20T00:00:00" u="1"/>
        <d v="2016-07-20T00:00:00" u="1"/>
        <d v="2016-08-16T00:00:00" u="1"/>
        <d v="2016-09-12T00:00:00" u="1"/>
        <d v="2015-10-08T00:00:00" u="1"/>
        <d v="2015-11-04T00:00:00" u="1"/>
        <d v="2016-11-04T00:00:00" u="1"/>
        <s v="23/09/2020" u="1"/>
        <d v="2016-05-30T00:00:00" u="1"/>
        <d v="2015-06-26T00:00:00" u="1"/>
        <d v="2015-07-22T00:00:00" u="1"/>
        <d v="2016-07-22T00:00:00" u="1"/>
        <d v="2015-08-18T00:00:00" u="1"/>
        <d v="2015-09-14T00:00:00" u="1"/>
        <d v="2016-10-10T00:00:00" u="1"/>
        <d v="2015-11-06T00:00:00" u="1"/>
        <d v="2015-12-02T00:00:00" u="1"/>
        <d v="2016-06-28T00:00:00" u="1"/>
        <d v="2015-07-24T00:00:00" u="1"/>
        <d v="2015-09-16T00:00:00" u="1"/>
        <d v="2015-10-12T00:00:00" u="1"/>
        <d v="2016-10-12T00:00:00" u="1"/>
        <d v="2016-11-08T00:00:00" u="1"/>
        <d v="2015-12-04T00:00:00" u="1"/>
        <d v="2016-06-30T00:00:00" u="1"/>
        <d v="2016-07-26T00:00:00" u="1"/>
        <d v="2015-08-22T00:00:00" u="1"/>
        <d v="2016-08-22T00:00:00" u="1"/>
        <d v="2015-09-18T00:00:00" u="1"/>
        <d v="2016-10-14T00:00:00" u="1"/>
        <d v="2015-11-10T00:00:00" u="1"/>
        <d v="2016-11-10T00:00:00" u="1"/>
        <d v="2016-12-06T00:00:00" u="1"/>
        <d v="2015-08-24T00:00:00" u="1"/>
        <d v="2016-08-24T00:00:00" u="1"/>
        <d v="2016-09-20T00:00:00" u="1"/>
        <d v="2015-11-12T00:00:00" u="1"/>
        <d v="2015-12-08T00:00:00" u="1"/>
        <d v="2016-12-08T00:00:00" u="1"/>
        <d v="2016-07-30T00:00:00" u="1"/>
        <d v="2015-09-22T00:00:00" u="1"/>
        <d v="2016-09-22T00:00:00" u="1"/>
        <d v="2016-10-18T00:00:00" u="1"/>
        <d v="2016-11-14T00:00:00" u="1"/>
        <d v="2015-08-28T00:00:00" u="1"/>
        <d v="2015-09-24T00:00:00" u="1"/>
        <d v="2016-09-24T00:00:00" u="1"/>
        <d v="2015-10-20T00:00:00" u="1"/>
        <d v="2016-10-20T00:00:00" u="1"/>
        <d v="2015-11-16T00:00:00" u="1"/>
        <d v="2016-11-16T00:00:00" u="1"/>
        <d v="2016-12-12T00:00:00" u="1"/>
        <s v="08/01/2020" u="1"/>
        <d v="2016-08-30T00:00:00" u="1"/>
        <d v="2016-09-26T00:00:00" u="1"/>
        <d v="2015-11-18T00:00:00" u="1"/>
        <d v="2016-11-18T00:00:00" u="1"/>
        <d v="2016-12-14T00:00:00" u="1"/>
        <d v="2015-09-28T00:00:00" u="1"/>
        <d v="2016-09-28T00:00:00" u="1"/>
        <d v="2016-10-24T00:00:00" u="1"/>
        <d v="2015-11-20T00:00:00" u="1"/>
        <s v="04/02/2020" u="1"/>
        <d v="2015-09-30T00:00:00" u="1"/>
        <d v="2016-09-30T00:00:00" u="1"/>
        <d v="2015-10-26T00:00:00" u="1"/>
        <d v="2016-11-22T00:00:00" u="1"/>
        <d v="2015-12-18T00:00:00" u="1"/>
        <d v="2019-11-22T00:00:00" u="1"/>
        <s v="08/04/2020" u="1"/>
        <s v="04/03/2020" u="1"/>
        <d v="2015-10-28T00:00:00" u="1"/>
        <d v="2016-11-24T00:00:00" u="1"/>
        <d v="2015-10-30T00:00:00" u="1"/>
        <d v="2015-11-26T00:00:00" u="1"/>
        <d v="2016-12-22T00:00:00" u="1"/>
        <s v="08/06/2020" u="1"/>
        <d v="2016-11-28T00:00:00" u="1"/>
        <d v="2015-11-30T00:00:00" u="1"/>
        <d v="2016-11-30T00:00:00" u="1"/>
        <s v="07/2/2020" u="1"/>
        <s v="09/12/2019" u="1"/>
        <d v="2016-02-05T00:00:00" u="1"/>
        <s v="08/09/2020" u="1"/>
        <s v="04/08/2020" u="1"/>
        <d v="2016-03-03T00:00:00" u="1"/>
        <s v="16/09/2020" u="1"/>
        <s v="19/3/2020" u="1"/>
        <d v="2016-04-01T00:00:00" u="1"/>
        <d v="2016-02-11T00:00:00" u="1"/>
        <d v="2016-03-09T00:00:00" u="1"/>
        <d v="2016-04-05T00:00:00" u="1"/>
        <d v="2016-02-15T00:00:00" u="1"/>
        <d v="2016-03-11T00:00:00" u="1"/>
        <d v="2016-04-07T00:00:00" u="1"/>
        <d v="2016-05-03T00:00:00" u="1"/>
        <d v="2016-02-17T00:00:00" u="1"/>
        <d v="2015-04-09T00:00:00" u="1"/>
        <d v="2016-04-09T00:00:00" u="1"/>
        <d v="2019-03-13T00:00:00" u="1"/>
        <d v="2016-05-05T00:00:00" u="1"/>
        <d v="2015-06-01T00:00:00" u="1"/>
        <d v="2016-06-01T00:00:00" u="1"/>
        <s v="15/5/2020" u="1"/>
        <d v="2016-02-19T00:00:00" u="1"/>
        <d v="2016-03-15T00:00:00" u="1"/>
        <d v="2019-02-19T00:00:00" u="1"/>
        <d v="2016-04-11T00:00:00" u="1"/>
        <d v="2015-05-07T00:00:00" u="1"/>
        <d v="2016-06-03T00:00:00" u="1"/>
        <d v="2016-03-17T00:00:00" u="1"/>
        <d v="2016-04-13T00:00:00" u="1"/>
        <d v="2016-05-09T00:00:00" u="1"/>
        <d v="2015-06-05T00:00:00" u="1"/>
        <d v="2015-07-01T00:00:00" u="1"/>
        <d v="2016-07-01T00:00:00" u="1"/>
        <d v="2016-02-23T00:00:00" u="1"/>
        <d v="2015-04-15T00:00:00" u="1"/>
        <s v="17/01/2020" u="1"/>
        <d v="2016-04-15T00:00:00" u="1"/>
        <d v="2016-05-11T00:00:00" u="1"/>
        <d v="2015-07-03T00:00:00" u="1"/>
        <d v="2016-01-29T00:00:00" u="1"/>
        <d v="2016-02-25T00:00:00" u="1"/>
        <s v="09/03/2020" u="1"/>
        <d v="2015-04-17T00:00:00" u="1"/>
        <d v="2016-06-09T00:00:00" u="1"/>
        <d v="2016-07-05T00:00:00" u="1"/>
        <d v="2016-08-01T00:00:00" u="1"/>
        <d v="2016-03-23T00:00:00" u="1"/>
        <d v="2016-04-19T00:00:00" u="1"/>
        <d v="2015-05-15T00:00:00" u="1"/>
        <d v="2016-07-07T00:00:00" u="1"/>
        <s v="4/06/2020" u="1"/>
        <d v="2016-02-29T00:00:00" u="1"/>
        <s v="17/04/2020" u="1"/>
        <d v="2016-04-21T00:00:00" u="1"/>
        <d v="2016-05-17T00:00:00" u="1"/>
        <d v="2016-06-13T00:00:00" u="1"/>
        <d v="2015-07-09T00:00:00" u="1"/>
        <d v="2016-08-05T00:00:00" u="1"/>
        <d v="2016-09-01T00:00:00" u="1"/>
        <s v="05/05/2020" u="1"/>
        <d v="2016-05-19T00:00:00" u="1"/>
        <s v="01/04/2020" u="1"/>
        <d v="2015-06-15T00:00:00" u="1"/>
        <d v="2016-07-11T00:00:00" u="1"/>
        <d v="2015-08-07T00:00:00" u="1"/>
        <d v="2015-09-03T00:00:00" u="1"/>
        <d v="2016-03-29T00:00:00" u="1"/>
        <d v="2016-04-25T00:00:00" u="1"/>
        <s v="21/12/2020" u="1"/>
        <d v="2015-07-13T00:00:00" u="1"/>
        <d v="2016-07-13T00:00:00" u="1"/>
        <d v="2016-08-09T00:00:00" u="1"/>
        <d v="2016-09-05T00:00:00" u="1"/>
        <d v="2015-10-01T00:00:00" u="1"/>
        <d v="2016-03-31T00:00:00" u="1"/>
        <d v="2016-05-23T00:00:00" u="1"/>
        <s v="01/06/2020" u="1"/>
        <d v="2016-09-07T00:00:00" u="1"/>
        <d v="2015-10-03T00:00:00" u="1"/>
        <d v="2016-10-03T00:00:00" u="1"/>
        <s v="17/08/2020" u="1"/>
        <d v="2016-04-29T00:00:00" u="1"/>
        <s v="01/07/2020" u="1"/>
        <d v="2015-08-13T00:00:00" u="1"/>
        <d v="2015-09-09T00:00:00" u="1"/>
        <d v="2016-09-09T00:00:00" u="1"/>
        <d v="2015-10-05T00:00:00" u="1"/>
        <d v="2016-10-05T00:00:00" u="1"/>
        <d v="2016-11-01T00:00:00" u="1"/>
        <d v="2016-05-27T00:00:00" u="1"/>
        <d v="2015-06-23T00:00:00" u="1"/>
        <d v="2016-08-15T00:00:00" u="1"/>
        <d v="2015-09-11T00:00:00" u="1"/>
        <d v="2016-10-07T00:00:00" u="1"/>
        <d v="2015-11-03T00:00:00" u="1"/>
        <d v="2016-11-03T00:00:00" u="1"/>
        <d v="2016-05-29T00:00:00" u="1"/>
        <d v="2015-06-25T00:00:00" u="1"/>
        <s v="04/3/2020" u="1"/>
        <d v="2016-07-21T00:00:00" u="1"/>
        <d v="2016-09-13T00:00:00" u="1"/>
        <d v="2015-10-09T00:00:00" u="1"/>
        <d v="2015-11-05T00:00:00" u="1"/>
        <d v="2016-12-01T00:00:00" u="1"/>
        <d v="2016-05-31T00:00:00" u="1"/>
        <s v="21/09/2020" u="1"/>
        <d v="2015-06-27T00:00:00" u="1"/>
        <d v="2015-07-23T00:00:00" u="1"/>
        <d v="2015-08-19T00:00:00" u="1"/>
        <d v="2016-08-19T00:00:00" u="1"/>
        <d v="2016-09-15T00:00:00" u="1"/>
        <d v="2016-10-11T00:00:00" u="1"/>
        <d v="2016-11-07T00:00:00" u="1"/>
        <d v="2016-06-29T00:00:00" u="1"/>
        <d v="2016-07-25T00:00:00" u="1"/>
        <d v="2015-09-17T00:00:00" u="1"/>
        <d v="2015-10-13T00:00:00" u="1"/>
        <d v="2016-10-13T00:00:00" u="1"/>
        <d v="2015-11-09T00:00:00" u="1"/>
        <d v="2016-11-09T00:00:00" u="1"/>
        <d v="2016-12-05T00:00:00" u="1"/>
        <d v="2016-07-27T00:00:00" u="1"/>
        <d v="2016-09-19T00:00:00" u="1"/>
        <d v="2015-10-15T00:00:00" u="1"/>
        <d v="2016-11-11T00:00:00" u="1"/>
        <d v="2016-12-07T00:00:00" u="1"/>
        <d v="2018-12-07T00:00:00" u="1"/>
        <d v="2015-09-21T00:00:00" u="1"/>
        <d v="2016-09-21T00:00:00" u="1"/>
        <d v="2016-10-17T00:00:00" u="1"/>
        <d v="2015-11-13T00:00:00" u="1"/>
        <d v="2016-12-09T00:00:00" u="1"/>
        <d v="2015-08-27T00:00:00" u="1"/>
        <d v="2015-09-23T00:00:00" u="1"/>
        <d v="2016-09-23T00:00:00" u="1"/>
        <d v="2015-10-19T00:00:00" u="1"/>
        <d v="2016-10-19T00:00:00" u="1"/>
        <d v="2016-11-15T00:00:00" u="1"/>
        <d v="2015-09-25T00:00:00" u="1"/>
        <d v="2016-10-21T00:00:00" u="1"/>
        <d v="2015-11-17T00:00:00" u="1"/>
        <d v="2016-11-17T00:00:00" u="1"/>
        <d v="2016-12-13T00:00:00" u="1"/>
        <d v="2015-10-23T00:00:00" u="1"/>
        <d v="2016-12-15T00:00:00" u="1"/>
      </sharedItems>
    </cacheField>
    <cacheField name="FECHA DE CONFIRMACION" numFmtId="0">
      <sharedItems containsDate="1" containsBlank="1" containsMixedTypes="1" minDate="2021-01-14T00:00:00" maxDate="2021-07-22T00:00:00"/>
    </cacheField>
    <cacheField name="LUGAR ENTREGA" numFmtId="0">
      <sharedItems containsBlank="1"/>
    </cacheField>
    <cacheField name="CUCE" numFmtId="0">
      <sharedItems containsBlank="1" containsMixedTypes="1" containsNumber="1" containsInteger="1" minValue="1105778" maxValue="1105778"/>
    </cacheField>
    <cacheField name="NOTA DE CARGA" numFmtId="0">
      <sharedItems containsNonDate="0" containsString="0" containsBlank="1"/>
    </cacheField>
    <cacheField name="CONCE" numFmtId="0">
      <sharedItems containsBlank="1" containsMixedTypes="1" containsNumber="1" containsInteger="1" minValue="0" maxValue="0" count="99">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09/2021 ADQUISCION CONTACTORES TRIFASICO EN VACIO DE MEDIA TENSION PARA WINCHES CUADRO VICTORIA Y SAN JOSE DE LA EMPRESA MINERA COLQUIRI (MODALIDAD DE CONTRATACION DIRECTA)"/>
        <s v="CLQ-21-CD-111/2021 ADQUISCION FUSIBLES DE MEDIA TENSION PARA PROTECCION DE EQUIPO EN INTERIOR MINA DE LA EMPRESA MINERA COLQUIRI (MODALIDAD DE CONTRATACION DIRECTA)"/>
        <s v="CLQ-21-CD-92/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s v="CLQ-21-CD-106/2021 ADQUISCION BREAKER BASTIDOR ABIERTO PARA COMPRESOR ER9 ATLAS COPCO DE LA EMPRESA MINERA COLQUIRI (MODALIDAD DE CONTRATACION DIRECTA)"/>
        <s v="CLQ-21-CD-96/2021 ADQUISCION INTERRUPTORES TERMOMAGNETICOS PARA TALLER ELECTRICO DE LA EMPRESA MINERA COLQUIRI (MODALIDAD DE CONTRATACION DIRECTA)"/>
        <s v="CLQ-21-CD-133/2021 ADQUISCION DE ESMERIL DE BANCO (MODALIDAD DE CONTRATACION DIRECTA)"/>
        <s v="CLQ-21-CD-134/2021 ADQUISCION DE EQUIPO OXICORTE COMPLETO"/>
        <s v="CLQ-21-CD-171/2021 SOLICITUD INICIO DE PROCESO CONSTRUCCION OBRAS MENORES - INTERIOR MINA (solo mano de obra)"/>
        <s v="CLQ-21-CD-135/2021 ADQUISICION DE PERNOS EN DIFERENTES MEDIDAS"/>
        <m/>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22300" maxValue="43700"/>
    </cacheField>
    <cacheField name="NUM" numFmtId="0">
      <sharedItems containsBlank="1" containsMixedTypes="1" containsNumber="1" containsInteger="1" minValue="1" maxValue="56"/>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Blank="1" containsMixedTypes="1" containsNumber="1" minValue="0" maxValue="800000"/>
    </cacheField>
    <cacheField name="C/U" numFmtId="0">
      <sharedItems containsString="0" containsBlank="1" containsNumber="1" minValue="0" maxValue="270115.93"/>
    </cacheField>
    <cacheField name="TOTAL BS" numFmtId="0">
      <sharedItems containsString="0" containsBlank="1" containsNumber="1" minValue="0" maxValue="1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6">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m/>
    <x v="1"/>
    <x v="1"/>
    <x v="1"/>
    <x v="0"/>
    <x v="0"/>
    <x v="0"/>
    <x v="0"/>
    <x v="0"/>
    <m/>
    <x v="0"/>
    <x v="0"/>
    <s v="EMC-ADQ-01A/2021"/>
    <x v="0"/>
    <s v="LICI 1"/>
    <m/>
    <x v="0"/>
    <s v="EMC-UAL-C-LICI-1/2020"/>
    <x v="0"/>
    <m/>
    <m/>
    <x v="0"/>
    <m/>
    <x v="0"/>
    <d v="2021-01-19T00:00:00"/>
    <s v="COLQUIRI"/>
    <m/>
    <m/>
    <x v="0"/>
    <s v="ADQ/MINA-001/2020"/>
    <n v="34200"/>
    <n v="2"/>
    <s v="DINAMITA GEL.  ⅞&quot; X 8&quot; Y 1.⅛&quot; X 8&quot; O EQUIVALENTE "/>
    <s v="KG"/>
    <n v="3100"/>
    <n v="29.5"/>
    <n v="91450"/>
  </r>
  <r>
    <s v="2021"/>
    <x v="0"/>
    <s v="LICITACION PUBLICA"/>
    <s v="CONTRATO"/>
    <s v="DICIEMBRE"/>
    <s v="30/11/2021"/>
    <s v="04/12/2020"/>
    <s v="CO2- BERNARDINO BAUTISTA"/>
    <n v="34200"/>
    <s v="PRODUCTOS QUIMICOS"/>
    <x v="0"/>
    <x v="0"/>
    <s v="ADQ/MINA-001/2020"/>
    <m/>
    <m/>
    <m/>
    <m/>
    <n v="1"/>
    <s v="BIEN"/>
    <x v="0"/>
    <m/>
    <x v="2"/>
    <x v="2"/>
    <x v="2"/>
    <x v="0"/>
    <x v="0"/>
    <x v="0"/>
    <x v="0"/>
    <x v="0"/>
    <m/>
    <x v="0"/>
    <x v="0"/>
    <s v="EMC-ADQ-01A/2021"/>
    <x v="0"/>
    <s v="LICI 1"/>
    <m/>
    <x v="0"/>
    <s v="EMC-UAL-C-LICI-1/2020"/>
    <x v="0"/>
    <m/>
    <m/>
    <x v="0"/>
    <m/>
    <x v="0"/>
    <d v="2021-01-19T00:00:00"/>
    <s v="COLQUIRI"/>
    <m/>
    <m/>
    <x v="0"/>
    <s v="ADQ/MINA-001/2020"/>
    <n v="34200"/>
    <n v="3"/>
    <s v="HIDROGEL  1.⅛&quot; X 8&quot; O EQUIVALENTE O EQUIVALENTE "/>
    <s v="KG"/>
    <n v="22100"/>
    <n v="24.5"/>
    <n v="541450"/>
  </r>
  <r>
    <s v="2021"/>
    <x v="0"/>
    <s v="LICITACION PUBLICA"/>
    <s v="CONTRATO"/>
    <s v="DICIEMBRE"/>
    <s v="30/11/2021"/>
    <s v="04/12/2020"/>
    <s v="CO2- BERNARDINO BAUTISTA"/>
    <n v="34200"/>
    <s v="PRODUCTOS QUIMICOS"/>
    <x v="0"/>
    <x v="0"/>
    <s v="ADQ/MINA-001/2020"/>
    <m/>
    <m/>
    <m/>
    <m/>
    <n v="1"/>
    <s v="BIEN"/>
    <x v="0"/>
    <m/>
    <x v="3"/>
    <x v="3"/>
    <x v="3"/>
    <x v="1"/>
    <x v="0"/>
    <x v="0"/>
    <x v="0"/>
    <x v="0"/>
    <m/>
    <x v="0"/>
    <x v="0"/>
    <s v="EMC-ADQ-01A/2021"/>
    <x v="0"/>
    <s v="LICI 1"/>
    <m/>
    <x v="0"/>
    <s v="EMC-UAL-C-LICI-1/2020"/>
    <x v="0"/>
    <m/>
    <m/>
    <x v="0"/>
    <m/>
    <x v="0"/>
    <d v="2021-01-19T00:00:00"/>
    <s v="COLQUIRI"/>
    <m/>
    <m/>
    <x v="0"/>
    <s v="ADQ/MINA-001/2020"/>
    <n v="34200"/>
    <n v="4"/>
    <s v="CORDÓN DETONANTE. N° 3 NORMAL 3 GR/M. O EQUIVALENTE "/>
    <s v="M"/>
    <n v="190000"/>
    <n v="2.6"/>
    <n v="494000"/>
  </r>
  <r>
    <s v="2021"/>
    <x v="0"/>
    <s v="LICITACION PUBLICA"/>
    <s v="CONTRATO"/>
    <s v="DICIEMBRE"/>
    <s v="30/11/2021"/>
    <s v="04/12/2020"/>
    <s v="CO2- BERNARDINO BAUTISTA"/>
    <n v="34200"/>
    <s v="PRODUCTOS QUIMICOS"/>
    <x v="0"/>
    <x v="0"/>
    <s v="ADQ/MINA-001/2020"/>
    <m/>
    <m/>
    <m/>
    <m/>
    <n v="1"/>
    <s v="BIEN"/>
    <x v="0"/>
    <m/>
    <x v="4"/>
    <x v="4"/>
    <x v="4"/>
    <x v="1"/>
    <x v="0"/>
    <x v="0"/>
    <x v="0"/>
    <x v="0"/>
    <m/>
    <x v="0"/>
    <x v="0"/>
    <s v="EMC-ADQ-01A/2021"/>
    <x v="1"/>
    <s v="LICI 1"/>
    <m/>
    <x v="1"/>
    <s v="EMC-UAL-C-LICI-1.1/2020"/>
    <x v="1"/>
    <m/>
    <m/>
    <x v="0"/>
    <m/>
    <x v="0"/>
    <d v="2021-01-19T00:00:00"/>
    <s v="COLQUIRI"/>
    <m/>
    <m/>
    <x v="0"/>
    <s v="ADQ/MINA-001/2020"/>
    <n v="34200"/>
    <n v="5"/>
    <s v="MECHA RÁPIDA 35 SEG/M.  "/>
    <s v="M"/>
    <n v="229000"/>
    <n v="4.2"/>
    <n v="961800"/>
  </r>
  <r>
    <s v="2021"/>
    <x v="0"/>
    <s v="LICITACION PUBLICA"/>
    <s v="CONTRATO"/>
    <s v="DICIEMBRE"/>
    <s v="30/11/2021"/>
    <s v="04/12/2020"/>
    <s v="CO2- BERNARDINO BAUTISTA"/>
    <n v="34200"/>
    <s v="PRODUCTOS QUIMICOS"/>
    <x v="0"/>
    <x v="0"/>
    <s v="ADQ/MINA-001/2020"/>
    <m/>
    <m/>
    <m/>
    <m/>
    <n v="1"/>
    <s v="BIEN"/>
    <x v="0"/>
    <m/>
    <x v="5"/>
    <x v="5"/>
    <x v="5"/>
    <x v="2"/>
    <x v="0"/>
    <x v="0"/>
    <x v="0"/>
    <x v="0"/>
    <m/>
    <x v="0"/>
    <x v="0"/>
    <s v="EMC-ADQ-01A/2021"/>
    <x v="0"/>
    <s v="LICI 1"/>
    <m/>
    <x v="0"/>
    <s v="EMC-UAL-C-LICI-1/2020"/>
    <x v="0"/>
    <m/>
    <m/>
    <x v="0"/>
    <m/>
    <x v="0"/>
    <d v="2021-01-19T00:00:00"/>
    <s v="COLQUIRI"/>
    <m/>
    <m/>
    <x v="0"/>
    <s v="ADQ/MINA-001/2020"/>
    <n v="34200"/>
    <n v="6"/>
    <s v="FULMINANTE COMÚN POTENCIA N° 8 O EQUIVALENTE "/>
    <s v="PZA."/>
    <n v="270000"/>
    <m/>
    <n v="0"/>
  </r>
  <r>
    <s v="2021"/>
    <x v="0"/>
    <s v="LICITACION PUBLICA"/>
    <s v="CONTRATO"/>
    <s v="DICIEMBRE"/>
    <s v="30/11/2021"/>
    <s v="04/12/2020"/>
    <s v="CO2- BERNARDINO BAUTISTA"/>
    <n v="34200"/>
    <s v="PRODUCTOS QUIMICOS"/>
    <x v="0"/>
    <x v="0"/>
    <s v="ADQ/MINA-001/2020"/>
    <m/>
    <m/>
    <m/>
    <m/>
    <n v="1"/>
    <s v="BIEN"/>
    <x v="0"/>
    <m/>
    <x v="6"/>
    <x v="6"/>
    <x v="5"/>
    <x v="2"/>
    <x v="0"/>
    <x v="0"/>
    <x v="0"/>
    <x v="0"/>
    <m/>
    <x v="0"/>
    <x v="0"/>
    <s v="EMC-ADQ-01A/2021"/>
    <x v="1"/>
    <s v="LICI 1"/>
    <m/>
    <x v="1"/>
    <s v="EMC-UAL-C-LICI-1.1/2020"/>
    <x v="1"/>
    <m/>
    <m/>
    <x v="0"/>
    <m/>
    <x v="0"/>
    <d v="2021-01-19T00:00:00"/>
    <s v="COLQUIRI"/>
    <m/>
    <m/>
    <x v="0"/>
    <s v="ADQ/MINA-001/2020"/>
    <n v="34200"/>
    <n v="7"/>
    <s v="CONECTOR PARA MECHA RÁPIDA  "/>
    <s v="PZA."/>
    <n v="270000"/>
    <n v="2.37"/>
    <n v="6399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8"/>
    <x v="8"/>
    <x v="7"/>
    <x v="3"/>
    <x v="0"/>
    <x v="0"/>
    <x v="0"/>
    <x v="0"/>
    <m/>
    <x v="0"/>
    <x v="0"/>
    <s v="EMC-ADQ-01A/2021"/>
    <x v="0"/>
    <s v="LICI 1"/>
    <m/>
    <x v="0"/>
    <s v="EMC-UAL-C-LICI-1/2020"/>
    <x v="0"/>
    <m/>
    <m/>
    <x v="0"/>
    <m/>
    <x v="0"/>
    <d v="2021-01-19T00:00:00"/>
    <s v="COLQUIRI"/>
    <m/>
    <m/>
    <x v="0"/>
    <s v="ADQ/MINA-001/2020"/>
    <n v="34200"/>
    <n v="9"/>
    <s v="CONECTOR NO ELÉCTRICO (LP - MS) 15.0 M. O EQUIVALENTE "/>
    <s v="PZA"/>
    <n v="3800"/>
    <n v="26.05"/>
    <n v="98990"/>
  </r>
  <r>
    <s v="2021"/>
    <x v="0"/>
    <s v="LICITACION PUBLICA"/>
    <s v="CONTRATO"/>
    <s v="DICIEMBRE"/>
    <s v="30/11/2021"/>
    <s v="04/12/2020"/>
    <s v="CO2- BERNARDINO BAUTISTA"/>
    <n v="34200"/>
    <s v="PRODUCTOS QUIMICOS"/>
    <x v="0"/>
    <x v="0"/>
    <s v="ADQ/MINA-001/2020"/>
    <m/>
    <m/>
    <m/>
    <m/>
    <n v="1"/>
    <s v="BIEN"/>
    <x v="0"/>
    <m/>
    <x v="9"/>
    <x v="9"/>
    <x v="8"/>
    <x v="3"/>
    <x v="0"/>
    <x v="0"/>
    <x v="0"/>
    <x v="0"/>
    <m/>
    <x v="0"/>
    <x v="0"/>
    <s v="EMC-ADQ-01A/2021"/>
    <x v="0"/>
    <s v="LICI 1"/>
    <m/>
    <x v="0"/>
    <s v="EMC-UAL-C-LICI-1/2020"/>
    <x v="0"/>
    <m/>
    <m/>
    <x v="0"/>
    <m/>
    <x v="0"/>
    <d v="2021-01-19T00:00:00"/>
    <s v="COLQUIRI"/>
    <m/>
    <m/>
    <x v="0"/>
    <s v="ADQ/MINA-001/2020"/>
    <n v="34200"/>
    <n v="10"/>
    <s v="BOOSTER 160 GR. O EQUIVALENTE "/>
    <s v="PZA"/>
    <n v="2000"/>
    <n v="15.2"/>
    <n v="30400"/>
  </r>
  <r>
    <s v="2021"/>
    <x v="0"/>
    <s v="LICITACION PUBLICA"/>
    <s v="CONTRATO"/>
    <s v="DICIEMBRE"/>
    <s v="30/11/2021"/>
    <s v="04/12/2020"/>
    <s v="CO2- BERNARDINO BAUTISTA"/>
    <n v="34200"/>
    <s v="PRODUCTOS QUIMICOS"/>
    <x v="0"/>
    <x v="0"/>
    <s v="ADQ/MINA-001/2020"/>
    <m/>
    <m/>
    <m/>
    <m/>
    <n v="1"/>
    <s v="BIEN"/>
    <x v="0"/>
    <m/>
    <x v="10"/>
    <x v="10"/>
    <x v="9"/>
    <x v="3"/>
    <x v="0"/>
    <x v="0"/>
    <x v="0"/>
    <x v="0"/>
    <m/>
    <x v="0"/>
    <x v="0"/>
    <s v="EMC-ADQ-01A/2021"/>
    <x v="0"/>
    <s v="LICI 1"/>
    <m/>
    <x v="0"/>
    <s v="EMC-UAL-C-LICI-1/2020"/>
    <x v="0"/>
    <m/>
    <m/>
    <x v="0"/>
    <m/>
    <x v="0"/>
    <d v="2021-01-19T00:00:00"/>
    <s v="COLQUIRI"/>
    <m/>
    <m/>
    <x v="0"/>
    <s v="ADQ/MINA-001/2020"/>
    <n v="34200"/>
    <n v="11"/>
    <s v="PRECORTE PARA TALADRO DE 1.8 M Y 2.4 M O EQUIVALENTE "/>
    <s v="PZA"/>
    <n v="300"/>
    <n v="15.2"/>
    <n v="4560"/>
  </r>
  <r>
    <s v="2021"/>
    <x v="1"/>
    <s v="ANPE"/>
    <s v="COTIZACION"/>
    <s v="FEBRERO"/>
    <s v="04/02/2021"/>
    <m/>
    <s v="CO2- BERNARDINO BAUTISTA"/>
    <n v="22300"/>
    <s v="FLETES Y ALMACENAMIENTO"/>
    <x v="1"/>
    <x v="1"/>
    <s v="EMC/ADQ-ALM,004/2021"/>
    <d v="2020-02-09T00:00:00"/>
    <d v="2021-04-12T00:00:00"/>
    <s v="14.30"/>
    <s v="17:00"/>
    <n v="56"/>
    <s v="SERVICIO"/>
    <x v="1"/>
    <n v="150000"/>
    <x v="0"/>
    <x v="11"/>
    <x v="10"/>
    <x v="4"/>
    <x v="0"/>
    <x v="1"/>
    <x v="1"/>
    <x v="1"/>
    <m/>
    <x v="1"/>
    <x v="0"/>
    <s v="EMC-RPA-ANPE-34/2021"/>
    <x v="2"/>
    <s v="ANPE-34"/>
    <m/>
    <x v="2"/>
    <m/>
    <x v="2"/>
    <m/>
    <m/>
    <x v="1"/>
    <m/>
    <x v="0"/>
    <m/>
    <s v="COLQUIRI"/>
    <s v="21-0517-00-1116472-2-1"/>
    <m/>
    <x v="1"/>
    <s v="EMC/ADQ-ALM,004/2021"/>
    <n v="22300"/>
    <n v="1"/>
    <s v="SERVICO DE TRANSPORTE DE MATERIALES "/>
    <s v="SERVICIO"/>
    <n v="1"/>
    <n v="150000"/>
    <n v="150000"/>
  </r>
  <r>
    <s v="2021"/>
    <x v="2"/>
    <s v="ANPE"/>
    <s v="COTIZACION"/>
    <s v="MARZO"/>
    <s v="02/03/2021"/>
    <m/>
    <s v="CO2- BERNARDINO BAUTISTA"/>
    <n v="34800"/>
    <s v="HERRAMIENTAS MENORES"/>
    <x v="0"/>
    <x v="0"/>
    <s v="ADQ/MINA-007/2021"/>
    <m/>
    <m/>
    <m/>
    <m/>
    <n v="49"/>
    <s v="BIEN"/>
    <x v="2"/>
    <n v="62000"/>
    <x v="0"/>
    <x v="12"/>
    <x v="11"/>
    <x v="5"/>
    <x v="0"/>
    <x v="2"/>
    <x v="0"/>
    <x v="0"/>
    <m/>
    <x v="2"/>
    <x v="0"/>
    <s v="EMC-RPA-ANPE-37/2021"/>
    <x v="3"/>
    <s v="ANPE-37"/>
    <m/>
    <x v="3"/>
    <m/>
    <x v="3"/>
    <m/>
    <m/>
    <x v="2"/>
    <m/>
    <x v="1"/>
    <d v="2021-03-29T00:00:00"/>
    <s v="COLQUIRI"/>
    <s v="21-0517-00-1116476-1-1"/>
    <m/>
    <x v="2"/>
    <s v="ADQ/MINA-007/2021"/>
    <n v="34800"/>
    <n v="1"/>
    <s v="Palas punta huevo ALA ANGOSTA _x000a_Ancho:8 1/4 cm, largo cabeza: 19 3/8 cm, _x000a_Largo total: 40 1/2 cm, COD. 17160_x000a_ "/>
    <s v="piezas"/>
    <n v="250"/>
    <n v="0"/>
    <n v="0"/>
  </r>
  <r>
    <s v="2021"/>
    <x v="2"/>
    <s v="ANPE"/>
    <s v="COTIZACION"/>
    <s v="MARZO"/>
    <s v="02/03/2021"/>
    <m/>
    <s v="CO2- BERNARDINO BAUTISTA"/>
    <n v="34800"/>
    <s v="HERRAMIENTAS MENORES"/>
    <x v="0"/>
    <x v="0"/>
    <s v="ADQ/MINA-007/2021"/>
    <m/>
    <m/>
    <m/>
    <m/>
    <n v="49"/>
    <s v="BIEN"/>
    <x v="2"/>
    <m/>
    <x v="1"/>
    <x v="13"/>
    <x v="12"/>
    <x v="5"/>
    <x v="1"/>
    <x v="2"/>
    <x v="0"/>
    <x v="0"/>
    <m/>
    <x v="2"/>
    <x v="0"/>
    <s v="EMC-RPA-ANPE-37/2021"/>
    <x v="4"/>
    <s v="ANPE-37"/>
    <m/>
    <x v="4"/>
    <m/>
    <x v="3"/>
    <m/>
    <m/>
    <x v="2"/>
    <m/>
    <x v="1"/>
    <d v="2021-03-29T00:00:00"/>
    <s v="COLQUIRI"/>
    <s v="21-0517-00-1116476-1-1"/>
    <m/>
    <x v="2"/>
    <s v="ADQ/MINA-007/2021"/>
    <n v="34800"/>
    <n v="2"/>
    <s v="Picota minera de 5 libras con mango de madera Tramontina Brasil"/>
    <s v="piezas"/>
    <n v="400"/>
    <n v="82"/>
    <n v="32800"/>
  </r>
  <r>
    <s v="2021"/>
    <x v="3"/>
    <s v="ANPE"/>
    <s v="COTIZACION"/>
    <s v="FEBRERO"/>
    <s v="26/02/2021"/>
    <m/>
    <s v="CO2- BERNARDINO BAUTISTA"/>
    <n v="24110"/>
    <s v="MANTENIMIENTO DE OFICINAS Y REPARACIONES VARIAS, MATENIMIENTO CAMPAMENTOS"/>
    <x v="2"/>
    <x v="2"/>
    <s v="CMB/EMC/O.CIV-ADQ/004/2021"/>
    <m/>
    <m/>
    <m/>
    <m/>
    <n v="58"/>
    <s v="SERVICIO"/>
    <x v="3"/>
    <n v="271000"/>
    <x v="0"/>
    <x v="14"/>
    <x v="10"/>
    <x v="6"/>
    <x v="0"/>
    <x v="3"/>
    <x v="0"/>
    <x v="0"/>
    <s v="16/03/2021"/>
    <x v="3"/>
    <x v="0"/>
    <s v="EMC-RPA-ANPE-23/2021"/>
    <x v="5"/>
    <s v="ANPE-23"/>
    <m/>
    <x v="5"/>
    <m/>
    <x v="4"/>
    <m/>
    <m/>
    <x v="1"/>
    <m/>
    <x v="0"/>
    <m/>
    <s v="COLQUIRI"/>
    <s v="21-0517-00-115888-1-1"/>
    <m/>
    <x v="3"/>
    <s v="CMB/EMC/O.CIV-ADQ/004/2021"/>
    <n v="24110"/>
    <n v="1"/>
    <s v="CONSTRUCCION TANQUE DE ALAMACENAMIENTO DE AGUA "/>
    <s v="OBRA"/>
    <n v="1"/>
    <n v="270115.93"/>
    <n v="270115.93"/>
  </r>
  <r>
    <s v="2021"/>
    <x v="4"/>
    <s v="CONTRATACION MENOR"/>
    <s v="CONTRATO"/>
    <s v="FEBRERO"/>
    <s v="03/002/2020"/>
    <s v="10/03/2020"/>
    <s v="CO2- BERNARDINO BAUTISTA"/>
    <n v="34800"/>
    <s v="HERRAMIENTAS MENORES"/>
    <x v="0"/>
    <x v="0"/>
    <s v="ADQ/MINA-008/2021"/>
    <m/>
    <m/>
    <m/>
    <m/>
    <n v="55"/>
    <s v="BIEN"/>
    <x v="4"/>
    <s v="q"/>
    <x v="0"/>
    <x v="15"/>
    <x v="13"/>
    <x v="0"/>
    <x v="0"/>
    <x v="4"/>
    <x v="0"/>
    <x v="0"/>
    <s v="15/03/2021"/>
    <x v="4"/>
    <x v="0"/>
    <s v="EMC-RPA-CM-07/2021"/>
    <x v="6"/>
    <s v="CM-7"/>
    <m/>
    <x v="6"/>
    <m/>
    <x v="5"/>
    <m/>
    <n v="30"/>
    <x v="3"/>
    <m/>
    <x v="2"/>
    <d v="2021-03-23T00:00:00"/>
    <s v="COLQUIRI"/>
    <s v="21-0517-00-1119101-1-1"/>
    <m/>
    <x v="4"/>
    <s v="ADQ/MINA-008/2021"/>
    <n v="34800"/>
    <n v="1"/>
    <s v="ALAMBRE DE AMRRE (RECOCIDO) BWG 16 "/>
    <s v="KG"/>
    <n v="800"/>
    <n v="12.5"/>
    <n v="10000"/>
  </r>
  <r>
    <s v="2021"/>
    <x v="4"/>
    <s v="CONTRATACION MENOR"/>
    <s v="CONTRATO"/>
    <s v="FEBRERO"/>
    <s v="03/002/2020"/>
    <s v="10/03/2020"/>
    <s v="CO2- BERNARDINO BAUTISTA"/>
    <n v="34800"/>
    <s v="HERRAMIENTAS MENORES"/>
    <x v="0"/>
    <x v="0"/>
    <s v="ADQ/MINA-008/2021"/>
    <m/>
    <m/>
    <m/>
    <m/>
    <n v="55"/>
    <s v="BIEN"/>
    <x v="4"/>
    <m/>
    <x v="1"/>
    <x v="16"/>
    <x v="14"/>
    <x v="0"/>
    <x v="0"/>
    <x v="4"/>
    <x v="0"/>
    <x v="0"/>
    <s v="15/03/2022"/>
    <x v="4"/>
    <x v="0"/>
    <s v="EMC-RPA-CM-07/2022"/>
    <x v="6"/>
    <s v="CM-7"/>
    <m/>
    <x v="6"/>
    <m/>
    <x v="5"/>
    <m/>
    <n v="30"/>
    <x v="3"/>
    <m/>
    <x v="2"/>
    <d v="2021-03-23T00:00:00"/>
    <s v="COLQUIRI"/>
    <s v="21-0517-00-1119101-1-1"/>
    <m/>
    <x v="4"/>
    <s v="ADQ/MINA-008/2021"/>
    <n v="34800"/>
    <n v="2"/>
    <s v="ALAMBRE GALVANIZADO N14 "/>
    <s v="KG"/>
    <n v="700"/>
    <n v="15.5"/>
    <n v="10850"/>
  </r>
  <r>
    <s v="2021"/>
    <x v="5"/>
    <s v="ANPE"/>
    <s v="COTIZACION"/>
    <s v="MARZO"/>
    <s v="05/03/2021"/>
    <s v="12/03/2021"/>
    <s v="CO2- BERNARDINO BAUTISTA"/>
    <n v="34500"/>
    <s v="PRODUCTOS NO METALICOS Y PLASTICOS"/>
    <x v="0"/>
    <x v="0"/>
    <s v="ADQ/MINA-010/2021"/>
    <m/>
    <m/>
    <m/>
    <m/>
    <n v="69"/>
    <s v="BIEN"/>
    <x v="5"/>
    <n v="184210"/>
    <x v="0"/>
    <x v="17"/>
    <x v="15"/>
    <x v="5"/>
    <x v="2"/>
    <x v="5"/>
    <x v="2"/>
    <x v="2"/>
    <s v="10/03/2021"/>
    <x v="5"/>
    <x v="0"/>
    <s v="EMC-RPA-ANPE-39/2021"/>
    <x v="7"/>
    <s v="ANPE-39"/>
    <m/>
    <x v="7"/>
    <m/>
    <x v="6"/>
    <m/>
    <m/>
    <x v="4"/>
    <m/>
    <x v="3"/>
    <d v="2021-04-07T00:00:00"/>
    <s v="COLQUIRI"/>
    <s v="21-0517-00-1120349-1-1"/>
    <m/>
    <x v="5"/>
    <s v="ADQ/MINA-010/2021"/>
    <n v="34500"/>
    <n v="1"/>
    <s v="ACOPLE TIPO PLASSON  1&quot; 32 MM. PN16 HDPE MARCA/MODELO SUPERJUNTA, MALASIA"/>
    <s v="piezas"/>
    <n v="1000"/>
    <n v="24.7"/>
    <n v="24700"/>
  </r>
  <r>
    <s v="2021"/>
    <x v="5"/>
    <s v="ANPE"/>
    <s v="COTIZACION"/>
    <s v="MARZO"/>
    <s v="05/03/2021"/>
    <s v="12/03/2021"/>
    <s v="CO2- BERNARDINO BAUTISTA"/>
    <n v="34500"/>
    <s v="PRODUCTOS NO METALICOS Y PLASTICOS"/>
    <x v="0"/>
    <x v="0"/>
    <s v="ADQ/MINA-010/2022"/>
    <m/>
    <m/>
    <m/>
    <m/>
    <n v="70"/>
    <s v="BIEN"/>
    <x v="5"/>
    <m/>
    <x v="1"/>
    <x v="18"/>
    <x v="16"/>
    <x v="5"/>
    <x v="2"/>
    <x v="5"/>
    <x v="2"/>
    <x v="2"/>
    <s v="10/03/2021"/>
    <x v="5"/>
    <x v="0"/>
    <s v="EMC-RPA-ANPE-39/2021"/>
    <x v="7"/>
    <s v="ANPE-39"/>
    <m/>
    <x v="7"/>
    <m/>
    <x v="6"/>
    <m/>
    <m/>
    <x v="4"/>
    <m/>
    <x v="3"/>
    <d v="2021-04-07T00:00:00"/>
    <s v="COLQUIRI"/>
    <s v="21-0517-00-1120349-1-1"/>
    <m/>
    <x v="5"/>
    <s v="ADQ/MINA-010/2022"/>
    <n v="34500"/>
    <n v="2"/>
    <s v="ACOPLE TIPO PLASSON 2&quot; 63 MM. PN16 HDPE MARCA/MODELO SUPERJUNTA, MALASIA"/>
    <s v="piezas"/>
    <n v="500"/>
    <n v="82.1"/>
    <n v="41050"/>
  </r>
  <r>
    <s v="2021"/>
    <x v="5"/>
    <s v="ANPE"/>
    <s v="COTIZACION"/>
    <s v="MARZO"/>
    <s v="05/03/2021"/>
    <s v="12/03/2021"/>
    <s v="CO2- BERNARDINO BAUTISTA"/>
    <n v="34500"/>
    <s v="PRODUCTOS NO METALICOS Y PLASTICOS"/>
    <x v="0"/>
    <x v="0"/>
    <s v="ADQ/MINA-010/2023"/>
    <m/>
    <m/>
    <m/>
    <m/>
    <n v="71"/>
    <s v="BIEN"/>
    <x v="5"/>
    <m/>
    <x v="2"/>
    <x v="19"/>
    <x v="12"/>
    <x v="5"/>
    <x v="2"/>
    <x v="5"/>
    <x v="2"/>
    <x v="2"/>
    <s v="10/03/2021"/>
    <x v="5"/>
    <x v="0"/>
    <s v="EMC-RPA-ANPE-39/2021"/>
    <x v="7"/>
    <s v="ANPE-39"/>
    <m/>
    <x v="7"/>
    <m/>
    <x v="6"/>
    <m/>
    <m/>
    <x v="4"/>
    <m/>
    <x v="3"/>
    <d v="2021-04-07T00:00:00"/>
    <s v="COLQUIRI"/>
    <s v="21-0517-00-1120349-1-1"/>
    <m/>
    <x v="5"/>
    <s v="ADQ/MINA-010/2023"/>
    <n v="34500"/>
    <n v="3"/>
    <s v="TEE DE 1” HDPE PN16 PARA TUBERIA HDPE MARCA/MODELO SUPERJUNTA, MALASIA"/>
    <s v="piezas"/>
    <n v="400"/>
    <n v="31.2"/>
    <n v="12480"/>
  </r>
  <r>
    <s v="2021"/>
    <x v="5"/>
    <s v="ANPE"/>
    <s v="COTIZACION"/>
    <s v="MARZO"/>
    <s v="05/03/2021"/>
    <s v="12/03/2021"/>
    <s v="CO2- BERNARDINO BAUTISTA"/>
    <n v="34500"/>
    <s v="PRODUCTOS NO METALICOS Y PLASTICOS"/>
    <x v="0"/>
    <x v="0"/>
    <s v="ADQ/MINA-010/2024"/>
    <m/>
    <m/>
    <m/>
    <m/>
    <n v="72"/>
    <s v="BIEN"/>
    <x v="5"/>
    <m/>
    <x v="3"/>
    <x v="20"/>
    <x v="17"/>
    <x v="5"/>
    <x v="2"/>
    <x v="5"/>
    <x v="2"/>
    <x v="2"/>
    <s v="10/03/2021"/>
    <x v="5"/>
    <x v="0"/>
    <s v="EMC-RPA-ANPE-39/2021"/>
    <x v="7"/>
    <s v="ANPE-39"/>
    <m/>
    <x v="7"/>
    <m/>
    <x v="6"/>
    <m/>
    <m/>
    <x v="4"/>
    <m/>
    <x v="3"/>
    <d v="2021-04-07T00:00:00"/>
    <s v="COLQUIRI"/>
    <s v="21-0517-00-1120349-1-1"/>
    <m/>
    <x v="5"/>
    <s v="ADQ/MINA-010/2024"/>
    <n v="34500"/>
    <n v="4"/>
    <s v="TEE DE 2” HDPE PN16 PARA TUBERIA HDPE MARCA/MODELO SUPERJUNTA, MALASIA"/>
    <s v="piezas"/>
    <n v="200"/>
    <n v="138.9"/>
    <n v="27780"/>
  </r>
  <r>
    <s v="2021"/>
    <x v="5"/>
    <s v="ANPE"/>
    <s v="COTIZACION"/>
    <s v="MARZO"/>
    <s v="05/03/2021"/>
    <s v="12/03/2021"/>
    <s v="CO2- BERNARDINO BAUTISTA"/>
    <n v="34500"/>
    <s v="PRODUCTOS NO METALICOS Y PLASTICOS"/>
    <x v="0"/>
    <x v="0"/>
    <s v="ADQ/MINA-010/2025"/>
    <m/>
    <m/>
    <m/>
    <m/>
    <n v="73"/>
    <s v="BIEN"/>
    <x v="5"/>
    <m/>
    <x v="4"/>
    <x v="21"/>
    <x v="17"/>
    <x v="5"/>
    <x v="2"/>
    <x v="5"/>
    <x v="2"/>
    <x v="2"/>
    <s v="10/03/2021"/>
    <x v="5"/>
    <x v="0"/>
    <s v="EMC-RPA-ANPE-39/2021"/>
    <x v="7"/>
    <s v="ANPE-39"/>
    <m/>
    <x v="7"/>
    <m/>
    <x v="6"/>
    <m/>
    <m/>
    <x v="4"/>
    <m/>
    <x v="3"/>
    <d v="2021-04-07T00:00:00"/>
    <s v="COLQUIRI"/>
    <s v="21-0517-00-1120349-1-1"/>
    <m/>
    <x v="5"/>
    <s v="ADQ/MINA-010/2025"/>
    <n v="34500"/>
    <n v="5"/>
    <s v="REDUCCIÓN DE 2” A 1” PN16 HDPE MARCA/MODELO SUPERJUNTA, MALASIA"/>
    <s v="piezas"/>
    <n v="200"/>
    <n v="50.8"/>
    <n v="10160"/>
  </r>
  <r>
    <s v="2021"/>
    <x v="6"/>
    <s v="ANPE"/>
    <s v="COTIZACION"/>
    <s v="MARZO"/>
    <s v="04/03/2021"/>
    <s v="12/03/2021"/>
    <s v="CO2- BERNARDINO BAUTISTA"/>
    <n v="34110"/>
    <s v="COMBUSTIBLES, LUBRICANTES Y DERIVADOS PARA CONSUMO"/>
    <x v="3"/>
    <x v="3"/>
    <s v="ADQ.MANTTO Y SERV.008/2021"/>
    <m/>
    <d v="2021-03-24T00:00:00"/>
    <s v="14.30"/>
    <s v="15:30"/>
    <n v="111"/>
    <s v="BIEN"/>
    <x v="6"/>
    <n v="385818.24"/>
    <x v="0"/>
    <x v="22"/>
    <x v="18"/>
    <x v="7"/>
    <x v="3"/>
    <x v="6"/>
    <x v="2"/>
    <x v="2"/>
    <s v="29/03/2021"/>
    <x v="6"/>
    <x v="0"/>
    <s v="EMC-RPA-ANPE-55/2021"/>
    <x v="8"/>
    <s v="ANPE-55"/>
    <m/>
    <x v="8"/>
    <s v="º"/>
    <x v="7"/>
    <s v=" "/>
    <n v="30"/>
    <x v="5"/>
    <m/>
    <x v="4"/>
    <m/>
    <s v="COLQUIRI"/>
    <s v="21-0517-00-1120332-1-1"/>
    <m/>
    <x v="6"/>
    <s v="ADQ.MANTTO Y SERV.008/2021"/>
    <n v="34110"/>
    <n v="1"/>
    <s v="ACEITE PARA MOTOR DIESEL SAE 15W-40 REPSOL  ESPAÑOL"/>
    <s v="LT"/>
    <n v="1476"/>
    <n v="0"/>
    <n v="0"/>
  </r>
  <r>
    <s v="2021"/>
    <x v="6"/>
    <s v="ANPE"/>
    <s v="COTIZACION"/>
    <s v="MARZO"/>
    <s v="04/03/2021"/>
    <s v="12/03/2021"/>
    <s v="CO2- BERNARDINO BAUTISTA"/>
    <n v="34110"/>
    <s v="COMBUSTIBLES, LUBRICANTES Y DERIVADOS PARA CONSUMO"/>
    <x v="3"/>
    <x v="3"/>
    <s v="ADQ.MANTTO Y SERV.008/2021"/>
    <m/>
    <d v="2021-03-24T00:00:00"/>
    <s v="14.30"/>
    <s v="15:30"/>
    <n v="111"/>
    <s v="BIEN"/>
    <x v="6"/>
    <m/>
    <x v="1"/>
    <x v="23"/>
    <x v="19"/>
    <x v="7"/>
    <x v="4"/>
    <x v="6"/>
    <x v="2"/>
    <x v="2"/>
    <s v="29/03/2021"/>
    <x v="6"/>
    <x v="0"/>
    <s v="EMC-RPA-ANPE-55/2021"/>
    <x v="9"/>
    <s v="ANPE-55"/>
    <m/>
    <x v="9"/>
    <m/>
    <x v="8"/>
    <m/>
    <n v="30"/>
    <x v="2"/>
    <m/>
    <x v="4"/>
    <m/>
    <s v="COLQUIRI"/>
    <s v="21-0517-00-1120332-1-1"/>
    <m/>
    <x v="6"/>
    <s v="ADQ.MANTTO Y SERV.008/2021"/>
    <n v="34110"/>
    <n v="2"/>
    <s v="ACEITE PARA SISTEMA HIDRAULICO ISO 68 SHELL TELLUS S2 MX68 "/>
    <s v="LT"/>
    <n v="5616"/>
    <n v="29.5"/>
    <n v="165672"/>
  </r>
  <r>
    <s v="2021"/>
    <x v="6"/>
    <s v="ANPE"/>
    <s v="COTIZACION"/>
    <s v="MARZO"/>
    <s v="04/03/2021"/>
    <s v="12/03/2021"/>
    <s v="CO2- BERNARDINO BAUTISTA"/>
    <n v="34110"/>
    <s v="COMBUSTIBLES, LUBRICANTES Y DERIVADOS PARA CONSUMO"/>
    <x v="3"/>
    <x v="3"/>
    <s v="ADQ.MANTTO Y SERV.008/2021"/>
    <m/>
    <d v="2021-03-24T00:00:00"/>
    <s v="14.30"/>
    <s v="15:30"/>
    <n v="111"/>
    <s v="BIEN"/>
    <x v="6"/>
    <m/>
    <x v="2"/>
    <x v="24"/>
    <x v="20"/>
    <x v="7"/>
    <x v="5"/>
    <x v="6"/>
    <x v="2"/>
    <x v="2"/>
    <s v="29/03/2021"/>
    <x v="6"/>
    <x v="0"/>
    <s v="EMC-RPA-ANPE-55/2021"/>
    <x v="10"/>
    <s v="ANPE-55"/>
    <m/>
    <x v="10"/>
    <m/>
    <x v="9"/>
    <m/>
    <n v="30"/>
    <x v="2"/>
    <m/>
    <x v="4"/>
    <m/>
    <s v="COLQUIRI"/>
    <s v="21-0517-00-1120332-1-1"/>
    <m/>
    <x v="6"/>
    <s v="ADQ.MANTTO Y SERV.008/2021"/>
    <n v="34110"/>
    <n v="3"/>
    <s v="ACEITE PARA TRANSMISION AUTOMATICA 33.7 cST A 40 °C, ATF MARCA: AKRON, ORIGEN : MEXICO"/>
    <s v="LT"/>
    <n v="1248"/>
    <n v="22.69"/>
    <n v="28317.120000000003"/>
  </r>
  <r>
    <s v="2021"/>
    <x v="6"/>
    <s v="ANPE"/>
    <s v="COTIZACION"/>
    <s v="MARZO"/>
    <s v="04/03/2021"/>
    <s v="12/03/2021"/>
    <s v="CO2- BERNARDINO BAUTISTA"/>
    <n v="34110"/>
    <s v="COMBUSTIBLES, LUBRICANTES Y DERIVADOS PARA CONSUMO"/>
    <x v="3"/>
    <x v="3"/>
    <s v="ADQ.MANTTO Y SERV.008/2021"/>
    <m/>
    <d v="2021-03-24T00:00:00"/>
    <s v="14.30"/>
    <s v="15:30"/>
    <n v="111"/>
    <s v="BIEN"/>
    <x v="6"/>
    <m/>
    <x v="3"/>
    <x v="25"/>
    <x v="20"/>
    <x v="7"/>
    <x v="6"/>
    <x v="6"/>
    <x v="2"/>
    <x v="2"/>
    <s v="29/03/2021"/>
    <x v="6"/>
    <x v="0"/>
    <s v="EMC-RPA-ANPE-55/2021"/>
    <x v="9"/>
    <s v="ANPE-55"/>
    <m/>
    <x v="9"/>
    <m/>
    <x v="8"/>
    <m/>
    <n v="30"/>
    <x v="2"/>
    <m/>
    <x v="4"/>
    <m/>
    <s v="COLQUIRI"/>
    <s v="21-0517-00-1120332-1-1"/>
    <m/>
    <x v="6"/>
    <s v="ADQ.MANTTO Y SERV.008/2021"/>
    <n v="34110"/>
    <n v="4"/>
    <s v="ACEITE PARA TRANSMISION MECANICA SAE 85W-140 SHELL SPIRAX S2 A 85W -140"/>
    <s v="LT"/>
    <n v="1248"/>
    <n v="31.2"/>
    <n v="38937.599999999999"/>
  </r>
  <r>
    <s v="2021"/>
    <x v="6"/>
    <s v="ANPE"/>
    <s v="COTIZACION"/>
    <s v="MARZO"/>
    <s v="04/03/2021"/>
    <s v="12/03/2021"/>
    <s v="CO2- BERNARDINO BAUTISTA"/>
    <n v="34110"/>
    <s v="COMBUSTIBLES, LUBRICANTES Y DERIVADOS PARA CONSUMO"/>
    <x v="3"/>
    <x v="3"/>
    <s v="ADQ.MANTTO Y SERV.008/2021"/>
    <m/>
    <d v="2021-03-24T00:00:00"/>
    <s v="14.30"/>
    <s v="15:30"/>
    <n v="111"/>
    <s v="BIEN"/>
    <x v="6"/>
    <m/>
    <x v="4"/>
    <x v="26"/>
    <x v="21"/>
    <x v="0"/>
    <x v="7"/>
    <x v="6"/>
    <x v="2"/>
    <x v="2"/>
    <s v="29/03/2021"/>
    <x v="6"/>
    <x v="0"/>
    <s v="EMC-RPA-ANPE-55/2021"/>
    <x v="10"/>
    <s v="ANPE-55"/>
    <m/>
    <x v="10"/>
    <m/>
    <x v="9"/>
    <m/>
    <n v="30"/>
    <x v="2"/>
    <m/>
    <x v="4"/>
    <m/>
    <s v="COLQUIRI"/>
    <s v="21-0517-00-1120332-1-1"/>
    <m/>
    <x v="6"/>
    <s v="ADQ.MANTTO Y SERV.008/2021"/>
    <n v="34110"/>
    <n v="5"/>
    <s v="GRASA A BASE LITIO NLGI 2. MEXICANA DE LUBRICANTES, ORIGEN MEXICO"/>
    <s v="KG"/>
    <n v="1080"/>
    <n v="28.89"/>
    <n v="31201.200000000001"/>
  </r>
  <r>
    <s v="2021"/>
    <x v="6"/>
    <s v="ANPE"/>
    <s v="COTIZACION"/>
    <s v="MARZO"/>
    <s v="04/03/2021"/>
    <s v="12/03/2021"/>
    <s v="CO2- BERNARDINO BAUTISTA"/>
    <n v="34110"/>
    <s v="COMBUSTIBLES, LUBRICANTES Y DERIVADOS PARA CONSUMO"/>
    <x v="3"/>
    <x v="3"/>
    <s v="ADQ.MANTTO Y SERV.008/2021"/>
    <m/>
    <d v="2021-03-24T00:00:00"/>
    <s v="14.30"/>
    <s v="15:30"/>
    <n v="111"/>
    <s v="BIEN"/>
    <x v="6"/>
    <m/>
    <x v="5"/>
    <x v="27"/>
    <x v="15"/>
    <x v="7"/>
    <x v="3"/>
    <x v="6"/>
    <x v="2"/>
    <x v="2"/>
    <s v="29/03/2021"/>
    <x v="6"/>
    <x v="0"/>
    <s v="EMC-RPA-ANPE-55/2021"/>
    <x v="8"/>
    <s v="ANPE-55"/>
    <m/>
    <x v="8"/>
    <m/>
    <x v="7"/>
    <m/>
    <n v="30"/>
    <x v="5"/>
    <m/>
    <x v="4"/>
    <m/>
    <s v="COLQUIRI"/>
    <s v="21-0517-00-1120332-1-1"/>
    <m/>
    <x v="6"/>
    <s v="ADQ.MANTTO Y SERV.008/2021"/>
    <n v="34110"/>
    <n v="6"/>
    <s v="LIQUIDO ANTICONGELANTE/REFRIGERANTE (PARA EQUIPO PESADO) REPSOL  ESPAÑOL"/>
    <s v="LT"/>
    <n v="1000"/>
    <n v="21.66"/>
    <n v="21660"/>
  </r>
  <r>
    <s v="2021"/>
    <x v="7"/>
    <s v="ANPE"/>
    <s v="COTIZACION"/>
    <s v="MARZO"/>
    <s v="04/03/2021"/>
    <s v="12/03/2021"/>
    <s v="CO2- BERNARDINO BAUTISTA"/>
    <n v="34300"/>
    <s v="LLANTAS Y NEUMÁTICOS"/>
    <x v="3"/>
    <x v="3"/>
    <s v="ADQ.MANTTO Y SERV.017/2021"/>
    <m/>
    <d v="2021-03-24T00:00:00"/>
    <s v="14.30"/>
    <s v="15:00"/>
    <n v="115"/>
    <s v="BIEN"/>
    <x v="7"/>
    <n v="494438.40000000002"/>
    <x v="0"/>
    <x v="28"/>
    <x v="22"/>
    <x v="5"/>
    <x v="8"/>
    <x v="7"/>
    <x v="2"/>
    <x v="2"/>
    <s v="29/03/2021"/>
    <x v="7"/>
    <x v="0"/>
    <s v="EMC-RPA-ANPE-53/2021"/>
    <x v="11"/>
    <s v="ANPE-53"/>
    <m/>
    <x v="11"/>
    <s v="EMC-UAL-ANPE-53/2021"/>
    <x v="10"/>
    <m/>
    <m/>
    <x v="6"/>
    <m/>
    <x v="4"/>
    <d v="2021-04-09T00:00:00"/>
    <s v="COLQUIRI"/>
    <s v="21-0517-00-1120234-1-1"/>
    <m/>
    <x v="7"/>
    <s v="ADQ.MANTTO Y SERV.017/2021"/>
    <n v="34300"/>
    <n v="1"/>
    <s v="NEUMATICO DE GOMA 12.00 R24 X MINE D2 (TRILLA)  MICHELIN FRANCIA"/>
    <s v="piezas"/>
    <n v="18"/>
    <n v="25543.200000000001"/>
    <n v="459777.60000000003"/>
  </r>
  <r>
    <s v="2021"/>
    <x v="7"/>
    <s v="ANPE"/>
    <s v="COTIZACION"/>
    <s v="MARZO"/>
    <s v="04/03/2021"/>
    <s v="12/03/2021"/>
    <s v="CO2- BERNARDINO BAUTISTA"/>
    <n v="34300"/>
    <s v="LLANTAS Y NEUMÁTICOS"/>
    <x v="3"/>
    <x v="3"/>
    <s v="ADQ.MANTTO Y SERV.017/2021"/>
    <m/>
    <d v="2021-03-24T00:00:00"/>
    <s v="14.30"/>
    <s v="15:00"/>
    <n v="115"/>
    <s v="BIEN"/>
    <x v="7"/>
    <m/>
    <x v="1"/>
    <x v="29"/>
    <x v="23"/>
    <x v="5"/>
    <x v="8"/>
    <x v="7"/>
    <x v="2"/>
    <x v="2"/>
    <s v="29/03/2021"/>
    <x v="7"/>
    <x v="0"/>
    <s v="EMC-RPA-ANPE-53/2021"/>
    <x v="11"/>
    <s v="ANPE-53"/>
    <m/>
    <x v="11"/>
    <s v="EMC-UAL-ANPE-53/2021"/>
    <x v="10"/>
    <m/>
    <m/>
    <x v="6"/>
    <m/>
    <x v="4"/>
    <d v="2021-04-09T00:00:00"/>
    <s v="COLQUIRI"/>
    <s v="21-0517-00-1120234-1-1"/>
    <m/>
    <x v="7"/>
    <s v="ADQ.MANTTO Y SERV.017/2021"/>
    <n v="34300"/>
    <n v="2"/>
    <s v="TUBE (CAMARA DE GOMA) 12.00 R24 MICHELIN FRANCIA"/>
    <s v="piezas"/>
    <n v="83"/>
    <n v="417.6"/>
    <n v="34660.800000000003"/>
  </r>
  <r>
    <s v="2021"/>
    <x v="8"/>
    <s v="ANPE"/>
    <s v="COTIZACION"/>
    <s v="MARZO"/>
    <s v="04/03/2021"/>
    <s v="11/03/2021"/>
    <s v="CO2- BERNARDINO BAUTISTA"/>
    <n v="33300"/>
    <s v="PRENDAS DE VESTIR"/>
    <x v="4"/>
    <x v="4"/>
    <s v="SIMA-002/2021"/>
    <m/>
    <d v="2021-03-23T00:00:00"/>
    <s v="14.30"/>
    <s v="16:00"/>
    <n v="106"/>
    <s v="BIEN"/>
    <x v="8"/>
    <n v="329894"/>
    <x v="0"/>
    <x v="30"/>
    <x v="24"/>
    <x v="8"/>
    <x v="0"/>
    <x v="8"/>
    <x v="2"/>
    <x v="2"/>
    <s v="25/03/2021"/>
    <x v="8"/>
    <x v="1"/>
    <s v="EMC-RPA-ANPE-59/2021"/>
    <x v="12"/>
    <s v="ANPE-59"/>
    <m/>
    <x v="12"/>
    <s v="EMC-UAL-ANPE-59/2021"/>
    <x v="7"/>
    <m/>
    <m/>
    <x v="7"/>
    <m/>
    <x v="0"/>
    <d v="2021-04-07T00:00:00"/>
    <s v="COLQUIRI"/>
    <s v="21-0517-00-1119948-1-1"/>
    <m/>
    <x v="8"/>
    <s v="SIMA-002/2021"/>
    <n v="33300"/>
    <n v="1"/>
    <s v="FILTRO 2097. "/>
    <s v="PARES"/>
    <n v="2935"/>
    <n v="87.71"/>
    <n v="257428.84999999998"/>
  </r>
  <r>
    <s v="2021"/>
    <x v="9"/>
    <s v="ANPE"/>
    <s v="COTIZACION"/>
    <s v="MARZO"/>
    <s v="04/03/2021"/>
    <s v="11/03/2021"/>
    <s v="CO2- BERNARDINO BAUTISTA"/>
    <n v="33300"/>
    <s v="PRENDAS DE VESTIR"/>
    <x v="4"/>
    <x v="4"/>
    <s v="SIMA-004/2021"/>
    <m/>
    <d v="2021-03-23T00:00:00"/>
    <s v="14.30"/>
    <s v="15:30"/>
    <n v="104"/>
    <s v="BIEN"/>
    <x v="9"/>
    <n v="269964.40000000002"/>
    <x v="0"/>
    <x v="31"/>
    <x v="25"/>
    <x v="8"/>
    <x v="0"/>
    <x v="9"/>
    <x v="2"/>
    <x v="2"/>
    <s v="25/03/2021"/>
    <x v="9"/>
    <x v="0"/>
    <s v="EMC-RPA-ANPE-60/2021"/>
    <x v="13"/>
    <s v="ANPE-60"/>
    <m/>
    <x v="13"/>
    <s v="EMC-UAL-ANPE-60/2021"/>
    <x v="11"/>
    <m/>
    <m/>
    <x v="8"/>
    <m/>
    <x v="0"/>
    <d v="2021-04-07T00:00:00"/>
    <s v="COLQUIRI"/>
    <s v="21-0517-00-1119944-1-1"/>
    <m/>
    <x v="9"/>
    <s v="SIMA-004/2021"/>
    <n v="33300"/>
    <n v="1"/>
    <s v="filtro 7093. "/>
    <s v="PARES"/>
    <n v="2818"/>
    <n v="68.900000000000006"/>
    <n v="194160.2"/>
  </r>
  <r>
    <s v="2021"/>
    <x v="10"/>
    <s v="ANPE"/>
    <s v="COTIZACION"/>
    <s v="MARZO"/>
    <s v="25/05/2021"/>
    <s v="17/06/2021"/>
    <s v="CO2- BERNARDINO BAUTISTA"/>
    <n v="34600"/>
    <s v="PRODUCTOS METÁLICOS"/>
    <x v="5"/>
    <x v="5"/>
    <s v="EMC-PCPL-028/2021"/>
    <m/>
    <d v="2021-04-26T00:00:00"/>
    <s v="14.30"/>
    <s v="15:30"/>
    <n v="86"/>
    <s v="BIEN"/>
    <x v="10"/>
    <n v="115000"/>
    <x v="0"/>
    <x v="32"/>
    <x v="26"/>
    <x v="0"/>
    <x v="0"/>
    <x v="10"/>
    <x v="2"/>
    <x v="3"/>
    <m/>
    <x v="0"/>
    <x v="0"/>
    <m/>
    <x v="14"/>
    <m/>
    <m/>
    <x v="14"/>
    <m/>
    <x v="12"/>
    <m/>
    <m/>
    <x v="1"/>
    <m/>
    <x v="0"/>
    <m/>
    <m/>
    <m/>
    <m/>
    <x v="10"/>
    <s v="EMC-PCPL-028/2021"/>
    <n v="34600"/>
    <n v="1"/>
    <s v="BOLAS ACERO FORJADO DE Ǿ1 1/2  "/>
    <s v="KG"/>
    <n v="10000"/>
    <n v="10000"/>
    <n v="100000000"/>
  </r>
  <r>
    <s v="2021"/>
    <x v="11"/>
    <s v="ANPE"/>
    <s v="COTIZACION"/>
    <s v="MARZO"/>
    <s v="04/03/2021"/>
    <s v="11/03/2021"/>
    <s v="CO2- BERNARDINO BAUTISTA"/>
    <n v="34600"/>
    <s v="PRODUCTOS METÁLICOS"/>
    <x v="5"/>
    <x v="5"/>
    <s v="EMC-PCPL-027/2021"/>
    <m/>
    <d v="2021-03-23T00:00:00"/>
    <s v="14.30"/>
    <s v="17:00"/>
    <n v="84"/>
    <s v="BIEN"/>
    <x v="11"/>
    <n v="460000"/>
    <x v="0"/>
    <x v="33"/>
    <x v="27"/>
    <x v="0"/>
    <x v="0"/>
    <x v="11"/>
    <x v="2"/>
    <x v="3"/>
    <s v="26/03/2021"/>
    <x v="10"/>
    <x v="0"/>
    <s v="EMC-RPA-ANPE-47/2021"/>
    <x v="15"/>
    <s v="ANPE-47"/>
    <m/>
    <x v="15"/>
    <s v="EMC-UAL-ANPE-47/2021"/>
    <x v="13"/>
    <m/>
    <n v="30"/>
    <x v="9"/>
    <m/>
    <x v="2"/>
    <d v="2021-04-08T00:00:00"/>
    <s v="COLQUIRI"/>
    <s v="21-0517-00-119885-1-1"/>
    <m/>
    <x v="11"/>
    <s v="EMC-PCPL-027/2021"/>
    <n v="34600"/>
    <n v="1"/>
    <s v="BOLAS DE ACERO FORJADO DE Ǿ 2 ½ "/>
    <s v="KG"/>
    <n v="40000"/>
    <n v="9.5"/>
    <n v="380000"/>
  </r>
  <r>
    <s v="2021"/>
    <x v="12"/>
    <s v="ANPE"/>
    <s v="COTIZACION"/>
    <s v="MARZO"/>
    <s v="10/02/2021"/>
    <s v="11/03/2021"/>
    <s v="CO2- BERNARDINO BAUTISTA"/>
    <n v="31110"/>
    <s v="GASTOS POR REFRIGERIOS AL PERSONAL PERMANENTE Y CONSULTORES INDIVIDUALES DE LÍNEA DE LAS INSTITUCIONES PÚBLICAS"/>
    <x v="6"/>
    <x v="6"/>
    <s v="ADQ/BISO-P-002/2021"/>
    <m/>
    <d v="2021-04-01T00:00:00"/>
    <s v="11:00"/>
    <s v="11:30"/>
    <n v="63"/>
    <s v="BIEN"/>
    <x v="12"/>
    <n v="2397437.7000000002"/>
    <x v="0"/>
    <x v="34"/>
    <x v="28"/>
    <x v="5"/>
    <x v="0"/>
    <x v="12"/>
    <x v="2"/>
    <x v="3"/>
    <s v="05/04/2021"/>
    <x v="11"/>
    <x v="2"/>
    <s v="EMC-RPC-LICI-08/2021"/>
    <x v="16"/>
    <s v="LICI-08"/>
    <m/>
    <x v="16"/>
    <m/>
    <x v="14"/>
    <m/>
    <m/>
    <x v="10"/>
    <m/>
    <x v="5"/>
    <m/>
    <m/>
    <s v="21-0517-00-1118484-1-1"/>
    <m/>
    <x v="12"/>
    <s v="ADQ/BISO-P-002/2021"/>
    <n v="31110"/>
    <n v="1"/>
    <s v="LECHE ENTERA EN POLVO INATANTANEA DE 2500G EN LATA "/>
    <s v="piezas"/>
    <n v="15783"/>
    <n v="151.9"/>
    <n v="2397437.7000000002"/>
  </r>
  <r>
    <s v="2021"/>
    <x v="13"/>
    <s v="ANPE"/>
    <s v="COTIZACION"/>
    <s v="MARZO"/>
    <s v="08/03/2021"/>
    <s v="29/03/2021"/>
    <s v="CO2- BERNARDINO BAUTISTA"/>
    <n v="39800"/>
    <s v="OTROS REPUESTOS Y ACCESORIOS"/>
    <x v="3"/>
    <x v="3"/>
    <s v="ADQ.MANTTO Y SERV 015/2021"/>
    <m/>
    <s v="7 de junio del 2021"/>
    <s v="14.30"/>
    <s v="15:30"/>
    <n v="98"/>
    <s v="BIEN"/>
    <x v="13"/>
    <n v="103785"/>
    <x v="0"/>
    <x v="35"/>
    <x v="29"/>
    <x v="5"/>
    <x v="0"/>
    <x v="13"/>
    <x v="2"/>
    <x v="2"/>
    <m/>
    <x v="12"/>
    <x v="0"/>
    <s v="EMC-RPA-ANPE-52/2021"/>
    <x v="17"/>
    <s v="ANPE-52"/>
    <m/>
    <x v="17"/>
    <m/>
    <x v="15"/>
    <m/>
    <m/>
    <x v="2"/>
    <m/>
    <x v="6"/>
    <m/>
    <s v="COLQUIRI"/>
    <s v="21-0517-00-1125542-2-1"/>
    <m/>
    <x v="13"/>
    <s v="ADQ.MANTTO Y SERV 015/2021"/>
    <n v="39800"/>
    <n v="1"/>
    <s v="Conector permanente para manguera 1/4&quot; recto 04U-604 "/>
    <s v="piezas"/>
    <n v="40"/>
    <n v="54.43"/>
    <n v="2177.1999999999998"/>
  </r>
  <r>
    <s v="2021"/>
    <x v="13"/>
    <s v="ANPE"/>
    <s v="COTIZACION"/>
    <s v="MARZO"/>
    <s v="08/03/2021"/>
    <s v="29/03/2021"/>
    <s v="CO2- BERNARDINO BAUTISTA"/>
    <n v="39800"/>
    <s v="OTROS REPUESTOS Y ACCESORIOS"/>
    <x v="3"/>
    <x v="3"/>
    <s v="ADQ.MANTTO Y SERV 015/2021"/>
    <m/>
    <s v="7 de junio del 2021"/>
    <s v="14.30"/>
    <s v="15:30"/>
    <n v="98"/>
    <s v="BIEN"/>
    <x v="13"/>
    <m/>
    <x v="1"/>
    <x v="36"/>
    <x v="29"/>
    <x v="5"/>
    <x v="0"/>
    <x v="13"/>
    <x v="2"/>
    <x v="2"/>
    <m/>
    <x v="12"/>
    <x v="0"/>
    <s v="EMC-RPA-ANPE-52/2021"/>
    <x v="17"/>
    <s v="ANPE-52"/>
    <m/>
    <x v="17"/>
    <m/>
    <x v="15"/>
    <m/>
    <m/>
    <x v="2"/>
    <m/>
    <x v="6"/>
    <m/>
    <s v="COLQUIRI"/>
    <s v="21-0517-00-1125542-2-1"/>
    <m/>
    <x v="13"/>
    <s v="ADQ.MANTTO Y SERV 015/2021"/>
    <n v="39800"/>
    <n v="2"/>
    <s v="Conector permanente para manguera codo 900 1/4&quot; 04U-664 "/>
    <s v="piezas"/>
    <n v="40"/>
    <n v="62.14"/>
    <n v="2485.6"/>
  </r>
  <r>
    <s v="2021"/>
    <x v="13"/>
    <s v="ANPE"/>
    <s v="COTIZACION"/>
    <s v="MARZO"/>
    <s v="08/03/2021"/>
    <s v="29/03/2021"/>
    <s v="CO2- BERNARDINO BAUTISTA"/>
    <n v="39800"/>
    <s v="OTROS REPUESTOS Y ACCESORIOS"/>
    <x v="3"/>
    <x v="3"/>
    <s v="ADQ.MANTTO Y SERV 015/2021"/>
    <m/>
    <s v="7 de junio del 2021"/>
    <s v="14.30"/>
    <s v="15:30"/>
    <n v="98"/>
    <s v="BIEN"/>
    <x v="13"/>
    <m/>
    <x v="2"/>
    <x v="37"/>
    <x v="29"/>
    <x v="5"/>
    <x v="0"/>
    <x v="13"/>
    <x v="2"/>
    <x v="2"/>
    <m/>
    <x v="12"/>
    <x v="0"/>
    <s v="EMC-RPA-ANPE-52/2021"/>
    <x v="17"/>
    <s v="ANPE-52"/>
    <m/>
    <x v="17"/>
    <m/>
    <x v="15"/>
    <m/>
    <m/>
    <x v="2"/>
    <m/>
    <x v="6"/>
    <m/>
    <s v="COLQUIRI"/>
    <s v="21-0517-00-1125542-2-1"/>
    <m/>
    <x v="13"/>
    <s v="ADQ.MANTTO Y SERV 015/2021"/>
    <n v="39800"/>
    <n v="3"/>
    <s v="Conector permanente para manguera 3/8&quot; recto 06U-606 "/>
    <s v="piezas"/>
    <n v="40"/>
    <n v="55.61"/>
    <n v="2224.4"/>
  </r>
  <r>
    <s v="2021"/>
    <x v="13"/>
    <s v="ANPE"/>
    <s v="COTIZACION"/>
    <s v="MARZO"/>
    <s v="08/03/2021"/>
    <s v="29/03/2021"/>
    <s v="CO2- BERNARDINO BAUTISTA"/>
    <n v="39800"/>
    <s v="OTROS REPUESTOS Y ACCESORIOS"/>
    <x v="3"/>
    <x v="3"/>
    <s v="ADQ.MANTTO Y SERV 015/2021"/>
    <m/>
    <s v="7 de junio del 2021"/>
    <s v="14.30"/>
    <s v="15:30"/>
    <n v="98"/>
    <s v="BIEN"/>
    <x v="13"/>
    <m/>
    <x v="3"/>
    <x v="38"/>
    <x v="29"/>
    <x v="5"/>
    <x v="0"/>
    <x v="13"/>
    <x v="2"/>
    <x v="2"/>
    <m/>
    <x v="12"/>
    <x v="0"/>
    <s v="EMC-RPA-ANPE-52/2021"/>
    <x v="17"/>
    <s v="ANPE-52"/>
    <m/>
    <x v="17"/>
    <m/>
    <x v="15"/>
    <m/>
    <m/>
    <x v="2"/>
    <m/>
    <x v="6"/>
    <m/>
    <s v="COLQUIRI"/>
    <s v="21-0517-00-1125542-2-1"/>
    <m/>
    <x v="13"/>
    <s v="ADQ.MANTTO Y SERV 015/2021"/>
    <n v="39800"/>
    <n v="4"/>
    <s v="Conector permanente para manguera codo 90° 3/8&quot; 06U-666 "/>
    <s v="piezas"/>
    <n v="40"/>
    <n v="62.88"/>
    <n v="2515.2000000000003"/>
  </r>
  <r>
    <s v="2021"/>
    <x v="13"/>
    <s v="ANPE"/>
    <s v="COTIZACION"/>
    <s v="MARZO"/>
    <s v="08/03/2021"/>
    <s v="29/03/2021"/>
    <s v="CO2- BERNARDINO BAUTISTA"/>
    <n v="39800"/>
    <s v="OTROS REPUESTOS Y ACCESORIOS"/>
    <x v="3"/>
    <x v="3"/>
    <s v="ADQ.MANTTO Y SERV 015/2021"/>
    <m/>
    <s v="7 de junio del 2021"/>
    <s v="14.30"/>
    <s v="15:30"/>
    <n v="98"/>
    <s v="BIEN"/>
    <x v="13"/>
    <m/>
    <x v="4"/>
    <x v="39"/>
    <x v="30"/>
    <x v="5"/>
    <x v="0"/>
    <x v="13"/>
    <x v="2"/>
    <x v="2"/>
    <m/>
    <x v="12"/>
    <x v="0"/>
    <s v="EMC-RPA-ANPE-52/2021"/>
    <x v="17"/>
    <s v="ANPE-52"/>
    <m/>
    <x v="17"/>
    <m/>
    <x v="15"/>
    <m/>
    <m/>
    <x v="2"/>
    <m/>
    <x v="6"/>
    <m/>
    <s v="COLQUIRI"/>
    <s v="21-0517-00-1125542-2-1"/>
    <m/>
    <x v="13"/>
    <s v="ADQ.MANTTO Y SERV 015/2021"/>
    <n v="39800"/>
    <n v="5"/>
    <s v="Conector permanente para manguera 1/2&quot; recto 08U-608 "/>
    <s v="piezas"/>
    <n v="374"/>
    <n v="64.88"/>
    <n v="24265.119999999999"/>
  </r>
  <r>
    <s v="2021"/>
    <x v="13"/>
    <s v="ANPE"/>
    <s v="COTIZACION"/>
    <s v="MARZO"/>
    <s v="08/03/2021"/>
    <s v="29/03/2021"/>
    <s v="CO2- BERNARDINO BAUTISTA"/>
    <n v="39800"/>
    <s v="OTROS REPUESTOS Y ACCESORIOS"/>
    <x v="3"/>
    <x v="3"/>
    <s v="ADQ.MANTTO Y SERV 015/2021"/>
    <m/>
    <s v="7 de junio del 2021"/>
    <s v="14.30"/>
    <s v="15:30"/>
    <n v="98"/>
    <s v="BIEN"/>
    <x v="13"/>
    <m/>
    <x v="5"/>
    <x v="40"/>
    <x v="31"/>
    <x v="5"/>
    <x v="0"/>
    <x v="13"/>
    <x v="2"/>
    <x v="2"/>
    <m/>
    <x v="12"/>
    <x v="0"/>
    <s v="EMC-RPA-ANPE-52/2021"/>
    <x v="17"/>
    <s v="ANPE-52"/>
    <m/>
    <x v="17"/>
    <m/>
    <x v="15"/>
    <m/>
    <m/>
    <x v="2"/>
    <m/>
    <x v="6"/>
    <m/>
    <s v="COLQUIRI"/>
    <s v="21-0517-00-1125542-2-1"/>
    <m/>
    <x v="13"/>
    <s v="ADQ.MANTTO Y SERV 015/2021"/>
    <n v="39800"/>
    <n v="6"/>
    <s v="Conector permanente para manguera codo 90° 1/2&quot; 08U-668 "/>
    <s v="piezas"/>
    <n v="120"/>
    <n v="84.15"/>
    <n v="10098"/>
  </r>
  <r>
    <s v="2021"/>
    <x v="13"/>
    <s v="ANPE"/>
    <s v="COTIZACION"/>
    <s v="MARZO"/>
    <s v="08/03/2021"/>
    <s v="29/03/2021"/>
    <s v="CO2- BERNARDINO BAUTISTA"/>
    <n v="39800"/>
    <s v="OTROS REPUESTOS Y ACCESORIOS"/>
    <x v="3"/>
    <x v="3"/>
    <s v="ADQ.MANTTO Y SERV 015/2021"/>
    <m/>
    <s v="7 de junio del 2021"/>
    <s v="14.30"/>
    <s v="15:30"/>
    <n v="98"/>
    <s v="BIEN"/>
    <x v="13"/>
    <m/>
    <x v="6"/>
    <x v="41"/>
    <x v="32"/>
    <x v="5"/>
    <x v="0"/>
    <x v="13"/>
    <x v="2"/>
    <x v="2"/>
    <m/>
    <x v="12"/>
    <x v="0"/>
    <s v="EMC-RPA-ANPE-52/2021"/>
    <x v="17"/>
    <s v="ANPE-52"/>
    <m/>
    <x v="17"/>
    <m/>
    <x v="15"/>
    <m/>
    <m/>
    <x v="2"/>
    <m/>
    <x v="6"/>
    <m/>
    <s v="COLQUIRI"/>
    <s v="21-0517-00-1125542-2-1"/>
    <m/>
    <x v="13"/>
    <s v="ADQ.MANTTO Y SERV 015/2021"/>
    <n v="39800"/>
    <n v="7"/>
    <s v="Collector permanente para manguera 3/4&quot; recto 12U-612 "/>
    <s v="piezas"/>
    <n v="240"/>
    <n v="98.32"/>
    <n v="23596.799999999999"/>
  </r>
  <r>
    <s v="2021"/>
    <x v="13"/>
    <s v="ANPE"/>
    <s v="COTIZACION"/>
    <s v="MARZO"/>
    <s v="08/03/2021"/>
    <s v="29/03/2021"/>
    <s v="CO2- BERNARDINO BAUTISTA"/>
    <n v="39800"/>
    <s v="OTROS REPUESTOS Y ACCESORIOS"/>
    <x v="3"/>
    <x v="3"/>
    <s v="ADQ.MANTTO Y SERV 015/2021"/>
    <m/>
    <s v="7 de junio del 2021"/>
    <s v="14.30"/>
    <s v="15:30"/>
    <n v="98"/>
    <s v="BIEN"/>
    <x v="13"/>
    <m/>
    <x v="7"/>
    <x v="42"/>
    <x v="33"/>
    <x v="5"/>
    <x v="0"/>
    <x v="13"/>
    <x v="2"/>
    <x v="2"/>
    <m/>
    <x v="12"/>
    <x v="0"/>
    <s v="EMC-RPA-ANPE-52/2021"/>
    <x v="17"/>
    <s v="ANPE-52"/>
    <m/>
    <x v="17"/>
    <m/>
    <x v="15"/>
    <m/>
    <m/>
    <x v="2"/>
    <m/>
    <x v="6"/>
    <m/>
    <s v="COLQUIRI"/>
    <s v="21-0517-00-1125542-2-1"/>
    <m/>
    <x v="13"/>
    <s v="ADQ.MANTTO Y SERV 015/2021"/>
    <n v="39800"/>
    <n v="8"/>
    <s v="Conector permanente para manguera codo 90° 3/4&quot; 12U-672 "/>
    <s v="piezas"/>
    <n v="60"/>
    <n v="120.67"/>
    <n v="7240.2"/>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n v="3465000"/>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5"/>
    <s v="ANPE"/>
    <s v="COTIZACION"/>
    <s v="MARZO"/>
    <s v="03/05/2021"/>
    <s v="03/05/2021"/>
    <s v="CO2- BERNARDINO BAUTISTA"/>
    <n v="34300"/>
    <s v="LLANTAS Y NEUMÁTICOS"/>
    <x v="3"/>
    <x v="3"/>
    <s v="ADQ.MANTTO Y SERV. 016/2021"/>
    <m/>
    <s v="13 de mayo de 2021"/>
    <s v="14.30"/>
    <s v="15:00"/>
    <n v="120"/>
    <s v="BIEN"/>
    <x v="15"/>
    <n v="492663.6"/>
    <x v="0"/>
    <x v="44"/>
    <x v="35"/>
    <x v="5"/>
    <x v="0"/>
    <x v="15"/>
    <x v="2"/>
    <x v="2"/>
    <m/>
    <x v="14"/>
    <x v="0"/>
    <s v="EMC-RPA-ANPE-56/2021"/>
    <x v="19"/>
    <s v="ANPE-56"/>
    <m/>
    <x v="19"/>
    <s v="EMC-UAL-ANPE-56/2021"/>
    <x v="10"/>
    <m/>
    <m/>
    <x v="11"/>
    <m/>
    <x v="8"/>
    <d v="2021-05-27T00:00:00"/>
    <s v="COLQUIRI"/>
    <s v="21-0517-00-1125535-2-1"/>
    <m/>
    <x v="15"/>
    <s v="ADQ.MANTTO Y SERV. 016/2021"/>
    <n v="34300"/>
    <n v="1"/>
    <s v="NEUMATICO DE GOMA 12.00 R24 XSM D2 (LISAS)  "/>
    <s v="piezas"/>
    <n v="21"/>
    <n v="22759.200000000001"/>
    <n v="477943.2"/>
  </r>
  <r>
    <s v="2021"/>
    <x v="15"/>
    <s v="ANPE"/>
    <s v="COTIZACION"/>
    <s v="MARZO"/>
    <s v="03/05/2021"/>
    <s v="03/05/2021"/>
    <s v="CO2- BERNARDINO BAUTISTA"/>
    <n v="34300"/>
    <s v="LLANTAS Y NEUMÁTICOS"/>
    <x v="3"/>
    <x v="3"/>
    <s v="ADQ.MANTTO Y SERV. 016/2021"/>
    <m/>
    <s v="13 de mayo de 2021"/>
    <s v="14.30"/>
    <s v="15:00"/>
    <n v="120"/>
    <s v="BIEN"/>
    <x v="15"/>
    <m/>
    <x v="1"/>
    <x v="45"/>
    <x v="36"/>
    <x v="5"/>
    <x v="0"/>
    <x v="15"/>
    <x v="2"/>
    <x v="2"/>
    <m/>
    <x v="14"/>
    <x v="0"/>
    <s v="EMC-RPA-ANPE-56/2021"/>
    <x v="19"/>
    <s v="ANPE-56"/>
    <m/>
    <x v="19"/>
    <s v="EMC-UAL-ANPE-56/2021"/>
    <x v="10"/>
    <m/>
    <m/>
    <x v="11"/>
    <m/>
    <x v="8"/>
    <d v="2021-05-27T00:00:00"/>
    <s v="COLQUIRI"/>
    <s v="21-0517-00-1125535-2-1"/>
    <m/>
    <x v="15"/>
    <s v="ADQ.MANTTO Y SERV. 016/2021"/>
    <n v="34300"/>
    <n v="2"/>
    <s v="FLAP (PONCHILLO DE GOMA) 12.00 R24 "/>
    <s v="piezas"/>
    <n v="47"/>
    <n v="313.2"/>
    <n v="14720.4"/>
  </r>
  <r>
    <s v="2021"/>
    <x v="16"/>
    <s v="ANPE"/>
    <s v="COTIZACION"/>
    <s v="MARZO"/>
    <s v="08/03/2021"/>
    <s v="29/03/2021"/>
    <s v="CO2- BERNARDINO BAUTISTA"/>
    <n v="34200"/>
    <s v="PRODUCTOS QUIMICOS"/>
    <x v="0"/>
    <x v="0"/>
    <s v="ADQ/MINA-014/2021"/>
    <m/>
    <d v="2021-04-09T00:00:00"/>
    <s v="10.00"/>
    <s v="11:00"/>
    <n v="102"/>
    <s v="BIEN"/>
    <x v="16"/>
    <n v="826000"/>
    <x v="0"/>
    <x v="46"/>
    <x v="37"/>
    <x v="0"/>
    <x v="0"/>
    <x v="16"/>
    <x v="2"/>
    <x v="2"/>
    <m/>
    <x v="15"/>
    <x v="0"/>
    <s v="EMC-RPA-ANPE-57/2021"/>
    <x v="20"/>
    <s v="ANPE-57"/>
    <m/>
    <x v="20"/>
    <m/>
    <x v="0"/>
    <m/>
    <m/>
    <x v="12"/>
    <m/>
    <x v="0"/>
    <m/>
    <m/>
    <s v="21-0517-00-1125538-1-1"/>
    <m/>
    <x v="16"/>
    <s v="ADQ/MINA-014/2021"/>
    <n v="34200"/>
    <n v="1"/>
    <s v="DINAMITA GEL 7/8” X 8” Y 1.1/8” X 8” O EQUIVALENTE "/>
    <s v="KG"/>
    <n v="28000"/>
    <n v="29.5"/>
    <n v="826000"/>
  </r>
  <r>
    <s v="2021"/>
    <x v="17"/>
    <s v="ANPE"/>
    <s v="COTIZACION"/>
    <s v="ABRIL"/>
    <s v="10/03/2021"/>
    <s v="05/04/2021"/>
    <s v="CO2- BERNARDINO BAUTISTA"/>
    <n v="24300"/>
    <s v="OTROS GASTOS POR CONCEPTO DE INSTALACIÓN, MANTENIMIENTO Y REPARACIÓN"/>
    <x v="2"/>
    <x v="2"/>
    <s v="CMB/EMC/O.CIV-ADQ/004/2021"/>
    <m/>
    <d v="2021-04-09T00:00:00"/>
    <s v="09:00"/>
    <s v="10:00"/>
    <n v="129"/>
    <s v="OBRA"/>
    <x v="17"/>
    <n v="99101.18"/>
    <x v="0"/>
    <x v="47"/>
    <x v="10"/>
    <x v="9"/>
    <x v="0"/>
    <x v="17"/>
    <x v="2"/>
    <x v="1"/>
    <m/>
    <x v="16"/>
    <x v="0"/>
    <s v="EMC-RPA-ANPE-69/2021"/>
    <x v="21"/>
    <s v="ANPE-69"/>
    <m/>
    <x v="21"/>
    <m/>
    <x v="17"/>
    <m/>
    <m/>
    <x v="1"/>
    <m/>
    <x v="0"/>
    <m/>
    <m/>
    <s v="21-0517-00-1127782-1-1"/>
    <m/>
    <x v="17"/>
    <s v="CMB/EMC/O.CIV-ADQ/004/2021"/>
    <n v="24300"/>
    <n v="1"/>
    <s v="CONSTRUCCION SISTEMA DE SOSTENIMIENTO DE TECHO BOCAMINA LIBRU LIBRUNI (SOLO MANO DE OBRA) "/>
    <s v="GLOBAL"/>
    <n v="1"/>
    <n v="98900.34"/>
    <n v="98900.34"/>
  </r>
  <r>
    <s v="2021"/>
    <x v="18"/>
    <s v="ANPE"/>
    <s v="COTIZACION"/>
    <s v="ABRIL"/>
    <s v="24/03/2021"/>
    <s v="05/04/2021"/>
    <s v="CO2- BERNARDINO BAUTISTA"/>
    <n v="24110"/>
    <s v="MANTENIMIENTO DE OFICINAS Y REPARACIONES VARIAS, MATENIMIENTO CAMPAMENTOS"/>
    <x v="2"/>
    <x v="2"/>
    <s v="CMB/EMC/O.CIV-ADQ/004/2021"/>
    <m/>
    <d v="2021-04-09T00:00:00"/>
    <s v="09:00"/>
    <s v="09:30"/>
    <n v="158"/>
    <s v="OBRA"/>
    <x v="18"/>
    <n v="193596.23"/>
    <x v="0"/>
    <x v="48"/>
    <x v="10"/>
    <x v="9"/>
    <x v="0"/>
    <x v="18"/>
    <x v="2"/>
    <x v="1"/>
    <s v="13/04/2021"/>
    <x v="17"/>
    <x v="0"/>
    <s v="EMC-RPA-ANPE-72/2021"/>
    <x v="22"/>
    <s v="ANPE-72"/>
    <m/>
    <x v="22"/>
    <s v="EMC-UAL-ANPE-72/2021"/>
    <x v="18"/>
    <m/>
    <m/>
    <x v="1"/>
    <m/>
    <x v="0"/>
    <m/>
    <s v="COLQUIRI"/>
    <s v="21/0517-00-1127730-1-1"/>
    <m/>
    <x v="18"/>
    <s v="CMB/EMC/O.CIV-ADQ/004/2021"/>
    <n v="24110"/>
    <n v="1"/>
    <s v="CONSTRUCCIÓN TASA DE BOMBEO NIV-535 INTERIOR MINA-(SOLO MANO DE OBRA) "/>
    <s v="GLOBAL"/>
    <n v="1"/>
    <n v="175.75"/>
    <m/>
  </r>
  <r>
    <s v="2021"/>
    <x v="19"/>
    <s v="ANPE"/>
    <s v="COTIZACION"/>
    <s v="MAYO"/>
    <s v="09/03/2021"/>
    <s v="09/04/2021"/>
    <s v="CO2- BERNARDINO BAUTISTA"/>
    <n v="39800"/>
    <s v="OTROS REPUESTOS Y ACCESORIOS"/>
    <x v="3"/>
    <x v="3"/>
    <s v="ADQ.MANTTO Y SERV. 63/2021"/>
    <m/>
    <n v="44301"/>
    <s v="14.30"/>
    <s v="15.00"/>
    <m/>
    <s v="BIEN"/>
    <x v="19"/>
    <n v="74762"/>
    <x v="0"/>
    <x v="49"/>
    <x v="38"/>
    <x v="5"/>
    <x v="0"/>
    <x v="19"/>
    <x v="2"/>
    <x v="1"/>
    <m/>
    <x v="18"/>
    <x v="0"/>
    <s v="EMC-RPA-ANPE-63/2021"/>
    <x v="23"/>
    <s v="ANPE-63"/>
    <m/>
    <x v="23"/>
    <s v="EMC-UAL-ANPE-63/2021"/>
    <x v="19"/>
    <m/>
    <m/>
    <x v="13"/>
    <m/>
    <x v="0"/>
    <d v="2021-05-07T00:00:00"/>
    <s v="COLQUIRI"/>
    <s v="21-0517-00-1129803-1-1"/>
    <m/>
    <x v="19"/>
    <s v="ADQ.MANTTO Y SERV. 63/2021"/>
    <n v="39800"/>
    <n v="1"/>
    <s v="BUSHING BALL, N° PARTE 5533 2883 00  "/>
    <s v="piezas"/>
    <n v="66"/>
    <n v="176.75"/>
    <m/>
  </r>
  <r>
    <s v="2021"/>
    <x v="19"/>
    <s v="ANPE"/>
    <s v="COTIZACION"/>
    <s v="MAYO"/>
    <s v="09/03/2021"/>
    <s v="09/04/2021"/>
    <s v="CO2- BERNARDINO BAUTISTA"/>
    <n v="39800"/>
    <s v="OTROS REPUESTOS Y ACCESORIOS"/>
    <x v="3"/>
    <x v="3"/>
    <s v="ADQ.MANTTO Y SERV. 63/2021"/>
    <m/>
    <d v="2021-04-15T00:00:00"/>
    <s v="14.30"/>
    <s v="15.00"/>
    <m/>
    <s v="BIEN"/>
    <x v="19"/>
    <m/>
    <x v="1"/>
    <x v="50"/>
    <x v="39"/>
    <x v="5"/>
    <x v="0"/>
    <x v="19"/>
    <x v="2"/>
    <x v="1"/>
    <m/>
    <x v="18"/>
    <x v="0"/>
    <s v="EMC-RPA-ANPE-63/2021"/>
    <x v="23"/>
    <s v="ANPE-63"/>
    <m/>
    <x v="23"/>
    <s v="EMC-UAL-ANPE-63/2021"/>
    <x v="19"/>
    <m/>
    <m/>
    <x v="13"/>
    <m/>
    <x v="0"/>
    <d v="2021-05-07T00:00:00"/>
    <s v="COLQUIRI"/>
    <s v="21-0517-00-1129803-1-1"/>
    <m/>
    <x v="19"/>
    <s v="ADQ.MANTTO Y SERV. 63/2021"/>
    <n v="39800"/>
    <n v="2"/>
    <s v="BUSHING, N° PARTE 5540 6620 00 "/>
    <s v="piezas"/>
    <n v="22"/>
    <n v="176.75"/>
    <m/>
  </r>
  <r>
    <s v="2021"/>
    <x v="20"/>
    <s v="ANPE"/>
    <s v="COTIZACION"/>
    <s v="ABRIL"/>
    <s v="14/04/2021"/>
    <s v="22/04/2021"/>
    <s v="CO2- BERNARDINO BAUTISTA"/>
    <n v="39800"/>
    <s v="OTROS REPUESTOS Y ACCESORIOS"/>
    <x v="3"/>
    <x v="3"/>
    <s v="ADQ.MANTTO Y SERV. 79/2021"/>
    <m/>
    <d v="2021-04-29T00:00:00"/>
    <s v="14.30"/>
    <s v="15.30"/>
    <n v="219"/>
    <s v="BIEN"/>
    <x v="20"/>
    <n v="116350.3"/>
    <x v="0"/>
    <x v="51"/>
    <x v="40"/>
    <x v="5"/>
    <x v="0"/>
    <x v="20"/>
    <x v="2"/>
    <x v="1"/>
    <m/>
    <x v="19"/>
    <x v="0"/>
    <s v="EMC-RPA-ANPE-79/2021"/>
    <x v="24"/>
    <s v="ANPE-79"/>
    <m/>
    <x v="24"/>
    <s v="EMC-UAL-ANPE-79/2021"/>
    <x v="20"/>
    <m/>
    <m/>
    <x v="14"/>
    <m/>
    <x v="9"/>
    <m/>
    <s v="COLQUIRI"/>
    <s v="21-0517-00-1133802-1-1"/>
    <m/>
    <x v="20"/>
    <s v="ADQ.MANTTO Y SERV. 79/2021"/>
    <n v="39800"/>
    <n v="1"/>
    <s v="PZA. KIT OIL/AIR FILTER, N° PARTE 2230008001 "/>
    <s v="piezas"/>
    <n v="5"/>
    <n v="14952.68"/>
    <n v="74763.399999999994"/>
  </r>
  <r>
    <s v="2021"/>
    <x v="21"/>
    <s v="ANPE"/>
    <s v="COTIZACION"/>
    <s v="ABRIL"/>
    <s v="13/07/2021"/>
    <s v="28/07/2021"/>
    <s v="CO2- BERNARDINO BAUTISTA"/>
    <n v="39800"/>
    <s v="OTROS REPUESTOS Y ACCESORIOS"/>
    <x v="3"/>
    <x v="3"/>
    <s v="ADQ.MANTTO Y SERV 106/2021"/>
    <m/>
    <s v="04 DE AGOSTO DE 2021"/>
    <s v="14:30"/>
    <s v="16:30"/>
    <n v="122"/>
    <s v="BIEN"/>
    <x v="21"/>
    <n v="153612.56"/>
    <x v="0"/>
    <x v="52"/>
    <x v="10"/>
    <x v="10"/>
    <x v="0"/>
    <x v="21"/>
    <x v="2"/>
    <x v="1"/>
    <m/>
    <x v="0"/>
    <x v="0"/>
    <s v="ANPE-64"/>
    <x v="25"/>
    <s v="ANPE-64"/>
    <m/>
    <x v="25"/>
    <m/>
    <x v="21"/>
    <m/>
    <m/>
    <x v="1"/>
    <m/>
    <x v="0"/>
    <m/>
    <m/>
    <s v="21-0517-00-1133850-1-1"/>
    <m/>
    <x v="21"/>
    <s v="ADQ.MANTTO Y SERV 106/2021"/>
    <n v="39800"/>
    <n v="1"/>
    <s v="1. KIT DE REPUESTOS PARA BOMBA KSB (ACERO INOXIDABLE)_x000a_MODELO KRT K 80-253/222 UEC1-P. (Repuestos para 3_x000a_bombas recomendado para 2 años de funcionamiento según_x000a_Norma DIN 24296)._x000a_ "/>
    <s v="JUEGO"/>
    <n v="1"/>
    <n v="153612.56"/>
    <n v="153612.56"/>
  </r>
  <r>
    <s v="2021"/>
    <x v="22"/>
    <s v="CONTRATCION MENOR"/>
    <s v="COTIZACION"/>
    <s v="ABRIL"/>
    <s v="21/04/2021"/>
    <s v="27/04/2021"/>
    <s v="CO2- BERNARDINO BAUTISTA"/>
    <n v="25700"/>
    <s v="CAPACITACION DEL PERSONAL"/>
    <x v="7"/>
    <x v="7"/>
    <s v="LAB-36/2021"/>
    <m/>
    <d v="2021-04-30T00:00:00"/>
    <s v="14.30"/>
    <s v="15.30"/>
    <n v="241"/>
    <s v="BIEN"/>
    <x v="22"/>
    <n v="2000"/>
    <x v="0"/>
    <x v="53"/>
    <x v="10"/>
    <x v="11"/>
    <x v="0"/>
    <x v="22"/>
    <x v="4"/>
    <x v="1"/>
    <m/>
    <x v="20"/>
    <x v="0"/>
    <s v="EMC-RPA-CM-67/2021"/>
    <x v="26"/>
    <s v="CM-67"/>
    <m/>
    <x v="26"/>
    <m/>
    <x v="22"/>
    <m/>
    <m/>
    <x v="15"/>
    <m/>
    <x v="0"/>
    <d v="2021-05-21T00:00:00"/>
    <m/>
    <m/>
    <m/>
    <x v="22"/>
    <s v="LAB-36/2021"/>
    <n v="25700"/>
    <n v="1"/>
    <s v="CAPACITACION DE PERSONAL "/>
    <s v="CAPACITACION"/>
    <n v="1"/>
    <n v="2000"/>
    <n v="200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n v="46680"/>
    <x v="0"/>
    <x v="54"/>
    <x v="41"/>
    <x v="12"/>
    <x v="0"/>
    <x v="23"/>
    <x v="2"/>
    <x v="1"/>
    <m/>
    <x v="21"/>
    <x v="0"/>
    <s v="EMC-RPA-CM-54/2021"/>
    <x v="27"/>
    <s v="CM-54"/>
    <m/>
    <x v="27"/>
    <m/>
    <x v="23"/>
    <m/>
    <m/>
    <x v="16"/>
    <m/>
    <x v="10"/>
    <d v="2021-05-24T00:00:00"/>
    <s v="COLQUIRI"/>
    <s v="21-0517-00-1136898-1-1"/>
    <m/>
    <x v="23"/>
    <s v="ADQ/BISO-P-010/2021"/>
    <n v="31110"/>
    <n v="1"/>
    <s v="AZUCAR BLANCA DE PRIMERA CALIDAD (BERMEJO) "/>
    <s v="QQ"/>
    <n v="72"/>
    <n v="190"/>
    <n v="136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1"/>
    <x v="55"/>
    <x v="32"/>
    <x v="13"/>
    <x v="0"/>
    <x v="23"/>
    <x v="2"/>
    <x v="1"/>
    <m/>
    <x v="21"/>
    <x v="0"/>
    <s v="EMC-RPA-CM-54/2021"/>
    <x v="27"/>
    <s v="CM-54"/>
    <m/>
    <x v="27"/>
    <m/>
    <x v="23"/>
    <m/>
    <m/>
    <x v="16"/>
    <m/>
    <x v="10"/>
    <d v="2021-05-24T00:00:00"/>
    <s v="COLQUIRI"/>
    <s v="21-0517-00-1136898-1-1"/>
    <m/>
    <x v="23"/>
    <s v="ADQ/BISO-P-010/2021"/>
    <n v="31110"/>
    <n v="2"/>
    <s v="TE CLASICO DE 100 UNIDADES (WINDSOR) "/>
    <s v="CAJAS"/>
    <n v="240"/>
    <n v="22.8"/>
    <n v="5472"/>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2"/>
    <x v="56"/>
    <x v="32"/>
    <x v="13"/>
    <x v="0"/>
    <x v="23"/>
    <x v="2"/>
    <x v="1"/>
    <m/>
    <x v="21"/>
    <x v="0"/>
    <s v="EMC-RPA-CM-54/2021"/>
    <x v="27"/>
    <s v="CM-54"/>
    <m/>
    <x v="27"/>
    <m/>
    <x v="23"/>
    <m/>
    <m/>
    <x v="16"/>
    <m/>
    <x v="10"/>
    <d v="2021-05-24T00:00:00"/>
    <s v="COLQUIRI"/>
    <s v="21-0517-00-1136898-1-1"/>
    <m/>
    <x v="23"/>
    <s v="ADQ/BISO-P-010/2021"/>
    <n v="31110"/>
    <n v="3"/>
    <s v="MIX MATE DE 100 UNIDADES (WINDSOR) "/>
    <s v="CAJAS"/>
    <n v="240"/>
    <n v="27"/>
    <n v="64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3"/>
    <x v="57"/>
    <x v="32"/>
    <x v="13"/>
    <x v="0"/>
    <x v="23"/>
    <x v="2"/>
    <x v="1"/>
    <m/>
    <x v="21"/>
    <x v="0"/>
    <s v="EMC-RPA-CM-54/2021"/>
    <x v="27"/>
    <s v="CM-54"/>
    <m/>
    <x v="27"/>
    <m/>
    <x v="23"/>
    <m/>
    <m/>
    <x v="16"/>
    <m/>
    <x v="10"/>
    <d v="2021-05-24T00:00:00"/>
    <s v="COLQUIRI"/>
    <s v="21-0517-00-1136898-1-1"/>
    <m/>
    <x v="23"/>
    <s v="ADQ/BISO-P-010/2021"/>
    <n v="31110"/>
    <n v="4"/>
    <s v="CAFÉ 100 UNIDADES (MONTERREY) "/>
    <s v="CAJAS"/>
    <n v="240"/>
    <n v="64"/>
    <n v="15360"/>
  </r>
  <r>
    <s v="2021"/>
    <x v="24"/>
    <s v="CONTRATACION MENOR"/>
    <s v="COTIZACION"/>
    <s v="MAYO"/>
    <s v="08/08/2021"/>
    <s v="28/04/2021"/>
    <s v="CO2- BERNARDINO BAUTISTA"/>
    <n v="34800"/>
    <s v="HERRAMIENTAS MENORES"/>
    <x v="0"/>
    <x v="8"/>
    <s v="ADQ/MINA-024/2021"/>
    <m/>
    <s v="03 de mayo de 2021"/>
    <s v="14.30"/>
    <s v="15.30"/>
    <n v="215"/>
    <s v="BIEN"/>
    <x v="24"/>
    <n v="14434"/>
    <x v="0"/>
    <x v="58"/>
    <x v="42"/>
    <x v="5"/>
    <x v="10"/>
    <x v="24"/>
    <x v="2"/>
    <x v="2"/>
    <m/>
    <x v="22"/>
    <x v="0"/>
    <s v="EMC-RPA-CM-48/2021"/>
    <x v="28"/>
    <s v="CM-48"/>
    <m/>
    <x v="28"/>
    <m/>
    <x v="24"/>
    <m/>
    <m/>
    <x v="4"/>
    <m/>
    <x v="11"/>
    <m/>
    <s v="COLQUIRI"/>
    <m/>
    <m/>
    <x v="24"/>
    <s v="ADQ/MINA-024/2021"/>
    <n v="34800"/>
    <n v="1"/>
    <s v="HOJA DE CORVINA 30” AJT-30 TRUPER CHINA"/>
    <s v="piezas"/>
    <n v="100"/>
    <n v="20"/>
    <n v="2000"/>
  </r>
  <r>
    <s v="2021"/>
    <x v="24"/>
    <s v="CONTRATACION MENOR"/>
    <s v="COTIZACION"/>
    <s v="MAYO"/>
    <s v="08/08/2021"/>
    <s v="28/04/2021"/>
    <s v="CO2- BERNARDINO BAUTISTA"/>
    <n v="34800"/>
    <s v="HERRAMIENTAS MENORES"/>
    <x v="0"/>
    <x v="8"/>
    <s v="ADQ/MINA-024/2021"/>
    <m/>
    <s v="03 de mayo de 2021"/>
    <s v="14.30"/>
    <s v="15.30"/>
    <n v="215"/>
    <s v="BIEN"/>
    <x v="24"/>
    <m/>
    <x v="1"/>
    <x v="59"/>
    <x v="42"/>
    <x v="5"/>
    <x v="10"/>
    <x v="24"/>
    <x v="2"/>
    <x v="2"/>
    <m/>
    <x v="22"/>
    <x v="0"/>
    <s v="EMC-RPA-CM-48/2021"/>
    <x v="28"/>
    <s v="CM-48"/>
    <m/>
    <x v="28"/>
    <m/>
    <x v="24"/>
    <m/>
    <m/>
    <x v="4"/>
    <m/>
    <x v="11"/>
    <m/>
    <s v="COLQUIRI"/>
    <m/>
    <m/>
    <x v="24"/>
    <s v="ADQ/MINA-024/2021"/>
    <n v="34800"/>
    <n v="2"/>
    <s v="HOJA DE CORVINA 24” AJT-24 TRUPER CHINA"/>
    <s v="piezas"/>
    <n v="100"/>
    <n v="18"/>
    <n v="1800"/>
  </r>
  <r>
    <s v="2021"/>
    <x v="24"/>
    <s v="CONTRATACION MENOR"/>
    <s v="COTIZACION"/>
    <s v="MAYO"/>
    <s v="08/08/2021"/>
    <s v="28/04/2021"/>
    <s v="CO2- BERNARDINO BAUTISTA"/>
    <n v="34800"/>
    <s v="HERRAMIENTAS MENORES"/>
    <x v="0"/>
    <x v="8"/>
    <s v="ADQ/MINA-024/2021"/>
    <m/>
    <s v="03 de mayo de 2021"/>
    <s v="14.30"/>
    <s v="15.30"/>
    <n v="215"/>
    <s v="BIEN"/>
    <x v="24"/>
    <m/>
    <x v="2"/>
    <x v="60"/>
    <x v="43"/>
    <x v="5"/>
    <x v="11"/>
    <x v="24"/>
    <x v="2"/>
    <x v="2"/>
    <m/>
    <x v="22"/>
    <x v="0"/>
    <s v="EMC-RPA-CM-48/2021"/>
    <x v="28"/>
    <s v="CM-48"/>
    <m/>
    <x v="28"/>
    <m/>
    <x v="24"/>
    <m/>
    <m/>
    <x v="4"/>
    <m/>
    <x v="11"/>
    <m/>
    <s v="COLQUIRI"/>
    <m/>
    <m/>
    <x v="24"/>
    <s v="ADQ/MINA-024/2021"/>
    <n v="34800"/>
    <n v="3"/>
    <s v="ARCO DE SIERRA MEXICANA DE 12” PRETUL CHINA"/>
    <s v="piezas"/>
    <n v="20"/>
    <n v="45"/>
    <n v="900"/>
  </r>
  <r>
    <s v="2021"/>
    <x v="24"/>
    <s v="CONTRATACION MENOR"/>
    <s v="COTIZACION"/>
    <s v="MAYO"/>
    <s v="08/08/2021"/>
    <s v="28/04/2021"/>
    <s v="CO2- BERNARDINO BAUTISTA"/>
    <n v="34800"/>
    <s v="HERRAMIENTAS MENORES"/>
    <x v="0"/>
    <x v="8"/>
    <s v="ADQ/MINA-024/2021"/>
    <m/>
    <s v="03 de mayo de 2021"/>
    <s v="14.30"/>
    <s v="15.30"/>
    <n v="215"/>
    <s v="BIEN"/>
    <x v="24"/>
    <m/>
    <x v="3"/>
    <x v="61"/>
    <x v="42"/>
    <x v="5"/>
    <x v="12"/>
    <x v="24"/>
    <x v="2"/>
    <x v="2"/>
    <m/>
    <x v="22"/>
    <x v="0"/>
    <s v="EMC-RPA-CM-48/2021"/>
    <x v="29"/>
    <s v="CM-48"/>
    <m/>
    <x v="29"/>
    <m/>
    <x v="25"/>
    <m/>
    <m/>
    <x v="17"/>
    <m/>
    <x v="11"/>
    <m/>
    <s v="COLQUIRI"/>
    <m/>
    <m/>
    <x v="24"/>
    <s v="ADQ/MINA-024/2021"/>
    <n v="34800"/>
    <n v="4"/>
    <s v="HOJA DE SIERRA MECÁNICA DE 12” 18 TPI NICHOLSON BRASIL"/>
    <s v="piezas"/>
    <n v="100"/>
    <n v="8.5"/>
    <n v="850"/>
  </r>
  <r>
    <s v="2021"/>
    <x v="24"/>
    <s v="CONTRATACION MENOR"/>
    <s v="COTIZACION"/>
    <s v="MAYO"/>
    <s v="08/08/2021"/>
    <s v="28/04/2021"/>
    <s v="CO2- BERNARDINO BAUTISTA"/>
    <n v="34800"/>
    <s v="HERRAMIENTAS MENORES"/>
    <x v="0"/>
    <x v="8"/>
    <s v="ADQ/MINA-024/2021"/>
    <m/>
    <s v="03 de mayo de 2021"/>
    <s v="14.30"/>
    <s v="15.30"/>
    <n v="215"/>
    <s v="BIEN"/>
    <x v="24"/>
    <m/>
    <x v="4"/>
    <x v="62"/>
    <x v="44"/>
    <x v="5"/>
    <x v="13"/>
    <x v="24"/>
    <x v="2"/>
    <x v="2"/>
    <m/>
    <x v="22"/>
    <x v="0"/>
    <s v="EMC-RPA-CM-48/2021"/>
    <x v="29"/>
    <s v="CM-48"/>
    <m/>
    <x v="29"/>
    <m/>
    <x v="25"/>
    <m/>
    <m/>
    <x v="17"/>
    <m/>
    <x v="11"/>
    <m/>
    <s v="COLQUIRI"/>
    <m/>
    <m/>
    <x v="24"/>
    <s v="ADQ/MINA-024/2021"/>
    <n v="34800"/>
    <n v="5"/>
    <s v="FLEXÓMETRO DE 10 M. UYUSTOOLS ALEMANIA"/>
    <s v="piezas"/>
    <n v="50"/>
    <n v="58"/>
    <n v="2900"/>
  </r>
  <r>
    <s v="2021"/>
    <x v="25"/>
    <s v="CONTRATACION MENOR"/>
    <s v="COTIZACION"/>
    <s v="ABRIL"/>
    <s v="0/04/2021"/>
    <s v="28/04/2021"/>
    <s v="CO2- BERNARDINO BAUTISTA"/>
    <n v="34500"/>
    <s v="PRODUCTOS NO METALICOS Y PLASTICOS"/>
    <x v="0"/>
    <x v="0"/>
    <s v="ADQ/MINA-023/2021"/>
    <m/>
    <m/>
    <s v="14.30"/>
    <s v="15.30"/>
    <n v="214"/>
    <s v="BIEN"/>
    <x v="25"/>
    <n v="16300"/>
    <x v="0"/>
    <x v="63"/>
    <x v="15"/>
    <x v="1"/>
    <x v="0"/>
    <x v="25"/>
    <x v="2"/>
    <x v="2"/>
    <m/>
    <x v="23"/>
    <x v="0"/>
    <s v="EMC-RPA-CM-49/2021"/>
    <x v="30"/>
    <s v="CM-49"/>
    <m/>
    <x v="30"/>
    <m/>
    <x v="24"/>
    <m/>
    <m/>
    <x v="4"/>
    <m/>
    <x v="11"/>
    <m/>
    <s v="COLQUIRI"/>
    <m/>
    <m/>
    <x v="25"/>
    <s v="ADQ/MINA-023/2021"/>
    <n v="34500"/>
    <n v="1"/>
    <s v="Cuerda de nylon de ¾” (BUFALO BOLIVIA)_x000a_Rollos de 100 m_x000a_Color azul_x000a_ "/>
    <s v="M"/>
    <n v="1000"/>
    <n v="11"/>
    <n v="11000"/>
  </r>
  <r>
    <s v="2021"/>
    <x v="25"/>
    <s v="CONTRATACION MENOR"/>
    <s v="COTIZACION"/>
    <s v="ABRIL"/>
    <s v="0/04/2021"/>
    <s v="28/04/2021"/>
    <s v="CO2- BERNARDINO BAUTISTA"/>
    <n v="34500"/>
    <s v="PRODUCTOS NO METALICOS Y PLASTICOS"/>
    <x v="0"/>
    <x v="0"/>
    <s v="ADQ/MINA-023/2021"/>
    <m/>
    <m/>
    <s v="14.30"/>
    <s v="15.30"/>
    <n v="214"/>
    <s v="BIEN"/>
    <x v="25"/>
    <m/>
    <x v="1"/>
    <x v="64"/>
    <x v="16"/>
    <x v="1"/>
    <x v="0"/>
    <x v="25"/>
    <x v="2"/>
    <x v="2"/>
    <m/>
    <x v="23"/>
    <x v="0"/>
    <s v="EMC-RPA-CM-49/2021"/>
    <x v="31"/>
    <s v="CM-49"/>
    <m/>
    <x v="31"/>
    <m/>
    <x v="26"/>
    <m/>
    <m/>
    <x v="18"/>
    <m/>
    <x v="11"/>
    <m/>
    <s v="COLQUIRI"/>
    <m/>
    <m/>
    <x v="25"/>
    <s v="ADQ/MINA-023/2021"/>
    <n v="34500"/>
    <n v="2"/>
    <s v="Cuerda de nylon de 1/2” (EXTRUPLAST S.R.L.)_x000a_Rollos de 100 m_x000a_Color azul_x000a_Residencial a la ruptura 3570 kg –fuerza_x000a_ "/>
    <s v="M"/>
    <n v="500"/>
    <n v="5.8"/>
    <n v="2900"/>
  </r>
  <r>
    <s v="2021"/>
    <x v="26"/>
    <s v="CONTRATACION MENOR"/>
    <s v="COTIZACION"/>
    <s v="ABRIL"/>
    <s v="15/04/2021"/>
    <s v="28/04/2021"/>
    <s v="CO2- BERNARDINO BAUTISTA"/>
    <n v="24300"/>
    <s v="OTROS GASTOS POR CONCEPTO DE INSTALACIÓN, MANTENIMIENTO Y REPARACIÓN"/>
    <x v="5"/>
    <x v="9"/>
    <s v="EMC-PCPL-073-2021"/>
    <m/>
    <m/>
    <s v="14.30"/>
    <s v="15.30"/>
    <n v="231"/>
    <s v="BIEN"/>
    <x v="26"/>
    <n v="19900"/>
    <x v="0"/>
    <x v="65"/>
    <x v="10"/>
    <x v="14"/>
    <x v="0"/>
    <x v="26"/>
    <x v="2"/>
    <x v="2"/>
    <m/>
    <x v="24"/>
    <x v="0"/>
    <s v="EMC-RPA-CM-58/2021"/>
    <x v="32"/>
    <s v="CM-58"/>
    <m/>
    <x v="32"/>
    <m/>
    <x v="27"/>
    <m/>
    <m/>
    <x v="14"/>
    <m/>
    <x v="11"/>
    <d v="2021-06-21T00:00:00"/>
    <m/>
    <m/>
    <m/>
    <x v="26"/>
    <s v="EMC-PCPL-073-2021"/>
    <n v="24300"/>
    <n v="1"/>
    <s v="Servicios de mantenimiento y ajuste para bascula de piso. Cap. Max.: 3000 kg. "/>
    <s v="SERVICIOS"/>
    <n v="1"/>
    <n v="1900"/>
    <n v="1900"/>
  </r>
  <r>
    <s v="2021"/>
    <x v="26"/>
    <s v="CONTRATACION MENOR"/>
    <s v="COTIZACION"/>
    <s v="ABRIL"/>
    <s v="15/04/2021"/>
    <s v="28/04/2021"/>
    <s v="CO2- BERNARDINO BAUTISTA"/>
    <n v="24300"/>
    <s v="OTROS GASTOS POR CONCEPTO DE INSTALACIÓN, MANTENIMIENTO Y REPARACIÓN"/>
    <x v="5"/>
    <x v="9"/>
    <s v="EMC-PCPL-073-2021"/>
    <m/>
    <m/>
    <s v="14.30"/>
    <s v="15.30"/>
    <n v="231"/>
    <s v="BIEN"/>
    <x v="26"/>
    <m/>
    <x v="1"/>
    <x v="66"/>
    <x v="10"/>
    <x v="14"/>
    <x v="0"/>
    <x v="26"/>
    <x v="2"/>
    <x v="2"/>
    <m/>
    <x v="24"/>
    <x v="0"/>
    <s v="EMC-RPA-CM-58/2021"/>
    <x v="32"/>
    <s v="CM-58"/>
    <m/>
    <x v="32"/>
    <m/>
    <x v="27"/>
    <m/>
    <m/>
    <x v="14"/>
    <m/>
    <x v="11"/>
    <d v="2021-06-21T00:00:00"/>
    <m/>
    <m/>
    <m/>
    <x v="26"/>
    <s v="EMC-PCPL-073-2021"/>
    <n v="24300"/>
    <n v="2"/>
    <s v="Verificación con Ibmetro para bascula de piso. Cap. Max.: 3000 kg. "/>
    <s v="SERVICIOS"/>
    <n v="1"/>
    <n v="1630"/>
    <n v="1630"/>
  </r>
  <r>
    <s v="2021"/>
    <x v="26"/>
    <s v="CONTRATACION MENOR"/>
    <s v="COTIZACION"/>
    <s v="ABRIL"/>
    <s v="15/04/2021"/>
    <s v="28/04/2021"/>
    <s v="CO2- BERNARDINO BAUTISTA"/>
    <n v="24300"/>
    <s v="OTROS GASTOS POR CONCEPTO DE INSTALACIÓN, MANTENIMIENTO Y REPARACIÓN"/>
    <x v="5"/>
    <x v="9"/>
    <s v="EMC-PCPL-073-2021"/>
    <m/>
    <m/>
    <s v="14.30"/>
    <s v="15.30"/>
    <n v="231"/>
    <s v="BIEN"/>
    <x v="26"/>
    <m/>
    <x v="2"/>
    <x v="67"/>
    <x v="10"/>
    <x v="14"/>
    <x v="0"/>
    <x v="26"/>
    <x v="2"/>
    <x v="2"/>
    <m/>
    <x v="24"/>
    <x v="0"/>
    <s v="EMC-RPA-CM-58/2021"/>
    <x v="32"/>
    <s v="CM-58"/>
    <m/>
    <x v="32"/>
    <m/>
    <x v="27"/>
    <m/>
    <m/>
    <x v="14"/>
    <m/>
    <x v="11"/>
    <d v="2021-06-21T00:00:00"/>
    <m/>
    <m/>
    <m/>
    <x v="26"/>
    <s v="EMC-PCPL-073-2021"/>
    <n v="24300"/>
    <n v="3"/>
    <s v="Servicio de mantenimiento y ajuste para bascula de camiones. Cap. Max.: 60000 Kg. "/>
    <s v="SERVICIOS"/>
    <n v="1"/>
    <n v="2700"/>
    <n v="2700"/>
  </r>
  <r>
    <s v="2021"/>
    <x v="26"/>
    <s v="CONTRATACION MENOR"/>
    <s v="COTIZACION"/>
    <s v="ABRIL"/>
    <s v="15/04/2021"/>
    <s v="28/04/2021"/>
    <s v="CO2- BERNARDINO BAUTISTA"/>
    <n v="24300"/>
    <s v="OTROS GASTOS POR CONCEPTO DE INSTALACIÓN, MANTENIMIENTO Y REPARACIÓN"/>
    <x v="5"/>
    <x v="9"/>
    <s v="EMC-PCPL-073-2021"/>
    <m/>
    <m/>
    <s v="14.30"/>
    <s v="15.30"/>
    <n v="231"/>
    <s v="BIEN"/>
    <x v="26"/>
    <m/>
    <x v="3"/>
    <x v="68"/>
    <x v="10"/>
    <x v="14"/>
    <x v="0"/>
    <x v="26"/>
    <x v="2"/>
    <x v="2"/>
    <m/>
    <x v="24"/>
    <x v="0"/>
    <s v="EMC-RPA-CM-58/2021"/>
    <x v="32"/>
    <s v="CM-58"/>
    <m/>
    <x v="32"/>
    <m/>
    <x v="27"/>
    <m/>
    <m/>
    <x v="14"/>
    <m/>
    <x v="11"/>
    <d v="2021-06-21T00:00:00"/>
    <m/>
    <m/>
    <m/>
    <x v="26"/>
    <s v="EMC-PCPL-073-2021"/>
    <n v="24300"/>
    <n v="4"/>
    <s v="Verificación con Ibmetro para bascula de camiones. Cap. Max.: 60000 Kg. "/>
    <s v="SERVICIOS"/>
    <n v="1"/>
    <n v="2430"/>
    <n v="2430"/>
  </r>
  <r>
    <s v="2021"/>
    <x v="26"/>
    <s v="CONTRATACION MENOR"/>
    <s v="COTIZACION"/>
    <s v="ABRIL"/>
    <s v="15/04/2021"/>
    <s v="28/04/2021"/>
    <s v="CO2- BERNARDINO BAUTISTA"/>
    <n v="24300"/>
    <s v="OTROS GASTOS POR CONCEPTO DE INSTALACIÓN, MANTENIMIENTO Y REPARACIÓN"/>
    <x v="5"/>
    <x v="9"/>
    <s v="EMC-PCPL-073-2021"/>
    <m/>
    <m/>
    <s v="14.30"/>
    <s v="15.30"/>
    <n v="231"/>
    <s v="BIEN"/>
    <x v="26"/>
    <m/>
    <x v="4"/>
    <x v="69"/>
    <x v="10"/>
    <x v="14"/>
    <x v="0"/>
    <x v="26"/>
    <x v="2"/>
    <x v="2"/>
    <m/>
    <x v="24"/>
    <x v="0"/>
    <s v="EMC-RPA-CM-58/2021"/>
    <x v="32"/>
    <s v="CM-58"/>
    <m/>
    <x v="32"/>
    <m/>
    <x v="27"/>
    <m/>
    <m/>
    <x v="14"/>
    <m/>
    <x v="11"/>
    <d v="2021-06-21T00:00:00"/>
    <m/>
    <m/>
    <m/>
    <x v="26"/>
    <s v="EMC-PCPL-073-2021"/>
    <n v="24300"/>
    <n v="5"/>
    <s v="Logística, transporte de pesos patrones y personal para servicio de mantenimiento y verificación. "/>
    <s v="SERVICIOS"/>
    <n v="1"/>
    <n v="11240"/>
    <n v="11240"/>
  </r>
  <r>
    <s v="2021"/>
    <x v="27"/>
    <s v="ONTRATACION DIRECTA"/>
    <s v="COTIZACION"/>
    <s v="ABRIL"/>
    <s v="15/04/2021"/>
    <s v="28/04/2021"/>
    <s v="CO2- BERNARDINO BAUTISTA"/>
    <n v="34500"/>
    <s v="PRODUCTOS NO METALICOS Y PLASTICOS"/>
    <x v="5"/>
    <x v="10"/>
    <s v="EMC-PCPL-062/2021"/>
    <m/>
    <s v="03 de mayo de 2021"/>
    <s v="14.30"/>
    <s v="17:00"/>
    <n v="325"/>
    <s v="BIEN"/>
    <x v="27"/>
    <n v="185762"/>
    <x v="0"/>
    <x v="70"/>
    <x v="42"/>
    <x v="15"/>
    <x v="14"/>
    <x v="27"/>
    <x v="5"/>
    <x v="2"/>
    <m/>
    <x v="25"/>
    <x v="0"/>
    <s v="EMC-RPA-CD-17/2021"/>
    <x v="33"/>
    <s v="CD-17"/>
    <m/>
    <x v="33"/>
    <s v="EMC-UAL-CD-17/2021"/>
    <x v="6"/>
    <m/>
    <m/>
    <x v="4"/>
    <m/>
    <x v="12"/>
    <d v="2021-05-26T00:00:00"/>
    <s v="COLQUIRI"/>
    <m/>
    <m/>
    <x v="27"/>
    <s v="EMC-PCPL-062/2021"/>
    <n v="34500"/>
    <n v="1"/>
    <s v="Línea HDPE 0 63mm BOLIVIA"/>
    <s v="METROS"/>
    <n v="100"/>
    <n v="28.7"/>
    <n v="2870"/>
  </r>
  <r>
    <s v="2021"/>
    <x v="27"/>
    <s v="ONTRATACION DIRECTA"/>
    <s v="COTIZACION"/>
    <s v="ABRIL"/>
    <s v="15/04/2021"/>
    <s v="28/04/2021"/>
    <s v="CO2- BERNARDINO BAUTISTA"/>
    <n v="34500"/>
    <s v="PRODUCTOS NO METALICOS Y PLASTICOS"/>
    <x v="5"/>
    <x v="10"/>
    <s v="EMC-PCPL-062/2021"/>
    <m/>
    <s v="03 de mayo de 2021"/>
    <s v="14.30"/>
    <s v="17:00"/>
    <n v="325"/>
    <s v="BIEN"/>
    <x v="27"/>
    <m/>
    <x v="1"/>
    <x v="71"/>
    <x v="45"/>
    <x v="15"/>
    <x v="14"/>
    <x v="27"/>
    <x v="5"/>
    <x v="2"/>
    <m/>
    <x v="25"/>
    <x v="0"/>
    <s v="EMC-RPA-CD-17/2021"/>
    <x v="33"/>
    <s v="CD-17"/>
    <m/>
    <x v="33"/>
    <s v="EMC-UAL-CD-17/2021"/>
    <x v="6"/>
    <m/>
    <m/>
    <x v="4"/>
    <m/>
    <x v="12"/>
    <d v="2021-05-26T00:00:00"/>
    <s v="COLQUIRI"/>
    <m/>
    <m/>
    <x v="27"/>
    <s v="EMC-PCPL-062/2021"/>
    <n v="34500"/>
    <n v="2"/>
    <s v="Línea HDPE 0 90mm BOLIVIA"/>
    <s v="METROS"/>
    <n v="180"/>
    <n v="47.7"/>
    <n v="8586"/>
  </r>
  <r>
    <s v="2021"/>
    <x v="27"/>
    <s v="ONTRATACION DIRECTA"/>
    <s v="COTIZACION"/>
    <s v="ABRIL"/>
    <s v="15/04/2021"/>
    <s v="28/04/2021"/>
    <s v="CO2- BERNARDINO BAUTISTA"/>
    <n v="34500"/>
    <s v="PRODUCTOS NO METALICOS Y PLASTICOS"/>
    <x v="5"/>
    <x v="10"/>
    <s v="EMC-PCPL-062/2021"/>
    <m/>
    <s v="03 de mayo de 2021"/>
    <s v="14.30"/>
    <s v="17:00"/>
    <n v="325"/>
    <s v="BIEN"/>
    <x v="27"/>
    <m/>
    <x v="2"/>
    <x v="72"/>
    <x v="45"/>
    <x v="15"/>
    <x v="14"/>
    <x v="27"/>
    <x v="5"/>
    <x v="2"/>
    <m/>
    <x v="25"/>
    <x v="0"/>
    <s v="EMC-RPA-CD-17/2021"/>
    <x v="33"/>
    <s v="CD-17"/>
    <m/>
    <x v="33"/>
    <s v="EMC-UAL-CD-17/2021"/>
    <x v="6"/>
    <m/>
    <m/>
    <x v="4"/>
    <m/>
    <x v="12"/>
    <d v="2021-05-26T00:00:00"/>
    <s v="COLQUIRI"/>
    <m/>
    <m/>
    <x v="27"/>
    <s v="EMC-PCPL-062/2021"/>
    <n v="34500"/>
    <n v="3"/>
    <s v="Línea HDPE 0 110mm BOLIVIA"/>
    <s v="METROS"/>
    <n v="180"/>
    <n v="69.900000000000006"/>
    <n v="12582.000000000002"/>
  </r>
  <r>
    <s v="2021"/>
    <x v="27"/>
    <s v="ONTRATACION DIRECTA"/>
    <s v="COTIZACION"/>
    <s v="ABRIL"/>
    <s v="15/04/2021"/>
    <s v="28/04/2021"/>
    <s v="CO2- BERNARDINO BAUTISTA"/>
    <n v="34500"/>
    <s v="PRODUCTOS NO METALICOS Y PLASTICOS"/>
    <x v="5"/>
    <x v="10"/>
    <s v="EMC-PCPL-062/2021"/>
    <m/>
    <s v="03 de mayo de 2021"/>
    <s v="14.30"/>
    <s v="17:00"/>
    <n v="325"/>
    <s v="BIEN"/>
    <x v="27"/>
    <m/>
    <x v="3"/>
    <x v="73"/>
    <x v="46"/>
    <x v="15"/>
    <x v="14"/>
    <x v="27"/>
    <x v="5"/>
    <x v="2"/>
    <m/>
    <x v="25"/>
    <x v="0"/>
    <s v="EMC-RPA-CD-17/2021"/>
    <x v="33"/>
    <s v="CD-17"/>
    <m/>
    <x v="33"/>
    <s v="EMC-UAL-CD-17/2021"/>
    <x v="6"/>
    <m/>
    <m/>
    <x v="4"/>
    <m/>
    <x v="12"/>
    <d v="2021-05-26T00:00:00"/>
    <s v="COLQUIRI"/>
    <m/>
    <m/>
    <x v="27"/>
    <s v="EMC-PCPL-062/2021"/>
    <n v="34500"/>
    <n v="4"/>
    <s v="Línea HDPE 0 125mm BOLIVIA"/>
    <s v="METROS"/>
    <n v="360"/>
    <n v="100.4"/>
    <n v="36144"/>
  </r>
  <r>
    <s v="2021"/>
    <x v="27"/>
    <s v="ONTRATACION DIRECTA"/>
    <s v="COTIZACION"/>
    <s v="ABRIL"/>
    <s v="15/04/2021"/>
    <s v="28/04/2021"/>
    <s v="CO2- BERNARDINO BAUTISTA"/>
    <n v="34500"/>
    <s v="PRODUCTOS NO METALICOS Y PLASTICOS"/>
    <x v="5"/>
    <x v="10"/>
    <s v="EMC-PCPL-062/2021"/>
    <m/>
    <s v="03 de mayo de 2021"/>
    <s v="14.30"/>
    <s v="17:00"/>
    <n v="325"/>
    <s v="BIEN"/>
    <x v="27"/>
    <m/>
    <x v="4"/>
    <x v="74"/>
    <x v="46"/>
    <x v="15"/>
    <x v="14"/>
    <x v="27"/>
    <x v="5"/>
    <x v="2"/>
    <m/>
    <x v="25"/>
    <x v="0"/>
    <s v="EMC-RPA-CD-17/2021"/>
    <x v="33"/>
    <s v="CD-17"/>
    <m/>
    <x v="33"/>
    <s v="EMC-UAL-CD-17/2021"/>
    <x v="6"/>
    <m/>
    <m/>
    <x v="4"/>
    <m/>
    <x v="12"/>
    <d v="2021-05-26T00:00:00"/>
    <s v="COLQUIRI"/>
    <m/>
    <m/>
    <x v="27"/>
    <s v="EMC-PCPL-062/2021"/>
    <n v="34500"/>
    <n v="5"/>
    <s v="Línea HDPE 0 160 mm BOLIVIA"/>
    <s v="METROS"/>
    <n v="360"/>
    <n v="164.2"/>
    <n v="59111.999999999993"/>
  </r>
  <r>
    <s v="2021"/>
    <x v="27"/>
    <s v="ONTRATACION DIRECTA"/>
    <s v="COTIZACION"/>
    <s v="ABRIL"/>
    <s v="15/04/2021"/>
    <s v="28/04/2021"/>
    <s v="CO2- BERNARDINO BAUTISTA"/>
    <n v="34500"/>
    <s v="PRODUCTOS NO METALICOS Y PLASTICOS"/>
    <x v="5"/>
    <x v="10"/>
    <s v="EMC-PCPL-062/2021"/>
    <m/>
    <s v="03 de mayo de 2021"/>
    <s v="14.30"/>
    <s v="17:00"/>
    <n v="325"/>
    <s v="BIEN"/>
    <x v="27"/>
    <m/>
    <x v="5"/>
    <x v="75"/>
    <x v="47"/>
    <x v="5"/>
    <x v="15"/>
    <x v="27"/>
    <x v="5"/>
    <x v="2"/>
    <m/>
    <x v="25"/>
    <x v="0"/>
    <s v="EMC-RPA-CD-17/2021"/>
    <x v="33"/>
    <s v="CD-17"/>
    <m/>
    <x v="33"/>
    <s v="EMC-UAL-CD-17/2021"/>
    <x v="6"/>
    <m/>
    <m/>
    <x v="4"/>
    <m/>
    <x v="12"/>
    <d v="2021-05-26T00:00:00"/>
    <s v="COLQUIRI"/>
    <m/>
    <m/>
    <x v="27"/>
    <s v="EMC-PCPL-062/2021"/>
    <n v="34500"/>
    <n v="6"/>
    <s v="Stub End HDPE 090 mm PLAST ITALIA"/>
    <s v="piezas"/>
    <n v="30"/>
    <n v="85.7"/>
    <n v="2571"/>
  </r>
  <r>
    <s v="2021"/>
    <x v="27"/>
    <s v="ONTRATACION DIRECTA"/>
    <s v="COTIZACION"/>
    <s v="ABRIL"/>
    <s v="15/04/2021"/>
    <s v="28/04/2021"/>
    <s v="CO2- BERNARDINO BAUTISTA"/>
    <n v="34500"/>
    <s v="PRODUCTOS NO METALICOS Y PLASTICOS"/>
    <x v="5"/>
    <x v="10"/>
    <s v="EMC-PCPL-062/2021"/>
    <m/>
    <s v="03 de mayo de 2021"/>
    <s v="14.30"/>
    <s v="17:00"/>
    <n v="325"/>
    <s v="BIEN"/>
    <x v="27"/>
    <m/>
    <x v="6"/>
    <x v="76"/>
    <x v="47"/>
    <x v="5"/>
    <x v="15"/>
    <x v="27"/>
    <x v="5"/>
    <x v="2"/>
    <m/>
    <x v="25"/>
    <x v="0"/>
    <s v="EMC-RPA-CD-17/2021"/>
    <x v="33"/>
    <s v="CD-17"/>
    <m/>
    <x v="33"/>
    <s v="EMC-UAL-CD-17/2021"/>
    <x v="6"/>
    <m/>
    <m/>
    <x v="4"/>
    <m/>
    <x v="12"/>
    <d v="2021-05-26T00:00:00"/>
    <s v="COLQUIRI"/>
    <m/>
    <m/>
    <x v="27"/>
    <s v="EMC-PCPL-062/2021"/>
    <n v="34500"/>
    <n v="7"/>
    <s v="Stub End HDPE 0110 mm PLAST ITALIA"/>
    <s v="piezas"/>
    <n v="30"/>
    <n v="109"/>
    <n v="3270"/>
  </r>
  <r>
    <s v="2021"/>
    <x v="27"/>
    <s v="ONTRATACION DIRECTA"/>
    <s v="COTIZACION"/>
    <s v="ABRIL"/>
    <s v="15/04/2021"/>
    <s v="28/04/2021"/>
    <s v="CO2- BERNARDINO BAUTISTA"/>
    <n v="34500"/>
    <s v="PRODUCTOS NO METALICOS Y PLASTICOS"/>
    <x v="5"/>
    <x v="10"/>
    <s v="EMC-PCPL-062/2021"/>
    <m/>
    <s v="03 de mayo de 2021"/>
    <s v="14.30"/>
    <s v="17:00"/>
    <n v="325"/>
    <s v="BIEN"/>
    <x v="27"/>
    <m/>
    <x v="7"/>
    <x v="77"/>
    <x v="48"/>
    <x v="5"/>
    <x v="15"/>
    <x v="27"/>
    <x v="5"/>
    <x v="2"/>
    <m/>
    <x v="25"/>
    <x v="0"/>
    <s v="EMC-RPA-CD-17/2021"/>
    <x v="33"/>
    <s v="CD-17"/>
    <m/>
    <x v="33"/>
    <s v="EMC-UAL-CD-17/2021"/>
    <x v="6"/>
    <m/>
    <m/>
    <x v="6"/>
    <m/>
    <x v="12"/>
    <d v="2021-05-26T00:00:00"/>
    <s v="COLQUIRI"/>
    <m/>
    <m/>
    <x v="27"/>
    <s v="EMC-PCPL-062/2021"/>
    <n v="34500"/>
    <n v="8"/>
    <s v="Stub End HDPE 0125 mm PLAST ITALIA"/>
    <s v="piezas"/>
    <n v="80"/>
    <n v="123.6"/>
    <n v="9888"/>
  </r>
  <r>
    <s v="2021"/>
    <x v="27"/>
    <s v="ONTRATACION DIRECTA"/>
    <s v="COTIZACION"/>
    <s v="ABRIL"/>
    <s v="15/04/2021"/>
    <s v="28/04/2021"/>
    <s v="CO2- BERNARDINO BAUTISTA"/>
    <n v="34500"/>
    <s v="PRODUCTOS NO METALICOS Y PLASTICOS"/>
    <x v="5"/>
    <x v="10"/>
    <s v="EMC-PCPL-062/2021"/>
    <m/>
    <s v="03 de mayo de 2021"/>
    <s v="14.30"/>
    <s v="17:00"/>
    <n v="325"/>
    <s v="BIEN"/>
    <x v="27"/>
    <m/>
    <x v="8"/>
    <x v="78"/>
    <x v="44"/>
    <x v="5"/>
    <x v="15"/>
    <x v="27"/>
    <x v="5"/>
    <x v="2"/>
    <m/>
    <x v="25"/>
    <x v="0"/>
    <s v="EMC-RPA-CD-17/2021"/>
    <x v="33"/>
    <s v="CD-17"/>
    <m/>
    <x v="33"/>
    <s v="EMC-UAL-CD-17/2021"/>
    <x v="6"/>
    <m/>
    <m/>
    <x v="4"/>
    <m/>
    <x v="12"/>
    <d v="2021-05-26T00:00:00"/>
    <s v="COLQUIRI"/>
    <m/>
    <m/>
    <x v="27"/>
    <s v="EMC-PCPL-062/2021"/>
    <n v="34500"/>
    <n v="9"/>
    <s v="Stub End HDPE 0160 mm PLAST ITALIA"/>
    <s v="piezas"/>
    <n v="50"/>
    <n v="156.19999999999999"/>
    <n v="7809.9999999999991"/>
  </r>
  <r>
    <s v="2021"/>
    <x v="27"/>
    <s v="ONTRATACION DIRECTA"/>
    <s v="COTIZACION"/>
    <s v="ABRIL"/>
    <s v="15/04/2021"/>
    <s v="28/04/2021"/>
    <s v="CO2- BERNARDINO BAUTISTA"/>
    <n v="34500"/>
    <s v="PRODUCTOS NO METALICOS Y PLASTICOS"/>
    <x v="5"/>
    <x v="10"/>
    <s v="EMC-PCPL-062/2021"/>
    <m/>
    <s v="03 de mayo de 2021"/>
    <s v="14.30"/>
    <s v="17:00"/>
    <n v="325"/>
    <s v="BIEN"/>
    <x v="27"/>
    <m/>
    <x v="9"/>
    <x v="79"/>
    <x v="49"/>
    <x v="5"/>
    <x v="15"/>
    <x v="27"/>
    <x v="5"/>
    <x v="2"/>
    <m/>
    <x v="25"/>
    <x v="0"/>
    <s v="EMC-RPA-CD-17/2021"/>
    <x v="33"/>
    <s v="CD-17"/>
    <m/>
    <x v="33"/>
    <s v="EMC-UAL-CD-17/2021"/>
    <x v="6"/>
    <m/>
    <m/>
    <x v="4"/>
    <m/>
    <x v="12"/>
    <d v="2021-05-26T00:00:00"/>
    <s v="COLQUIRI"/>
    <m/>
    <m/>
    <x v="27"/>
    <s v="EMC-PCPL-062/2021"/>
    <n v="34500"/>
    <n v="10"/>
    <s v="Stub End HDPE 0180 mm PLAST ITALIA"/>
    <s v="piezas"/>
    <n v="10"/>
    <n v="304.5"/>
    <n v="3045"/>
  </r>
  <r>
    <s v="2021"/>
    <x v="27"/>
    <s v="ONTRATACION DIRECTA"/>
    <s v="COTIZACION"/>
    <s v="ABRIL"/>
    <s v="15/04/2021"/>
    <s v="28/04/2021"/>
    <s v="CO2- BERNARDINO BAUTISTA"/>
    <n v="34500"/>
    <s v="PRODUCTOS NO METALICOS Y PLASTICOS"/>
    <x v="5"/>
    <x v="10"/>
    <s v="EMC-PCPL-062/2021"/>
    <m/>
    <s v="03 de mayo de 2021"/>
    <s v="14.30"/>
    <s v="17:00"/>
    <n v="325"/>
    <s v="BIEN"/>
    <x v="27"/>
    <m/>
    <x v="10"/>
    <x v="80"/>
    <x v="43"/>
    <x v="5"/>
    <x v="15"/>
    <x v="27"/>
    <x v="5"/>
    <x v="2"/>
    <m/>
    <x v="25"/>
    <x v="0"/>
    <s v="EMC-RPA-CD-17/2021"/>
    <x v="33"/>
    <s v="CD-17"/>
    <m/>
    <x v="33"/>
    <s v="EMC-UAL-CD-17/2021"/>
    <x v="6"/>
    <m/>
    <m/>
    <x v="4"/>
    <m/>
    <x v="12"/>
    <d v="2021-05-26T00:00:00"/>
    <s v="COLQUIRI"/>
    <m/>
    <m/>
    <x v="27"/>
    <s v="EMC-PCPL-062/2021"/>
    <n v="34500"/>
    <n v="11"/>
    <s v="Stub End HDPE 0200 mm PLAST ITALIA"/>
    <s v="piezas"/>
    <n v="20"/>
    <n v="352.5"/>
    <n v="7050"/>
  </r>
  <r>
    <s v="2021"/>
    <x v="28"/>
    <s v="ONTRATACION DIRECTA"/>
    <s v="COTIZACION"/>
    <s v="ABRIL"/>
    <s v="20/04/2021"/>
    <s v="28/04/2021"/>
    <s v="CO2- BERNARDINO BAUTISTA"/>
    <n v="34500"/>
    <s v="PRODUCTOS NO METALICOS Y PLASTICOS"/>
    <x v="0"/>
    <x v="0"/>
    <s v="ADQ/MINA-025/2021"/>
    <m/>
    <s v="03 de mayo de 2021"/>
    <s v="14.30"/>
    <s v="15.30"/>
    <n v="244"/>
    <s v="BIEN"/>
    <x v="28"/>
    <n v="55400.7"/>
    <x v="0"/>
    <x v="81"/>
    <x v="50"/>
    <x v="5"/>
    <x v="0"/>
    <x v="28"/>
    <x v="6"/>
    <x v="2"/>
    <m/>
    <x v="26"/>
    <x v="0"/>
    <s v="EMC-RPA-CD-19/2021"/>
    <x v="34"/>
    <s v="CD-19"/>
    <m/>
    <x v="34"/>
    <m/>
    <x v="6"/>
    <m/>
    <m/>
    <x v="19"/>
    <m/>
    <x v="12"/>
    <m/>
    <m/>
    <m/>
    <m/>
    <x v="28"/>
    <s v="ADQ/MINA-025/2021"/>
    <n v="34500"/>
    <n v="1"/>
    <s v="ACOPLE BRUNO ESTILO 995 DE 4&quot;, 110 mm "/>
    <s v="piezas"/>
    <n v="15"/>
    <n v="590.5"/>
    <n v="8857.5"/>
  </r>
  <r>
    <s v="2021"/>
    <x v="28"/>
    <s v="ONTRATACION DIRECTA"/>
    <s v="COTIZACION"/>
    <s v="ABRIL"/>
    <s v="20/04/2021"/>
    <s v="28/04/2021"/>
    <s v="CO2- BERNARDINO BAUTISTA"/>
    <n v="34500"/>
    <s v="PRODUCTOS NO METALICOS Y PLASTICOS"/>
    <x v="0"/>
    <x v="0"/>
    <s v="ADQ/MINA-025/2021"/>
    <m/>
    <s v="03 de mayo de 2021"/>
    <s v="14.30"/>
    <s v="15.30"/>
    <n v="244"/>
    <s v="BIEN"/>
    <x v="28"/>
    <m/>
    <x v="1"/>
    <x v="82"/>
    <x v="49"/>
    <x v="5"/>
    <x v="0"/>
    <x v="28"/>
    <x v="6"/>
    <x v="2"/>
    <m/>
    <x v="26"/>
    <x v="0"/>
    <s v="EMC-RPA-CD-19/2021"/>
    <x v="34"/>
    <s v="CD-19"/>
    <m/>
    <x v="34"/>
    <m/>
    <x v="6"/>
    <m/>
    <m/>
    <x v="19"/>
    <m/>
    <x v="12"/>
    <m/>
    <m/>
    <m/>
    <m/>
    <x v="28"/>
    <s v="ADQ/MINA-025/2021"/>
    <n v="34500"/>
    <n v="2"/>
    <s v="ACOPLE BRUNO ESTILO 995 DE 6&quot;, 160 mm "/>
    <s v="piezas"/>
    <n v="10"/>
    <n v="825"/>
    <n v="8250"/>
  </r>
  <r>
    <s v="2021"/>
    <x v="28"/>
    <s v="ONTRATACION DIRECTA"/>
    <s v="COTIZACION"/>
    <s v="ABRIL"/>
    <s v="20/04/2021"/>
    <s v="28/04/2021"/>
    <s v="CO2- BERNARDINO BAUTISTA"/>
    <n v="34500"/>
    <s v="PRODUCTOS NO METALICOS Y PLASTICOS"/>
    <x v="0"/>
    <x v="0"/>
    <s v="ADQ/MINA-025/2021"/>
    <m/>
    <s v="03 de mayo de 2021"/>
    <s v="14.30"/>
    <s v="15.30"/>
    <n v="244"/>
    <s v="BIEN"/>
    <x v="28"/>
    <m/>
    <x v="2"/>
    <x v="83"/>
    <x v="49"/>
    <x v="5"/>
    <x v="0"/>
    <x v="28"/>
    <x v="6"/>
    <x v="2"/>
    <m/>
    <x v="26"/>
    <x v="0"/>
    <s v="EMC-RPA-CD-19/2021"/>
    <x v="34"/>
    <s v="CD-19"/>
    <m/>
    <x v="34"/>
    <m/>
    <x v="6"/>
    <m/>
    <m/>
    <x v="19"/>
    <m/>
    <x v="12"/>
    <m/>
    <m/>
    <m/>
    <m/>
    <x v="28"/>
    <s v="ADQ/MINA-025/2021"/>
    <n v="34500"/>
    <n v="3"/>
    <s v="ACOPLE BRUNO ESTILO 995 DE 8&quot;, 200 mm "/>
    <s v="piezas"/>
    <n v="10"/>
    <n v="1259.3"/>
    <n v="12593"/>
  </r>
  <r>
    <s v="2021"/>
    <x v="28"/>
    <s v="ONTRATACION DIRECTA"/>
    <s v="COTIZACION"/>
    <s v="ABRIL"/>
    <s v="20/04/2021"/>
    <s v="28/04/2021"/>
    <s v="CO2- BERNARDINO BAUTISTA"/>
    <n v="34500"/>
    <s v="PRODUCTOS NO METALICOS Y PLASTICOS"/>
    <x v="0"/>
    <x v="0"/>
    <s v="ADQ/MINA-025/2021"/>
    <m/>
    <s v="03 de mayo de 2021"/>
    <s v="14.30"/>
    <s v="15.30"/>
    <n v="244"/>
    <s v="BIEN"/>
    <x v="28"/>
    <m/>
    <x v="3"/>
    <x v="84"/>
    <x v="51"/>
    <x v="5"/>
    <x v="0"/>
    <x v="28"/>
    <x v="6"/>
    <x v="2"/>
    <m/>
    <x v="26"/>
    <x v="0"/>
    <s v="EMC-RPA-CD-19/2021"/>
    <x v="34"/>
    <s v="CD-19"/>
    <m/>
    <x v="34"/>
    <m/>
    <x v="6"/>
    <m/>
    <m/>
    <x v="19"/>
    <m/>
    <x v="12"/>
    <m/>
    <m/>
    <m/>
    <m/>
    <x v="28"/>
    <s v="ADQ/MINA-025/2021"/>
    <n v="34500"/>
    <n v="4"/>
    <s v="STUB END CUELLO LARGO HDPE PN16 DE 3, 90 mm "/>
    <s v="piezas"/>
    <n v="12"/>
    <n v="85.6"/>
    <n v="1027.1999999999998"/>
  </r>
  <r>
    <s v="2021"/>
    <x v="28"/>
    <s v="ONTRATACION DIRECTA"/>
    <s v="COTIZACION"/>
    <s v="ABRIL"/>
    <s v="20/04/2021"/>
    <s v="28/04/2021"/>
    <s v="CO2- BERNARDINO BAUTISTA"/>
    <n v="34500"/>
    <s v="PRODUCTOS NO METALICOS Y PLASTICOS"/>
    <x v="0"/>
    <x v="0"/>
    <s v="ADQ/MINA-025/2021"/>
    <m/>
    <s v="03 de mayo de 2021"/>
    <s v="14.30"/>
    <s v="15.30"/>
    <n v="244"/>
    <s v="BIEN"/>
    <x v="28"/>
    <m/>
    <x v="4"/>
    <x v="85"/>
    <x v="51"/>
    <x v="5"/>
    <x v="0"/>
    <x v="28"/>
    <x v="6"/>
    <x v="2"/>
    <m/>
    <x v="26"/>
    <x v="0"/>
    <s v="EMC-RPA-CD-19/2021"/>
    <x v="34"/>
    <s v="CD-19"/>
    <m/>
    <x v="34"/>
    <m/>
    <x v="6"/>
    <m/>
    <m/>
    <x v="19"/>
    <m/>
    <x v="12"/>
    <m/>
    <m/>
    <m/>
    <m/>
    <x v="28"/>
    <s v="ADQ/MINA-025/2021"/>
    <n v="34500"/>
    <n v="5"/>
    <s v="STUB END CUELLO LARGO HDPE PN16 DE 4&quot;, 110 mm "/>
    <s v="piezas"/>
    <n v="12"/>
    <n v="109"/>
    <n v="1308"/>
  </r>
  <r>
    <s v="2021"/>
    <x v="28"/>
    <s v="ONTRATACION DIRECTA"/>
    <s v="COTIZACION"/>
    <s v="ABRIL"/>
    <s v="20/04/2021"/>
    <s v="28/04/2021"/>
    <s v="CO2- BERNARDINO BAUTISTA"/>
    <n v="34500"/>
    <s v="PRODUCTOS NO METALICOS Y PLASTICOS"/>
    <x v="0"/>
    <x v="0"/>
    <s v="ADQ/MINA-025/2021"/>
    <m/>
    <s v="03 de mayo de 2021"/>
    <s v="14.30"/>
    <s v="15.30"/>
    <n v="244"/>
    <s v="BIEN"/>
    <x v="28"/>
    <m/>
    <x v="5"/>
    <x v="86"/>
    <x v="51"/>
    <x v="5"/>
    <x v="0"/>
    <x v="28"/>
    <x v="6"/>
    <x v="2"/>
    <m/>
    <x v="26"/>
    <x v="0"/>
    <s v="EMC-RPA-CD-19/2021"/>
    <x v="34"/>
    <s v="CD-19"/>
    <m/>
    <x v="34"/>
    <m/>
    <x v="6"/>
    <m/>
    <m/>
    <x v="19"/>
    <m/>
    <x v="12"/>
    <m/>
    <m/>
    <m/>
    <m/>
    <x v="28"/>
    <s v="ADQ/MINA-025/2021"/>
    <n v="34500"/>
    <n v="6"/>
    <s v="STUB END CUELLO LARGO HDPE PN16 DE 6&quot;, 160 mm "/>
    <s v="piezas"/>
    <n v="12"/>
    <n v="156.18"/>
    <n v="1874.16"/>
  </r>
  <r>
    <s v="2021"/>
    <x v="28"/>
    <s v="ONTRATACION DIRECTA"/>
    <s v="COTIZACION"/>
    <s v="ABRIL"/>
    <s v="20/04/2021"/>
    <s v="28/04/2021"/>
    <s v="CO2- BERNARDINO BAUTISTA"/>
    <n v="34500"/>
    <s v="PRODUCTOS NO METALICOS Y PLASTICOS"/>
    <x v="0"/>
    <x v="0"/>
    <s v="ADQ/MINA-025/2021"/>
    <m/>
    <s v="03 de mayo de 2021"/>
    <s v="14.30"/>
    <s v="15.30"/>
    <n v="244"/>
    <s v="BIEN"/>
    <x v="28"/>
    <m/>
    <x v="6"/>
    <x v="87"/>
    <x v="51"/>
    <x v="5"/>
    <x v="0"/>
    <x v="28"/>
    <x v="6"/>
    <x v="2"/>
    <m/>
    <x v="26"/>
    <x v="0"/>
    <s v="EMC-RPA-CD-19/2021"/>
    <x v="34"/>
    <s v="CD-19"/>
    <m/>
    <x v="34"/>
    <m/>
    <x v="6"/>
    <m/>
    <m/>
    <x v="19"/>
    <m/>
    <x v="12"/>
    <m/>
    <m/>
    <m/>
    <m/>
    <x v="28"/>
    <s v="ADQ/MINA-025/2021"/>
    <n v="34500"/>
    <n v="7"/>
    <s v="STUB END CUELLO LARGO HDPE PN16 DE 8&quot;, 200 mm "/>
    <s v="piezas"/>
    <n v="12"/>
    <n v="305"/>
    <n v="3660"/>
  </r>
  <r>
    <s v="2021"/>
    <x v="28"/>
    <s v="ONTRATACION DIRECTA"/>
    <s v="COTIZACION"/>
    <s v="ABRIL"/>
    <s v="20/04/2021"/>
    <s v="28/04/2021"/>
    <s v="CO2- BERNARDINO BAUTISTA"/>
    <n v="34500"/>
    <s v="PRODUCTOS NO METALICOS Y PLASTICOS"/>
    <x v="0"/>
    <x v="0"/>
    <s v="ADQ/MINA-025/2021"/>
    <m/>
    <s v="03 de mayo de 2021"/>
    <s v="14.30"/>
    <s v="15.30"/>
    <n v="244"/>
    <s v="BIEN"/>
    <x v="28"/>
    <m/>
    <x v="7"/>
    <x v="88"/>
    <x v="51"/>
    <x v="5"/>
    <x v="0"/>
    <x v="28"/>
    <x v="6"/>
    <x v="2"/>
    <m/>
    <x v="26"/>
    <x v="0"/>
    <s v="EMC-RPA-CD-19/2021"/>
    <x v="34"/>
    <s v="CD-19"/>
    <m/>
    <x v="34"/>
    <m/>
    <x v="6"/>
    <m/>
    <m/>
    <x v="19"/>
    <m/>
    <x v="12"/>
    <m/>
    <m/>
    <m/>
    <m/>
    <x v="28"/>
    <s v="ADQ/MINA-025/2021"/>
    <n v="34500"/>
    <n v="8"/>
    <s v="STUB END CUELLO LARGO HOPE PN16 DE 10, 250 mm "/>
    <s v="piezas"/>
    <n v="12"/>
    <n v="498.5"/>
    <n v="5982"/>
  </r>
  <r>
    <s v="2021"/>
    <x v="28"/>
    <s v="ONTRATACION DIRECTA"/>
    <s v="COTIZACION"/>
    <s v="ABRIL"/>
    <s v="20/04/2021"/>
    <s v="28/04/2021"/>
    <s v="CO2- BERNARDINO BAUTISTA"/>
    <n v="34200"/>
    <s v="PRODUCTOS QUIMICOS"/>
    <x v="0"/>
    <x v="0"/>
    <s v="ADQ/MINA-025/2021"/>
    <m/>
    <s v="03 de mayo de 2021"/>
    <s v="14.30"/>
    <s v="15.30"/>
    <n v="244"/>
    <s v="BIEN"/>
    <x v="28"/>
    <m/>
    <x v="8"/>
    <x v="89"/>
    <x v="51"/>
    <x v="5"/>
    <x v="0"/>
    <x v="28"/>
    <x v="6"/>
    <x v="2"/>
    <m/>
    <x v="26"/>
    <x v="0"/>
    <s v="EMC-RPA-CD-19/2021"/>
    <x v="34"/>
    <s v="CD-19"/>
    <m/>
    <x v="34"/>
    <m/>
    <x v="6"/>
    <m/>
    <m/>
    <x v="19"/>
    <m/>
    <x v="12"/>
    <m/>
    <m/>
    <m/>
    <m/>
    <x v="28"/>
    <s v="ADQ/MINA-025/2021"/>
    <n v="34200"/>
    <n v="9"/>
    <s v="STUB END CUELLO LARGO HDPE PN16 DE 12&quot;, 315 mm "/>
    <s v="piezas"/>
    <n v="12"/>
    <n v="818.6"/>
    <n v="9823.2000000000007"/>
  </r>
  <r>
    <s v="2021"/>
    <x v="29"/>
    <s v="CONTRATACION MENOR"/>
    <s v="COTIZACION"/>
    <s v="MAYO"/>
    <s v="19/04/2021"/>
    <s v="26/04/2021"/>
    <s v="CO2- BERNARDINO BAUTISTA"/>
    <n v="34800"/>
    <s v="HERRAMIENTAS MENORES"/>
    <x v="8"/>
    <x v="2"/>
    <s v="EMB/EMC/ING-PLA/022/2021"/>
    <m/>
    <s v="03 de mayo de 2021"/>
    <s v="14.30"/>
    <s v="15.30"/>
    <n v="228"/>
    <s v="BIEN"/>
    <x v="29"/>
    <n v="27000"/>
    <x v="0"/>
    <x v="90"/>
    <x v="47"/>
    <x v="5"/>
    <x v="16"/>
    <x v="29"/>
    <x v="6"/>
    <x v="1"/>
    <m/>
    <x v="27"/>
    <x v="0"/>
    <s v="EMC-RPA-CM-56/2021"/>
    <x v="35"/>
    <s v="CM-56"/>
    <m/>
    <x v="35"/>
    <m/>
    <x v="28"/>
    <m/>
    <m/>
    <x v="17"/>
    <m/>
    <x v="9"/>
    <d v="2021-05-11T00:00:00"/>
    <m/>
    <s v="21/0517-00-1134399-1-1"/>
    <m/>
    <x v="29"/>
    <s v="EMB/EMC/ING-PLA/022/2021"/>
    <n v="34800"/>
    <n v="1"/>
    <s v="BARRAS INTEGRALES DE 0,60 MTRS. SANDVIK Largo: 600mm, Diametro: 22mm, Diámetro del inserto: 32mm"/>
    <s v="piezas"/>
    <n v="30"/>
    <n v="824"/>
    <n v="24720"/>
  </r>
  <r>
    <s v="2021"/>
    <x v="30"/>
    <s v="CONTRATACION MENOR"/>
    <s v="COTIZACION"/>
    <s v="MARZO"/>
    <s v="31/03/2021"/>
    <s v="15/04/2021"/>
    <s v="CO2- BERNARDINO BAUTISTA"/>
    <n v="39800"/>
    <s v="OTROS REPUESTOS Y ACCESORIOS"/>
    <x v="0"/>
    <x v="0"/>
    <s v="ADQ/MINA-025/2021"/>
    <m/>
    <m/>
    <s v="14.30"/>
    <m/>
    <n v="188"/>
    <s v="BIEN"/>
    <x v="30"/>
    <n v="20184"/>
    <x v="0"/>
    <x v="91"/>
    <x v="52"/>
    <x v="5"/>
    <x v="0"/>
    <x v="30"/>
    <x v="0"/>
    <x v="0"/>
    <m/>
    <x v="28"/>
    <x v="0"/>
    <s v="EMC-RPA-CM-33/2022"/>
    <x v="36"/>
    <s v="CM-33"/>
    <m/>
    <x v="36"/>
    <s v="EMC-UAL-ANPE-33/2021"/>
    <x v="29"/>
    <m/>
    <m/>
    <x v="2"/>
    <m/>
    <x v="0"/>
    <d v="2021-04-27T00:00:00"/>
    <s v="COLQUIRI"/>
    <s v="21-0517-00-1131456-1-1"/>
    <m/>
    <x v="30"/>
    <s v="ADQ/MINA-025/2021"/>
    <n v="39800"/>
    <n v="1"/>
    <s v="MAQUINA FIJADORA DE MECHA DE SEGURIDAD Y FULMINATE (ENGARGOLADORA) "/>
    <s v="piezas"/>
    <n v="2"/>
    <n v="7000"/>
    <n v="14000"/>
  </r>
  <r>
    <s v="2021"/>
    <x v="31"/>
    <s v="CONTRATACION MENOR"/>
    <s v="COTIZACION"/>
    <s v="ABRIL"/>
    <s v="08/04/2021"/>
    <s v="23/04/2021"/>
    <s v="CO2- BERNARDINO BAUTISTA"/>
    <n v="34600"/>
    <s v="PRODUCTOS METÁLICOS"/>
    <x v="0"/>
    <x v="0"/>
    <s v="ADQ/MINA-022/2021"/>
    <m/>
    <m/>
    <s v="14.30"/>
    <m/>
    <n v="823"/>
    <s v="BIEN"/>
    <x v="31"/>
    <n v="21180"/>
    <x v="0"/>
    <x v="92"/>
    <x v="8"/>
    <x v="5"/>
    <x v="0"/>
    <x v="31"/>
    <x v="0"/>
    <x v="0"/>
    <m/>
    <x v="29"/>
    <x v="0"/>
    <s v="EMC-RPA-CM-50/2023"/>
    <x v="37"/>
    <s v="CM-50"/>
    <m/>
    <x v="37"/>
    <m/>
    <x v="30"/>
    <m/>
    <m/>
    <x v="1"/>
    <m/>
    <x v="0"/>
    <m/>
    <m/>
    <s v="21-0517-00-1134113-1-1"/>
    <m/>
    <x v="31"/>
    <s v="ADQ/MINA-022/2021"/>
    <n v="34600"/>
    <n v="1"/>
    <s v="PERNO RIELERO 3/4&quot; X 3&quot; PARA LINEA DE CAUVILLE 60 LB/YD "/>
    <s v="piezas"/>
    <n v="2000"/>
    <n v="9.1999999999999993"/>
    <n v="18400"/>
  </r>
  <r>
    <s v="2021"/>
    <x v="32"/>
    <s v="CONTRATACION  ANPE"/>
    <s v="COTIZACION"/>
    <s v="MAYO"/>
    <s v="07/08/2021"/>
    <s v="04/05/2021"/>
    <s v="CO2- BERNARDINO BAUTISTA"/>
    <n v="39800"/>
    <s v="OTROS REPUESTOS Y ACCESORIOS"/>
    <x v="3"/>
    <x v="3"/>
    <s v="ADQ/MINA-080/2021"/>
    <m/>
    <s v="17 de mayo de 2021"/>
    <s v="14.30"/>
    <s v="15:30"/>
    <n v="204"/>
    <s v="BIEN"/>
    <x v="32"/>
    <n v="210000"/>
    <x v="0"/>
    <x v="93"/>
    <x v="53"/>
    <x v="5"/>
    <x v="0"/>
    <x v="32"/>
    <x v="2"/>
    <x v="2"/>
    <m/>
    <x v="30"/>
    <x v="0"/>
    <s v="EMC-RPA-ANPE-80/2021"/>
    <x v="38"/>
    <s v="ANPE-80"/>
    <m/>
    <x v="38"/>
    <m/>
    <x v="31"/>
    <m/>
    <m/>
    <x v="14"/>
    <m/>
    <x v="13"/>
    <m/>
    <m/>
    <s v="21-0517-00-1136735-1-1"/>
    <m/>
    <x v="32"/>
    <s v="ADQ/MINA-080/2021"/>
    <n v="39800"/>
    <n v="1"/>
    <s v="RUEDA DE ACERO PARA LOCOMOTORA RUSA DE 7 TN "/>
    <s v="piezas"/>
    <n v="6"/>
    <n v="15500"/>
    <n v="93000"/>
  </r>
  <r>
    <s v="2021"/>
    <x v="32"/>
    <s v="CONTRATACION  ANPE"/>
    <s v="COTIZACION"/>
    <s v="MAYO"/>
    <s v="07/08/2021"/>
    <s v="04/05/2021"/>
    <s v="CO2- BERNARDINO BAUTISTA"/>
    <n v="23200"/>
    <s v="ALQUILER DE EQUIPO Y MAQUINARIA"/>
    <x v="3"/>
    <x v="3"/>
    <s v="ADQ/MINA-080/2021"/>
    <m/>
    <s v="17 de mayo de 2021"/>
    <s v="14.30"/>
    <s v="15:30"/>
    <n v="204"/>
    <s v="BIEN"/>
    <x v="32"/>
    <m/>
    <x v="1"/>
    <x v="94"/>
    <x v="54"/>
    <x v="5"/>
    <x v="0"/>
    <x v="32"/>
    <x v="2"/>
    <x v="2"/>
    <m/>
    <x v="30"/>
    <x v="0"/>
    <s v="EMC-RPA-ANPE-80/2021"/>
    <x v="38"/>
    <s v="ANPE-80"/>
    <m/>
    <x v="38"/>
    <m/>
    <x v="31"/>
    <m/>
    <m/>
    <x v="14"/>
    <m/>
    <x v="13"/>
    <m/>
    <m/>
    <s v="21-0517-00-1136735-1-1"/>
    <m/>
    <x v="32"/>
    <s v="ADQ/MINA-080/2021"/>
    <n v="23200"/>
    <n v="2"/>
    <s v="RUEDA DE ACERO PARA LOCOMOTORA SERMINSA DE 7 TN "/>
    <s v="piezas"/>
    <n v="4"/>
    <n v="12360"/>
    <n v="49440"/>
  </r>
  <r>
    <s v="2021"/>
    <x v="33"/>
    <s v="CONTRATACION DIRECTA"/>
    <s v="COTIZACION"/>
    <s v="MAYO"/>
    <s v="06/05/2021"/>
    <s v="06/05/2021"/>
    <s v="CO2- BERNARDINO BAUTISTA"/>
    <n v="34600"/>
    <s v="PRODUCTOS METÁLICOS"/>
    <x v="0"/>
    <x v="0"/>
    <s v="ADQ/MINA-028/2021"/>
    <m/>
    <s v="13 de mayo de 2021"/>
    <s v="14.30"/>
    <s v="15:30"/>
    <n v="276"/>
    <s v="BIEN"/>
    <x v="33"/>
    <n v="56000"/>
    <x v="0"/>
    <x v="95"/>
    <x v="15"/>
    <x v="15"/>
    <x v="0"/>
    <x v="33"/>
    <x v="6"/>
    <x v="4"/>
    <m/>
    <x v="31"/>
    <x v="0"/>
    <s v="CD-24"/>
    <x v="39"/>
    <s v="CD-24"/>
    <m/>
    <x v="39"/>
    <m/>
    <x v="24"/>
    <m/>
    <m/>
    <x v="2"/>
    <m/>
    <x v="14"/>
    <m/>
    <s v="COLQUIRI"/>
    <m/>
    <m/>
    <x v="33"/>
    <s v="ADQ/MINA-028/2021"/>
    <n v="34600"/>
    <n v="1"/>
    <s v="MALLA OLIMPICA GALVANIZADA -ABERTURA DE 5 CM X 5 CM ROLLOS DE  50 M2 ALAMBRE Nº 10 NACIONAL BOLIVIA "/>
    <s v="METROS"/>
    <n v="1000"/>
    <n v="52"/>
    <n v="52000"/>
  </r>
  <r>
    <s v="2021"/>
    <x v="34"/>
    <s v="CONTRATACION DIRECTA"/>
    <s v="COTIZACION"/>
    <s v="ABRIL"/>
    <s v="22/04/2021"/>
    <s v="27/04/2021"/>
    <s v="CO2- BERNARDINO BAUTISTA"/>
    <n v="39700"/>
    <s v="MATERIAL ELECTRICO"/>
    <x v="5"/>
    <x v="9"/>
    <s v="EMC-PCPL-083/2021"/>
    <m/>
    <m/>
    <s v="14.30"/>
    <m/>
    <n v="259"/>
    <s v="BIEN"/>
    <x v="34"/>
    <n v="23579"/>
    <x v="0"/>
    <x v="96"/>
    <x v="29"/>
    <x v="5"/>
    <x v="17"/>
    <x v="34"/>
    <x v="0"/>
    <x v="0"/>
    <m/>
    <x v="32"/>
    <x v="0"/>
    <s v="EMC-RPA-CM-63/2021"/>
    <x v="40"/>
    <s v="CM-63"/>
    <m/>
    <x v="40"/>
    <m/>
    <x v="25"/>
    <m/>
    <m/>
    <x v="20"/>
    <m/>
    <x v="11"/>
    <d v="2021-05-11T00:00:00"/>
    <m/>
    <s v="21-0571-00-1134614-1-1"/>
    <m/>
    <x v="34"/>
    <s v="EMC-PCPL-083/2021"/>
    <n v="39700"/>
    <n v="1"/>
    <s v="INTERRUPTOR TERMOMAGNETICO 10KA 2x16A DIN IC6ON A9F79216 SCHNEIDER UE"/>
    <s v="piezas"/>
    <n v="40"/>
    <n v="80"/>
    <n v="3200"/>
  </r>
  <r>
    <s v="2021"/>
    <x v="34"/>
    <s v="CONTRATACION DIRECTA"/>
    <s v="COTIZACION"/>
    <s v="ABRIL"/>
    <s v="22/04/2021"/>
    <s v="27/04/2021"/>
    <s v="CO2- BERNARDINO BAUTISTA"/>
    <n v="39700"/>
    <s v="MATERIAL ELECTRICO"/>
    <x v="5"/>
    <x v="9"/>
    <s v="EMC-PCPL-083/2021"/>
    <m/>
    <m/>
    <s v="14.30"/>
    <m/>
    <n v="259"/>
    <s v="BIEN"/>
    <x v="34"/>
    <m/>
    <x v="1"/>
    <x v="97"/>
    <x v="29"/>
    <x v="5"/>
    <x v="17"/>
    <x v="34"/>
    <x v="0"/>
    <x v="0"/>
    <m/>
    <x v="32"/>
    <x v="0"/>
    <s v="EMC-RPA-CM-63/2021"/>
    <x v="40"/>
    <s v="CM-63"/>
    <m/>
    <x v="40"/>
    <m/>
    <x v="25"/>
    <m/>
    <m/>
    <x v="20"/>
    <m/>
    <x v="11"/>
    <d v="2021-05-11T00:00:00"/>
    <m/>
    <s v="21-0571-00-1134614-1-1"/>
    <m/>
    <x v="34"/>
    <s v="EMC-PCPL-083/2021"/>
    <n v="39700"/>
    <n v="2"/>
    <s v="INTERRUPTOR TERMOMAGNETICO 10KA 2x32A DIN IC6ON A9F79232 SCHNEIDER UE"/>
    <s v="piezas"/>
    <n v="40"/>
    <n v="99"/>
    <n v="3960"/>
  </r>
  <r>
    <s v="2021"/>
    <x v="34"/>
    <s v="CONTRATACION DIRECTA"/>
    <s v="COTIZACION"/>
    <s v="ABRIL"/>
    <s v="22/04/2021"/>
    <s v="27/04/2021"/>
    <s v="CO2- BERNARDINO BAUTISTA"/>
    <n v="39700"/>
    <s v="MATERIAL ELECTRICO"/>
    <x v="5"/>
    <x v="9"/>
    <s v="EMC-PCPL-083/2021"/>
    <m/>
    <m/>
    <s v="14.30"/>
    <m/>
    <n v="259"/>
    <s v="BIEN"/>
    <x v="34"/>
    <m/>
    <x v="2"/>
    <x v="98"/>
    <x v="43"/>
    <x v="5"/>
    <x v="17"/>
    <x v="34"/>
    <x v="0"/>
    <x v="0"/>
    <m/>
    <x v="32"/>
    <x v="0"/>
    <s v="EMC-RPA-CM-63/2021"/>
    <x v="40"/>
    <s v="CM-63"/>
    <m/>
    <x v="40"/>
    <m/>
    <x v="25"/>
    <m/>
    <m/>
    <x v="20"/>
    <m/>
    <x v="11"/>
    <d v="2021-05-11T00:00:00"/>
    <m/>
    <s v="21-0571-00-1134614-1-1"/>
    <m/>
    <x v="34"/>
    <s v="EMC-PCPL-083/2021"/>
    <n v="39700"/>
    <n v="3"/>
    <s v="INTERRUPTOR TERMOMAGNETICO 10KA 2x40A DIN IC6ON A9F79240 SCHNEIDER UE"/>
    <s v="piezas"/>
    <n v="20"/>
    <n v="101"/>
    <n v="2020"/>
  </r>
  <r>
    <s v="2021"/>
    <x v="34"/>
    <s v="CONTRATACION DIRECTA"/>
    <s v="COTIZACION"/>
    <s v="ABRIL"/>
    <s v="22/04/2021"/>
    <s v="27/04/2021"/>
    <s v="CO2- BERNARDINO BAUTISTA"/>
    <n v="39700"/>
    <s v="MATERIAL ELECTRICO"/>
    <x v="5"/>
    <x v="9"/>
    <s v="EMC-PCPL-083/2021"/>
    <m/>
    <m/>
    <s v="14.30"/>
    <m/>
    <n v="259"/>
    <s v="BIEN"/>
    <x v="34"/>
    <m/>
    <x v="3"/>
    <x v="99"/>
    <x v="43"/>
    <x v="5"/>
    <x v="17"/>
    <x v="34"/>
    <x v="0"/>
    <x v="0"/>
    <m/>
    <x v="32"/>
    <x v="0"/>
    <s v="EMC-RPA-CM-63/2021"/>
    <x v="40"/>
    <s v="CM-63"/>
    <m/>
    <x v="40"/>
    <m/>
    <x v="25"/>
    <m/>
    <m/>
    <x v="20"/>
    <m/>
    <x v="11"/>
    <d v="2021-05-11T00:00:00"/>
    <m/>
    <s v="21-0571-00-1134614-1-1"/>
    <m/>
    <x v="34"/>
    <s v="EMC-PCPL-083/2021"/>
    <n v="39700"/>
    <n v="4"/>
    <s v="INTERRUPTOR TERMOMAGNETICO 10KA 2x50A DIN IC6ON A9F79250 SCHNEIDER UE"/>
    <s v="piezas"/>
    <n v="20"/>
    <n v="168"/>
    <n v="3360"/>
  </r>
  <r>
    <s v="2021"/>
    <x v="34"/>
    <s v="CONTRATACION DIRECTA"/>
    <s v="COTIZACION"/>
    <s v="ABRIL"/>
    <s v="22/04/2021"/>
    <s v="27/04/2021"/>
    <s v="CO2- BERNARDINO BAUTISTA"/>
    <n v="39700"/>
    <s v="MATERIAL ELECTRICO"/>
    <x v="5"/>
    <x v="9"/>
    <s v="EMC-PCPL-083/2021"/>
    <m/>
    <m/>
    <s v="14.30"/>
    <m/>
    <n v="259"/>
    <s v="BIEN"/>
    <x v="34"/>
    <m/>
    <x v="4"/>
    <x v="100"/>
    <x v="17"/>
    <x v="5"/>
    <x v="18"/>
    <x v="34"/>
    <x v="0"/>
    <x v="0"/>
    <m/>
    <x v="32"/>
    <x v="0"/>
    <s v="EMC-RPA-CM-63/2021"/>
    <x v="40"/>
    <s v="CM-63"/>
    <m/>
    <x v="40"/>
    <m/>
    <x v="25"/>
    <m/>
    <m/>
    <x v="20"/>
    <m/>
    <x v="11"/>
    <d v="2021-05-11T00:00:00"/>
    <m/>
    <s v="21-0571-00-1134614-1-1"/>
    <m/>
    <x v="34"/>
    <s v="EMC-PCPL-083/2021"/>
    <n v="39700"/>
    <n v="5"/>
    <s v="TERMINAL Cu/Sn CAÑO COMÚN 10 mm2 LCT SCC 10/2; OJAL 1/4&quot; LCT ARGENTINA"/>
    <s v="piezas"/>
    <n v="200"/>
    <n v="2"/>
    <n v="400"/>
  </r>
  <r>
    <s v="2021"/>
    <x v="34"/>
    <s v="CONTRATACION DIRECTA"/>
    <s v="COTIZACION"/>
    <s v="ABRIL"/>
    <s v="22/04/2021"/>
    <s v="27/04/2021"/>
    <s v="CO2- BERNARDINO BAUTISTA"/>
    <n v="39700"/>
    <s v="MATERIAL ELECTRICO"/>
    <x v="5"/>
    <x v="9"/>
    <s v="EMC-PCPL-083/2021"/>
    <m/>
    <m/>
    <s v="14.30"/>
    <m/>
    <n v="259"/>
    <s v="BIEN"/>
    <x v="34"/>
    <m/>
    <x v="5"/>
    <x v="101"/>
    <x v="17"/>
    <x v="5"/>
    <x v="18"/>
    <x v="34"/>
    <x v="0"/>
    <x v="0"/>
    <m/>
    <x v="32"/>
    <x v="0"/>
    <s v="EMC-RPA-CM-63/2021"/>
    <x v="40"/>
    <s v="CM-63"/>
    <m/>
    <x v="40"/>
    <m/>
    <x v="25"/>
    <m/>
    <m/>
    <x v="20"/>
    <m/>
    <x v="11"/>
    <d v="2021-05-11T00:00:00"/>
    <m/>
    <s v="21-0571-00-1134614-1-1"/>
    <m/>
    <x v="34"/>
    <s v="EMC-PCPL-083/2021"/>
    <n v="39700"/>
    <n v="6"/>
    <s v="TERMINAL Cu/Sn CAÑO COMÚN 25 mm2 LCT SCC 25/1; OJAL 1/4&quot; LCT ARGENTINA"/>
    <s v="piezas"/>
    <n v="200"/>
    <n v="3"/>
    <n v="600"/>
  </r>
  <r>
    <s v="2021"/>
    <x v="34"/>
    <s v="CONTRATACION DIRECTA"/>
    <s v="COTIZACION"/>
    <s v="ABRIL"/>
    <s v="22/04/2021"/>
    <s v="27/04/2021"/>
    <s v="CO2- BERNARDINO BAUTISTA"/>
    <n v="39700"/>
    <s v="MATERIAL ELECTRICO"/>
    <x v="5"/>
    <x v="9"/>
    <s v="EMC-PCPL-083/2021"/>
    <m/>
    <m/>
    <s v="14.30"/>
    <m/>
    <n v="259"/>
    <s v="BIEN"/>
    <x v="34"/>
    <m/>
    <x v="6"/>
    <x v="102"/>
    <x v="17"/>
    <x v="5"/>
    <x v="18"/>
    <x v="34"/>
    <x v="0"/>
    <x v="0"/>
    <m/>
    <x v="32"/>
    <x v="0"/>
    <s v="EMC-RPA-CM-63/2021"/>
    <x v="40"/>
    <s v="CM-63"/>
    <m/>
    <x v="40"/>
    <m/>
    <x v="25"/>
    <m/>
    <m/>
    <x v="20"/>
    <m/>
    <x v="11"/>
    <d v="2021-05-11T00:00:00"/>
    <m/>
    <s v="21-0571-00-1134614-1-1"/>
    <m/>
    <x v="34"/>
    <s v="EMC-PCPL-083/2021"/>
    <n v="39700"/>
    <n v="7"/>
    <s v="TERMINAL Cu/Sn CAÑO LARGO 70 mm2 LCT SCC-L 70; OJAL 3/8&quot; LCT ARGENTINA"/>
    <s v="piezas"/>
    <n v="200"/>
    <n v="17"/>
    <n v="3400"/>
  </r>
  <r>
    <s v="2021"/>
    <x v="34"/>
    <s v="CONTRATACION DIRECTA"/>
    <s v="COTIZACION"/>
    <s v="ABRIL"/>
    <s v="22/04/2021"/>
    <s v="27/04/2021"/>
    <s v="CO2- BERNARDINO BAUTISTA"/>
    <n v="39700"/>
    <s v="MATERIAL ELECTRICO"/>
    <x v="5"/>
    <x v="9"/>
    <s v="EMC-PCPL-083/2021"/>
    <m/>
    <m/>
    <s v="14.30"/>
    <m/>
    <n v="259"/>
    <s v="BIEN"/>
    <x v="34"/>
    <m/>
    <x v="7"/>
    <x v="103"/>
    <x v="42"/>
    <x v="5"/>
    <x v="18"/>
    <x v="34"/>
    <x v="0"/>
    <x v="0"/>
    <m/>
    <x v="32"/>
    <x v="0"/>
    <s v="EMC-RPA-CM-63/2021"/>
    <x v="40"/>
    <s v="CM-63"/>
    <m/>
    <x v="40"/>
    <m/>
    <x v="25"/>
    <m/>
    <m/>
    <x v="20"/>
    <m/>
    <x v="11"/>
    <d v="2021-05-11T00:00:00"/>
    <m/>
    <s v="21-0571-00-1134614-1-1"/>
    <m/>
    <x v="34"/>
    <s v="EMC-PCPL-083/2021"/>
    <n v="39700"/>
    <n v="8"/>
    <s v="TERMINAL Cu/Sn CAÑO COMÚN 95 mm2 LCT SCC 95/1; OJAL 1/2&quot; LCT ARGENTINA"/>
    <s v="piezas"/>
    <n v="100"/>
    <n v="18"/>
    <n v="1800"/>
  </r>
  <r>
    <s v="2021"/>
    <x v="34"/>
    <s v="CONTRATACION DIRECTA"/>
    <s v="COTIZACION"/>
    <s v="ABRIL"/>
    <s v="22/04/2021"/>
    <s v="27/04/2021"/>
    <s v="CO2- BERNARDINO BAUTISTA"/>
    <n v="39700"/>
    <s v="MATERIAL ELECTRICO"/>
    <x v="5"/>
    <x v="9"/>
    <s v="EMC-PCPL-083/2021"/>
    <m/>
    <m/>
    <s v="14.30"/>
    <m/>
    <n v="259"/>
    <s v="BIEN"/>
    <x v="34"/>
    <m/>
    <x v="8"/>
    <x v="104"/>
    <x v="42"/>
    <x v="5"/>
    <x v="18"/>
    <x v="34"/>
    <x v="0"/>
    <x v="0"/>
    <m/>
    <x v="32"/>
    <x v="0"/>
    <s v="EMC-RPA-CM-63/2021"/>
    <x v="40"/>
    <s v="CM-63"/>
    <m/>
    <x v="40"/>
    <m/>
    <x v="25"/>
    <m/>
    <m/>
    <x v="20"/>
    <m/>
    <x v="11"/>
    <d v="2021-05-11T00:00:00"/>
    <m/>
    <s v="21-0571-00-1134614-1-1"/>
    <m/>
    <x v="34"/>
    <s v="EMC-PCPL-083/2021"/>
    <n v="39700"/>
    <n v="9"/>
    <s v="TERMINAL Cu/Sn CAÑO COMÚN 120 mm2 LCT SCC 120/1; OJAL 1/2&quot; LCT ARGENTINA"/>
    <s v="piezas"/>
    <n v="100"/>
    <n v="23"/>
    <n v="2300"/>
  </r>
  <r>
    <s v="2021"/>
    <x v="35"/>
    <s v="CONTRATACION MENOR"/>
    <s v="COTIZACION"/>
    <s v="ABRIL"/>
    <s v="20/04/2021"/>
    <s v="29/04/2021"/>
    <s v="CO2- BERNARDINO BAUTISTA"/>
    <n v="34800"/>
    <s v="HERRAMIENTAS MENORES"/>
    <x v="0"/>
    <x v="0"/>
    <s v="ADQ-MINA-025/2021"/>
    <m/>
    <m/>
    <s v="14.30"/>
    <m/>
    <n v="225"/>
    <s v="BIEN"/>
    <x v="35"/>
    <m/>
    <x v="0"/>
    <x v="105"/>
    <x v="55"/>
    <x v="5"/>
    <x v="0"/>
    <x v="35"/>
    <x v="0"/>
    <x v="0"/>
    <m/>
    <x v="23"/>
    <x v="0"/>
    <s v="EMC-RPA-CM-55/2022"/>
    <x v="41"/>
    <s v="CM55"/>
    <m/>
    <x v="41"/>
    <m/>
    <x v="28"/>
    <m/>
    <m/>
    <x v="17"/>
    <m/>
    <x v="7"/>
    <d v="2021-05-17T00:00:00"/>
    <m/>
    <s v="21-0571-00-1135443-1-1"/>
    <m/>
    <x v="35"/>
    <s v="ADQ-MINA-025/2021"/>
    <n v="34800"/>
    <n v="1"/>
    <s v="CLAVO RIELERO 1/2&quot; X 4&quot; PUNTA CINCEL MODEPSA -PERU "/>
    <s v="piezas"/>
    <n v="5200"/>
    <n v="4.2"/>
    <n v="21840"/>
  </r>
  <r>
    <s v="2021"/>
    <x v="36"/>
    <s v="CONTRATACION MENOR"/>
    <s v="COTIZACION"/>
    <s v="ABRIL"/>
    <s v="21/04/2021"/>
    <s v="29/04/2021"/>
    <s v="CO2- BERNARDINO BAUTISTA"/>
    <n v="34800"/>
    <s v="HERRAMIENTAS MENORES"/>
    <x v="0"/>
    <x v="0"/>
    <s v="ADQ/MINA-020/2021"/>
    <m/>
    <m/>
    <s v="14.30"/>
    <m/>
    <n v="225"/>
    <s v="BIEN"/>
    <x v="36"/>
    <n v="20400"/>
    <x v="0"/>
    <x v="106"/>
    <x v="56"/>
    <x v="5"/>
    <x v="19"/>
    <x v="36"/>
    <x v="0"/>
    <x v="0"/>
    <m/>
    <x v="33"/>
    <x v="0"/>
    <s v="EMC-RPA-CM-37 A/2021"/>
    <x v="42"/>
    <s v="CM-37 A"/>
    <m/>
    <x v="42"/>
    <m/>
    <x v="32"/>
    <m/>
    <m/>
    <x v="5"/>
    <m/>
    <x v="15"/>
    <d v="2021-05-17T00:00:00"/>
    <s v="COLQUIRI"/>
    <s v="21-0517-00-1135840-1-1"/>
    <m/>
    <x v="36"/>
    <s v="ADQ/MINA-020/2021"/>
    <n v="34800"/>
    <n v="1"/>
    <s v="PALA PUNTA HUEVO A LA ANGOSTO ANCHO 8 ¼ CM LARGO CABEZA 19 3/8 CM LARGO TOTAL. 40 ½ CM COD17160  MARCA TRUPER/MEXICO"/>
    <s v="piezas"/>
    <n v="170"/>
    <n v="90.3"/>
    <n v="15351"/>
  </r>
  <r>
    <s v="2021"/>
    <x v="37"/>
    <s v="CONTRATACION MENOR"/>
    <s v="COTIZACION"/>
    <s v="ABRIL"/>
    <s v="15/04/2021"/>
    <s v="03/05/2021"/>
    <s v="CO2- BERNARDINO BAUTISTA"/>
    <n v="31140"/>
    <s v="ALIMENTACION HOSPITALARIA PENITENCIARIA AERONAVES Y OTRAS ESPECIFICAS"/>
    <x v="7"/>
    <x v="11"/>
    <s v="CM-SD-053-2021"/>
    <m/>
    <m/>
    <s v="14.30"/>
    <m/>
    <n v="21"/>
    <s v="SERVOICIO"/>
    <x v="37"/>
    <m/>
    <x v="0"/>
    <x v="107"/>
    <x v="57"/>
    <x v="4"/>
    <x v="0"/>
    <x v="37"/>
    <x v="0"/>
    <x v="0"/>
    <m/>
    <x v="34"/>
    <x v="0"/>
    <s v="EMC-RPA-CM-53/2021"/>
    <x v="43"/>
    <s v="CM-53"/>
    <m/>
    <x v="43"/>
    <m/>
    <x v="33"/>
    <m/>
    <m/>
    <x v="12"/>
    <m/>
    <x v="16"/>
    <m/>
    <m/>
    <s v="21-0517-00-1136105-1-1"/>
    <m/>
    <x v="37"/>
    <s v="CM-SD-053-2021"/>
    <n v="31140"/>
    <n v="1"/>
    <s v="ALMUERZO: SOPA, SEGUNDA, POSTRE Y REFRESCO HERVIDO "/>
    <s v="SERVICIO"/>
    <n v="23"/>
    <n v="23"/>
    <m/>
  </r>
  <r>
    <s v="2021"/>
    <x v="37"/>
    <s v="CONTRATACION MENOR"/>
    <s v="COTIZACION"/>
    <s v="ABRIL"/>
    <s v="15/04/2021"/>
    <s v="03/05/2021"/>
    <s v="CO2- BERNARDINO BAUTISTA"/>
    <n v="31140"/>
    <s v="ALIMENTACION HOSPITALARIA PENITENCIARIA AERONAVES Y OTRAS ESPECIFICAS"/>
    <x v="7"/>
    <x v="11"/>
    <s v="CM-SD-053-2021"/>
    <m/>
    <m/>
    <s v="14.30"/>
    <m/>
    <n v="21"/>
    <s v="SERVOICIO"/>
    <x v="37"/>
    <m/>
    <x v="1"/>
    <x v="108"/>
    <x v="58"/>
    <x v="4"/>
    <x v="0"/>
    <x v="37"/>
    <x v="0"/>
    <x v="0"/>
    <m/>
    <x v="34"/>
    <x v="0"/>
    <s v="EMC-RPA-CM-53/2022"/>
    <x v="43"/>
    <s v="CM-53"/>
    <m/>
    <x v="43"/>
    <m/>
    <x v="33"/>
    <m/>
    <m/>
    <x v="12"/>
    <m/>
    <x v="17"/>
    <m/>
    <m/>
    <s v="21-0517-00-1136105-1-1"/>
    <m/>
    <x v="37"/>
    <s v="CM-SD-053-2021"/>
    <n v="31140"/>
    <n v="2"/>
    <s v="CENA: SOPA, SEGUNDO, REFRESCO HERVIDO "/>
    <s v="SERVICIO"/>
    <n v="16"/>
    <n v="16"/>
    <m/>
  </r>
  <r>
    <s v="2021"/>
    <x v="38"/>
    <s v="CONTRATACION MENOR"/>
    <s v="COTIZACION"/>
    <s v="ABRIL"/>
    <s v="31/03/2021"/>
    <s v="7/05/2021"/>
    <s v="CO2- BERNARDINO BAUTISTA"/>
    <n v="39500"/>
    <s v="UTILES DE ESCRITORIO Y OFICINA"/>
    <x v="9"/>
    <x v="12"/>
    <s v="SIS-018/2021"/>
    <m/>
    <m/>
    <s v="14.30"/>
    <m/>
    <n v="181"/>
    <s v="BIEN"/>
    <x v="38"/>
    <m/>
    <x v="0"/>
    <x v="109"/>
    <x v="52"/>
    <x v="5"/>
    <x v="0"/>
    <x v="38"/>
    <x v="0"/>
    <x v="0"/>
    <m/>
    <x v="35"/>
    <x v="0"/>
    <s v="EMC-RPA-CM-40/2021"/>
    <x v="44"/>
    <s v="CM-40"/>
    <m/>
    <x v="44"/>
    <m/>
    <x v="34"/>
    <m/>
    <m/>
    <x v="21"/>
    <m/>
    <x v="18"/>
    <s v="24/05/2021"/>
    <s v="COLQUIRI"/>
    <s v="21-0517-00-1137454-1-1"/>
    <m/>
    <x v="38"/>
    <s v="SIS-018/2021"/>
    <n v="39500"/>
    <n v="1"/>
    <s v="Toner brother tn-750 "/>
    <s v="piezas"/>
    <n v="2"/>
    <n v="880"/>
    <n v="1760"/>
  </r>
  <r>
    <s v="2021"/>
    <x v="38"/>
    <s v="CONTRATACION MENOR"/>
    <s v="COTIZACION"/>
    <s v="ABRIL"/>
    <s v="31/03/2021"/>
    <s v="7/05/2021"/>
    <s v="CO2- BERNARDINO BAUTISTA"/>
    <n v="39500"/>
    <s v="UTILES DE ESCRITORIO Y OFICINA"/>
    <x v="9"/>
    <x v="12"/>
    <s v="SIS-018/2021"/>
    <m/>
    <m/>
    <s v="14.31"/>
    <m/>
    <n v="182"/>
    <s v="BIEN"/>
    <x v="38"/>
    <m/>
    <x v="1"/>
    <x v="110"/>
    <x v="10"/>
    <x v="5"/>
    <x v="0"/>
    <x v="38"/>
    <x v="0"/>
    <x v="0"/>
    <m/>
    <x v="35"/>
    <x v="0"/>
    <s v="EMC-RPA-CM-40/2021"/>
    <x v="44"/>
    <s v="CM-40"/>
    <m/>
    <x v="44"/>
    <m/>
    <x v="34"/>
    <m/>
    <m/>
    <x v="21"/>
    <m/>
    <x v="18"/>
    <s v="24/05/2021"/>
    <s v="COLQUIRI"/>
    <s v="21-0517-00-1137454-1-1"/>
    <m/>
    <x v="38"/>
    <s v="SIS-018/2021"/>
    <n v="39500"/>
    <n v="2"/>
    <s v="Toner original 651 y azul hp 700 "/>
    <s v="piezas"/>
    <n v="1"/>
    <n v="3960"/>
    <n v="3960"/>
  </r>
  <r>
    <s v="2021"/>
    <x v="38"/>
    <s v="CONTRATACION MENOR"/>
    <s v="COTIZACION"/>
    <s v="ABRIL"/>
    <s v="31/03/2021"/>
    <s v="7/05/2021"/>
    <s v="CO2- BERNARDINO BAUTISTA"/>
    <n v="39500"/>
    <s v="UTILES DE ESCRITORIO Y OFICINA"/>
    <x v="9"/>
    <x v="12"/>
    <s v="SIS-018/2021"/>
    <m/>
    <m/>
    <s v="14.32"/>
    <m/>
    <n v="183"/>
    <s v="BIEN"/>
    <x v="38"/>
    <m/>
    <x v="2"/>
    <x v="111"/>
    <x v="10"/>
    <x v="5"/>
    <x v="0"/>
    <x v="38"/>
    <x v="0"/>
    <x v="0"/>
    <m/>
    <x v="35"/>
    <x v="0"/>
    <s v="EMC-RPA-CM-40/2021"/>
    <x v="44"/>
    <s v="CM-40"/>
    <m/>
    <x v="44"/>
    <m/>
    <x v="34"/>
    <m/>
    <m/>
    <x v="21"/>
    <m/>
    <x v="18"/>
    <s v="24/05/2021"/>
    <s v="COLQUIRI"/>
    <s v="21-0517-00-1137454-1-1"/>
    <m/>
    <x v="38"/>
    <s v="SIS-018/2021"/>
    <n v="39500"/>
    <n v="3"/>
    <s v="Toner original 651 m amarillo hp 700 "/>
    <s v="piezas"/>
    <n v="1"/>
    <n v="3960"/>
    <n v="3960"/>
  </r>
  <r>
    <s v="2021"/>
    <x v="38"/>
    <s v="CONTRATACION MENOR"/>
    <s v="COTIZACION"/>
    <s v="ABRIL"/>
    <s v="31/03/2021"/>
    <s v="7/05/2021"/>
    <s v="CO2- BERNARDINO BAUTISTA"/>
    <n v="39500"/>
    <s v="UTILES DE ESCRITORIO Y OFICINA"/>
    <x v="9"/>
    <x v="12"/>
    <s v="SIS-018/2021"/>
    <m/>
    <m/>
    <s v="14.33"/>
    <m/>
    <n v="184"/>
    <s v="BIEN"/>
    <x v="38"/>
    <m/>
    <x v="3"/>
    <x v="112"/>
    <x v="53"/>
    <x v="5"/>
    <x v="0"/>
    <x v="38"/>
    <x v="0"/>
    <x v="0"/>
    <m/>
    <x v="35"/>
    <x v="0"/>
    <s v="EMC-RPA-CM-40/2021"/>
    <x v="45"/>
    <s v="CM-40"/>
    <m/>
    <x v="45"/>
    <m/>
    <x v="35"/>
    <m/>
    <m/>
    <x v="21"/>
    <m/>
    <x v="19"/>
    <d v="2021-05-26T00:00:00"/>
    <s v="COLQUIRI"/>
    <s v="21-0517-00-1137454-1-1"/>
    <m/>
    <x v="38"/>
    <s v="SIS-018/2021"/>
    <n v="39500"/>
    <n v="4"/>
    <s v="Toner original 78 a hp laserjet 1536dnf mfp "/>
    <s v="piezas"/>
    <n v="6"/>
    <n v="594"/>
    <n v="3564"/>
  </r>
  <r>
    <s v="2021"/>
    <x v="38"/>
    <s v="CONTRATACION MENOR"/>
    <s v="COTIZACION"/>
    <s v="ABRIL"/>
    <s v="31/03/2021"/>
    <s v="7/05/2021"/>
    <s v="CO2- BERNARDINO BAUTISTA"/>
    <n v="39500"/>
    <s v="UTILES DE ESCRITORIO Y OFICINA"/>
    <x v="9"/>
    <x v="12"/>
    <s v="SIS-018/2021"/>
    <m/>
    <m/>
    <s v="14.34"/>
    <m/>
    <n v="185"/>
    <s v="BIEN"/>
    <x v="38"/>
    <m/>
    <x v="4"/>
    <x v="113"/>
    <x v="59"/>
    <x v="5"/>
    <x v="0"/>
    <x v="38"/>
    <x v="0"/>
    <x v="0"/>
    <m/>
    <x v="35"/>
    <x v="0"/>
    <s v="EMC-RPA-CM-40/2021"/>
    <x v="46"/>
    <s v="CM-40"/>
    <m/>
    <x v="46"/>
    <m/>
    <x v="36"/>
    <m/>
    <m/>
    <x v="21"/>
    <m/>
    <x v="19"/>
    <m/>
    <s v="COLQUIRI"/>
    <s v="21-0517-00-1137454-1-1"/>
    <m/>
    <x v="38"/>
    <s v="SIS-018/2021"/>
    <n v="39500"/>
    <n v="5"/>
    <s v="Toner original 55 a hp l4serjer m 521 "/>
    <s v="piezas"/>
    <n v="3"/>
    <n v="1130"/>
    <n v="3390"/>
  </r>
  <r>
    <s v="2021"/>
    <x v="38"/>
    <s v="CONTRATACION MENOR"/>
    <s v="COTIZACION"/>
    <s v="ABRIL"/>
    <s v="31/03/2021"/>
    <s v="7/05/2021"/>
    <s v="CO2- BERNARDINO BAUTISTA"/>
    <n v="39500"/>
    <s v="UTILES DE ESCRITORIO Y OFICINA"/>
    <x v="9"/>
    <x v="12"/>
    <s v="SIS-018/2021"/>
    <m/>
    <m/>
    <s v="14.35"/>
    <m/>
    <n v="186"/>
    <s v="BIEN"/>
    <x v="38"/>
    <m/>
    <x v="5"/>
    <x v="114"/>
    <x v="54"/>
    <x v="5"/>
    <x v="0"/>
    <x v="38"/>
    <x v="0"/>
    <x v="0"/>
    <m/>
    <x v="35"/>
    <x v="0"/>
    <s v="EMC-RPA-CM-40/2021"/>
    <x v="47"/>
    <s v="CM-40"/>
    <m/>
    <x v="47"/>
    <m/>
    <x v="37"/>
    <m/>
    <m/>
    <x v="21"/>
    <m/>
    <x v="20"/>
    <d v="2021-05-24T00:00:00"/>
    <s v="COLQUIRI"/>
    <s v="21-0517-00-1137454-1-1"/>
    <m/>
    <x v="38"/>
    <s v="SIS-018/2021"/>
    <n v="39500"/>
    <n v="6"/>
    <s v="Toner original 58 a hp laserjet "/>
    <s v="piezas"/>
    <n v="4"/>
    <n v="875"/>
    <n v="3500"/>
  </r>
  <r>
    <s v="2021"/>
    <x v="38"/>
    <s v="CONTRATACION MENOR"/>
    <s v="COTIZACION"/>
    <s v="ABRIL"/>
    <s v="31/03/2021"/>
    <s v="7/05/2021"/>
    <s v="CO2- BERNARDINO BAUTISTA"/>
    <n v="39500"/>
    <s v="UTILES DE ESCRITORIO Y OFICINA"/>
    <x v="9"/>
    <x v="12"/>
    <s v="SIS-018/2021"/>
    <m/>
    <m/>
    <s v="14.36"/>
    <m/>
    <n v="187"/>
    <s v="BIEN"/>
    <x v="38"/>
    <m/>
    <x v="6"/>
    <x v="115"/>
    <x v="52"/>
    <x v="5"/>
    <x v="0"/>
    <x v="38"/>
    <x v="0"/>
    <x v="0"/>
    <m/>
    <x v="35"/>
    <x v="0"/>
    <s v="EMC-RPA-CM-40/2021"/>
    <x v="48"/>
    <s v="CM-40"/>
    <m/>
    <x v="48"/>
    <m/>
    <x v="38"/>
    <m/>
    <m/>
    <x v="21"/>
    <m/>
    <x v="19"/>
    <d v="2021-05-24T00:00:00"/>
    <s v="COLQUIRI"/>
    <s v="21-0517-00-1137454-1-1"/>
    <m/>
    <x v="38"/>
    <s v="SIS-018/2021"/>
    <n v="39500"/>
    <n v="7"/>
    <s v="Toner original 85 a-ce285a hp laserjet 1212 "/>
    <s v="piezas"/>
    <n v="2"/>
    <n v="480"/>
    <n v="960"/>
  </r>
  <r>
    <s v="2021"/>
    <x v="38"/>
    <s v="CONTRATACION MENOR"/>
    <s v="COTIZACION"/>
    <s v="ABRIL"/>
    <s v="31/03/2021"/>
    <s v="7/05/2021"/>
    <s v="CO2- BERNARDINO BAUTISTA"/>
    <n v="39500"/>
    <s v="UTILES DE ESCRITORIO Y OFICINA"/>
    <x v="9"/>
    <x v="12"/>
    <s v="SIS-018/2021"/>
    <m/>
    <m/>
    <s v="14.37"/>
    <m/>
    <n v="188"/>
    <s v="BIEN"/>
    <x v="38"/>
    <m/>
    <x v="7"/>
    <x v="116"/>
    <x v="54"/>
    <x v="5"/>
    <x v="0"/>
    <x v="38"/>
    <x v="0"/>
    <x v="0"/>
    <m/>
    <x v="35"/>
    <x v="0"/>
    <s v="EMC-RPA-CM-40/2021"/>
    <x v="48"/>
    <s v="CM-40"/>
    <m/>
    <x v="48"/>
    <m/>
    <x v="38"/>
    <m/>
    <m/>
    <x v="21"/>
    <m/>
    <x v="19"/>
    <d v="2021-05-24T00:00:00"/>
    <s v="COLQUIRI"/>
    <s v="21-0517-00-1137454-1-1"/>
    <m/>
    <x v="38"/>
    <s v="SIS-018/2021"/>
    <n v="39500"/>
    <n v="8"/>
    <s v="Toner original 05a hp p2055dn "/>
    <s v="piezas"/>
    <n v="4"/>
    <n v="710"/>
    <n v="2840"/>
  </r>
  <r>
    <s v="2021"/>
    <x v="38"/>
    <s v="CONTRATACION MENOR"/>
    <s v="COTIZACION"/>
    <s v="ABRIL"/>
    <s v="31/03/2021"/>
    <s v="7/05/2021"/>
    <s v="CO2- BERNARDINO BAUTISTA"/>
    <n v="39500"/>
    <s v="UTILES DE ESCRITORIO Y OFICINA"/>
    <x v="9"/>
    <x v="12"/>
    <s v="SIS-018/2021"/>
    <m/>
    <m/>
    <s v="14.38"/>
    <m/>
    <n v="189"/>
    <s v="BIEN"/>
    <x v="38"/>
    <m/>
    <x v="8"/>
    <x v="117"/>
    <x v="53"/>
    <x v="5"/>
    <x v="0"/>
    <x v="38"/>
    <x v="0"/>
    <x v="0"/>
    <m/>
    <x v="35"/>
    <x v="0"/>
    <s v="EMC-RPA-CM-40/2021"/>
    <x v="49"/>
    <s v="CM-40"/>
    <m/>
    <x v="49"/>
    <m/>
    <x v="39"/>
    <m/>
    <m/>
    <x v="21"/>
    <m/>
    <x v="20"/>
    <d v="2021-05-24T00:00:00"/>
    <s v="COLQUIRI"/>
    <s v="21-0517-00-1137454-1-1"/>
    <m/>
    <x v="38"/>
    <s v="SIS-018/2021"/>
    <n v="39500"/>
    <n v="9"/>
    <s v="Toner original 80 a cf280a hp laserjet pro 400 m401 n "/>
    <s v="piezas"/>
    <n v="6"/>
    <n v="847"/>
    <n v="5082"/>
  </r>
  <r>
    <s v="2021"/>
    <x v="38"/>
    <s v="CONTRATACION MENOR"/>
    <s v="COTIZACION"/>
    <s v="ABRIL"/>
    <s v="31/03/2021"/>
    <s v="7/05/2021"/>
    <s v="CO2- BERNARDINO BAUTISTA"/>
    <n v="39500"/>
    <s v="UTILES DE ESCRITORIO Y OFICINA"/>
    <x v="9"/>
    <x v="12"/>
    <s v="SIS-018/2021"/>
    <m/>
    <m/>
    <s v="14.39"/>
    <m/>
    <n v="190"/>
    <s v="BIEN"/>
    <x v="38"/>
    <m/>
    <x v="9"/>
    <x v="118"/>
    <x v="52"/>
    <x v="5"/>
    <x v="0"/>
    <x v="38"/>
    <x v="0"/>
    <x v="0"/>
    <m/>
    <x v="35"/>
    <x v="0"/>
    <s v="EMC-RPA-CM-40/2021"/>
    <x v="44"/>
    <s v="CM-40"/>
    <m/>
    <x v="44"/>
    <m/>
    <x v="34"/>
    <m/>
    <m/>
    <x v="21"/>
    <m/>
    <x v="18"/>
    <s v="24/05/2021"/>
    <s v="COLQUIRI"/>
    <s v="21-0517-00-1137454-1-1"/>
    <m/>
    <x v="38"/>
    <s v="SIS-018/2021"/>
    <n v="39500"/>
    <n v="10"/>
    <s v="Toner original tn-890 brother l6900 dw "/>
    <s v="piezas"/>
    <n v="2"/>
    <n v="1100"/>
    <n v="2200"/>
  </r>
  <r>
    <s v="2021"/>
    <x v="38"/>
    <s v="CONTRATACION MENOR"/>
    <s v="COTIZACION"/>
    <s v="ABRIL"/>
    <s v="31/03/2021"/>
    <s v="7/05/2021"/>
    <s v="CO2- BERNARDINO BAUTISTA"/>
    <n v="39500"/>
    <s v="UTILES DE ESCRITORIO Y OFICINA"/>
    <x v="9"/>
    <x v="12"/>
    <s v="SIS-018/2021"/>
    <m/>
    <m/>
    <s v="14.40"/>
    <m/>
    <n v="191"/>
    <s v="BIEN"/>
    <x v="38"/>
    <m/>
    <x v="10"/>
    <x v="119"/>
    <x v="52"/>
    <x v="5"/>
    <x v="0"/>
    <x v="38"/>
    <x v="0"/>
    <x v="0"/>
    <m/>
    <x v="35"/>
    <x v="0"/>
    <s v="EMC-RPA-CM-40/2021"/>
    <x v="48"/>
    <s v="CM-40"/>
    <m/>
    <x v="48"/>
    <m/>
    <x v="38"/>
    <m/>
    <m/>
    <x v="21"/>
    <m/>
    <x v="19"/>
    <d v="2021-05-24T00:00:00"/>
    <s v="COLQUIRI"/>
    <s v="21-0517-00-1137454-1-1"/>
    <m/>
    <x v="38"/>
    <s v="SIS-018/2021"/>
    <n v="39500"/>
    <n v="11"/>
    <s v="Drump original canon dpr 54 "/>
    <s v="piezas"/>
    <n v="2"/>
    <n v="720"/>
    <n v="1440"/>
  </r>
  <r>
    <s v="2021"/>
    <x v="38"/>
    <s v="CONTRATACION MENOR"/>
    <s v="COTIZACION"/>
    <s v="ABRIL"/>
    <s v="31/03/2021"/>
    <s v="7/05/2021"/>
    <s v="CO2- BERNARDINO BAUTISTA"/>
    <n v="39500"/>
    <s v="UTILES DE ESCRITORIO Y OFICINA"/>
    <x v="9"/>
    <x v="12"/>
    <s v="SIS-018/2021"/>
    <m/>
    <m/>
    <s v="14.41"/>
    <m/>
    <n v="192"/>
    <s v="BIEN"/>
    <x v="38"/>
    <m/>
    <x v="11"/>
    <x v="120"/>
    <x v="10"/>
    <x v="5"/>
    <x v="0"/>
    <x v="38"/>
    <x v="0"/>
    <x v="0"/>
    <m/>
    <x v="35"/>
    <x v="0"/>
    <s v="EMC-RPA-CM-40/2021"/>
    <x v="44"/>
    <s v="CM-40"/>
    <m/>
    <x v="44"/>
    <m/>
    <x v="34"/>
    <m/>
    <m/>
    <x v="21"/>
    <m/>
    <x v="18"/>
    <s v="24/05/2021"/>
    <s v="COLQUIRI"/>
    <s v="21-0517-00-1137454-1-1"/>
    <m/>
    <x v="38"/>
    <s v="SIS-018/2021"/>
    <n v="39500"/>
    <n v="12"/>
    <s v="Drump original canon gpr 34/35 "/>
    <s v="piezas"/>
    <n v="1"/>
    <n v="2170"/>
    <n v="2170"/>
  </r>
  <r>
    <s v="2021"/>
    <x v="38"/>
    <s v="CONTRATACION MENOR"/>
    <s v="COTIZACION"/>
    <s v="ABRIL"/>
    <s v="31/03/2021"/>
    <s v="7/05/2021"/>
    <s v="CO2- BERNARDINO BAUTISTA"/>
    <n v="39500"/>
    <s v="UTILES DE ESCRITORIO Y OFICINA"/>
    <x v="9"/>
    <x v="12"/>
    <s v="SIS-018/2021"/>
    <m/>
    <m/>
    <s v="14.42"/>
    <m/>
    <n v="193"/>
    <s v="BIEN"/>
    <x v="38"/>
    <m/>
    <x v="12"/>
    <x v="121"/>
    <x v="52"/>
    <x v="5"/>
    <x v="0"/>
    <x v="38"/>
    <x v="0"/>
    <x v="0"/>
    <m/>
    <x v="35"/>
    <x v="0"/>
    <s v="EMC-RPA-CM-40/2021"/>
    <x v="44"/>
    <s v="CM-40"/>
    <m/>
    <x v="44"/>
    <m/>
    <x v="34"/>
    <m/>
    <m/>
    <x v="21"/>
    <m/>
    <x v="18"/>
    <s v="24/05/2021"/>
    <s v="COLQUIRI"/>
    <s v="21-0517-00-1137454-1-1"/>
    <m/>
    <x v="38"/>
    <s v="SIS-018/2021"/>
    <n v="39500"/>
    <n v="13"/>
    <s v="Drump brother 6900dw "/>
    <s v="piezas"/>
    <n v="2"/>
    <n v="1680"/>
    <n v="3360"/>
  </r>
  <r>
    <s v="2021"/>
    <x v="39"/>
    <s v="CONTRATACION MENOR"/>
    <s v="COTIZACION"/>
    <s v="MAYO"/>
    <s v="12/05/2021"/>
    <s v="26/05/2021"/>
    <s v="CO2- BERNARDINO BAUTISTA"/>
    <n v="33300"/>
    <s v="PRENDAS DE VESTIR"/>
    <x v="4"/>
    <x v="4"/>
    <s v="SIMA-018/2021"/>
    <m/>
    <s v="08 de junio de 2021"/>
    <s v="14.30"/>
    <s v="15:30"/>
    <n v="311"/>
    <s v="BIEN"/>
    <x v="39"/>
    <m/>
    <x v="0"/>
    <x v="122"/>
    <x v="60"/>
    <x v="5"/>
    <x v="0"/>
    <x v="39"/>
    <x v="0"/>
    <x v="0"/>
    <s v="10/06/2021"/>
    <x v="36"/>
    <x v="0"/>
    <s v="EMC-RPA-ANPE-102/2021"/>
    <x v="50"/>
    <s v="ANPE-102"/>
    <m/>
    <x v="50"/>
    <m/>
    <x v="40"/>
    <m/>
    <m/>
    <x v="22"/>
    <m/>
    <x v="0"/>
    <m/>
    <s v="COLQUIRI"/>
    <s v="21-0517-00-1140588-1-1"/>
    <m/>
    <x v="39"/>
    <s v="SIMA-018/2021"/>
    <n v="33300"/>
    <n v="1"/>
    <s v="OVEROLES TERMICOS DE SEGURIDAD INDUSTRIAL "/>
    <s v="piezas"/>
    <n v="1212"/>
    <n v="243.7"/>
    <n v="295364.39999999997"/>
  </r>
  <r>
    <s v="2021"/>
    <x v="40"/>
    <s v="CONTRATACION MENOR"/>
    <s v="COTIZACION"/>
    <s v="ABRIL"/>
    <s v="07/04/2021"/>
    <s v="24/05/2021"/>
    <s v="CO2- BERNARDINO BAUTISTA"/>
    <n v="34200"/>
    <s v="PRODUCTOS QUIMICOS"/>
    <x v="10"/>
    <x v="13"/>
    <s v="EM-SD-041/2021"/>
    <m/>
    <m/>
    <s v="14.30"/>
    <m/>
    <n v="20"/>
    <s v="BIEN"/>
    <x v="40"/>
    <m/>
    <x v="0"/>
    <x v="123"/>
    <x v="61"/>
    <x v="5"/>
    <x v="0"/>
    <x v="40"/>
    <x v="0"/>
    <x v="0"/>
    <m/>
    <x v="37"/>
    <x v="0"/>
    <s v="EMC-RPA-CM-SD-41/2020"/>
    <x v="51"/>
    <s v="CM-SD-41"/>
    <m/>
    <x v="51"/>
    <m/>
    <x v="41"/>
    <m/>
    <m/>
    <x v="5"/>
    <m/>
    <x v="21"/>
    <m/>
    <s v="COLQUIRI"/>
    <s v="21-0517-00-1140336-1-1"/>
    <m/>
    <x v="40"/>
    <s v="EM-SD-041/2021"/>
    <n v="34200"/>
    <n v="1"/>
    <s v="B0101 acido acetil salicilico comprimido 100 mg nacional "/>
    <s v="piezas"/>
    <n v="2629"/>
    <n v="0.28999999999999998"/>
    <n v="762.41"/>
  </r>
  <r>
    <s v="2021"/>
    <x v="40"/>
    <s v="CONTRATACION MENOR"/>
    <s v="COTIZACION"/>
    <s v="ABRIL"/>
    <s v="07/04/2021"/>
    <s v="24/05/2021"/>
    <s v="CO2- BERNARDINO BAUTISTA"/>
    <n v="34200"/>
    <s v="PRODUCTOS QUIMICOS"/>
    <x v="10"/>
    <x v="13"/>
    <s v="EM-SD-041/2021"/>
    <m/>
    <m/>
    <s v="14.30"/>
    <m/>
    <n v="20"/>
    <s v="BIEN"/>
    <x v="40"/>
    <m/>
    <x v="1"/>
    <x v="124"/>
    <x v="8"/>
    <x v="5"/>
    <x v="0"/>
    <x v="40"/>
    <x v="0"/>
    <x v="0"/>
    <m/>
    <x v="37"/>
    <x v="0"/>
    <s v="EMC-RPA-CM-SD-41/2021"/>
    <x v="52"/>
    <s v="CM-SD-41"/>
    <m/>
    <x v="52"/>
    <m/>
    <x v="42"/>
    <m/>
    <m/>
    <x v="17"/>
    <m/>
    <x v="22"/>
    <m/>
    <s v="COLQUIRI"/>
    <s v="21-0517-00-1140336-1-1"/>
    <m/>
    <x v="40"/>
    <s v="EM-SD-041/2021"/>
    <n v="34200"/>
    <n v="2"/>
    <s v="J0109 amoxicilina + acido clavunico 500+125 mg "/>
    <s v="piezas"/>
    <n v="2000"/>
    <n v="5"/>
    <n v="10000"/>
  </r>
  <r>
    <s v="2021"/>
    <x v="40"/>
    <s v="CONTRATACION MENOR"/>
    <s v="COTIZACION"/>
    <s v="ABRIL"/>
    <s v="07/04/2021"/>
    <s v="24/05/2021"/>
    <s v="CO2- BERNARDINO BAUTISTA"/>
    <n v="34200"/>
    <s v="PRODUCTOS QUIMICOS"/>
    <x v="10"/>
    <x v="13"/>
    <s v="EM-SD-041/2021"/>
    <m/>
    <m/>
    <s v="14.30"/>
    <m/>
    <n v="20"/>
    <s v="BIEN"/>
    <x v="40"/>
    <m/>
    <x v="2"/>
    <x v="125"/>
    <x v="62"/>
    <x v="5"/>
    <x v="0"/>
    <x v="40"/>
    <x v="0"/>
    <x v="0"/>
    <m/>
    <x v="37"/>
    <x v="0"/>
    <s v="EMC-RPA-CM-SD-41/2021"/>
    <x v="53"/>
    <s v="CM-SD-41"/>
    <m/>
    <x v="53"/>
    <m/>
    <x v="43"/>
    <m/>
    <m/>
    <x v="17"/>
    <m/>
    <x v="22"/>
    <m/>
    <s v="COLQUIRI"/>
    <s v="21-0517-00-1140336-1-1"/>
    <m/>
    <x v="40"/>
    <s v="EM-SD-041/2021"/>
    <n v="34200"/>
    <n v="3"/>
    <s v="J0112 azitromicina 500 mg nacional "/>
    <s v="piezas"/>
    <n v="1555"/>
    <n v="2.5"/>
    <n v="3887.5"/>
  </r>
  <r>
    <s v="2021"/>
    <x v="40"/>
    <s v="CONTRATACION MENOR"/>
    <s v="COTIZACION"/>
    <s v="ABRIL"/>
    <s v="07/04/2021"/>
    <s v="24/05/2021"/>
    <s v="CO2- BERNARDINO BAUTISTA"/>
    <n v="34200"/>
    <s v="PRODUCTOS QUIMICOS"/>
    <x v="10"/>
    <x v="13"/>
    <s v="EM-SD-041/2021"/>
    <m/>
    <m/>
    <s v="14.30"/>
    <m/>
    <n v="20"/>
    <s v="BIEN"/>
    <x v="40"/>
    <m/>
    <x v="3"/>
    <x v="126"/>
    <x v="63"/>
    <x v="5"/>
    <x v="0"/>
    <x v="40"/>
    <x v="0"/>
    <x v="0"/>
    <m/>
    <x v="37"/>
    <x v="0"/>
    <s v="EMC-RPA-CM-SD-41/2021"/>
    <x v="53"/>
    <s v="CM-SD-41"/>
    <m/>
    <x v="53"/>
    <m/>
    <x v="43"/>
    <m/>
    <m/>
    <x v="17"/>
    <m/>
    <x v="22"/>
    <m/>
    <s v="COLQUIRI"/>
    <s v="21-0517-00-1140336-1-1"/>
    <m/>
    <x v="40"/>
    <s v="EM-SD-041/2021"/>
    <n v="34200"/>
    <n v="4"/>
    <s v="H0203 dexametasona 0.5 mg nacional "/>
    <s v="piezas"/>
    <n v="1480"/>
    <n v="0.4"/>
    <n v="592"/>
  </r>
  <r>
    <s v="2021"/>
    <x v="40"/>
    <s v="CONTRATACION MENOR"/>
    <s v="COTIZACION"/>
    <s v="ABRIL"/>
    <s v="07/04/2021"/>
    <s v="24/05/2021"/>
    <s v="CO2- BERNARDINO BAUTISTA"/>
    <n v="34200"/>
    <s v="PRODUCTOS QUIMICOS"/>
    <x v="10"/>
    <x v="13"/>
    <s v="EM-SD-041/2021"/>
    <m/>
    <m/>
    <s v="14.30+P131"/>
    <m/>
    <n v="20"/>
    <s v="BIEN"/>
    <x v="40"/>
    <m/>
    <x v="4"/>
    <x v="127"/>
    <x v="64"/>
    <x v="5"/>
    <x v="0"/>
    <x v="40"/>
    <x v="0"/>
    <x v="0"/>
    <m/>
    <x v="37"/>
    <x v="0"/>
    <s v="EMC-RPA-CM-SD-41/2021"/>
    <x v="51"/>
    <s v="CM-SD-41"/>
    <m/>
    <x v="51"/>
    <m/>
    <x v="41"/>
    <m/>
    <m/>
    <x v="17"/>
    <m/>
    <x v="22"/>
    <m/>
    <s v="COLQUIRI"/>
    <s v="21-0517-00-1140336-1-1"/>
    <m/>
    <x v="40"/>
    <s v="EM-SD-041/2021"/>
    <n v="34200"/>
    <n v="5"/>
    <s v="Om 81 ivermectina 6 mg nacional "/>
    <s v="piezas"/>
    <n v="1400"/>
    <n v="10.55"/>
    <n v="14770.000000000002"/>
  </r>
  <r>
    <s v="2021"/>
    <x v="40"/>
    <s v="CONTRATACION MENOR"/>
    <s v="COTIZACION"/>
    <s v="ABRIL"/>
    <s v="07/04/2021"/>
    <s v="24/05/2021"/>
    <s v="CO2- BERNARDINO BAUTISTA"/>
    <n v="34200"/>
    <s v="PRODUCTOS QUIMICOS"/>
    <x v="10"/>
    <x v="13"/>
    <s v="EM-SD-041/2021"/>
    <m/>
    <m/>
    <s v="14.30"/>
    <m/>
    <n v="20"/>
    <s v="BIEN"/>
    <x v="40"/>
    <m/>
    <x v="5"/>
    <x v="128"/>
    <x v="65"/>
    <x v="5"/>
    <x v="0"/>
    <x v="40"/>
    <x v="0"/>
    <x v="0"/>
    <m/>
    <x v="37"/>
    <x v="0"/>
    <s v="EMC-RPA-CM-SD-41/2021"/>
    <x v="51"/>
    <s v="CM-SD-41"/>
    <m/>
    <x v="51"/>
    <m/>
    <x v="41"/>
    <m/>
    <m/>
    <x v="17"/>
    <m/>
    <x v="22"/>
    <m/>
    <s v="COLQUIRI"/>
    <s v="21-0517-00-1140336-1-1"/>
    <m/>
    <x v="40"/>
    <s v="EM-SD-041/2021"/>
    <n v="34200"/>
    <n v="6"/>
    <s v="A1109 multivitaminas estandar "/>
    <s v="piezas"/>
    <n v="2550"/>
    <n v="3.35"/>
    <n v="8542.5"/>
  </r>
  <r>
    <s v="2021"/>
    <x v="41"/>
    <s v="CONTRATACION MENOR"/>
    <s v="COTIZACION"/>
    <s v="MAYO"/>
    <s v="06/05/2021"/>
    <s v="04/06/2021"/>
    <s v="CO2- BERNARDINO BAUTISTA"/>
    <n v="39800"/>
    <s v="OTROS REPUESTOS Y ACCESORIOS"/>
    <x v="3"/>
    <x v="3"/>
    <s v="ADQ,MANTTO Y SERV 065/2021"/>
    <m/>
    <s v="16 de junio de 2021"/>
    <s v="14:30"/>
    <s v="  15:30"/>
    <n v="290"/>
    <s v="BIEN"/>
    <x v="41"/>
    <n v="330415"/>
    <x v="0"/>
    <x v="129"/>
    <x v="17"/>
    <x v="5"/>
    <x v="20"/>
    <x v="41"/>
    <x v="0"/>
    <x v="0"/>
    <m/>
    <x v="38"/>
    <x v="0"/>
    <s v="EMC-RPÀ-99/2021"/>
    <x v="54"/>
    <s v="ANPE-99"/>
    <m/>
    <x v="54"/>
    <m/>
    <x v="44"/>
    <m/>
    <m/>
    <x v="23"/>
    <m/>
    <x v="0"/>
    <m/>
    <s v="COLQUIRI"/>
    <s v="21-0517-00-1142021-1-1"/>
    <m/>
    <x v="41"/>
    <s v="ADQ,MANTTO Y SERV 065/2021"/>
    <n v="39800"/>
    <n v="1"/>
    <s v="CIRCLIP 200-29MM-S/S MARCA SECAN"/>
    <s v="piezas"/>
    <n v="200"/>
    <n v="10"/>
    <n v="2000"/>
  </r>
  <r>
    <s v="2021"/>
    <x v="41"/>
    <s v="CONTRATACION MENOR"/>
    <s v="COTIZACION"/>
    <s v="MAYO"/>
    <s v="06/05/2021"/>
    <s v="04/06/2021"/>
    <s v="CO2- BERNARDINO BAUTISTA"/>
    <n v="39800"/>
    <s v="OTROS REPUESTOS Y ACCESORIOS"/>
    <x v="3"/>
    <x v="3"/>
    <s v="ADQ,MANTTO Y SERV 065/2021"/>
    <m/>
    <s v="16 de junio de 2021"/>
    <s v="14:30"/>
    <s v="  15:30"/>
    <n v="290"/>
    <s v="BIEN"/>
    <x v="41"/>
    <m/>
    <x v="1"/>
    <x v="130"/>
    <x v="17"/>
    <x v="5"/>
    <x v="20"/>
    <x v="41"/>
    <x v="0"/>
    <x v="0"/>
    <m/>
    <x v="39"/>
    <x v="0"/>
    <s v="EMC-RPÀ-99/2021"/>
    <x v="54"/>
    <s v="ANPE-99"/>
    <m/>
    <x v="54"/>
    <m/>
    <x v="44"/>
    <m/>
    <m/>
    <x v="23"/>
    <m/>
    <x v="0"/>
    <m/>
    <s v="COLQUIRI"/>
    <s v="21-0517-00-1142021-1-1"/>
    <m/>
    <x v="41"/>
    <s v="ADQ,MANTTO Y SERV 065/2021"/>
    <n v="39800"/>
    <n v="2"/>
    <s v="WATER TUBE C1574A MARCA SECAN"/>
    <s v="piezas"/>
    <n v="200"/>
    <n v="67"/>
    <n v="13400"/>
  </r>
  <r>
    <s v="2021"/>
    <x v="41"/>
    <s v="CONTRATACION MENOR"/>
    <s v="COTIZACION"/>
    <s v="MAYO"/>
    <s v="06/05/2021"/>
    <s v="04/06/2021"/>
    <s v="CO2- BERNARDINO BAUTISTA"/>
    <n v="39800"/>
    <s v="OTROS REPUESTOS Y ACCESORIOS"/>
    <x v="3"/>
    <x v="3"/>
    <s v="ADQ,MANTTO Y SERV 065/2021"/>
    <m/>
    <s v="16 de junio de 2021"/>
    <s v="14:30"/>
    <s v="  15:30"/>
    <n v="290"/>
    <s v="BIEN"/>
    <x v="41"/>
    <m/>
    <x v="2"/>
    <x v="131"/>
    <x v="42"/>
    <x v="5"/>
    <x v="20"/>
    <x v="41"/>
    <x v="0"/>
    <x v="0"/>
    <m/>
    <x v="40"/>
    <x v="0"/>
    <s v="EMC-RPÀ-99/2021"/>
    <x v="54"/>
    <s v="ANPE-99"/>
    <m/>
    <x v="54"/>
    <m/>
    <x v="44"/>
    <m/>
    <m/>
    <x v="23"/>
    <m/>
    <x v="0"/>
    <m/>
    <s v="COLQUIRI"/>
    <s v="21-0517-00-1142021-1-1"/>
    <m/>
    <x v="41"/>
    <s v="ADQ,MANTTO Y SERV 065/2021"/>
    <n v="39800"/>
    <n v="3"/>
    <s v="SIDE ROD C1582C MARCA SECAN"/>
    <s v="piezas"/>
    <n v="100"/>
    <n v="260"/>
    <n v="26000"/>
  </r>
  <r>
    <s v="2021"/>
    <x v="41"/>
    <s v="CONTRATACION MENOR"/>
    <s v="COTIZACION"/>
    <s v="MAYO"/>
    <s v="06/05/2021"/>
    <s v="04/06/2021"/>
    <s v="CO2- BERNARDINO BAUTISTA"/>
    <n v="39800"/>
    <s v="OTROS REPUESTOS Y ACCESORIOS"/>
    <x v="3"/>
    <x v="3"/>
    <s v="ADQ,MANTTO Y SERV 065/2021"/>
    <m/>
    <s v="16 de junio de 2021"/>
    <s v="14:30"/>
    <s v="  15:30"/>
    <n v="290"/>
    <s v="BIEN"/>
    <x v="41"/>
    <m/>
    <x v="3"/>
    <x v="132"/>
    <x v="42"/>
    <x v="5"/>
    <x v="20"/>
    <x v="41"/>
    <x v="0"/>
    <x v="0"/>
    <m/>
    <x v="41"/>
    <x v="0"/>
    <s v="EMC-RPÀ-99/2021"/>
    <x v="54"/>
    <s v="ANPE-99"/>
    <m/>
    <x v="54"/>
    <m/>
    <x v="44"/>
    <m/>
    <m/>
    <x v="23"/>
    <m/>
    <x v="0"/>
    <m/>
    <s v="COLQUIRI"/>
    <s v="21-0517-00-1142021-1-1"/>
    <m/>
    <x v="41"/>
    <s v="ADQ,MANTTO Y SERV 065/2021"/>
    <n v="39800"/>
    <n v="4"/>
    <s v="WASHER, SIDE ROD D2154 MARCA SECAN"/>
    <s v="piezas"/>
    <n v="100"/>
    <n v="28"/>
    <n v="2800"/>
  </r>
  <r>
    <s v="2021"/>
    <x v="41"/>
    <s v="CONTRATACION MENOR"/>
    <s v="COTIZACION"/>
    <s v="MAYO"/>
    <s v="06/05/2021"/>
    <s v="04/06/2021"/>
    <s v="CO2- BERNARDINO BAUTISTA"/>
    <n v="39800"/>
    <s v="OTROS REPUESTOS Y ACCESORIOS"/>
    <x v="3"/>
    <x v="3"/>
    <s v="ADQ,MANTTO Y SERV 065/2021"/>
    <m/>
    <s v="16 de junio de 2021"/>
    <s v="14:30"/>
    <s v="  15:30"/>
    <n v="290"/>
    <s v="BIEN"/>
    <x v="41"/>
    <m/>
    <x v="4"/>
    <x v="133"/>
    <x v="42"/>
    <x v="5"/>
    <x v="20"/>
    <x v="41"/>
    <x v="0"/>
    <x v="0"/>
    <m/>
    <x v="42"/>
    <x v="0"/>
    <s v="EMC-RPÀ-99/2021"/>
    <x v="54"/>
    <s v="ANPE-99"/>
    <m/>
    <x v="54"/>
    <m/>
    <x v="44"/>
    <m/>
    <m/>
    <x v="23"/>
    <m/>
    <x v="0"/>
    <m/>
    <s v="COLQUIRI"/>
    <s v="21-0517-00-1142021-1-1"/>
    <m/>
    <x v="41"/>
    <s v="ADQ,MANTTO Y SERV 065/2021"/>
    <n v="39800"/>
    <n v="5"/>
    <s v="NUT, SIDE ROD - DOME TYPE D1388D MARCA SECAN"/>
    <s v="piezas"/>
    <n v="100"/>
    <n v="50"/>
    <n v="5000"/>
  </r>
  <r>
    <s v="2021"/>
    <x v="41"/>
    <s v="CONTRATACION MENOR"/>
    <s v="COTIZACION"/>
    <s v="MAYO"/>
    <s v="06/05/2021"/>
    <s v="04/06/2021"/>
    <s v="CO2- BERNARDINO BAUTISTA"/>
    <n v="39800"/>
    <s v="OTROS REPUESTOS Y ACCESORIOS"/>
    <x v="3"/>
    <x v="3"/>
    <s v="ADQ,MANTTO Y SERV 065/2021"/>
    <m/>
    <s v="16 de junio de 2021"/>
    <s v="14:30"/>
    <s v="  15:30"/>
    <n v="290"/>
    <s v="BIEN"/>
    <x v="41"/>
    <m/>
    <x v="5"/>
    <x v="134"/>
    <x v="66"/>
    <x v="5"/>
    <x v="20"/>
    <x v="41"/>
    <x v="0"/>
    <x v="0"/>
    <m/>
    <x v="43"/>
    <x v="0"/>
    <s v="EMC-RPÀ-99/2021"/>
    <x v="54"/>
    <s v="ANPE-99"/>
    <m/>
    <x v="54"/>
    <m/>
    <x v="44"/>
    <m/>
    <m/>
    <x v="23"/>
    <m/>
    <x v="0"/>
    <m/>
    <s v="COLQUIRI"/>
    <s v="21-0517-00-1142021-1-1"/>
    <m/>
    <x v="41"/>
    <s v="ADQ,MANTTO Y SERV 065/2021"/>
    <n v="39800"/>
    <n v="6"/>
    <s v="LOCKWASHER, M16 BELLEVILLE 149-16,3MT MARCA SECAN"/>
    <s v="piezas"/>
    <n v="25"/>
    <n v="60"/>
    <n v="1500"/>
  </r>
  <r>
    <s v="2021"/>
    <x v="41"/>
    <s v="CONTRATACION MENOR"/>
    <s v="COTIZACION"/>
    <s v="MAYO"/>
    <s v="06/05/2021"/>
    <s v="04/06/2021"/>
    <s v="CO2- BERNARDINO BAUTISTA"/>
    <n v="39800"/>
    <s v="OTROS REPUESTOS Y ACCESORIOS"/>
    <x v="3"/>
    <x v="3"/>
    <s v="ADQ,MANTTO Y SERV 065/2021"/>
    <m/>
    <s v="16 de junio de 2021"/>
    <s v="14:30"/>
    <s v="  15:30"/>
    <n v="290"/>
    <s v="BIEN"/>
    <x v="41"/>
    <m/>
    <x v="6"/>
    <x v="135"/>
    <x v="17"/>
    <x v="5"/>
    <x v="20"/>
    <x v="41"/>
    <x v="0"/>
    <x v="0"/>
    <m/>
    <x v="44"/>
    <x v="0"/>
    <s v="EMC-RPÀ-99/2021"/>
    <x v="54"/>
    <s v="ANPE-99"/>
    <m/>
    <x v="54"/>
    <m/>
    <x v="44"/>
    <m/>
    <m/>
    <x v="23"/>
    <m/>
    <x v="0"/>
    <m/>
    <s v="COLQUIRI"/>
    <s v="21-0517-00-1142021-1-1"/>
    <m/>
    <x v="41"/>
    <s v="ADQ,MANTTO Y SERV 065/2021"/>
    <n v="39800"/>
    <n v="7"/>
    <s v="O-RING 164-1302 MARCA SECAN"/>
    <s v="piezas"/>
    <n v="200"/>
    <n v="8"/>
    <n v="1600"/>
  </r>
  <r>
    <s v="2021"/>
    <x v="41"/>
    <s v="CONTRATACION MENOR"/>
    <s v="COTIZACION"/>
    <s v="MAYO"/>
    <s v="06/05/2021"/>
    <s v="04/06/2021"/>
    <s v="CO2- BERNARDINO BAUTISTA"/>
    <n v="39800"/>
    <s v="OTROS REPUESTOS Y ACCESORIOS"/>
    <x v="3"/>
    <x v="3"/>
    <s v="ADQ,MANTTO Y SERV 065/2021"/>
    <m/>
    <s v="16 de junio de 2021"/>
    <s v="14:30"/>
    <s v="  15:30"/>
    <n v="290"/>
    <s v="BIEN"/>
    <x v="41"/>
    <m/>
    <x v="7"/>
    <x v="136"/>
    <x v="33"/>
    <x v="5"/>
    <x v="20"/>
    <x v="41"/>
    <x v="0"/>
    <x v="0"/>
    <m/>
    <x v="45"/>
    <x v="0"/>
    <s v="EMC-RPÀ-99/2021"/>
    <x v="54"/>
    <s v="ANPE-99"/>
    <m/>
    <x v="54"/>
    <m/>
    <x v="44"/>
    <m/>
    <m/>
    <x v="23"/>
    <m/>
    <x v="0"/>
    <m/>
    <s v="COLQUIRI"/>
    <s v="21-0517-00-1142021-1-1"/>
    <m/>
    <x v="41"/>
    <s v="ADQ,MANTTO Y SERV 065/2021"/>
    <n v="39800"/>
    <n v="8"/>
    <s v="AIR BEND C1525N MARCA SECAN"/>
    <s v="piezas"/>
    <n v="60"/>
    <n v="260"/>
    <n v="15600"/>
  </r>
  <r>
    <s v="2021"/>
    <x v="41"/>
    <s v="CONTRATACION MENOR"/>
    <s v="COTIZACION"/>
    <s v="MAYO"/>
    <s v="06/05/2021"/>
    <s v="04/06/2021"/>
    <s v="CO2- BERNARDINO BAUTISTA"/>
    <n v="39800"/>
    <s v="OTROS REPUESTOS Y ACCESORIOS"/>
    <x v="3"/>
    <x v="3"/>
    <s v="ADQ,MANTTO Y SERV 065/2021"/>
    <m/>
    <s v="16 de junio de 2021"/>
    <s v="14:30"/>
    <s v="  15:30"/>
    <n v="290"/>
    <s v="BIEN"/>
    <x v="41"/>
    <m/>
    <x v="8"/>
    <x v="137"/>
    <x v="33"/>
    <x v="5"/>
    <x v="20"/>
    <x v="41"/>
    <x v="0"/>
    <x v="0"/>
    <m/>
    <x v="46"/>
    <x v="0"/>
    <s v="EMC-RPÀ-99/2021"/>
    <x v="54"/>
    <s v="ANPE-99"/>
    <m/>
    <x v="54"/>
    <m/>
    <x v="44"/>
    <m/>
    <m/>
    <x v="23"/>
    <m/>
    <x v="0"/>
    <m/>
    <s v="COLQUIRI"/>
    <s v="21-0517-00-1142021-1-1"/>
    <m/>
    <x v="41"/>
    <s v="ADQ,MANTTO Y SERV 065/2021"/>
    <n v="39800"/>
    <n v="9"/>
    <s v="NUT, AIR BEND C1526 MARCA SECAN"/>
    <s v="piezas"/>
    <n v="60"/>
    <n v="170"/>
    <n v="10200"/>
  </r>
  <r>
    <s v="2021"/>
    <x v="41"/>
    <s v="CONTRATACION MENOR"/>
    <s v="COTIZACION"/>
    <s v="MAYO"/>
    <s v="06/05/2021"/>
    <s v="04/06/2021"/>
    <s v="CO2- BERNARDINO BAUTISTA"/>
    <n v="39800"/>
    <s v="OTROS REPUESTOS Y ACCESORIOS"/>
    <x v="3"/>
    <x v="3"/>
    <s v="ADQ,MANTTO Y SERV 065/2021"/>
    <m/>
    <s v="16 de junio de 2021"/>
    <s v="14:30"/>
    <s v="  15:30"/>
    <n v="290"/>
    <s v="BIEN"/>
    <x v="41"/>
    <m/>
    <x v="9"/>
    <x v="138"/>
    <x v="12"/>
    <x v="5"/>
    <x v="20"/>
    <x v="41"/>
    <x v="0"/>
    <x v="0"/>
    <m/>
    <x v="47"/>
    <x v="0"/>
    <s v="EMC-RPÀ-99/2021"/>
    <x v="54"/>
    <s v="ANPE-99"/>
    <m/>
    <x v="54"/>
    <m/>
    <x v="44"/>
    <m/>
    <m/>
    <x v="23"/>
    <m/>
    <x v="0"/>
    <m/>
    <s v="COLQUIRI"/>
    <s v="21-0517-00-1142021-1-1"/>
    <m/>
    <x v="41"/>
    <s v="ADQ,MANTTO Y SERV 065/2021"/>
    <n v="39800"/>
    <n v="10"/>
    <s v="RATCHET PAWL (REVERSIBLE) D6177 MARCA SECAN"/>
    <s v="piezas"/>
    <n v="400"/>
    <n v="26"/>
    <n v="10400"/>
  </r>
  <r>
    <s v="2021"/>
    <x v="41"/>
    <s v="CONTRATACION MENOR"/>
    <s v="COTIZACION"/>
    <s v="MAYO"/>
    <s v="06/05/2021"/>
    <s v="04/06/2021"/>
    <s v="CO2- BERNARDINO BAUTISTA"/>
    <n v="39800"/>
    <s v="OTROS REPUESTOS Y ACCESORIOS"/>
    <x v="3"/>
    <x v="3"/>
    <s v="ADQ,MANTTO Y SERV 065/2021"/>
    <m/>
    <s v="16 de junio de 2021"/>
    <s v="14:30"/>
    <s v="  15:30"/>
    <n v="290"/>
    <s v="BIEN"/>
    <x v="41"/>
    <m/>
    <x v="10"/>
    <x v="139"/>
    <x v="67"/>
    <x v="5"/>
    <x v="20"/>
    <x v="41"/>
    <x v="0"/>
    <x v="0"/>
    <m/>
    <x v="48"/>
    <x v="0"/>
    <s v="EMC-RPÀ-99/2021"/>
    <x v="54"/>
    <s v="ANPE-99"/>
    <m/>
    <x v="54"/>
    <m/>
    <x v="44"/>
    <m/>
    <m/>
    <x v="23"/>
    <m/>
    <x v="0"/>
    <m/>
    <s v="COLQUIRI"/>
    <s v="21-0517-00-1142021-1-1"/>
    <m/>
    <x v="41"/>
    <s v="ADQ,MANTTO Y SERV 065/2021"/>
    <n v="39800"/>
    <n v="11"/>
    <s v="RIFLE BAR (REVERSIBLE) B5053 MARCA SECAN"/>
    <s v="piezas"/>
    <s v="50"/>
    <n v="630"/>
    <n v="31500"/>
  </r>
  <r>
    <s v="2021"/>
    <x v="41"/>
    <s v="CONTRATACION MENOR"/>
    <s v="COTIZACION"/>
    <s v="MAYO"/>
    <s v="06/05/2021"/>
    <s v="04/06/2021"/>
    <s v="CO2- BERNARDINO BAUTISTA"/>
    <n v="39800"/>
    <s v="OTROS REPUESTOS Y ACCESORIOS"/>
    <x v="3"/>
    <x v="3"/>
    <s v="ADQ,MANTTO Y SERV 065/2021"/>
    <m/>
    <s v="16 de junio de 2021"/>
    <s v="14:30"/>
    <s v="  15:30"/>
    <n v="290"/>
    <s v="BIEN"/>
    <x v="41"/>
    <m/>
    <x v="11"/>
    <x v="140"/>
    <x v="68"/>
    <x v="5"/>
    <x v="20"/>
    <x v="41"/>
    <x v="0"/>
    <x v="0"/>
    <m/>
    <x v="49"/>
    <x v="0"/>
    <s v="EMC-RPÀ-99/2021"/>
    <x v="54"/>
    <s v="ANPE-99"/>
    <m/>
    <x v="54"/>
    <m/>
    <x v="44"/>
    <m/>
    <m/>
    <x v="23"/>
    <m/>
    <x v="0"/>
    <m/>
    <s v="COLQUIRI"/>
    <s v="21-0517-00-1142021-1-1"/>
    <m/>
    <x v="41"/>
    <s v="ADQ,MANTTO Y SERV 065/2021"/>
    <n v="39800"/>
    <n v="12"/>
    <s v="RIFLE NUT C1508 MARCA SECAN"/>
    <s v="piezas"/>
    <s v="92"/>
    <n v="280"/>
    <n v="25760"/>
  </r>
  <r>
    <s v="2021"/>
    <x v="41"/>
    <s v="CONTRATACION MENOR"/>
    <s v="COTIZACION"/>
    <s v="MAYO"/>
    <s v="06/05/2021"/>
    <s v="04/06/2021"/>
    <s v="CO2- BERNARDINO BAUTISTA"/>
    <n v="39800"/>
    <s v="OTROS REPUESTOS Y ACCESORIOS"/>
    <x v="3"/>
    <x v="3"/>
    <s v="ADQ,MANTTO Y SERV 065/2021"/>
    <m/>
    <s v="16 de junio de 2021"/>
    <s v="14:30"/>
    <s v="  15:30"/>
    <n v="290"/>
    <s v="BIEN"/>
    <x v="41"/>
    <m/>
    <x v="12"/>
    <x v="141"/>
    <x v="67"/>
    <x v="5"/>
    <x v="20"/>
    <x v="41"/>
    <x v="0"/>
    <x v="0"/>
    <m/>
    <x v="50"/>
    <x v="0"/>
    <s v="EMC-RPÀ-99/2021"/>
    <x v="54"/>
    <s v="ANPE-99"/>
    <m/>
    <x v="54"/>
    <m/>
    <x v="44"/>
    <m/>
    <m/>
    <x v="23"/>
    <m/>
    <x v="0"/>
    <m/>
    <s v="COLQUIRI"/>
    <s v="21-0517-00-1142021-1-1"/>
    <m/>
    <x v="41"/>
    <s v="ADQ,MANTTO Y SERV 065/2021"/>
    <n v="39800"/>
    <n v="13"/>
    <s v="PISTON B2334 MARCA SECAN"/>
    <s v="piezas"/>
    <s v="50"/>
    <n v="1100"/>
    <n v="55000"/>
  </r>
  <r>
    <s v="2021"/>
    <x v="41"/>
    <s v="CONTRATACION MENOR"/>
    <s v="COTIZACION"/>
    <s v="MAYO"/>
    <s v="06/05/2021"/>
    <s v="04/06/2021"/>
    <s v="CO2- BERNARDINO BAUTISTA"/>
    <n v="39800"/>
    <s v="OTROS REPUESTOS Y ACCESORIOS"/>
    <x v="3"/>
    <x v="3"/>
    <s v="ADQ,MANTTO Y SERV 065/2021"/>
    <m/>
    <s v="16 de junio de 2021"/>
    <s v="14:30"/>
    <s v="  15:30"/>
    <n v="290"/>
    <s v="BIEN"/>
    <x v="41"/>
    <m/>
    <x v="13"/>
    <x v="142"/>
    <x v="48"/>
    <x v="5"/>
    <x v="20"/>
    <x v="41"/>
    <x v="0"/>
    <x v="0"/>
    <m/>
    <x v="51"/>
    <x v="0"/>
    <s v="EMC-RPÀ-99/2021"/>
    <x v="54"/>
    <s v="ANPE-99"/>
    <m/>
    <x v="54"/>
    <m/>
    <x v="44"/>
    <m/>
    <m/>
    <x v="23"/>
    <m/>
    <x v="0"/>
    <m/>
    <s v="COLQUIRI"/>
    <s v="21-0517-00-1142021-1-1"/>
    <m/>
    <x v="41"/>
    <s v="ADQ,MANTTO Y SERV 065/2021"/>
    <n v="39800"/>
    <n v="14"/>
    <s v="LINER FRONT CYLINDER C1517 MARCA SECAN"/>
    <s v="piezas"/>
    <n v="80"/>
    <n v="290"/>
    <n v="23200"/>
  </r>
  <r>
    <s v="2021"/>
    <x v="41"/>
    <s v="CONTRATACION MENOR"/>
    <s v="COTIZACION"/>
    <s v="MAYO"/>
    <s v="06/05/2021"/>
    <s v="04/06/2021"/>
    <s v="CO2- BERNARDINO BAUTISTA"/>
    <n v="39800"/>
    <s v="OTROS REPUESTOS Y ACCESORIOS"/>
    <x v="3"/>
    <x v="3"/>
    <s v="ADQ,MANTTO Y SERV 065/2021"/>
    <m/>
    <s v="16 de junio de 2021"/>
    <s v="14:30"/>
    <s v="  15:30"/>
    <n v="290"/>
    <s v="BIEN"/>
    <x v="41"/>
    <m/>
    <x v="14"/>
    <x v="143"/>
    <x v="43"/>
    <x v="5"/>
    <x v="20"/>
    <x v="41"/>
    <x v="0"/>
    <x v="0"/>
    <m/>
    <x v="52"/>
    <x v="0"/>
    <s v="EMC-RPÀ-99/2021"/>
    <x v="54"/>
    <s v="ANPE-99"/>
    <m/>
    <x v="54"/>
    <m/>
    <x v="44"/>
    <m/>
    <m/>
    <x v="23"/>
    <m/>
    <x v="0"/>
    <m/>
    <s v="COLQUIRI"/>
    <s v="21-0517-00-1142021-1-1"/>
    <m/>
    <x v="41"/>
    <s v="ADQ,MANTTO Y SERV 065/2021"/>
    <n v="39800"/>
    <n v="15"/>
    <s v="PLUG CYLINDER RUBBER D2105 MARCA SECAN"/>
    <s v="piezas"/>
    <n v="20"/>
    <n v="110"/>
    <n v="2200"/>
  </r>
  <r>
    <s v="2021"/>
    <x v="41"/>
    <s v="CONTRATACION MENOR"/>
    <s v="COTIZACION"/>
    <s v="MAYO"/>
    <s v="06/05/2021"/>
    <s v="04/06/2021"/>
    <s v="CO2- BERNARDINO BAUTISTA"/>
    <n v="39800"/>
    <s v="OTROS REPUESTOS Y ACCESORIOS"/>
    <x v="3"/>
    <x v="3"/>
    <s v="ADQ,MANTTO Y SERV 065/2021"/>
    <m/>
    <s v="16 de junio de 2021"/>
    <s v="14:30"/>
    <s v="  15:30"/>
    <n v="290"/>
    <s v="BIEN"/>
    <x v="41"/>
    <m/>
    <x v="15"/>
    <x v="144"/>
    <x v="43"/>
    <x v="5"/>
    <x v="20"/>
    <x v="41"/>
    <x v="0"/>
    <x v="0"/>
    <m/>
    <x v="53"/>
    <x v="0"/>
    <s v="EMC-RPÀ-99/2021"/>
    <x v="54"/>
    <s v="ANPE-99"/>
    <m/>
    <x v="54"/>
    <m/>
    <x v="44"/>
    <m/>
    <m/>
    <x v="23"/>
    <m/>
    <x v="0"/>
    <m/>
    <s v="COLQUIRI"/>
    <s v="21-0517-00-1142021-1-1"/>
    <m/>
    <x v="41"/>
    <s v="ADQ,MANTTO Y SERV 065/2021"/>
    <n v="39800"/>
    <n v="16"/>
    <s v="VALVE ASSEMBLY, FEED RELEASE D1433 MARCA SECAN"/>
    <s v="piezas"/>
    <n v="20"/>
    <n v="430"/>
    <n v="8600"/>
  </r>
  <r>
    <s v="2021"/>
    <x v="41"/>
    <s v="CONTRATACION MENOR"/>
    <s v="COTIZACION"/>
    <s v="MAYO"/>
    <s v="06/05/2021"/>
    <s v="04/06/2021"/>
    <s v="CO2- BERNARDINO BAUTISTA"/>
    <n v="39800"/>
    <s v="OTROS REPUESTOS Y ACCESORIOS"/>
    <x v="3"/>
    <x v="3"/>
    <s v="ADQ,MANTTO Y SERV 065/2021"/>
    <m/>
    <s v="16 de junio de 2021"/>
    <s v="14:30"/>
    <s v="  15:30"/>
    <n v="290"/>
    <s v="BIEN"/>
    <x v="41"/>
    <m/>
    <x v="16"/>
    <x v="145"/>
    <x v="9"/>
    <x v="5"/>
    <x v="20"/>
    <x v="41"/>
    <x v="0"/>
    <x v="0"/>
    <m/>
    <x v="54"/>
    <x v="0"/>
    <s v="EMC-RPÀ-99/2021"/>
    <x v="54"/>
    <s v="ANPE-99"/>
    <m/>
    <x v="54"/>
    <m/>
    <x v="44"/>
    <m/>
    <m/>
    <x v="23"/>
    <m/>
    <x v="0"/>
    <m/>
    <s v="COLQUIRI"/>
    <s v="21-0517-00-1142021-1-1"/>
    <m/>
    <x v="41"/>
    <s v="ADQ,MANTTO Y SERV 065/2021"/>
    <n v="39800"/>
    <n v="17"/>
    <s v="O-RING 164-7804 MARCA SECAN"/>
    <s v="piezas"/>
    <n v="300"/>
    <n v="7"/>
    <n v="2100"/>
  </r>
  <r>
    <s v="2021"/>
    <x v="41"/>
    <s v="CONTRATACION MENOR"/>
    <s v="COTIZACION"/>
    <s v="MAYO"/>
    <s v="06/05/2021"/>
    <s v="04/06/2021"/>
    <s v="CO2- BERNARDINO BAUTISTA"/>
    <n v="39800"/>
    <s v="OTROS REPUESTOS Y ACCESORIOS"/>
    <x v="3"/>
    <x v="3"/>
    <s v="ADQ,MANTTO Y SERV 065/2021"/>
    <m/>
    <s v="16 de junio de 2021"/>
    <s v="14:30"/>
    <s v="  15:30"/>
    <n v="290"/>
    <s v="BIEN"/>
    <x v="41"/>
    <m/>
    <x v="17"/>
    <x v="146"/>
    <x v="44"/>
    <x v="5"/>
    <x v="20"/>
    <x v="41"/>
    <x v="0"/>
    <x v="0"/>
    <m/>
    <x v="55"/>
    <x v="0"/>
    <s v="EMC-RPÀ-99/2021"/>
    <x v="54"/>
    <s v="ANPE-99"/>
    <m/>
    <x v="54"/>
    <m/>
    <x v="44"/>
    <m/>
    <m/>
    <x v="23"/>
    <m/>
    <x v="0"/>
    <m/>
    <s v="COLQUIRI"/>
    <s v="21-0517-00-1142021-1-1"/>
    <m/>
    <x v="41"/>
    <s v="ADQ,MANTTO Y SERV 065/2021"/>
    <n v="39800"/>
    <n v="18"/>
    <s v="CHUCK (7/8* HEX) B1178 MARCA SECAN"/>
    <s v="piezas"/>
    <n v="50"/>
    <n v="1130"/>
    <n v="56500"/>
  </r>
  <r>
    <s v="2021"/>
    <x v="41"/>
    <s v="CONTRATACION MENOR"/>
    <s v="COTIZACION"/>
    <s v="MAYO"/>
    <s v="06/05/2021"/>
    <s v="04/06/2021"/>
    <s v="CO2- BERNARDINO BAUTISTA"/>
    <n v="39800"/>
    <s v="OTROS REPUESTOS Y ACCESORIOS"/>
    <x v="3"/>
    <x v="3"/>
    <s v="ADQ,MANTTO Y SERV 065/2021"/>
    <m/>
    <s v="16 de junio de 2021"/>
    <s v="14:30"/>
    <s v="  15:30"/>
    <n v="290"/>
    <s v="BIEN"/>
    <x v="41"/>
    <m/>
    <x v="18"/>
    <x v="147"/>
    <x v="33"/>
    <x v="5"/>
    <x v="20"/>
    <x v="41"/>
    <x v="0"/>
    <x v="0"/>
    <m/>
    <x v="56"/>
    <x v="0"/>
    <s v="EMC-RPÀ-99/2021"/>
    <x v="54"/>
    <s v="ANPE-99"/>
    <m/>
    <x v="54"/>
    <m/>
    <x v="44"/>
    <m/>
    <m/>
    <x v="23"/>
    <m/>
    <x v="0"/>
    <m/>
    <s v="COLQUIRI"/>
    <s v="21-0517-00-1142021-1-1"/>
    <m/>
    <x v="41"/>
    <s v="ADQ,MANTTO Y SERV 065/2021"/>
    <n v="39800"/>
    <n v="19"/>
    <s v="GASKET, FRONTHEAD SNB500 MARCA SECAN"/>
    <s v="piezas"/>
    <n v="60"/>
    <n v="120"/>
    <n v="7200"/>
  </r>
  <r>
    <s v="2021"/>
    <x v="41"/>
    <s v="CONTRATACION MENOR"/>
    <s v="COTIZACION"/>
    <s v="MAYO"/>
    <s v="06/05/2021"/>
    <s v="04/06/2021"/>
    <s v="CO2- BERNARDINO BAUTISTA"/>
    <n v="39800"/>
    <s v="OTROS REPUESTOS Y ACCESORIOS"/>
    <x v="3"/>
    <x v="3"/>
    <s v="ADQ,MANTTO Y SERV 065/2021"/>
    <m/>
    <s v="16 de junio de 2021"/>
    <s v="14:30"/>
    <s v="  15:30"/>
    <n v="290"/>
    <s v="BIEN"/>
    <x v="41"/>
    <m/>
    <x v="19"/>
    <x v="148"/>
    <x v="69"/>
    <x v="5"/>
    <x v="20"/>
    <x v="41"/>
    <x v="0"/>
    <x v="0"/>
    <m/>
    <x v="57"/>
    <x v="0"/>
    <s v="EMC-RPÀ-99/2021"/>
    <x v="54"/>
    <s v="ANPE-99"/>
    <m/>
    <x v="54"/>
    <m/>
    <x v="44"/>
    <m/>
    <m/>
    <x v="23"/>
    <m/>
    <x v="0"/>
    <m/>
    <s v="COLQUIRI"/>
    <s v="21-0517-00-1142021-1-1"/>
    <m/>
    <x v="41"/>
    <s v="ADQ,MANTTO Y SERV 065/2021"/>
    <n v="39800"/>
    <n v="20"/>
    <s v="BUFFER D6205 MARCA SECAN"/>
    <s v="piezas"/>
    <n v="82"/>
    <n v="62"/>
    <n v="5084"/>
  </r>
  <r>
    <s v="2021"/>
    <x v="41"/>
    <s v="CONTRATACION MENOR"/>
    <s v="COTIZACION"/>
    <s v="MAYO"/>
    <s v="06/05/2021"/>
    <s v="04/06/2021"/>
    <s v="CO2- BERNARDINO BAUTISTA"/>
    <n v="39800"/>
    <s v="OTROS REPUESTOS Y ACCESORIOS"/>
    <x v="3"/>
    <x v="3"/>
    <s v="ADQ,MANTTO Y SERV 065/2021"/>
    <m/>
    <s v="16 de junio de 2021"/>
    <s v="14:30"/>
    <s v="  15:30"/>
    <n v="290"/>
    <s v="BIEN"/>
    <x v="41"/>
    <m/>
    <x v="20"/>
    <x v="149"/>
    <x v="33"/>
    <x v="5"/>
    <x v="20"/>
    <x v="41"/>
    <x v="0"/>
    <x v="0"/>
    <m/>
    <x v="58"/>
    <x v="0"/>
    <s v="EMC-RPÀ-99/2021"/>
    <x v="54"/>
    <s v="ANPE-99"/>
    <m/>
    <x v="54"/>
    <m/>
    <x v="44"/>
    <m/>
    <m/>
    <x v="23"/>
    <m/>
    <x v="0"/>
    <m/>
    <s v="COLQUIRI"/>
    <s v="21-0517-00-1142021-1-1"/>
    <m/>
    <x v="41"/>
    <s v="ADQ,MANTTO Y SERV 065/2021"/>
    <n v="39800"/>
    <n v="21"/>
    <s v="BUSHING, END CAP D1707 MARCA SECAN"/>
    <s v="piezas"/>
    <n v="60"/>
    <n v="172"/>
    <n v="10320"/>
  </r>
  <r>
    <s v="2021"/>
    <x v="42"/>
    <s v="CONTRATACION MENOR"/>
    <s v="COTIZACION"/>
    <s v="MAYO"/>
    <s v="06/05/2021"/>
    <s v="04/06/2021"/>
    <s v="CO2- BERNARDINO BAUTISTA"/>
    <n v="39800"/>
    <s v="OTROS REPUESTOS Y ACCESORIOS"/>
    <x v="3"/>
    <x v="3"/>
    <s v="ADQ,MANTTO Y SERV 066/2021"/>
    <m/>
    <s v="16 de junio de 2021"/>
    <s v="14:30"/>
    <s v="16:00"/>
    <n v="289"/>
    <s v="BIEN"/>
    <x v="42"/>
    <n v="269585"/>
    <x v="0"/>
    <x v="150"/>
    <x v="49"/>
    <x v="5"/>
    <x v="21"/>
    <x v="42"/>
    <x v="0"/>
    <x v="0"/>
    <m/>
    <x v="59"/>
    <x v="0"/>
    <s v="EMC-RPA-ANPE-98/2021"/>
    <x v="55"/>
    <s v="ANPE-98"/>
    <m/>
    <x v="55"/>
    <m/>
    <x v="44"/>
    <m/>
    <m/>
    <x v="23"/>
    <m/>
    <x v="23"/>
    <m/>
    <s v="COLQUIRI"/>
    <s v="21-0517-00-1142023-1-1"/>
    <m/>
    <x v="42"/>
    <s v="ADQ,MANTTO Y SERV 066/2021"/>
    <n v="39800"/>
    <n v="1"/>
    <s v="LEG CYLINDER (30* STROKE) B1654 SECAN SUDAFRICA"/>
    <s v="piezas"/>
    <n v="10"/>
    <n v="2700"/>
    <n v="27000"/>
  </r>
  <r>
    <s v="2021"/>
    <x v="42"/>
    <s v="CONTRATACION MENOR"/>
    <s v="COTIZACION"/>
    <s v="MAYO"/>
    <s v="06/05/2021"/>
    <s v="04/06/2021"/>
    <s v="CO2- BERNARDINO BAUTISTA"/>
    <n v="39800"/>
    <s v="OTROS REPUESTOS Y ACCESORIOS"/>
    <x v="3"/>
    <x v="3"/>
    <s v="ADQ,MANTTO Y SERV 066/2021"/>
    <m/>
    <s v="16 de junio de 2021"/>
    <s v="14:30"/>
    <s v="16:00"/>
    <n v="289"/>
    <s v="BIEN"/>
    <x v="42"/>
    <m/>
    <x v="1"/>
    <x v="151"/>
    <x v="49"/>
    <x v="5"/>
    <x v="21"/>
    <x v="42"/>
    <x v="0"/>
    <x v="0"/>
    <m/>
    <x v="59"/>
    <x v="0"/>
    <s v="EMC-RPA-ANPE-98/2021"/>
    <x v="55"/>
    <s v="ANPE-98"/>
    <m/>
    <x v="55"/>
    <m/>
    <x v="44"/>
    <m/>
    <m/>
    <x v="23"/>
    <m/>
    <x v="23"/>
    <m/>
    <s v="COLQUIRI"/>
    <s v="21-0517-00-1142023-1-1"/>
    <m/>
    <x v="42"/>
    <s v="ADQ,MANTTO Y SERV 066/2021"/>
    <n v="39800"/>
    <n v="2"/>
    <s v="PISTON ROD (30* STROKE) B1656 SECAN SUDAFRICA"/>
    <s v="piezas"/>
    <n v="10"/>
    <n v="1600"/>
    <n v="16000"/>
  </r>
  <r>
    <s v="2021"/>
    <x v="42"/>
    <s v="CONTRATACION MENOR"/>
    <s v="COTIZACION"/>
    <s v="MAYO"/>
    <s v="06/05/2021"/>
    <s v="04/06/2021"/>
    <s v="CO2- BERNARDINO BAUTISTA"/>
    <n v="39800"/>
    <s v="OTROS REPUESTOS Y ACCESORIOS"/>
    <x v="3"/>
    <x v="3"/>
    <s v="ADQ,MANTTO Y SERV 066/2021"/>
    <m/>
    <s v="16 de junio de 2021"/>
    <s v="14:30"/>
    <s v="16:00"/>
    <n v="289"/>
    <s v="BIEN"/>
    <x v="42"/>
    <m/>
    <x v="2"/>
    <x v="152"/>
    <x v="42"/>
    <x v="5"/>
    <x v="21"/>
    <x v="42"/>
    <x v="0"/>
    <x v="0"/>
    <m/>
    <x v="59"/>
    <x v="0"/>
    <s v="EMC-RPA-ANPE-98/2021"/>
    <x v="55"/>
    <s v="ANPE-98"/>
    <m/>
    <x v="55"/>
    <m/>
    <x v="44"/>
    <m/>
    <m/>
    <x v="23"/>
    <m/>
    <x v="23"/>
    <m/>
    <s v="COLQUIRI"/>
    <s v="21-0517-00-1142023-1-1"/>
    <m/>
    <x v="42"/>
    <s v="ADQ,MANTTO Y SERV 066/2021"/>
    <n v="39800"/>
    <n v="3"/>
    <s v="BUCKET 179-70-38-5 SECAN SUDAFRICA"/>
    <s v="piezas"/>
    <n v="100"/>
    <n v="65"/>
    <n v="6500"/>
  </r>
  <r>
    <s v="2021"/>
    <x v="42"/>
    <s v="CONTRATACION MENOR"/>
    <s v="COTIZACION"/>
    <s v="MAYO"/>
    <s v="06/05/2021"/>
    <s v="04/06/2021"/>
    <s v="CO2- BERNARDINO BAUTISTA"/>
    <n v="39800"/>
    <s v="OTROS REPUESTOS Y ACCESORIOS"/>
    <x v="3"/>
    <x v="3"/>
    <s v="ADQ,MANTTO Y SERV 066/2021"/>
    <m/>
    <s v="16 de junio de 2021"/>
    <s v="14:30"/>
    <s v="16:00"/>
    <n v="289"/>
    <s v="BIEN"/>
    <x v="42"/>
    <m/>
    <x v="3"/>
    <x v="153"/>
    <x v="9"/>
    <x v="5"/>
    <x v="21"/>
    <x v="42"/>
    <x v="0"/>
    <x v="0"/>
    <m/>
    <x v="59"/>
    <x v="0"/>
    <s v="EMC-RPA-ANPE-98/2021"/>
    <x v="55"/>
    <s v="ANPE-98"/>
    <m/>
    <x v="55"/>
    <m/>
    <x v="44"/>
    <m/>
    <m/>
    <x v="23"/>
    <m/>
    <x v="23"/>
    <m/>
    <s v="COLQUIRI"/>
    <s v="21-0517-00-1142023-1-1"/>
    <m/>
    <x v="42"/>
    <s v="ADQ,MANTTO Y SERV 066/2021"/>
    <n v="39800"/>
    <n v="4"/>
    <s v="O-RING 164-3903 SECAN SUDAFRICA"/>
    <s v="piezas"/>
    <n v="300"/>
    <n v="7"/>
    <n v="2100"/>
  </r>
  <r>
    <s v="2021"/>
    <x v="42"/>
    <s v="CONTRATACION MENOR"/>
    <s v="COTIZACION"/>
    <s v="MAYO"/>
    <s v="06/05/2021"/>
    <s v="04/06/2021"/>
    <s v="CO2- BERNARDINO BAUTISTA"/>
    <n v="39800"/>
    <s v="OTROS REPUESTOS Y ACCESORIOS"/>
    <x v="3"/>
    <x v="3"/>
    <s v="ADQ,MANTTO Y SERV 066/2021"/>
    <m/>
    <s v="16 de junio de 2021"/>
    <s v="14:30"/>
    <s v="16:00"/>
    <n v="289"/>
    <s v="BIEN"/>
    <x v="42"/>
    <m/>
    <x v="4"/>
    <x v="154"/>
    <x v="42"/>
    <x v="5"/>
    <x v="21"/>
    <x v="42"/>
    <x v="0"/>
    <x v="0"/>
    <m/>
    <x v="59"/>
    <x v="0"/>
    <s v="EMC-RPA-ANPE-98/2021"/>
    <x v="55"/>
    <s v="ANPE-98"/>
    <m/>
    <x v="55"/>
    <m/>
    <x v="44"/>
    <m/>
    <m/>
    <x v="23"/>
    <m/>
    <x v="23"/>
    <m/>
    <s v="COLQUIRI"/>
    <s v="21-0517-00-1142023-1-1"/>
    <m/>
    <x v="42"/>
    <s v="ADQ,MANTTO Y SERV 066/2021"/>
    <n v="39800"/>
    <n v="5"/>
    <s v="SIDE ROD C1572C SECAN SUDAFRICA"/>
    <s v="piezas"/>
    <n v="100"/>
    <n v="250"/>
    <n v="25000"/>
  </r>
  <r>
    <s v="2021"/>
    <x v="42"/>
    <s v="CONTRATACION MENOR"/>
    <s v="COTIZACION"/>
    <s v="MAYO"/>
    <s v="06/05/2021"/>
    <s v="04/06/2021"/>
    <s v="CO2- BERNARDINO BAUTISTA"/>
    <n v="39800"/>
    <s v="OTROS REPUESTOS Y ACCESORIOS"/>
    <x v="3"/>
    <x v="3"/>
    <s v="ADQ,MANTTO Y SERV 066/2021"/>
    <m/>
    <s v="16 de junio de 2021"/>
    <s v="14:30"/>
    <s v="16:00"/>
    <n v="289"/>
    <s v="BIEN"/>
    <x v="42"/>
    <m/>
    <x v="5"/>
    <x v="155"/>
    <x v="42"/>
    <x v="5"/>
    <x v="21"/>
    <x v="42"/>
    <x v="0"/>
    <x v="0"/>
    <m/>
    <x v="59"/>
    <x v="0"/>
    <s v="EMC-RPA-ANPE-98/2021"/>
    <x v="55"/>
    <s v="ANPE-98"/>
    <m/>
    <x v="55"/>
    <m/>
    <x v="44"/>
    <m/>
    <m/>
    <x v="23"/>
    <m/>
    <x v="23"/>
    <m/>
    <s v="COLQUIRI"/>
    <s v="21-0517-00-1142023-1-1"/>
    <m/>
    <x v="42"/>
    <s v="ADQ,MANTTO Y SERV 066/2021"/>
    <n v="39800"/>
    <n v="6"/>
    <s v="HANDLE THROTTLE C1509 SECAN SUDAFRICA"/>
    <s v="piezas"/>
    <n v="100"/>
    <n v="320"/>
    <n v="32000"/>
  </r>
  <r>
    <s v="2021"/>
    <x v="42"/>
    <s v="CONTRATACION MENOR"/>
    <s v="COTIZACION"/>
    <s v="MAYO"/>
    <s v="06/05/2021"/>
    <s v="04/06/2021"/>
    <s v="CO2- BERNARDINO BAUTISTA"/>
    <n v="39800"/>
    <s v="OTROS REPUESTOS Y ACCESORIOS"/>
    <x v="3"/>
    <x v="3"/>
    <s v="ADQ,MANTTO Y SERV 066/2021"/>
    <m/>
    <s v="16 de junio de 2021"/>
    <s v="14:30"/>
    <s v="16:00"/>
    <n v="289"/>
    <s v="BIEN"/>
    <x v="42"/>
    <m/>
    <x v="6"/>
    <x v="156"/>
    <x v="70"/>
    <x v="5"/>
    <x v="21"/>
    <x v="42"/>
    <x v="0"/>
    <x v="0"/>
    <m/>
    <x v="59"/>
    <x v="0"/>
    <s v="EMC-RPA-ANPE-98/2021"/>
    <x v="55"/>
    <s v="ANPE-98"/>
    <m/>
    <x v="55"/>
    <m/>
    <x v="44"/>
    <m/>
    <m/>
    <x v="23"/>
    <m/>
    <x v="23"/>
    <m/>
    <s v="COLQUIRI"/>
    <s v="21-0517-00-1142023-1-1"/>
    <m/>
    <x v="42"/>
    <s v="ADQ,MANTTO Y SERV 066/2021"/>
    <n v="39800"/>
    <n v="7"/>
    <s v="NUT, SIDE ROD  D1388 SECAN SUDAFRICA"/>
    <s v="piezas"/>
    <n v="51"/>
    <n v="45"/>
    <n v="2295"/>
  </r>
  <r>
    <s v="2021"/>
    <x v="42"/>
    <s v="CONTRATACION MENOR"/>
    <s v="COTIZACION"/>
    <s v="MAYO"/>
    <s v="06/05/2021"/>
    <s v="04/06/2021"/>
    <s v="CO2- BERNARDINO BAUTISTA"/>
    <n v="39800"/>
    <s v="OTROS REPUESTOS Y ACCESORIOS"/>
    <x v="3"/>
    <x v="3"/>
    <s v="ADQ,MANTTO Y SERV 066/2021"/>
    <m/>
    <s v="16 de junio de 2021"/>
    <s v="14:30"/>
    <s v="16:00"/>
    <n v="289"/>
    <s v="BIEN"/>
    <x v="42"/>
    <m/>
    <x v="7"/>
    <x v="157"/>
    <x v="44"/>
    <x v="5"/>
    <x v="21"/>
    <x v="42"/>
    <x v="0"/>
    <x v="0"/>
    <m/>
    <x v="59"/>
    <x v="0"/>
    <s v="EMC-RPA-ANPE-98/2021"/>
    <x v="55"/>
    <s v="ANPE-98"/>
    <m/>
    <x v="55"/>
    <m/>
    <x v="44"/>
    <m/>
    <m/>
    <x v="23"/>
    <m/>
    <x v="23"/>
    <m/>
    <s v="COLQUIRI"/>
    <s v="21-0517-00-1142023-1-1"/>
    <m/>
    <x v="42"/>
    <s v="ADQ,MANTTO Y SERV 066/2021"/>
    <n v="39800"/>
    <n v="8"/>
    <s v="RACHET RING (35 TOOTH) B1170 SECAN SUDAFRICA"/>
    <s v="piezas"/>
    <n v="50"/>
    <n v="630"/>
    <n v="31500"/>
  </r>
  <r>
    <s v="2021"/>
    <x v="42"/>
    <s v="CONTRATACION MENOR"/>
    <s v="COTIZACION"/>
    <s v="MAYO"/>
    <s v="06/05/2021"/>
    <s v="04/06/2021"/>
    <s v="CO2- BERNARDINO BAUTISTA"/>
    <n v="39800"/>
    <s v="OTROS REPUESTOS Y ACCESORIOS"/>
    <x v="3"/>
    <x v="3"/>
    <s v="ADQ,MANTTO Y SERV 066/2021"/>
    <m/>
    <s v="16 de junio de 2021"/>
    <s v="14:30"/>
    <s v="16:00"/>
    <n v="289"/>
    <s v="BIEN"/>
    <x v="42"/>
    <m/>
    <x v="8"/>
    <x v="158"/>
    <x v="47"/>
    <x v="5"/>
    <x v="21"/>
    <x v="42"/>
    <x v="0"/>
    <x v="0"/>
    <m/>
    <x v="59"/>
    <x v="0"/>
    <s v="EMC-RPA-ANPE-98/2021"/>
    <x v="55"/>
    <s v="ANPE-98"/>
    <m/>
    <x v="55"/>
    <m/>
    <x v="44"/>
    <m/>
    <m/>
    <x v="23"/>
    <m/>
    <x v="23"/>
    <m/>
    <s v="COLQUIRI"/>
    <s v="21-0517-00-1142023-1-1"/>
    <m/>
    <x v="42"/>
    <s v="ADQ,MANTTO Y SERV 066/2021"/>
    <n v="39800"/>
    <n v="9"/>
    <s v="NUT, SPINDLE D1684 SECAN SUDAFRICA"/>
    <s v="piezas"/>
    <n v="30"/>
    <n v="25"/>
    <n v="750"/>
  </r>
  <r>
    <s v="2021"/>
    <x v="42"/>
    <s v="CONTRATACION MENOR"/>
    <s v="COTIZACION"/>
    <s v="MAYO"/>
    <s v="06/05/2021"/>
    <s v="04/06/2021"/>
    <s v="CO2- BERNARDINO BAUTISTA"/>
    <n v="39800"/>
    <s v="OTROS REPUESTOS Y ACCESORIOS"/>
    <x v="3"/>
    <x v="3"/>
    <s v="ADQ,MANTTO Y SERV 066/2021"/>
    <m/>
    <s v="16 de junio de 2021"/>
    <s v="14:30"/>
    <s v="16:00"/>
    <n v="289"/>
    <s v="BIEN"/>
    <x v="42"/>
    <m/>
    <x v="9"/>
    <x v="159"/>
    <x v="47"/>
    <x v="5"/>
    <x v="21"/>
    <x v="42"/>
    <x v="0"/>
    <x v="0"/>
    <m/>
    <x v="59"/>
    <x v="0"/>
    <s v="EMC-RPA-ANPE-98/2021"/>
    <x v="55"/>
    <s v="ANPE-98"/>
    <m/>
    <x v="55"/>
    <m/>
    <x v="44"/>
    <m/>
    <m/>
    <x v="23"/>
    <m/>
    <x v="23"/>
    <m/>
    <s v="COLQUIRI"/>
    <s v="21-0517-00-1142023-1-1"/>
    <m/>
    <x v="42"/>
    <s v="ADQ,MANTTO Y SERV 066/2021"/>
    <n v="39800"/>
    <n v="10"/>
    <s v="LOCK WASHER, M12 BELLEVILLE 149-12-2MT SECAN SUDAFRICA"/>
    <s v="piezas"/>
    <n v="30"/>
    <n v="70"/>
    <n v="2100"/>
  </r>
  <r>
    <s v="2021"/>
    <x v="42"/>
    <s v="CONTRATACION MENOR"/>
    <s v="COTIZACION"/>
    <s v="MAYO"/>
    <s v="06/05/2021"/>
    <s v="04/06/2021"/>
    <s v="CO2- BERNARDINO BAUTISTA"/>
    <n v="39800"/>
    <s v="OTROS REPUESTOS Y ACCESORIOS"/>
    <x v="3"/>
    <x v="3"/>
    <s v="ADQ,MANTTO Y SERV 066/2021"/>
    <m/>
    <s v="16 de junio de 2021"/>
    <s v="14:30"/>
    <s v="16:00"/>
    <n v="289"/>
    <s v="BIEN"/>
    <x v="42"/>
    <m/>
    <x v="10"/>
    <x v="160"/>
    <x v="44"/>
    <x v="5"/>
    <x v="21"/>
    <x v="42"/>
    <x v="0"/>
    <x v="0"/>
    <m/>
    <x v="59"/>
    <x v="0"/>
    <s v="EMC-RPA-ANPE-98/2021"/>
    <x v="55"/>
    <s v="ANPE-98"/>
    <m/>
    <x v="55"/>
    <m/>
    <x v="44"/>
    <m/>
    <m/>
    <x v="23"/>
    <m/>
    <x v="23"/>
    <m/>
    <s v="COLQUIRI"/>
    <s v="21-0517-00-1142023-1-1"/>
    <m/>
    <x v="42"/>
    <s v="ADQ,MANTTO Y SERV 066/2021"/>
    <n v="39800"/>
    <n v="11"/>
    <s v="BUSHING, CYLINDER LOG PACKING C1523 SECAN SUDAFRICA"/>
    <s v="piezas"/>
    <n v="50"/>
    <n v="330"/>
    <n v="16500"/>
  </r>
  <r>
    <s v="2021"/>
    <x v="42"/>
    <s v="CONTRATACION MENOR"/>
    <s v="COTIZACION"/>
    <s v="MAYO"/>
    <s v="06/05/2021"/>
    <s v="04/06/2021"/>
    <s v="CO2- BERNARDINO BAUTISTA"/>
    <n v="39800"/>
    <s v="OTROS REPUESTOS Y ACCESORIOS"/>
    <x v="3"/>
    <x v="3"/>
    <s v="ADQ,MANTTO Y SERV 066/2021"/>
    <m/>
    <s v="16 de junio de 2021"/>
    <s v="14:30"/>
    <s v="16:00"/>
    <n v="289"/>
    <s v="BIEN"/>
    <x v="42"/>
    <m/>
    <x v="11"/>
    <x v="161"/>
    <x v="47"/>
    <x v="5"/>
    <x v="21"/>
    <x v="42"/>
    <x v="0"/>
    <x v="0"/>
    <m/>
    <x v="59"/>
    <x v="0"/>
    <s v="EMC-RPA-ANPE-98/2021"/>
    <x v="55"/>
    <s v="ANPE-98"/>
    <m/>
    <x v="55"/>
    <m/>
    <x v="44"/>
    <m/>
    <m/>
    <x v="23"/>
    <m/>
    <x v="23"/>
    <m/>
    <s v="COLQUIRI"/>
    <s v="21-0517-00-1142023-1-1"/>
    <m/>
    <x v="42"/>
    <s v="ADQ,MANTTO Y SERV 066/2021"/>
    <n v="39800"/>
    <n v="12"/>
    <s v="SPIKE, JACKLEG C1672 SECAN SUDAFRICA"/>
    <s v="piezas"/>
    <n v="30"/>
    <n v="180"/>
    <n v="5400"/>
  </r>
  <r>
    <s v="2021"/>
    <x v="42"/>
    <s v="CONTRATACION MENOR"/>
    <s v="COTIZACION"/>
    <s v="MAYO"/>
    <s v="06/05/2021"/>
    <s v="04/06/2021"/>
    <s v="CO2- BERNARDINO BAUTISTA"/>
    <n v="39800"/>
    <s v="OTROS REPUESTOS Y ACCESORIOS"/>
    <x v="3"/>
    <x v="3"/>
    <s v="ADQ,MANTTO Y SERV 066/2021"/>
    <m/>
    <s v="16 de junio de 2021"/>
    <s v="14:30"/>
    <s v="16:00"/>
    <n v="289"/>
    <s v="BIEN"/>
    <x v="42"/>
    <m/>
    <x v="12"/>
    <x v="162"/>
    <x v="43"/>
    <x v="5"/>
    <x v="21"/>
    <x v="42"/>
    <x v="0"/>
    <x v="0"/>
    <m/>
    <x v="59"/>
    <x v="0"/>
    <s v="EMC-RPA-ANPE-98/2021"/>
    <x v="55"/>
    <s v="ANPE-98"/>
    <m/>
    <x v="55"/>
    <m/>
    <x v="44"/>
    <m/>
    <m/>
    <x v="23"/>
    <m/>
    <x v="23"/>
    <m/>
    <s v="COLQUIRI"/>
    <s v="21-0517-00-1142023-1-1"/>
    <m/>
    <x v="42"/>
    <s v="ADQ,MANTTO Y SERV 066/2021"/>
    <n v="39800"/>
    <n v="13"/>
    <s v="CAP-4 PRONG C1791 SECAN SUDAFRICA"/>
    <s v="piezas"/>
    <n v="20"/>
    <n v="1300"/>
    <n v="26000"/>
  </r>
  <r>
    <s v="2021"/>
    <x v="42"/>
    <s v="CONTRATACION MENOR"/>
    <s v="COTIZACION"/>
    <s v="MAYO"/>
    <s v="06/05/2021"/>
    <s v="04/06/2021"/>
    <s v="CO2- BERNARDINO BAUTISTA"/>
    <n v="39800"/>
    <s v="OTROS REPUESTOS Y ACCESORIOS"/>
    <x v="3"/>
    <x v="3"/>
    <s v="ADQ,MANTTO Y SERV 066/2021"/>
    <m/>
    <s v="16 de junio de 2021"/>
    <s v="14:30"/>
    <s v="16:00"/>
    <n v="289"/>
    <s v="BIEN"/>
    <x v="42"/>
    <m/>
    <x v="13"/>
    <x v="163"/>
    <x v="42"/>
    <x v="5"/>
    <x v="21"/>
    <x v="42"/>
    <x v="0"/>
    <x v="0"/>
    <m/>
    <x v="59"/>
    <x v="0"/>
    <s v="EMC-RPA-ANPE-98/2021"/>
    <x v="55"/>
    <s v="ANPE-98"/>
    <m/>
    <x v="55"/>
    <m/>
    <x v="44"/>
    <m/>
    <m/>
    <x v="23"/>
    <m/>
    <x v="23"/>
    <m/>
    <s v="COLQUIRI"/>
    <s v="21-0517-00-1142023-1-1"/>
    <m/>
    <x v="42"/>
    <s v="ADQ,MANTTO Y SERV 066/2021"/>
    <n v="39800"/>
    <n v="14"/>
    <s v="BUCKET 179-67-40 SECAN SUDAFRICA"/>
    <s v="piezas"/>
    <n v="100"/>
    <n v="62"/>
    <n v="6200"/>
  </r>
  <r>
    <s v="2021"/>
    <x v="42"/>
    <s v="CONTRATACION MENOR"/>
    <s v="COTIZACION"/>
    <s v="MAYO"/>
    <s v="06/05/2021"/>
    <s v="04/06/2021"/>
    <s v="CO2- BERNARDINO BAUTISTA"/>
    <n v="39800"/>
    <s v="OTROS REPUESTOS Y ACCESORIOS"/>
    <x v="3"/>
    <x v="3"/>
    <s v="ADQ,MANTTO Y SERV 066/2021"/>
    <m/>
    <s v="16 de junio de 2021"/>
    <s v="14:30"/>
    <s v="16:00"/>
    <n v="289"/>
    <s v="BIEN"/>
    <x v="42"/>
    <m/>
    <x v="14"/>
    <x v="164"/>
    <x v="43"/>
    <x v="5"/>
    <x v="21"/>
    <x v="42"/>
    <x v="0"/>
    <x v="0"/>
    <m/>
    <x v="59"/>
    <x v="0"/>
    <s v="EMC-RPA-ANPE-98/2021"/>
    <x v="55"/>
    <s v="ANPE-98"/>
    <m/>
    <x v="55"/>
    <m/>
    <x v="44"/>
    <m/>
    <m/>
    <x v="23"/>
    <m/>
    <x v="23"/>
    <m/>
    <s v="COLQUIRI"/>
    <s v="21-0517-00-1142023-1-1"/>
    <m/>
    <x v="42"/>
    <s v="ADQ,MANTTO Y SERV 066/2021"/>
    <n v="39800"/>
    <n v="15"/>
    <s v="CARRYING HANDLE B1308 SECAN SUDAFRICA"/>
    <s v="piezas"/>
    <n v="20"/>
    <n v="900"/>
    <n v="18000"/>
  </r>
  <r>
    <s v="2021"/>
    <x v="42"/>
    <s v="CONTRATACION MENOR"/>
    <s v="COTIZACION"/>
    <s v="MAYO"/>
    <s v="06/05/2021"/>
    <s v="04/06/2021"/>
    <s v="CO2- BERNARDINO BAUTISTA"/>
    <n v="39800"/>
    <s v="OTROS REPUESTOS Y ACCESORIOS"/>
    <x v="3"/>
    <x v="3"/>
    <s v="ADQ,MANTTO Y SERV 066/2021"/>
    <m/>
    <s v="16 de junio de 2021"/>
    <s v="14:30"/>
    <s v="16:00"/>
    <n v="289"/>
    <s v="BIEN"/>
    <x v="42"/>
    <m/>
    <x v="15"/>
    <x v="165"/>
    <x v="23"/>
    <x v="5"/>
    <x v="21"/>
    <x v="42"/>
    <x v="0"/>
    <x v="0"/>
    <m/>
    <x v="59"/>
    <x v="0"/>
    <s v="EMC-RPA-ANPE-98/2021"/>
    <x v="55"/>
    <s v="ANPE-98"/>
    <m/>
    <x v="55"/>
    <m/>
    <x v="44"/>
    <m/>
    <m/>
    <x v="23"/>
    <m/>
    <x v="23"/>
    <m/>
    <s v="COLQUIRI"/>
    <s v="21-0517-00-1142023-1-1"/>
    <m/>
    <x v="42"/>
    <s v="ADQ,MANTTO Y SERV 066/2021"/>
    <n v="39800"/>
    <n v="16"/>
    <s v="PACKING, TOP HAT 197-38-54-A SECAN SUDAFRICA"/>
    <s v="piezas"/>
    <n v="83"/>
    <n v="62"/>
    <n v="5146"/>
  </r>
  <r>
    <s v="2021"/>
    <x v="42"/>
    <s v="CONTRATACION MENOR"/>
    <s v="COTIZACION"/>
    <s v="MAYO"/>
    <s v="06/05/2021"/>
    <s v="04/06/2021"/>
    <s v="CO2- BERNARDINO BAUTISTA"/>
    <n v="39800"/>
    <s v="OTROS REPUESTOS Y ACCESORIOS"/>
    <x v="3"/>
    <x v="3"/>
    <s v="ADQ,MANTTO Y SERV 066/2021"/>
    <m/>
    <s v="16 de junio de 2021"/>
    <s v="14:30"/>
    <s v="16:00"/>
    <n v="289"/>
    <s v="BIEN"/>
    <x v="42"/>
    <m/>
    <x v="16"/>
    <x v="166"/>
    <x v="33"/>
    <x v="5"/>
    <x v="21"/>
    <x v="42"/>
    <x v="0"/>
    <x v="0"/>
    <m/>
    <x v="59"/>
    <x v="0"/>
    <s v="EMC-RPA-ANPE-98/2021"/>
    <x v="55"/>
    <s v="ANPE-98"/>
    <m/>
    <x v="55"/>
    <m/>
    <x v="44"/>
    <m/>
    <m/>
    <x v="23"/>
    <m/>
    <x v="23"/>
    <m/>
    <s v="COLQUIRI"/>
    <s v="21-0517-00-1142023-1-1"/>
    <m/>
    <x v="42"/>
    <s v="ADQ,MANTTO Y SERV 066/2021"/>
    <n v="39800"/>
    <n v="17"/>
    <s v="BUSHING, TOP CAP D1069 SECAN SUDAFRICA"/>
    <s v="piezas"/>
    <n v="60"/>
    <n v="185"/>
    <n v="11100"/>
  </r>
  <r>
    <s v="2021"/>
    <x v="42"/>
    <s v="CONTRATACION MENOR"/>
    <s v="COTIZACION"/>
    <s v="MAYO"/>
    <s v="06/05/2021"/>
    <s v="04/06/2021"/>
    <s v="CO2- BERNARDINO BAUTISTA"/>
    <n v="39800"/>
    <s v="OTROS REPUESTOS Y ACCESORIOS"/>
    <x v="3"/>
    <x v="3"/>
    <s v="ADQ,MANTTO Y SERV 066/2021"/>
    <m/>
    <s v="16 de junio de 2021"/>
    <s v="14:30"/>
    <s v="16:00"/>
    <n v="289"/>
    <s v="BIEN"/>
    <x v="42"/>
    <m/>
    <x v="17"/>
    <x v="167"/>
    <x v="49"/>
    <x v="5"/>
    <x v="21"/>
    <x v="42"/>
    <x v="0"/>
    <x v="0"/>
    <m/>
    <x v="59"/>
    <x v="0"/>
    <s v="EMC-RPA-ANPE-98/2021"/>
    <x v="55"/>
    <s v="ANPE-98"/>
    <m/>
    <x v="55"/>
    <m/>
    <x v="44"/>
    <m/>
    <m/>
    <x v="23"/>
    <m/>
    <x v="23"/>
    <m/>
    <s v="COLQUIRI"/>
    <s v="21-0517-00-1142023-1-1"/>
    <m/>
    <x v="42"/>
    <s v="ADQ,MANTTO Y SERV 066/2021"/>
    <n v="39800"/>
    <n v="18"/>
    <s v="PISTON ROD-51* STROKE B1851A SECAN SUDAFRICA"/>
    <s v="piezas"/>
    <n v="10"/>
    <n v="1700"/>
    <n v="17000"/>
  </r>
  <r>
    <s v="2021"/>
    <x v="42"/>
    <s v="CONTRATACION MENOR"/>
    <s v="COTIZACION"/>
    <s v="MAYO"/>
    <s v="06/05/2021"/>
    <s v="04/06/2021"/>
    <s v="CO2- BERNARDINO BAUTISTA"/>
    <n v="39800"/>
    <s v="OTROS REPUESTOS Y ACCESORIOS"/>
    <x v="3"/>
    <x v="3"/>
    <s v="ADQ,MANTTO Y SERV 066/2021"/>
    <m/>
    <s v="16 de junio de 2021"/>
    <s v="14:30"/>
    <s v="16:00"/>
    <n v="289"/>
    <s v="BIEN"/>
    <x v="42"/>
    <m/>
    <x v="18"/>
    <x v="168"/>
    <x v="49"/>
    <x v="5"/>
    <x v="21"/>
    <x v="42"/>
    <x v="0"/>
    <x v="0"/>
    <m/>
    <x v="59"/>
    <x v="0"/>
    <s v="EMC-RPA-ANPE-98/2021"/>
    <x v="55"/>
    <s v="ANPE-98"/>
    <m/>
    <x v="55"/>
    <m/>
    <x v="44"/>
    <m/>
    <m/>
    <x v="23"/>
    <m/>
    <x v="23"/>
    <m/>
    <s v="COLQUIRI"/>
    <s v="21-0517-00-1142023-1-1"/>
    <m/>
    <x v="42"/>
    <s v="ADQ,MANTTO Y SERV 066/2021"/>
    <n v="39800"/>
    <n v="19"/>
    <s v="UPPER BUCKET SPACER 9002660 SECAN SUDAFRICA"/>
    <s v="piezas"/>
    <n v="10"/>
    <n v="325"/>
    <n v="3250"/>
  </r>
  <r>
    <s v="2021"/>
    <x v="42"/>
    <s v="CONTRATACION MENOR"/>
    <s v="COTIZACION"/>
    <s v="MAYO"/>
    <s v="06/05/2021"/>
    <s v="04/06/2021"/>
    <s v="CO2- BERNARDINO BAUTISTA"/>
    <n v="39800"/>
    <s v="OTROS REPUESTOS Y ACCESORIOS"/>
    <x v="3"/>
    <x v="3"/>
    <s v="ADQ,MANTTO Y SERV 066/2021"/>
    <m/>
    <s v="16 de junio de 2021"/>
    <s v="14:30"/>
    <s v="16:00"/>
    <n v="289"/>
    <s v="BIEN"/>
    <x v="42"/>
    <m/>
    <x v="19"/>
    <x v="169"/>
    <x v="49"/>
    <x v="5"/>
    <x v="21"/>
    <x v="42"/>
    <x v="0"/>
    <x v="0"/>
    <m/>
    <x v="59"/>
    <x v="0"/>
    <s v="EMC-RPA-ANPE-98/2021"/>
    <x v="55"/>
    <s v="ANPE-98"/>
    <m/>
    <x v="55"/>
    <m/>
    <x v="44"/>
    <m/>
    <m/>
    <x v="23"/>
    <m/>
    <x v="23"/>
    <m/>
    <s v="COLQUIRI"/>
    <s v="21-0517-00-1142023-1-1"/>
    <m/>
    <x v="42"/>
    <s v="ADQ,MANTTO Y SERV 066/2021"/>
    <n v="39800"/>
    <n v="20"/>
    <s v="LOWER BUCKET SPACER 9002661 SECAN SUDAFRICA"/>
    <s v="piezas"/>
    <n v="10"/>
    <n v="320"/>
    <n v="3200"/>
  </r>
  <r>
    <s v="2021"/>
    <x v="42"/>
    <s v="CONTRATACION MENOR"/>
    <s v="COTIZACION"/>
    <s v="MAYO"/>
    <s v="06/05/2021"/>
    <s v="04/06/2021"/>
    <s v="CO2- BERNARDINO BAUTISTA"/>
    <n v="39800"/>
    <s v="OTROS REPUESTOS Y ACCESORIOS"/>
    <x v="3"/>
    <x v="3"/>
    <s v="ADQ,MANTTO Y SERV 066/2021"/>
    <m/>
    <s v="16 de junio de 2021"/>
    <s v="14:30"/>
    <s v="16:00"/>
    <n v="289"/>
    <s v="BIEN"/>
    <x v="42"/>
    <m/>
    <x v="20"/>
    <x v="170"/>
    <x v="71"/>
    <x v="5"/>
    <x v="21"/>
    <x v="42"/>
    <x v="0"/>
    <x v="0"/>
    <m/>
    <x v="59"/>
    <x v="0"/>
    <s v="EMC-RPA-ANPE-98/2021"/>
    <x v="55"/>
    <s v="ANPE-98"/>
    <m/>
    <x v="55"/>
    <m/>
    <x v="44"/>
    <m/>
    <m/>
    <x v="23"/>
    <m/>
    <x v="23"/>
    <m/>
    <s v="COLQUIRI"/>
    <s v="21-0517-00-1142023-1-1"/>
    <m/>
    <x v="42"/>
    <s v="ADQ,MANTTO Y SERV 066/2021"/>
    <n v="39800"/>
    <n v="21"/>
    <s v="WASHER   140-M24 SECAN SUDAFRICA"/>
    <s v="piezas"/>
    <n v="14"/>
    <n v="70"/>
    <n v="980"/>
  </r>
  <r>
    <s v="2021"/>
    <x v="43"/>
    <s v="CONTRATACION MENOR"/>
    <s v="COTIZACION"/>
    <s v="MAYO"/>
    <s v="14/014/2021"/>
    <s v="02/06/2021"/>
    <s v="CO2- BERNARDINO BAUTISTA"/>
    <n v="39800"/>
    <s v="OTROS REPUESTOS Y ACCESORIOS"/>
    <x v="3"/>
    <x v="3"/>
    <s v="ADQ,MANTTO Y SERV 033/2021"/>
    <m/>
    <s v="09 de junio de 2021"/>
    <s v="14:30"/>
    <s v="16:00"/>
    <n v="223"/>
    <s v="BIEN"/>
    <x v="43"/>
    <n v="131150"/>
    <x v="0"/>
    <x v="171"/>
    <x v="72"/>
    <x v="5"/>
    <x v="0"/>
    <x v="43"/>
    <x v="0"/>
    <x v="0"/>
    <m/>
    <x v="60"/>
    <x v="0"/>
    <s v="EMC-RPA-ANPE-81/2021"/>
    <x v="56"/>
    <s v="ANPE-81"/>
    <m/>
    <x v="56"/>
    <m/>
    <x v="45"/>
    <m/>
    <m/>
    <x v="21"/>
    <m/>
    <x v="24"/>
    <m/>
    <m/>
    <s v="21-0517-00-1125542-2-1"/>
    <m/>
    <x v="43"/>
    <s v="ADQ,MANTTO Y SERV 033/2021"/>
    <n v="39800"/>
    <n v="1"/>
    <s v="FILTRO DE COMBUSTIBLE P553004 "/>
    <s v="piezas"/>
    <n v="550"/>
    <n v="20"/>
    <n v="11000"/>
  </r>
  <r>
    <s v="2021"/>
    <x v="43"/>
    <s v="CONTRATACION MENOR"/>
    <s v="COTIZACION"/>
    <s v="MAYO"/>
    <s v="14/014/2021"/>
    <s v="02/06/2021"/>
    <s v="CO2- BERNARDINO BAUTISTA"/>
    <n v="39800"/>
    <s v="OTROS REPUESTOS Y ACCESORIOS"/>
    <x v="3"/>
    <x v="3"/>
    <s v="ADQ,MANTTO Y SERV 033/2021"/>
    <m/>
    <s v="09 de junio de 2021"/>
    <s v="14:30"/>
    <s v="16:00"/>
    <n v="223"/>
    <s v="BIEN"/>
    <x v="43"/>
    <m/>
    <x v="1"/>
    <x v="172"/>
    <x v="73"/>
    <x v="5"/>
    <x v="0"/>
    <x v="43"/>
    <x v="0"/>
    <x v="0"/>
    <m/>
    <x v="60"/>
    <x v="0"/>
    <s v="EMC-RPA-ANPE-81/2021"/>
    <x v="56"/>
    <s v="ANPE-81"/>
    <m/>
    <x v="56"/>
    <m/>
    <x v="45"/>
    <m/>
    <m/>
    <x v="21"/>
    <m/>
    <x v="24"/>
    <m/>
    <m/>
    <s v="21-0517-00-1125542-2-1"/>
    <m/>
    <x v="43"/>
    <s v="ADQ,MANTTO Y SERV 033/2021"/>
    <n v="39800"/>
    <n v="2"/>
    <s v="FILTRO DE ACEITE P553771 "/>
    <s v="piezas"/>
    <n v="245"/>
    <n v="55"/>
    <n v="13475"/>
  </r>
  <r>
    <s v="2021"/>
    <x v="43"/>
    <s v="CONTRATACION MENOR"/>
    <s v="COTIZACION"/>
    <s v="MAYO"/>
    <s v="14/014/2021"/>
    <s v="02/06/2021"/>
    <s v="CO2- BERNARDINO BAUTISTA"/>
    <n v="39800"/>
    <s v="OTROS REPUESTOS Y ACCESORIOS"/>
    <x v="3"/>
    <x v="3"/>
    <s v="ADQ,MANTTO Y SERV 033/2021"/>
    <m/>
    <s v="09 de junio de 2021"/>
    <s v="14:30"/>
    <s v="16:00"/>
    <n v="223"/>
    <s v="BIEN"/>
    <x v="43"/>
    <m/>
    <x v="2"/>
    <x v="173"/>
    <x v="74"/>
    <x v="5"/>
    <x v="0"/>
    <x v="43"/>
    <x v="0"/>
    <x v="0"/>
    <m/>
    <x v="60"/>
    <x v="0"/>
    <s v="EMC-RPA-ANPE-81/2021"/>
    <x v="56"/>
    <s v="ANPE-81"/>
    <m/>
    <x v="56"/>
    <m/>
    <x v="45"/>
    <m/>
    <m/>
    <x v="21"/>
    <m/>
    <x v="24"/>
    <m/>
    <m/>
    <s v="21-0517-00-1125542-2-1"/>
    <m/>
    <x v="43"/>
    <s v="ADQ,MANTTO Y SERV 033/2021"/>
    <n v="39800"/>
    <n v="3"/>
    <s v="FILTRO DE ACEITE MOTOR P559418/P552819 "/>
    <s v="piezas"/>
    <n v="45"/>
    <n v="35"/>
    <n v="1575"/>
  </r>
  <r>
    <s v="2021"/>
    <x v="43"/>
    <s v="CONTRATACION MENOR"/>
    <s v="COTIZACION"/>
    <s v="MAYO"/>
    <s v="14/014/2021"/>
    <s v="02/06/2021"/>
    <s v="CO2- BERNARDINO BAUTISTA"/>
    <n v="39800"/>
    <s v="OTROS REPUESTOS Y ACCESORIOS"/>
    <x v="3"/>
    <x v="3"/>
    <s v="ADQ,MANTTO Y SERV 033/2021"/>
    <m/>
    <s v="09 de junio de 2021"/>
    <s v="14:30"/>
    <s v="16:00"/>
    <n v="223"/>
    <s v="BIEN"/>
    <x v="43"/>
    <m/>
    <x v="3"/>
    <x v="174"/>
    <x v="75"/>
    <x v="5"/>
    <x v="0"/>
    <x v="43"/>
    <x v="0"/>
    <x v="0"/>
    <m/>
    <x v="60"/>
    <x v="0"/>
    <s v="EMC-RPA-ANPE-81/2021"/>
    <x v="56"/>
    <s v="ANPE-81"/>
    <m/>
    <x v="56"/>
    <m/>
    <x v="45"/>
    <m/>
    <m/>
    <x v="21"/>
    <m/>
    <x v="24"/>
    <m/>
    <m/>
    <s v="21-0517-00-1125542-2-1"/>
    <m/>
    <x v="43"/>
    <s v="ADQ,MANTTO Y SERV 033/2021"/>
    <n v="39800"/>
    <n v="4"/>
    <s v="FILTRO DE COMBUSTIBLE P550881 "/>
    <s v="piezas"/>
    <n v="118"/>
    <n v="95"/>
    <n v="11210"/>
  </r>
  <r>
    <s v="2021"/>
    <x v="43"/>
    <s v="CONTRATACION MENOR"/>
    <s v="COTIZACION"/>
    <s v="MAYO"/>
    <s v="14/014/2021"/>
    <s v="02/06/2021"/>
    <s v="CO2- BERNARDINO BAUTISTA"/>
    <n v="39800"/>
    <s v="OTROS REPUESTOS Y ACCESORIOS"/>
    <x v="3"/>
    <x v="3"/>
    <s v="ADQ,MANTTO Y SERV 033/2021"/>
    <m/>
    <s v="09 de junio de 2021"/>
    <s v="14:30"/>
    <s v="16:00"/>
    <n v="223"/>
    <s v="BIEN"/>
    <x v="43"/>
    <m/>
    <x v="4"/>
    <x v="175"/>
    <x v="76"/>
    <x v="5"/>
    <x v="0"/>
    <x v="43"/>
    <x v="0"/>
    <x v="0"/>
    <m/>
    <x v="60"/>
    <x v="0"/>
    <s v="EMC-RPA-ANPE-81/2021"/>
    <x v="56"/>
    <s v="ANPE-81"/>
    <m/>
    <x v="56"/>
    <m/>
    <x v="45"/>
    <m/>
    <m/>
    <x v="21"/>
    <m/>
    <x v="24"/>
    <m/>
    <m/>
    <s v="21-0517-00-1125542-2-1"/>
    <m/>
    <x v="43"/>
    <s v="ADQ,MANTTO Y SERV 033/2021"/>
    <n v="39800"/>
    <n v="5"/>
    <s v="FILTRO DE ACEITE DE MOTOR P550428 "/>
    <s v="piezas"/>
    <n v="116"/>
    <n v="90"/>
    <n v="10440"/>
  </r>
  <r>
    <s v="2021"/>
    <x v="43"/>
    <s v="CONTRATACION MENOR"/>
    <s v="COTIZACION"/>
    <s v="MAYO"/>
    <s v="14/014/2021"/>
    <s v="02/06/2021"/>
    <s v="CO2- BERNARDINO BAUTISTA"/>
    <n v="39800"/>
    <s v="OTROS REPUESTOS Y ACCESORIOS"/>
    <x v="3"/>
    <x v="3"/>
    <s v="ADQ,MANTTO Y SERV 033/2021"/>
    <m/>
    <s v="09 de junio de 2021"/>
    <s v="14:30"/>
    <s v="16:00"/>
    <n v="223"/>
    <s v="BIEN"/>
    <x v="43"/>
    <m/>
    <x v="5"/>
    <x v="176"/>
    <x v="76"/>
    <x v="5"/>
    <x v="0"/>
    <x v="43"/>
    <x v="0"/>
    <x v="0"/>
    <m/>
    <x v="60"/>
    <x v="0"/>
    <s v="EMC-RPA-ANPE-81/2021"/>
    <x v="56"/>
    <s v="ANPE-81"/>
    <m/>
    <x v="56"/>
    <m/>
    <x v="45"/>
    <m/>
    <m/>
    <x v="21"/>
    <m/>
    <x v="24"/>
    <m/>
    <m/>
    <s v="21-0517-00-1125542-2-1"/>
    <m/>
    <x v="43"/>
    <s v="ADQ,MANTTO Y SERV 033/2021"/>
    <n v="39800"/>
    <n v="6"/>
    <s v="FILTRO DE ELEMENTO P502392 "/>
    <s v="piezas"/>
    <n v="116"/>
    <n v="70"/>
    <n v="8120"/>
  </r>
  <r>
    <s v="2021"/>
    <x v="43"/>
    <s v="CONTRATACION MENOR"/>
    <s v="COTIZACION"/>
    <s v="MAYO"/>
    <s v="14/014/2021"/>
    <s v="02/06/2021"/>
    <s v="CO2- BERNARDINO BAUTISTA"/>
    <n v="39800"/>
    <s v="OTROS REPUESTOS Y ACCESORIOS"/>
    <x v="3"/>
    <x v="3"/>
    <s v="ADQ,MANTTO Y SERV 033/2021"/>
    <m/>
    <s v="09 de junio de 2021"/>
    <s v="14:30"/>
    <s v="16:00"/>
    <n v="223"/>
    <s v="BIEN"/>
    <x v="43"/>
    <m/>
    <x v="6"/>
    <x v="177"/>
    <x v="53"/>
    <x v="5"/>
    <x v="0"/>
    <x v="43"/>
    <x v="0"/>
    <x v="0"/>
    <m/>
    <x v="60"/>
    <x v="0"/>
    <s v="EMC-RPA-ANPE-81/2021"/>
    <x v="56"/>
    <s v="ANPE-81"/>
    <m/>
    <x v="56"/>
    <m/>
    <x v="45"/>
    <m/>
    <m/>
    <x v="21"/>
    <m/>
    <x v="24"/>
    <m/>
    <m/>
    <s v="21-0517-00-1125542-2-1"/>
    <m/>
    <x v="43"/>
    <s v="ADQ,MANTTO Y SERV 033/2021"/>
    <n v="39800"/>
    <n v="7"/>
    <s v="PORTA FILTROS G130097 "/>
    <s v="piezas"/>
    <n v="6"/>
    <m/>
    <n v="0"/>
  </r>
  <r>
    <s v="2021"/>
    <x v="43"/>
    <s v="CONTRATACION MENOR"/>
    <s v="COTIZACION"/>
    <s v="MAYO"/>
    <s v="14/014/2021"/>
    <s v="02/06/2021"/>
    <s v="CO2- BERNARDINO BAUTISTA"/>
    <n v="39800"/>
    <s v="OTROS REPUESTOS Y ACCESORIOS"/>
    <x v="3"/>
    <x v="3"/>
    <s v="ADQ,MANTTO Y SERV 033/2021"/>
    <m/>
    <s v="09 de junio de 2021"/>
    <s v="14:30"/>
    <s v="16:00"/>
    <n v="223"/>
    <s v="BIEN"/>
    <x v="43"/>
    <m/>
    <x v="7"/>
    <x v="178"/>
    <x v="53"/>
    <x v="5"/>
    <x v="0"/>
    <x v="43"/>
    <x v="0"/>
    <x v="0"/>
    <m/>
    <x v="60"/>
    <x v="0"/>
    <s v="EMC-RPA-ANPE-81/2021"/>
    <x v="56"/>
    <s v="ANPE-81"/>
    <m/>
    <x v="56"/>
    <m/>
    <x v="45"/>
    <m/>
    <m/>
    <x v="21"/>
    <m/>
    <x v="24"/>
    <m/>
    <m/>
    <s v="21-0517-00-1125542-2-1"/>
    <m/>
    <x v="43"/>
    <s v="ADQ,MANTTO Y SERV 033/2021"/>
    <n v="39800"/>
    <n v="8"/>
    <s v="PORTA FILTROS G140022 "/>
    <s v="piezas"/>
    <n v="6"/>
    <m/>
    <n v="0"/>
  </r>
  <r>
    <s v="2021"/>
    <x v="44"/>
    <s v="CONTRATACION MENOR"/>
    <s v="COTIZACION"/>
    <s v="JUNIO"/>
    <s v="02/06/2021"/>
    <s v="10/06/2021"/>
    <s v="CO2- BERNARDINO BAUTISTA"/>
    <n v="43200"/>
    <s v="MAQUINARIA Y EQUIPO DE PRODUCCIÓN"/>
    <x v="3"/>
    <x v="3"/>
    <s v="ADQ,MANTTO Y SERV 073/2021"/>
    <m/>
    <m/>
    <m/>
    <m/>
    <n v="373"/>
    <s v="BIEN"/>
    <x v="44"/>
    <n v="13989.6"/>
    <x v="0"/>
    <x v="179"/>
    <x v="54"/>
    <x v="5"/>
    <x v="0"/>
    <x v="44"/>
    <x v="0"/>
    <x v="0"/>
    <m/>
    <x v="61"/>
    <x v="0"/>
    <s v="EMC-RPA-CM-78/2021"/>
    <x v="57"/>
    <s v="CM-78"/>
    <m/>
    <x v="57"/>
    <m/>
    <x v="21"/>
    <m/>
    <m/>
    <x v="4"/>
    <m/>
    <x v="25"/>
    <m/>
    <s v="COLQUIRI"/>
    <m/>
    <m/>
    <x v="44"/>
    <s v="ADQ,MANTTO Y SERV 073/2021"/>
    <n v="43200"/>
    <n v="1"/>
    <s v="GWS 28-230 9&quot; AMOLADORA-VULCAN BOSCH 0 601 8A6 0E0 "/>
    <s v="piezas"/>
    <n v="4"/>
    <n v="2296.8000000000002"/>
    <n v="9187.2000000000007"/>
  </r>
  <r>
    <s v="2021"/>
    <x v="44"/>
    <s v="CONTRATACION MENOR"/>
    <s v="COTIZACION"/>
    <s v="JUNIO"/>
    <s v="02/06/2021"/>
    <s v="10/06/2021"/>
    <s v="CO2- BERNARDINO BAUTISTA"/>
    <n v="43200"/>
    <s v="MAQUINARIA Y EQUIPO DE PRODUCCIÓN"/>
    <x v="3"/>
    <x v="3"/>
    <s v="ADQ,MANTTO Y SERV 073/2021"/>
    <m/>
    <m/>
    <m/>
    <m/>
    <n v="373"/>
    <s v="BIEN"/>
    <x v="44"/>
    <m/>
    <x v="1"/>
    <x v="180"/>
    <x v="59"/>
    <x v="5"/>
    <x v="0"/>
    <x v="44"/>
    <x v="0"/>
    <x v="0"/>
    <m/>
    <x v="61"/>
    <x v="0"/>
    <s v="EMC-RPA-CM-78/2021"/>
    <x v="57"/>
    <s v="CM-78"/>
    <m/>
    <x v="57"/>
    <m/>
    <x v="21"/>
    <m/>
    <m/>
    <x v="4"/>
    <m/>
    <x v="25"/>
    <m/>
    <s v="COLQUIRI"/>
    <m/>
    <m/>
    <x v="44"/>
    <s v="ADQ,MANTTO Y SERV 073/2021"/>
    <n v="43200"/>
    <n v="2"/>
    <s v="GWS 11-125&quot; AMOLADORA 5&quot; 1100W -ALM BOSCH 0 601 792 0E0 "/>
    <s v="piezas"/>
    <n v="3"/>
    <n v="1600.8"/>
    <n v="4802.3999999999996"/>
  </r>
  <r>
    <s v="2021"/>
    <x v="45"/>
    <s v="CONTRATACION MENOR"/>
    <s v="COTIZACION"/>
    <s v="ABRIL"/>
    <s v="27/04/2021"/>
    <s v="18/05/2021"/>
    <s v="CO2- BERNARDINO BAUTISTA"/>
    <n v="34200"/>
    <s v="PRODUCTOS QUIMICOS"/>
    <x v="6"/>
    <x v="13"/>
    <s v="ANPE-SD-77/2021"/>
    <m/>
    <m/>
    <m/>
    <m/>
    <n v="18"/>
    <s v="BIEN"/>
    <x v="45"/>
    <n v="49971"/>
    <x v="0"/>
    <x v="181"/>
    <x v="77"/>
    <x v="16"/>
    <x v="0"/>
    <x v="45"/>
    <x v="0"/>
    <x v="0"/>
    <m/>
    <x v="62"/>
    <x v="0"/>
    <s v="EMC-RPA-CM-SD-77/2021"/>
    <x v="58"/>
    <s v="SD-77"/>
    <m/>
    <x v="58"/>
    <m/>
    <x v="46"/>
    <m/>
    <m/>
    <x v="1"/>
    <m/>
    <x v="0"/>
    <m/>
    <m/>
    <s v="21-0517-00-1138568-1-1"/>
    <m/>
    <x v="45"/>
    <s v="ANPE-SD-77/2021"/>
    <n v="34200"/>
    <n v="1"/>
    <s v="ACIDO GRABADOR   "/>
    <s v="JERINGA"/>
    <n v="7"/>
    <n v="38"/>
    <n v="266"/>
  </r>
  <r>
    <s v="2021"/>
    <x v="45"/>
    <s v="CONTRATACION MENOR"/>
    <s v="COTIZACION"/>
    <s v="ABRIL"/>
    <s v="27/04/2021"/>
    <s v="18/05/2021"/>
    <s v="CO2- BERNARDINO BAUTISTA"/>
    <n v="34200"/>
    <s v="PRODUCTOS QUIMICOS"/>
    <x v="6"/>
    <x v="13"/>
    <s v="ANPE-SD-77/2021"/>
    <m/>
    <m/>
    <m/>
    <m/>
    <n v="18"/>
    <s v="BIEN"/>
    <x v="45"/>
    <m/>
    <x v="1"/>
    <x v="182"/>
    <x v="77"/>
    <x v="17"/>
    <x v="0"/>
    <x v="45"/>
    <x v="0"/>
    <x v="0"/>
    <m/>
    <x v="62"/>
    <x v="0"/>
    <s v="EMC-RPA-CM-SD-77/2021"/>
    <x v="58"/>
    <s v="SD-77"/>
    <m/>
    <x v="58"/>
    <m/>
    <x v="46"/>
    <m/>
    <m/>
    <x v="1"/>
    <m/>
    <x v="0"/>
    <m/>
    <m/>
    <s v="21-0517-00-1138568-1-1"/>
    <m/>
    <x v="45"/>
    <s v="ANPE-SD-77/2021"/>
    <n v="34200"/>
    <n v="2"/>
    <s v="ADHESIVO DENTINARIO  (SINGLE BOND 3M) "/>
    <s v="FRASCO"/>
    <n v="7"/>
    <n v="250"/>
    <n v="1750"/>
  </r>
  <r>
    <s v="2021"/>
    <x v="45"/>
    <s v="CONTRATACION MENOR"/>
    <s v="COTIZACION"/>
    <s v="ABRIL"/>
    <s v="27/04/2021"/>
    <s v="18/05/2021"/>
    <s v="CO2- BERNARDINO BAUTISTA"/>
    <n v="34200"/>
    <s v="PRODUCTOS QUIMICOS"/>
    <x v="6"/>
    <x v="13"/>
    <s v="ANPE-SD-77/2021"/>
    <m/>
    <m/>
    <m/>
    <m/>
    <n v="18"/>
    <s v="BIEN"/>
    <x v="45"/>
    <m/>
    <x v="2"/>
    <x v="183"/>
    <x v="12"/>
    <x v="18"/>
    <x v="0"/>
    <x v="45"/>
    <x v="0"/>
    <x v="0"/>
    <m/>
    <x v="62"/>
    <x v="0"/>
    <s v="EMC-RPA-CM-SD-77/2021"/>
    <x v="58"/>
    <s v="SD-77"/>
    <m/>
    <x v="58"/>
    <m/>
    <x v="46"/>
    <m/>
    <m/>
    <x v="1"/>
    <m/>
    <x v="0"/>
    <m/>
    <m/>
    <s v="21-0517-00-1138568-1-1"/>
    <m/>
    <x v="45"/>
    <s v="ANPE-SD-77/2021"/>
    <n v="34200"/>
    <n v="3"/>
    <s v="AGUJAS PARA CARPULE CORTAS "/>
    <s v="PIEZA"/>
    <n v="400"/>
    <n v="0.6"/>
    <n v="240"/>
  </r>
  <r>
    <s v="2021"/>
    <x v="45"/>
    <s v="CONTRATACION MENOR"/>
    <s v="COTIZACION"/>
    <s v="ABRIL"/>
    <s v="27/04/2021"/>
    <s v="18/05/2021"/>
    <s v="CO2- BERNARDINO BAUTISTA"/>
    <n v="34200"/>
    <s v="PRODUCTOS QUIMICOS"/>
    <x v="6"/>
    <x v="13"/>
    <s v="ANPE-SD-77/2021"/>
    <m/>
    <m/>
    <m/>
    <m/>
    <n v="18"/>
    <s v="BIEN"/>
    <x v="45"/>
    <m/>
    <x v="3"/>
    <x v="184"/>
    <x v="78"/>
    <x v="18"/>
    <x v="0"/>
    <x v="45"/>
    <x v="0"/>
    <x v="0"/>
    <m/>
    <x v="62"/>
    <x v="0"/>
    <s v="EMC-RPA-CM-SD-77/2021"/>
    <x v="58"/>
    <s v="SD-77"/>
    <m/>
    <x v="58"/>
    <m/>
    <x v="46"/>
    <m/>
    <m/>
    <x v="1"/>
    <m/>
    <x v="0"/>
    <m/>
    <m/>
    <s v="21-0517-00-1138568-1-1"/>
    <m/>
    <x v="45"/>
    <s v="ANPE-SD-77/2021"/>
    <n v="34200"/>
    <n v="4"/>
    <s v="AGUJAS PARA CARPULE LARGA "/>
    <s v="PIEZA"/>
    <n v="1200"/>
    <n v="0.6"/>
    <n v="720"/>
  </r>
  <r>
    <s v="2021"/>
    <x v="45"/>
    <s v="CONTRATACION MENOR"/>
    <s v="COTIZACION"/>
    <s v="ABRIL"/>
    <s v="27/04/2021"/>
    <s v="18/05/2021"/>
    <s v="CO2- BERNARDINO BAUTISTA"/>
    <n v="34200"/>
    <s v="PRODUCTOS QUIMICOS"/>
    <x v="6"/>
    <x v="13"/>
    <s v="ANPE-SD-77/2021"/>
    <m/>
    <m/>
    <m/>
    <m/>
    <n v="18"/>
    <s v="BIEN"/>
    <x v="45"/>
    <m/>
    <x v="4"/>
    <x v="185"/>
    <x v="79"/>
    <x v="19"/>
    <x v="0"/>
    <x v="45"/>
    <x v="0"/>
    <x v="0"/>
    <m/>
    <x v="62"/>
    <x v="0"/>
    <s v="EMC-RPA-CM-SD-77/2021"/>
    <x v="58"/>
    <s v="SD-77"/>
    <m/>
    <x v="58"/>
    <m/>
    <x v="46"/>
    <m/>
    <m/>
    <x v="1"/>
    <m/>
    <x v="0"/>
    <m/>
    <m/>
    <s v="21-0517-00-1138568-1-1"/>
    <m/>
    <x v="45"/>
    <s v="ANPE-SD-77/2021"/>
    <n v="34200"/>
    <n v="5"/>
    <s v="BABEROS DESCARTABLES (BOLSA) "/>
    <s v="BOLSA"/>
    <n v="8"/>
    <n v="150"/>
    <n v="1200"/>
  </r>
  <r>
    <s v="2021"/>
    <x v="45"/>
    <s v="CONTRATACION MENOR"/>
    <s v="COTIZACION"/>
    <s v="ABRIL"/>
    <s v="27/04/2021"/>
    <s v="18/05/2021"/>
    <s v="CO2- BERNARDINO BAUTISTA"/>
    <n v="34200"/>
    <s v="PRODUCTOS QUIMICOS"/>
    <x v="6"/>
    <x v="13"/>
    <s v="ANPE-SD-77/2021"/>
    <m/>
    <m/>
    <m/>
    <m/>
    <n v="18"/>
    <s v="BIEN"/>
    <x v="45"/>
    <m/>
    <x v="5"/>
    <x v="186"/>
    <x v="44"/>
    <x v="20"/>
    <x v="0"/>
    <x v="45"/>
    <x v="0"/>
    <x v="0"/>
    <m/>
    <x v="62"/>
    <x v="0"/>
    <s v="EMC-RPA-CM-SD-77/2021"/>
    <x v="58"/>
    <s v="SD-77"/>
    <m/>
    <x v="58"/>
    <m/>
    <x v="46"/>
    <m/>
    <m/>
    <x v="1"/>
    <m/>
    <x v="0"/>
    <m/>
    <m/>
    <s v="21-0517-00-1138568-1-1"/>
    <m/>
    <x v="45"/>
    <s v="ANPE-SD-77/2021"/>
    <n v="34200"/>
    <n v="6"/>
    <s v="BARNIZ DE FLUOR (SOLUCION) CAJA "/>
    <s v="CAJAX 50PZAS."/>
    <n v="50"/>
    <n v="27"/>
    <n v="1350"/>
  </r>
  <r>
    <s v="2021"/>
    <x v="45"/>
    <s v="CONTRATACION MENOR"/>
    <s v="COTIZACION"/>
    <s v="ABRIL"/>
    <s v="27/04/2021"/>
    <s v="18/05/2021"/>
    <s v="CO2- BERNARDINO BAUTISTA"/>
    <n v="34200"/>
    <s v="PRODUCTOS QUIMICOS"/>
    <x v="6"/>
    <x v="13"/>
    <s v="ANPE-SD-77/2021"/>
    <m/>
    <m/>
    <m/>
    <m/>
    <n v="18"/>
    <s v="BIEN"/>
    <x v="45"/>
    <m/>
    <x v="6"/>
    <x v="187"/>
    <x v="54"/>
    <x v="21"/>
    <x v="0"/>
    <x v="45"/>
    <x v="0"/>
    <x v="0"/>
    <m/>
    <x v="62"/>
    <x v="0"/>
    <s v="EMC-RPA-CM-SD-77/2021"/>
    <x v="58"/>
    <s v="SD-77"/>
    <m/>
    <x v="58"/>
    <m/>
    <x v="46"/>
    <m/>
    <m/>
    <x v="1"/>
    <m/>
    <x v="0"/>
    <m/>
    <m/>
    <s v="21-0517-00-1138568-1-1"/>
    <m/>
    <x v="45"/>
    <s v="ANPE-SD-77/2021"/>
    <n v="34200"/>
    <n v="7"/>
    <s v="CEMENTO ENDODONTICO  REABSORVIBLE   (PASTA FS) "/>
    <s v="CAJA"/>
    <n v="4"/>
    <n v="140"/>
    <n v="560"/>
  </r>
  <r>
    <s v="2021"/>
    <x v="45"/>
    <s v="CONTRATACION MENOR"/>
    <s v="COTIZACION"/>
    <s v="ABRIL"/>
    <s v="27/04/2021"/>
    <s v="18/05/2021"/>
    <s v="CO2- BERNARDINO BAUTISTA"/>
    <n v="34200"/>
    <s v="PRODUCTOS QUIMICOS"/>
    <x v="6"/>
    <x v="13"/>
    <s v="ANPE-SD-77/2021"/>
    <m/>
    <m/>
    <m/>
    <m/>
    <n v="18"/>
    <s v="BIEN"/>
    <x v="45"/>
    <m/>
    <x v="7"/>
    <x v="188"/>
    <x v="54"/>
    <x v="17"/>
    <x v="0"/>
    <x v="45"/>
    <x v="0"/>
    <x v="0"/>
    <m/>
    <x v="62"/>
    <x v="0"/>
    <s v="EMC-RPA-CM-SD-77/2021"/>
    <x v="58"/>
    <s v="SD-77"/>
    <m/>
    <x v="58"/>
    <m/>
    <x v="46"/>
    <m/>
    <m/>
    <x v="1"/>
    <m/>
    <x v="0"/>
    <m/>
    <m/>
    <s v="21-0517-00-1138568-1-1"/>
    <m/>
    <x v="45"/>
    <s v="ANPE-SD-77/2021"/>
    <n v="34200"/>
    <n v="8"/>
    <s v="CEMENTO ENDODONTICO  NO REABSORVIBLE  (ENDOMETAZONA) "/>
    <s v="FRASCO"/>
    <n v="4"/>
    <n v="370"/>
    <n v="1480"/>
  </r>
  <r>
    <s v="2021"/>
    <x v="45"/>
    <s v="CONTRATACION MENOR"/>
    <s v="COTIZACION"/>
    <s v="ABRIL"/>
    <s v="27/04/2021"/>
    <s v="18/05/2021"/>
    <s v="CO2- BERNARDINO BAUTISTA"/>
    <n v="34200"/>
    <s v="PRODUCTOS QUIMICOS"/>
    <x v="6"/>
    <x v="13"/>
    <s v="ANPE-SD-77/2021"/>
    <m/>
    <m/>
    <m/>
    <m/>
    <n v="18"/>
    <s v="BIEN"/>
    <x v="45"/>
    <m/>
    <x v="8"/>
    <x v="189"/>
    <x v="49"/>
    <x v="17"/>
    <x v="0"/>
    <x v="45"/>
    <x v="0"/>
    <x v="0"/>
    <m/>
    <x v="62"/>
    <x v="0"/>
    <s v="EMC-RPA-CM-SD-77/2021"/>
    <x v="58"/>
    <s v="SD-77"/>
    <m/>
    <x v="58"/>
    <m/>
    <x v="46"/>
    <m/>
    <m/>
    <x v="1"/>
    <m/>
    <x v="0"/>
    <m/>
    <m/>
    <s v="21-0517-00-1138568-1-1"/>
    <m/>
    <x v="45"/>
    <s v="ANPE-SD-77/2021"/>
    <n v="34200"/>
    <n v="9"/>
    <s v="CEMENTO PROVISIONAL (LIBRE DE EUGENOL) "/>
    <s v="FRASCO"/>
    <n v="10"/>
    <n v="38"/>
    <n v="380"/>
  </r>
  <r>
    <s v="2021"/>
    <x v="45"/>
    <s v="CONTRATACION MENOR"/>
    <s v="COTIZACION"/>
    <s v="ABRIL"/>
    <s v="27/04/2021"/>
    <s v="18/05/2021"/>
    <s v="CO2- BERNARDINO BAUTISTA"/>
    <n v="34200"/>
    <s v="PRODUCTOS QUIMICOS"/>
    <x v="6"/>
    <x v="13"/>
    <s v="ANPE-SD-77/2021"/>
    <m/>
    <m/>
    <m/>
    <m/>
    <n v="18"/>
    <s v="BIEN"/>
    <x v="45"/>
    <m/>
    <x v="9"/>
    <x v="190"/>
    <x v="29"/>
    <x v="18"/>
    <x v="0"/>
    <x v="45"/>
    <x v="0"/>
    <x v="0"/>
    <m/>
    <x v="62"/>
    <x v="0"/>
    <s v="EMC-RPA-CM-SD-77/2021"/>
    <x v="58"/>
    <s v="SD-77"/>
    <m/>
    <x v="58"/>
    <m/>
    <x v="46"/>
    <m/>
    <m/>
    <x v="1"/>
    <m/>
    <x v="0"/>
    <m/>
    <m/>
    <s v="21-0517-00-1138568-1-1"/>
    <m/>
    <x v="45"/>
    <s v="ANPE-SD-77/2021"/>
    <n v="34200"/>
    <n v="10"/>
    <s v="CONOS DE GUTAPERCHA 1° SERIE 15-40 "/>
    <s v="PIEZA"/>
    <n v="40"/>
    <n v="32"/>
    <n v="1280"/>
  </r>
  <r>
    <s v="2021"/>
    <x v="45"/>
    <s v="CONTRATACION MENOR"/>
    <s v="COTIZACION"/>
    <s v="ABRIL"/>
    <s v="27/04/2021"/>
    <s v="18/05/2021"/>
    <s v="CO2- BERNARDINO BAUTISTA"/>
    <n v="34200"/>
    <s v="PRODUCTOS QUIMICOS"/>
    <x v="6"/>
    <x v="13"/>
    <s v="ANPE-SD-77/2021"/>
    <m/>
    <m/>
    <m/>
    <m/>
    <n v="18"/>
    <s v="BIEN"/>
    <x v="45"/>
    <m/>
    <x v="10"/>
    <x v="191"/>
    <x v="43"/>
    <x v="18"/>
    <x v="0"/>
    <x v="45"/>
    <x v="0"/>
    <x v="0"/>
    <m/>
    <x v="62"/>
    <x v="0"/>
    <s v="EMC-RPA-CM-SD-77/2021"/>
    <x v="58"/>
    <s v="SD-77"/>
    <m/>
    <x v="58"/>
    <m/>
    <x v="46"/>
    <m/>
    <m/>
    <x v="1"/>
    <m/>
    <x v="0"/>
    <m/>
    <m/>
    <s v="21-0517-00-1138568-1-1"/>
    <m/>
    <x v="45"/>
    <s v="ANPE-SD-77/2021"/>
    <n v="34200"/>
    <n v="11"/>
    <s v="CONOS DE GUTAPERCHA 2° SERIE 45-80 "/>
    <s v="PIEZA"/>
    <n v="20"/>
    <n v="32"/>
    <n v="640"/>
  </r>
  <r>
    <s v="2021"/>
    <x v="45"/>
    <s v="CONTRATACION MENOR"/>
    <s v="COTIZACION"/>
    <s v="ABRIL"/>
    <s v="27/04/2021"/>
    <s v="18/05/2021"/>
    <s v="CO2- BERNARDINO BAUTISTA"/>
    <n v="34200"/>
    <s v="PRODUCTOS QUIMICOS"/>
    <x v="6"/>
    <x v="13"/>
    <s v="ANPE-SD-77/2021"/>
    <m/>
    <m/>
    <m/>
    <m/>
    <n v="18"/>
    <s v="BIEN"/>
    <x v="45"/>
    <m/>
    <x v="11"/>
    <x v="192"/>
    <x v="52"/>
    <x v="17"/>
    <x v="0"/>
    <x v="45"/>
    <x v="0"/>
    <x v="0"/>
    <m/>
    <x v="62"/>
    <x v="0"/>
    <s v="EMC-RPA-CM-SD-77/2021"/>
    <x v="58"/>
    <s v="SD-77"/>
    <m/>
    <x v="58"/>
    <m/>
    <x v="46"/>
    <m/>
    <m/>
    <x v="1"/>
    <m/>
    <x v="0"/>
    <m/>
    <m/>
    <s v="21-0517-00-1138568-1-1"/>
    <m/>
    <x v="45"/>
    <s v="ANPE-SD-77/2021"/>
    <n v="34200"/>
    <n v="12"/>
    <s v="DESVITALIZANTE PULPAR SIN ARSENICO "/>
    <s v="FRASCO"/>
    <n v="2"/>
    <n v="650"/>
    <n v="1300"/>
  </r>
  <r>
    <s v="2021"/>
    <x v="45"/>
    <s v="CONTRATACION MENOR"/>
    <s v="COTIZACION"/>
    <s v="ABRIL"/>
    <s v="27/04/2021"/>
    <s v="18/05/2021"/>
    <s v="CO2- BERNARDINO BAUTISTA"/>
    <n v="34200"/>
    <s v="PRODUCTOS QUIMICOS"/>
    <x v="6"/>
    <x v="13"/>
    <s v="ANPE-SD-77/2021"/>
    <m/>
    <m/>
    <m/>
    <m/>
    <n v="18"/>
    <s v="BIEN"/>
    <x v="45"/>
    <m/>
    <x v="12"/>
    <x v="193"/>
    <x v="54"/>
    <x v="17"/>
    <x v="0"/>
    <x v="45"/>
    <x v="0"/>
    <x v="0"/>
    <m/>
    <x v="62"/>
    <x v="0"/>
    <s v="EMC-RPA-CM-SD-77/2021"/>
    <x v="58"/>
    <s v="SD-77"/>
    <m/>
    <x v="58"/>
    <m/>
    <x v="46"/>
    <m/>
    <m/>
    <x v="1"/>
    <m/>
    <x v="0"/>
    <m/>
    <m/>
    <s v="21-0517-00-1138568-1-1"/>
    <m/>
    <x v="45"/>
    <s v="ANPE-SD-77/2021"/>
    <n v="34200"/>
    <n v="13"/>
    <s v="DIAMINO FLUORURO DE PLATA  (CARISOTATICO) "/>
    <s v="FRASCO"/>
    <n v="4"/>
    <n v="58"/>
    <n v="232"/>
  </r>
  <r>
    <s v="2021"/>
    <x v="45"/>
    <s v="CONTRATACION MENOR"/>
    <s v="COTIZACION"/>
    <s v="ABRIL"/>
    <s v="27/04/2021"/>
    <s v="18/05/2021"/>
    <s v="CO2- BERNARDINO BAUTISTA"/>
    <n v="34200"/>
    <s v="PRODUCTOS QUIMICOS"/>
    <x v="6"/>
    <x v="13"/>
    <s v="ANPE-SD-77/2021"/>
    <m/>
    <m/>
    <m/>
    <m/>
    <n v="18"/>
    <s v="BIEN"/>
    <x v="45"/>
    <m/>
    <x v="13"/>
    <x v="194"/>
    <x v="53"/>
    <x v="17"/>
    <x v="0"/>
    <x v="45"/>
    <x v="0"/>
    <x v="0"/>
    <m/>
    <x v="62"/>
    <x v="0"/>
    <s v="EMC-RPA-CM-SD-77/2021"/>
    <x v="58"/>
    <s v="SD-77"/>
    <m/>
    <x v="58"/>
    <m/>
    <x v="46"/>
    <m/>
    <m/>
    <x v="1"/>
    <m/>
    <x v="0"/>
    <m/>
    <m/>
    <s v="21-0517-00-1138568-1-1"/>
    <m/>
    <x v="45"/>
    <s v="ANPE-SD-77/2021"/>
    <n v="34200"/>
    <n v="14"/>
    <s v="EUGENOL "/>
    <s v="FRASCO"/>
    <n v="6"/>
    <n v="35"/>
    <n v="210"/>
  </r>
  <r>
    <s v="2021"/>
    <x v="45"/>
    <s v="CONTRATACION MENOR"/>
    <s v="COTIZACION"/>
    <s v="ABRIL"/>
    <s v="27/04/2021"/>
    <s v="18/05/2021"/>
    <s v="CO2- BERNARDINO BAUTISTA"/>
    <n v="34200"/>
    <s v="PRODUCTOS QUIMICOS"/>
    <x v="6"/>
    <x v="13"/>
    <s v="ANPE-SD-77/2021"/>
    <m/>
    <m/>
    <m/>
    <m/>
    <n v="18"/>
    <s v="BIEN"/>
    <x v="45"/>
    <m/>
    <x v="14"/>
    <x v="195"/>
    <x v="52"/>
    <x v="17"/>
    <x v="0"/>
    <x v="45"/>
    <x v="0"/>
    <x v="0"/>
    <m/>
    <x v="62"/>
    <x v="0"/>
    <s v="EMC-RPA-CM-SD-77/2021"/>
    <x v="58"/>
    <s v="SD-77"/>
    <m/>
    <x v="58"/>
    <m/>
    <x v="46"/>
    <m/>
    <m/>
    <x v="1"/>
    <m/>
    <x v="0"/>
    <m/>
    <m/>
    <s v="21-0517-00-1138568-1-1"/>
    <m/>
    <x v="45"/>
    <s v="ANPE-SD-77/2021"/>
    <n v="34200"/>
    <n v="15"/>
    <s v="FLUOR ACIDULADO "/>
    <s v="FRASCO"/>
    <n v="2"/>
    <n v="34"/>
    <n v="68"/>
  </r>
  <r>
    <s v="2021"/>
    <x v="45"/>
    <s v="CONTRATACION MENOR"/>
    <s v="COTIZACION"/>
    <s v="ABRIL"/>
    <s v="27/04/2021"/>
    <s v="18/05/2021"/>
    <s v="CO2- BERNARDINO BAUTISTA"/>
    <n v="34200"/>
    <s v="PRODUCTOS QUIMICOS"/>
    <x v="6"/>
    <x v="13"/>
    <s v="ANPE-SD-77/2021"/>
    <m/>
    <m/>
    <m/>
    <m/>
    <n v="18"/>
    <s v="BIEN"/>
    <x v="45"/>
    <m/>
    <x v="15"/>
    <x v="196"/>
    <x v="52"/>
    <x v="17"/>
    <x v="0"/>
    <x v="45"/>
    <x v="0"/>
    <x v="0"/>
    <m/>
    <x v="62"/>
    <x v="0"/>
    <s v="EMC-RPA-CM-SD-77/2021"/>
    <x v="58"/>
    <s v="SD-77"/>
    <m/>
    <x v="58"/>
    <m/>
    <x v="46"/>
    <m/>
    <m/>
    <x v="1"/>
    <m/>
    <x v="0"/>
    <m/>
    <m/>
    <s v="21-0517-00-1138568-1-1"/>
    <m/>
    <x v="45"/>
    <s v="ANPE-SD-77/2021"/>
    <n v="34200"/>
    <n v="16"/>
    <s v="FLUOR NEUTRO "/>
    <s v="FRASCO"/>
    <n v="2"/>
    <n v="40"/>
    <n v="80"/>
  </r>
  <r>
    <s v="2021"/>
    <x v="45"/>
    <s v="CONTRATACION MENOR"/>
    <s v="COTIZACION"/>
    <s v="ABRIL"/>
    <s v="27/04/2021"/>
    <s v="18/05/2021"/>
    <s v="CO2- BERNARDINO BAUTISTA"/>
    <n v="34200"/>
    <s v="PRODUCTOS QUIMICOS"/>
    <x v="6"/>
    <x v="13"/>
    <s v="ANPE-SD-77/2021"/>
    <m/>
    <m/>
    <m/>
    <m/>
    <n v="18"/>
    <s v="BIEN"/>
    <x v="45"/>
    <m/>
    <x v="16"/>
    <x v="197"/>
    <x v="54"/>
    <x v="17"/>
    <x v="0"/>
    <x v="45"/>
    <x v="0"/>
    <x v="0"/>
    <m/>
    <x v="62"/>
    <x v="0"/>
    <s v="EMC-RPA-CM-SD-77/2021"/>
    <x v="58"/>
    <s v="SD-77"/>
    <m/>
    <x v="58"/>
    <m/>
    <x v="46"/>
    <m/>
    <m/>
    <x v="1"/>
    <m/>
    <x v="0"/>
    <m/>
    <m/>
    <s v="21-0517-00-1138568-1-1"/>
    <m/>
    <x v="45"/>
    <s v="ANPE-SD-77/2021"/>
    <n v="34200"/>
    <n v="17"/>
    <s v="FORMOCRESOL "/>
    <s v="FRASCO"/>
    <n v="4"/>
    <n v="30"/>
    <n v="120"/>
  </r>
  <r>
    <s v="2021"/>
    <x v="45"/>
    <s v="CONTRATACION MENOR"/>
    <s v="COTIZACION"/>
    <s v="ABRIL"/>
    <s v="27/04/2021"/>
    <s v="18/05/2021"/>
    <s v="CO2- BERNARDINO BAUTISTA"/>
    <n v="34200"/>
    <s v="PRODUCTOS QUIMICOS"/>
    <x v="6"/>
    <x v="13"/>
    <s v="ANPE-SD-77/2021"/>
    <m/>
    <m/>
    <m/>
    <m/>
    <n v="18"/>
    <s v="BIEN"/>
    <x v="45"/>
    <m/>
    <x v="17"/>
    <x v="198"/>
    <x v="48"/>
    <x v="18"/>
    <x v="0"/>
    <x v="45"/>
    <x v="0"/>
    <x v="0"/>
    <m/>
    <x v="62"/>
    <x v="0"/>
    <s v="EMC-RPA-CM-SD-77/2021"/>
    <x v="58"/>
    <s v="SD-77"/>
    <m/>
    <x v="58"/>
    <m/>
    <x v="46"/>
    <m/>
    <m/>
    <x v="1"/>
    <m/>
    <x v="0"/>
    <m/>
    <m/>
    <s v="21-0517-00-1138568-1-1"/>
    <m/>
    <x v="45"/>
    <s v="ANPE-SD-77/2021"/>
    <n v="34200"/>
    <n v="18"/>
    <s v="FRESAS DE CARBURO A/V (DISTINTAS FORMAS Y TAMAÑOS) REDONDA GRANDE, REDONDA MEDIANA, CONO INVERTIDO MEDIANA, CILINDRICA "/>
    <s v="PIEZA"/>
    <n v="80"/>
    <n v="12"/>
    <n v="960"/>
  </r>
  <r>
    <s v="2021"/>
    <x v="45"/>
    <s v="CONTRATACION MENOR"/>
    <s v="COTIZACION"/>
    <s v="ABRIL"/>
    <s v="27/04/2021"/>
    <s v="18/05/2021"/>
    <s v="CO2- BERNARDINO BAUTISTA"/>
    <n v="34200"/>
    <s v="PRODUCTOS QUIMICOS"/>
    <x v="6"/>
    <x v="13"/>
    <s v="ANPE-SD-77/2021"/>
    <m/>
    <m/>
    <m/>
    <m/>
    <n v="18"/>
    <s v="BIEN"/>
    <x v="45"/>
    <m/>
    <x v="18"/>
    <x v="199"/>
    <x v="43"/>
    <x v="18"/>
    <x v="0"/>
    <x v="45"/>
    <x v="0"/>
    <x v="0"/>
    <m/>
    <x v="62"/>
    <x v="0"/>
    <s v="EMC-RPA-CM-SD-77/2021"/>
    <x v="58"/>
    <s v="SD-77"/>
    <m/>
    <x v="58"/>
    <m/>
    <x v="46"/>
    <m/>
    <m/>
    <x v="1"/>
    <m/>
    <x v="0"/>
    <m/>
    <m/>
    <s v="21-0517-00-1138568-1-1"/>
    <m/>
    <x v="45"/>
    <s v="ANPE-SD-77/2021"/>
    <n v="34200"/>
    <n v="19"/>
    <s v="FRESAS DE DIAMANTE A/V (DISTINTAS FORMAS Y TAMAÑOS) "/>
    <s v="PIEZA"/>
    <n v="20"/>
    <n v="7"/>
    <n v="140"/>
  </r>
  <r>
    <s v="2021"/>
    <x v="45"/>
    <s v="CONTRATACION MENOR"/>
    <s v="COTIZACION"/>
    <s v="ABRIL"/>
    <s v="27/04/2021"/>
    <s v="18/05/2021"/>
    <s v="CO2- BERNARDINO BAUTISTA"/>
    <n v="34200"/>
    <s v="PRODUCTOS QUIMICOS"/>
    <x v="6"/>
    <x v="13"/>
    <s v="ANPE-SD-77/2021"/>
    <m/>
    <m/>
    <m/>
    <m/>
    <n v="18"/>
    <s v="BIEN"/>
    <x v="45"/>
    <m/>
    <x v="19"/>
    <x v="200"/>
    <x v="43"/>
    <x v="18"/>
    <x v="0"/>
    <x v="45"/>
    <x v="0"/>
    <x v="0"/>
    <m/>
    <x v="62"/>
    <x v="0"/>
    <s v="EMC-RPA-CM-SD-77/2021"/>
    <x v="58"/>
    <s v="SD-77"/>
    <m/>
    <x v="58"/>
    <m/>
    <x v="46"/>
    <m/>
    <m/>
    <x v="1"/>
    <m/>
    <x v="0"/>
    <m/>
    <m/>
    <s v="21-0517-00-1138568-1-1"/>
    <m/>
    <x v="45"/>
    <s v="ANPE-SD-77/2021"/>
    <n v="34200"/>
    <n v="20"/>
    <s v="FRESAS QUIRURGICAS A/V (REDONDA Y FISURA) "/>
    <s v="PIEZA"/>
    <n v="20"/>
    <n v="20"/>
    <n v="400"/>
  </r>
  <r>
    <s v="2021"/>
    <x v="45"/>
    <s v="CONTRATACION MENOR"/>
    <s v="COTIZACION"/>
    <s v="ABRIL"/>
    <s v="27/04/2021"/>
    <s v="18/05/2021"/>
    <s v="CO2- BERNARDINO BAUTISTA"/>
    <n v="34200"/>
    <s v="PRODUCTOS QUIMICOS"/>
    <x v="6"/>
    <x v="13"/>
    <s v="ANPE-SD-77/2021"/>
    <m/>
    <m/>
    <m/>
    <m/>
    <n v="18"/>
    <s v="BIEN"/>
    <x v="45"/>
    <m/>
    <x v="20"/>
    <x v="201"/>
    <x v="49"/>
    <x v="17"/>
    <x v="0"/>
    <x v="45"/>
    <x v="0"/>
    <x v="0"/>
    <m/>
    <x v="62"/>
    <x v="0"/>
    <s v="EMC-RPA-CM-SD-77/2021"/>
    <x v="58"/>
    <s v="SD-77"/>
    <m/>
    <x v="58"/>
    <m/>
    <x v="46"/>
    <m/>
    <m/>
    <x v="1"/>
    <m/>
    <x v="0"/>
    <m/>
    <m/>
    <s v="21-0517-00-1138568-1-1"/>
    <m/>
    <x v="45"/>
    <s v="ANPE-SD-77/2021"/>
    <n v="34200"/>
    <n v="21"/>
    <s v="APLICADORES DE ADHESIVO O MICROBRUSH DE PUNTA FINA Y MEDIANA "/>
    <s v="FRASCO"/>
    <n v="10"/>
    <n v="32"/>
    <n v="320"/>
  </r>
  <r>
    <s v="2021"/>
    <x v="45"/>
    <s v="CONTRATACION MENOR"/>
    <s v="COTIZACION"/>
    <s v="ABRIL"/>
    <s v="27/04/2021"/>
    <s v="18/05/2021"/>
    <s v="CO2- BERNARDINO BAUTISTA"/>
    <n v="34200"/>
    <s v="PRODUCTOS QUIMICOS"/>
    <x v="6"/>
    <x v="13"/>
    <s v="ANPE-SD-77/2021"/>
    <m/>
    <m/>
    <m/>
    <m/>
    <n v="18"/>
    <s v="BIEN"/>
    <x v="45"/>
    <m/>
    <x v="21"/>
    <x v="202"/>
    <x v="54"/>
    <x v="21"/>
    <x v="0"/>
    <x v="45"/>
    <x v="0"/>
    <x v="0"/>
    <m/>
    <x v="62"/>
    <x v="0"/>
    <s v="EMC-RPA-CM-SD-77/2021"/>
    <x v="58"/>
    <s v="SD-77"/>
    <m/>
    <x v="58"/>
    <m/>
    <x v="46"/>
    <m/>
    <m/>
    <x v="1"/>
    <m/>
    <x v="0"/>
    <m/>
    <m/>
    <s v="21-0517-00-1138568-1-1"/>
    <m/>
    <x v="45"/>
    <s v="ANPE-SD-77/2021"/>
    <n v="34200"/>
    <n v="22"/>
    <s v="HEMOSTATICO (ESPONJA REABSORVIBLE-CAJA) "/>
    <s v="CAJA"/>
    <n v="4"/>
    <n v="120"/>
    <n v="480"/>
  </r>
  <r>
    <s v="2021"/>
    <x v="45"/>
    <s v="CONTRATACION MENOR"/>
    <s v="COTIZACION"/>
    <s v="ABRIL"/>
    <s v="27/04/2021"/>
    <s v="18/05/2021"/>
    <s v="CO2- BERNARDINO BAUTISTA"/>
    <n v="34200"/>
    <s v="PRODUCTOS QUIMICOS"/>
    <x v="6"/>
    <x v="13"/>
    <s v="ANPE-SD-77/2021"/>
    <m/>
    <m/>
    <m/>
    <m/>
    <n v="18"/>
    <s v="BIEN"/>
    <x v="45"/>
    <m/>
    <x v="22"/>
    <x v="203"/>
    <x v="54"/>
    <x v="21"/>
    <x v="0"/>
    <x v="45"/>
    <x v="0"/>
    <x v="0"/>
    <m/>
    <x v="62"/>
    <x v="0"/>
    <s v="EMC-RPA-CM-SD-77/2021"/>
    <x v="58"/>
    <s v="SD-77"/>
    <m/>
    <x v="58"/>
    <m/>
    <x v="46"/>
    <m/>
    <m/>
    <x v="1"/>
    <m/>
    <x v="0"/>
    <m/>
    <m/>
    <s v="21-0517-00-1138568-1-1"/>
    <m/>
    <x v="45"/>
    <s v="ANPE-SD-77/2021"/>
    <n v="34200"/>
    <n v="23"/>
    <s v="HIDROXIDO DE CALCIO (PASTA-PASTA) "/>
    <s v="CAJA"/>
    <n v="4"/>
    <n v="185"/>
    <n v="740"/>
  </r>
  <r>
    <s v="2021"/>
    <x v="45"/>
    <s v="CONTRATACION MENOR"/>
    <s v="COTIZACION"/>
    <s v="ABRIL"/>
    <s v="27/04/2021"/>
    <s v="18/05/2021"/>
    <s v="CO2- BERNARDINO BAUTISTA"/>
    <n v="34200"/>
    <s v="PRODUCTOS QUIMICOS"/>
    <x v="6"/>
    <x v="13"/>
    <s v="ANPE-SD-77/2021"/>
    <m/>
    <m/>
    <m/>
    <m/>
    <n v="18"/>
    <s v="BIEN"/>
    <x v="45"/>
    <m/>
    <x v="23"/>
    <x v="204"/>
    <x v="49"/>
    <x v="18"/>
    <x v="0"/>
    <x v="45"/>
    <x v="0"/>
    <x v="0"/>
    <m/>
    <x v="62"/>
    <x v="0"/>
    <s v="EMC-RPA-CM-SD-77/2021"/>
    <x v="58"/>
    <s v="SD-77"/>
    <m/>
    <x v="58"/>
    <m/>
    <x v="46"/>
    <m/>
    <m/>
    <x v="1"/>
    <m/>
    <x v="0"/>
    <m/>
    <m/>
    <s v="21-0517-00-1138568-1-1"/>
    <m/>
    <x v="45"/>
    <s v="ANPE-SD-77/2021"/>
    <n v="34200"/>
    <n v="24"/>
    <s v="FRESA ENDOZETA  "/>
    <s v="PIEZA"/>
    <n v="10"/>
    <n v="38"/>
    <n v="380"/>
  </r>
  <r>
    <s v="2021"/>
    <x v="45"/>
    <s v="CONTRATACION MENOR"/>
    <s v="COTIZACION"/>
    <s v="ABRIL"/>
    <s v="27/04/2021"/>
    <s v="18/05/2021"/>
    <s v="CO2- BERNARDINO BAUTISTA"/>
    <n v="34200"/>
    <s v="PRODUCTOS QUIMICOS"/>
    <x v="6"/>
    <x v="13"/>
    <s v="ANPE-SD-77/2021"/>
    <m/>
    <m/>
    <m/>
    <m/>
    <n v="18"/>
    <s v="BIEN"/>
    <x v="45"/>
    <m/>
    <x v="24"/>
    <x v="205"/>
    <x v="53"/>
    <x v="21"/>
    <x v="0"/>
    <x v="45"/>
    <x v="0"/>
    <x v="0"/>
    <m/>
    <x v="62"/>
    <x v="0"/>
    <s v="EMC-RPA-CM-SD-77/2021"/>
    <x v="58"/>
    <s v="SD-77"/>
    <m/>
    <x v="58"/>
    <m/>
    <x v="46"/>
    <m/>
    <m/>
    <x v="1"/>
    <m/>
    <x v="0"/>
    <m/>
    <m/>
    <s v="21-0517-00-1138568-1-1"/>
    <m/>
    <x v="45"/>
    <s v="ANPE-SD-77/2021"/>
    <n v="34200"/>
    <n v="25"/>
    <s v="IONOMERO DE BASE (FOTOPOLOMERIZABLE VITREBOND)  "/>
    <s v="CAJA"/>
    <n v="6"/>
    <n v="435"/>
    <n v="2610"/>
  </r>
  <r>
    <s v="2021"/>
    <x v="45"/>
    <s v="CONTRATACION MENOR"/>
    <s v="COTIZACION"/>
    <s v="ABRIL"/>
    <s v="27/04/2021"/>
    <s v="18/05/2021"/>
    <s v="CO2- BERNARDINO BAUTISTA"/>
    <n v="34200"/>
    <s v="PRODUCTOS QUIMICOS"/>
    <x v="6"/>
    <x v="13"/>
    <s v="ANPE-SD-77/2021"/>
    <m/>
    <m/>
    <m/>
    <m/>
    <n v="18"/>
    <s v="BIEN"/>
    <x v="45"/>
    <m/>
    <x v="25"/>
    <x v="206"/>
    <x v="53"/>
    <x v="21"/>
    <x v="0"/>
    <x v="45"/>
    <x v="0"/>
    <x v="0"/>
    <m/>
    <x v="62"/>
    <x v="0"/>
    <s v="EMC-RPA-CM-SD-77/2021"/>
    <x v="58"/>
    <s v="SD-77"/>
    <m/>
    <x v="58"/>
    <m/>
    <x v="46"/>
    <m/>
    <m/>
    <x v="1"/>
    <m/>
    <x v="0"/>
    <m/>
    <m/>
    <s v="21-0517-00-1138568-1-1"/>
    <m/>
    <x v="45"/>
    <s v="ANPE-SD-77/2021"/>
    <n v="34200"/>
    <n v="26"/>
    <s v="IONOMERO DE RESTAURACION (FOTOPOLIMERIZABLE VITREMER) "/>
    <s v="CAJA"/>
    <n v="6"/>
    <n v="730"/>
    <n v="4380"/>
  </r>
  <r>
    <s v="2021"/>
    <x v="45"/>
    <s v="CONTRATACION MENOR"/>
    <s v="COTIZACION"/>
    <s v="ABRIL"/>
    <s v="27/04/2021"/>
    <s v="18/05/2021"/>
    <s v="CO2- BERNARDINO BAUTISTA"/>
    <n v="34200"/>
    <s v="PRODUCTOS QUIMICOS"/>
    <x v="6"/>
    <x v="13"/>
    <s v="ANPE-SD-77/2021"/>
    <m/>
    <m/>
    <m/>
    <m/>
    <n v="18"/>
    <s v="BIEN"/>
    <x v="45"/>
    <m/>
    <x v="26"/>
    <x v="207"/>
    <x v="54"/>
    <x v="21"/>
    <x v="0"/>
    <x v="45"/>
    <x v="0"/>
    <x v="0"/>
    <m/>
    <x v="62"/>
    <x v="0"/>
    <s v="EMC-RPA-CM-SD-77/2021"/>
    <x v="58"/>
    <s v="SD-77"/>
    <m/>
    <x v="58"/>
    <m/>
    <x v="46"/>
    <m/>
    <m/>
    <x v="1"/>
    <m/>
    <x v="0"/>
    <m/>
    <m/>
    <s v="21-0517-00-1138568-1-1"/>
    <m/>
    <x v="45"/>
    <s v="ANPE-SD-77/2021"/>
    <n v="34200"/>
    <n v="27"/>
    <s v="IONOMERO DE VIDRIO DE RESTAURACION (AUTOPOLIMERIZABLE KETAC MOLAR) "/>
    <s v="CAJA"/>
    <n v="4"/>
    <n v="340"/>
    <n v="1360"/>
  </r>
  <r>
    <s v="2021"/>
    <x v="45"/>
    <s v="CONTRATACION MENOR"/>
    <s v="COTIZACION"/>
    <s v="ABRIL"/>
    <s v="27/04/2021"/>
    <s v="18/05/2021"/>
    <s v="CO2- BERNARDINO BAUTISTA"/>
    <n v="34200"/>
    <s v="PRODUCTOS QUIMICOS"/>
    <x v="6"/>
    <x v="13"/>
    <s v="ANPE-SD-77/2021"/>
    <m/>
    <m/>
    <m/>
    <m/>
    <n v="18"/>
    <s v="BIEN"/>
    <x v="45"/>
    <m/>
    <x v="27"/>
    <x v="208"/>
    <x v="29"/>
    <x v="21"/>
    <x v="0"/>
    <x v="45"/>
    <x v="0"/>
    <x v="0"/>
    <m/>
    <x v="62"/>
    <x v="0"/>
    <s v="EMC-RPA-CM-SD-77/2021"/>
    <x v="58"/>
    <s v="SD-77"/>
    <m/>
    <x v="58"/>
    <m/>
    <x v="46"/>
    <m/>
    <m/>
    <x v="1"/>
    <m/>
    <x v="0"/>
    <m/>
    <m/>
    <s v="21-0517-00-1138568-1-1"/>
    <m/>
    <x v="45"/>
    <s v="ANPE-SD-77/2021"/>
    <n v="34200"/>
    <n v="28"/>
    <s v="LIMA K (15-40: 25,28,31 MM) "/>
    <s v="CAJA"/>
    <n v="40"/>
    <n v="32"/>
    <n v="1280"/>
  </r>
  <r>
    <s v="2021"/>
    <x v="45"/>
    <s v="CONTRATACION MENOR"/>
    <s v="COTIZACION"/>
    <s v="ABRIL"/>
    <s v="27/04/2021"/>
    <s v="18/05/2021"/>
    <s v="CO2- BERNARDINO BAUTISTA"/>
    <n v="34200"/>
    <s v="PRODUCTOS QUIMICOS"/>
    <x v="6"/>
    <x v="13"/>
    <s v="ANPE-SD-77/2021"/>
    <m/>
    <m/>
    <m/>
    <m/>
    <n v="18"/>
    <s v="BIEN"/>
    <x v="45"/>
    <m/>
    <x v="28"/>
    <x v="209"/>
    <x v="29"/>
    <x v="21"/>
    <x v="0"/>
    <x v="45"/>
    <x v="0"/>
    <x v="0"/>
    <m/>
    <x v="62"/>
    <x v="0"/>
    <s v="EMC-RPA-CM-SD-77/2021"/>
    <x v="58"/>
    <s v="SD-77"/>
    <m/>
    <x v="58"/>
    <m/>
    <x v="46"/>
    <m/>
    <m/>
    <x v="1"/>
    <m/>
    <x v="0"/>
    <m/>
    <m/>
    <s v="21-0517-00-1138568-1-1"/>
    <m/>
    <x v="45"/>
    <s v="ANPE-SD-77/2021"/>
    <n v="34200"/>
    <n v="29"/>
    <s v="LIMA K (45-80: 25,28,31 MM) "/>
    <s v="CAJA"/>
    <n v="40"/>
    <n v="32"/>
    <n v="1280"/>
  </r>
  <r>
    <s v="2021"/>
    <x v="45"/>
    <s v="CONTRATACION MENOR"/>
    <s v="COTIZACION"/>
    <s v="ABRIL"/>
    <s v="27/04/2021"/>
    <s v="18/05/2021"/>
    <s v="CO2- BERNARDINO BAUTISTA"/>
    <n v="34200"/>
    <s v="PRODUCTOS QUIMICOS"/>
    <x v="6"/>
    <x v="13"/>
    <s v="ANPE-SD-77/2021"/>
    <m/>
    <m/>
    <m/>
    <m/>
    <n v="18"/>
    <s v="BIEN"/>
    <x v="45"/>
    <m/>
    <x v="29"/>
    <x v="210"/>
    <x v="47"/>
    <x v="21"/>
    <x v="0"/>
    <x v="45"/>
    <x v="0"/>
    <x v="0"/>
    <m/>
    <x v="62"/>
    <x v="0"/>
    <s v="EMC-RPA-CM-SD-77/2021"/>
    <x v="58"/>
    <s v="SD-77"/>
    <m/>
    <x v="58"/>
    <m/>
    <x v="46"/>
    <m/>
    <m/>
    <x v="1"/>
    <m/>
    <x v="0"/>
    <m/>
    <m/>
    <s v="21-0517-00-1138568-1-1"/>
    <m/>
    <x v="45"/>
    <s v="ANPE-SD-77/2021"/>
    <n v="34200"/>
    <n v="30"/>
    <s v="LIMA H (15-40:21,28 MM) "/>
    <s v="CAJA"/>
    <n v="30"/>
    <n v="32"/>
    <n v="960"/>
  </r>
  <r>
    <s v="2021"/>
    <x v="45"/>
    <s v="CONTRATACION MENOR"/>
    <s v="COTIZACION"/>
    <s v="ABRIL"/>
    <s v="27/04/2021"/>
    <s v="18/05/2021"/>
    <s v="CO2- BERNARDINO BAUTISTA"/>
    <n v="34200"/>
    <s v="PRODUCTOS QUIMICOS"/>
    <x v="6"/>
    <x v="13"/>
    <s v="ANPE-SD-77/2021"/>
    <m/>
    <m/>
    <m/>
    <m/>
    <n v="18"/>
    <s v="BIEN"/>
    <x v="45"/>
    <m/>
    <x v="30"/>
    <x v="211"/>
    <x v="47"/>
    <x v="21"/>
    <x v="0"/>
    <x v="45"/>
    <x v="0"/>
    <x v="0"/>
    <m/>
    <x v="62"/>
    <x v="0"/>
    <s v="EMC-RPA-CM-SD-77/2021"/>
    <x v="58"/>
    <s v="SD-77"/>
    <m/>
    <x v="58"/>
    <m/>
    <x v="46"/>
    <m/>
    <m/>
    <x v="1"/>
    <m/>
    <x v="0"/>
    <m/>
    <m/>
    <s v="21-0517-00-1138568-1-1"/>
    <m/>
    <x v="45"/>
    <s v="ANPE-SD-77/2021"/>
    <n v="34200"/>
    <n v="31"/>
    <s v="LIMA H (45-80:21,28 MM) "/>
    <s v="CAJA"/>
    <n v="30"/>
    <n v="32"/>
    <n v="960"/>
  </r>
  <r>
    <s v="2021"/>
    <x v="45"/>
    <s v="CONTRATACION MENOR"/>
    <s v="COTIZACION"/>
    <s v="ABRIL"/>
    <s v="27/04/2021"/>
    <s v="18/05/2021"/>
    <s v="CO2- BERNARDINO BAUTISTA"/>
    <n v="34200"/>
    <s v="PRODUCTOS QUIMICOS"/>
    <x v="6"/>
    <x v="13"/>
    <s v="ANPE-SD-77/2021"/>
    <m/>
    <m/>
    <m/>
    <m/>
    <n v="18"/>
    <s v="BIEN"/>
    <x v="45"/>
    <m/>
    <x v="31"/>
    <x v="212"/>
    <x v="43"/>
    <x v="18"/>
    <x v="0"/>
    <x v="45"/>
    <x v="0"/>
    <x v="0"/>
    <m/>
    <x v="62"/>
    <x v="0"/>
    <s v="EMC-RPA-CM-SD-77/2021"/>
    <x v="58"/>
    <s v="SD-77"/>
    <m/>
    <x v="58"/>
    <m/>
    <x v="46"/>
    <m/>
    <m/>
    <x v="1"/>
    <m/>
    <x v="0"/>
    <m/>
    <m/>
    <s v="21-0517-00-1138568-1-1"/>
    <m/>
    <x v="45"/>
    <s v="ANPE-SD-77/2021"/>
    <n v="34200"/>
    <n v="32"/>
    <s v="FRESA PARA PULIR RESINA (DIFERENTES FORMAS) "/>
    <s v="PIEZA"/>
    <n v="20"/>
    <n v="8"/>
    <n v="160"/>
  </r>
  <r>
    <s v="2021"/>
    <x v="45"/>
    <s v="CONTRATACION MENOR"/>
    <s v="COTIZACION"/>
    <s v="ABRIL"/>
    <s v="27/04/2021"/>
    <s v="18/05/2021"/>
    <s v="CO2- BERNARDINO BAUTISTA"/>
    <n v="34200"/>
    <s v="PRODUCTOS QUIMICOS"/>
    <x v="6"/>
    <x v="13"/>
    <s v="ANPE-SD-77/2021"/>
    <m/>
    <m/>
    <m/>
    <m/>
    <n v="18"/>
    <s v="BIEN"/>
    <x v="45"/>
    <m/>
    <x v="32"/>
    <x v="213"/>
    <x v="29"/>
    <x v="18"/>
    <x v="0"/>
    <x v="45"/>
    <x v="0"/>
    <x v="0"/>
    <m/>
    <x v="62"/>
    <x v="0"/>
    <s v="EMC-RPA-CM-SD-77/2021"/>
    <x v="58"/>
    <s v="SD-77"/>
    <m/>
    <x v="58"/>
    <m/>
    <x v="46"/>
    <m/>
    <m/>
    <x v="1"/>
    <m/>
    <x v="0"/>
    <m/>
    <m/>
    <s v="21-0517-00-1138568-1-1"/>
    <m/>
    <x v="45"/>
    <s v="ANPE-SD-77/2021"/>
    <n v="34200"/>
    <n v="33"/>
    <s v="CEPILLO PROFILACTICO (DIFERENTES FORMAS) "/>
    <s v="PIEZA"/>
    <n v="40"/>
    <n v="4"/>
    <n v="160"/>
  </r>
  <r>
    <s v="2021"/>
    <x v="45"/>
    <s v="CONTRATACION MENOR"/>
    <s v="COTIZACION"/>
    <s v="ABRIL"/>
    <s v="27/04/2021"/>
    <s v="18/05/2021"/>
    <s v="CO2- BERNARDINO BAUTISTA"/>
    <n v="34200"/>
    <s v="PRODUCTOS QUIMICOS"/>
    <x v="6"/>
    <x v="13"/>
    <s v="ANPE-SD-77/2021"/>
    <m/>
    <m/>
    <m/>
    <m/>
    <n v="18"/>
    <s v="BIEN"/>
    <x v="45"/>
    <m/>
    <x v="33"/>
    <x v="214"/>
    <x v="52"/>
    <x v="17"/>
    <x v="0"/>
    <x v="45"/>
    <x v="0"/>
    <x v="0"/>
    <m/>
    <x v="62"/>
    <x v="0"/>
    <s v="EMC-RPA-CM-SD-77/2021"/>
    <x v="58"/>
    <s v="SD-77"/>
    <m/>
    <x v="58"/>
    <m/>
    <x v="46"/>
    <m/>
    <m/>
    <x v="1"/>
    <m/>
    <x v="0"/>
    <m/>
    <m/>
    <s v="21-0517-00-1138568-1-1"/>
    <m/>
    <x v="45"/>
    <s v="ANPE-SD-77/2021"/>
    <n v="34200"/>
    <n v="34"/>
    <s v="LUBRICANTE PARA A/V- B/V "/>
    <s v="FRASCO"/>
    <n v="2"/>
    <n v="90"/>
    <n v="180"/>
  </r>
  <r>
    <s v="2021"/>
    <x v="45"/>
    <s v="CONTRATACION MENOR"/>
    <s v="COTIZACION"/>
    <s v="ABRIL"/>
    <s v="27/04/2021"/>
    <s v="18/05/2021"/>
    <s v="CO2- BERNARDINO BAUTISTA"/>
    <n v="34200"/>
    <s v="PRODUCTOS QUIMICOS"/>
    <x v="6"/>
    <x v="13"/>
    <s v="ANPE-SD-77/2021"/>
    <m/>
    <m/>
    <m/>
    <m/>
    <n v="18"/>
    <s v="BIEN"/>
    <x v="45"/>
    <m/>
    <x v="34"/>
    <x v="215"/>
    <x v="49"/>
    <x v="21"/>
    <x v="0"/>
    <x v="45"/>
    <x v="0"/>
    <x v="0"/>
    <m/>
    <x v="62"/>
    <x v="0"/>
    <s v="EMC-RPA-CM-SD-77/2021"/>
    <x v="58"/>
    <s v="SD-77"/>
    <m/>
    <x v="58"/>
    <m/>
    <x v="46"/>
    <m/>
    <m/>
    <x v="1"/>
    <m/>
    <x v="0"/>
    <m/>
    <m/>
    <s v="21-0517-00-1138568-1-1"/>
    <m/>
    <x v="45"/>
    <s v="ANPE-SD-77/2021"/>
    <n v="34200"/>
    <n v="35"/>
    <s v="MATRIZ METALICA "/>
    <s v="CAJA"/>
    <n v="10"/>
    <n v="8"/>
    <n v="80"/>
  </r>
  <r>
    <s v="2021"/>
    <x v="45"/>
    <s v="CONTRATACION MENOR"/>
    <s v="COTIZACION"/>
    <s v="ABRIL"/>
    <s v="27/04/2021"/>
    <s v="18/05/2021"/>
    <s v="CO2- BERNARDINO BAUTISTA"/>
    <n v="34200"/>
    <s v="PRODUCTOS QUIMICOS"/>
    <x v="6"/>
    <x v="13"/>
    <s v="ANPE-SD-77/2021"/>
    <m/>
    <m/>
    <m/>
    <m/>
    <n v="18"/>
    <s v="BIEN"/>
    <x v="45"/>
    <m/>
    <x v="35"/>
    <x v="216"/>
    <x v="53"/>
    <x v="17"/>
    <x v="0"/>
    <x v="45"/>
    <x v="0"/>
    <x v="0"/>
    <m/>
    <x v="62"/>
    <x v="0"/>
    <s v="EMC-RPA-CM-SD-77/2021"/>
    <x v="58"/>
    <s v="SD-77"/>
    <m/>
    <x v="58"/>
    <m/>
    <x v="46"/>
    <m/>
    <m/>
    <x v="1"/>
    <m/>
    <x v="0"/>
    <m/>
    <m/>
    <s v="21-0517-00-1138568-1-1"/>
    <m/>
    <x v="45"/>
    <s v="ANPE-SD-77/2021"/>
    <n v="34200"/>
    <n v="36"/>
    <s v="OXIDO DE ZINC "/>
    <s v="FRASCO"/>
    <n v="6"/>
    <n v="20"/>
    <n v="120"/>
  </r>
  <r>
    <s v="2021"/>
    <x v="45"/>
    <s v="CONTRATACION MENOR"/>
    <s v="COTIZACION"/>
    <s v="ABRIL"/>
    <s v="27/04/2021"/>
    <s v="18/05/2021"/>
    <s v="CO2- BERNARDINO BAUTISTA"/>
    <n v="34200"/>
    <s v="PRODUCTOS QUIMICOS"/>
    <x v="6"/>
    <x v="13"/>
    <s v="ANPE-SD-77/2021"/>
    <m/>
    <m/>
    <m/>
    <m/>
    <n v="18"/>
    <s v="BIEN"/>
    <x v="45"/>
    <m/>
    <x v="36"/>
    <x v="217"/>
    <x v="54"/>
    <x v="21"/>
    <x v="0"/>
    <x v="45"/>
    <x v="0"/>
    <x v="0"/>
    <m/>
    <x v="62"/>
    <x v="0"/>
    <s v="EMC-RPA-CM-SD-77/2021"/>
    <x v="58"/>
    <s v="SD-77"/>
    <m/>
    <x v="58"/>
    <m/>
    <x v="46"/>
    <m/>
    <m/>
    <x v="1"/>
    <m/>
    <x v="0"/>
    <m/>
    <m/>
    <s v="21-0517-00-1138568-1-1"/>
    <m/>
    <x v="45"/>
    <s v="ANPE-SD-77/2021"/>
    <n v="34200"/>
    <n v="37"/>
    <s v="PAPEL DE ARTICULAR   (CAJA) "/>
    <s v="CAJA"/>
    <n v="4"/>
    <n v="50"/>
    <n v="200"/>
  </r>
  <r>
    <s v="2021"/>
    <x v="45"/>
    <s v="CONTRATACION MENOR"/>
    <s v="COTIZACION"/>
    <s v="ABRIL"/>
    <s v="27/04/2021"/>
    <s v="18/05/2021"/>
    <s v="CO2- BERNARDINO BAUTISTA"/>
    <n v="34200"/>
    <s v="PRODUCTOS QUIMICOS"/>
    <x v="6"/>
    <x v="13"/>
    <s v="ANPE-SD-77/2021"/>
    <m/>
    <m/>
    <m/>
    <m/>
    <n v="18"/>
    <s v="BIEN"/>
    <x v="45"/>
    <m/>
    <x v="37"/>
    <x v="218"/>
    <x v="52"/>
    <x v="17"/>
    <x v="0"/>
    <x v="45"/>
    <x v="0"/>
    <x v="0"/>
    <m/>
    <x v="62"/>
    <x v="0"/>
    <s v="EMC-RPA-CM-SD-77/2021"/>
    <x v="58"/>
    <s v="SD-77"/>
    <m/>
    <x v="58"/>
    <m/>
    <x v="46"/>
    <m/>
    <m/>
    <x v="1"/>
    <m/>
    <x v="0"/>
    <m/>
    <m/>
    <s v="21-0517-00-1138568-1-1"/>
    <m/>
    <x v="45"/>
    <s v="ANPE-SD-77/2021"/>
    <n v="34200"/>
    <n v="38"/>
    <s v="PASTA PROFILACTICA "/>
    <s v="FRASCO"/>
    <n v="2"/>
    <n v="35"/>
    <n v="70"/>
  </r>
  <r>
    <s v="2021"/>
    <x v="45"/>
    <s v="CONTRATACION MENOR"/>
    <s v="COTIZACION"/>
    <s v="ABRIL"/>
    <s v="27/04/2021"/>
    <s v="18/05/2021"/>
    <s v="CO2- BERNARDINO BAUTISTA"/>
    <n v="34200"/>
    <s v="PRODUCTOS QUIMICOS"/>
    <x v="6"/>
    <x v="13"/>
    <s v="ANPE-SD-77/2021"/>
    <m/>
    <m/>
    <m/>
    <m/>
    <n v="18"/>
    <s v="BIEN"/>
    <x v="45"/>
    <m/>
    <x v="38"/>
    <x v="219"/>
    <x v="54"/>
    <x v="16"/>
    <x v="0"/>
    <x v="45"/>
    <x v="0"/>
    <x v="0"/>
    <m/>
    <x v="62"/>
    <x v="0"/>
    <s v="EMC-RPA-CM-SD-77/2021"/>
    <x v="58"/>
    <s v="SD-77"/>
    <m/>
    <x v="58"/>
    <m/>
    <x v="46"/>
    <m/>
    <m/>
    <x v="1"/>
    <m/>
    <x v="0"/>
    <m/>
    <m/>
    <s v="21-0517-00-1138568-1-1"/>
    <m/>
    <x v="45"/>
    <s v="ANPE-SD-77/2021"/>
    <n v="34200"/>
    <n v="39"/>
    <s v="RESINA FLUIDA FOTOPOLIMERIZABLE "/>
    <s v="JERINGA"/>
    <n v="4"/>
    <n v="85"/>
    <n v="340"/>
  </r>
  <r>
    <s v="2021"/>
    <x v="45"/>
    <s v="CONTRATACION MENOR"/>
    <s v="COTIZACION"/>
    <s v="ABRIL"/>
    <s v="27/04/2021"/>
    <s v="18/05/2021"/>
    <s v="CO2- BERNARDINO BAUTISTA"/>
    <n v="34200"/>
    <s v="PRODUCTOS QUIMICOS"/>
    <x v="6"/>
    <x v="13"/>
    <s v="ANPE-SD-77/2021"/>
    <m/>
    <m/>
    <m/>
    <m/>
    <n v="18"/>
    <s v="BIEN"/>
    <x v="45"/>
    <m/>
    <x v="39"/>
    <x v="220"/>
    <x v="52"/>
    <x v="22"/>
    <x v="0"/>
    <x v="45"/>
    <x v="0"/>
    <x v="0"/>
    <m/>
    <x v="62"/>
    <x v="0"/>
    <s v="EMC-RPA-CM-SD-77/2021"/>
    <x v="58"/>
    <s v="SD-77"/>
    <m/>
    <x v="58"/>
    <m/>
    <x v="46"/>
    <m/>
    <m/>
    <x v="1"/>
    <m/>
    <x v="0"/>
    <m/>
    <m/>
    <s v="21-0517-00-1138568-1-1"/>
    <m/>
    <x v="45"/>
    <s v="ANPE-SD-77/2021"/>
    <n v="34200"/>
    <n v="40"/>
    <s v="DISCOS PARA PULIR RESINA CON MANDRIL (DIFERENTE TEXTURA ACABADO Y TAMAÑO) "/>
    <s v="KIT"/>
    <n v="2"/>
    <n v="170"/>
    <n v="340"/>
  </r>
  <r>
    <s v="2021"/>
    <x v="45"/>
    <s v="CONTRATACION MENOR"/>
    <s v="COTIZACION"/>
    <s v="ABRIL"/>
    <s v="27/04/2021"/>
    <s v="18/05/2021"/>
    <s v="CO2- BERNARDINO BAUTISTA"/>
    <n v="34200"/>
    <s v="PRODUCTOS QUIMICOS"/>
    <x v="6"/>
    <x v="13"/>
    <s v="ANPE-SD-77/2021"/>
    <m/>
    <m/>
    <m/>
    <m/>
    <n v="18"/>
    <s v="BIEN"/>
    <x v="45"/>
    <m/>
    <x v="40"/>
    <x v="221"/>
    <x v="52"/>
    <x v="17"/>
    <x v="0"/>
    <x v="45"/>
    <x v="0"/>
    <x v="0"/>
    <m/>
    <x v="62"/>
    <x v="0"/>
    <s v="EMC-RPA-CM-SD-77/2021"/>
    <x v="58"/>
    <s v="SD-77"/>
    <m/>
    <x v="58"/>
    <m/>
    <x v="46"/>
    <m/>
    <m/>
    <x v="1"/>
    <m/>
    <x v="0"/>
    <m/>
    <m/>
    <s v="21-0517-00-1138568-1-1"/>
    <m/>
    <x v="45"/>
    <s v="ANPE-SD-77/2021"/>
    <n v="34200"/>
    <n v="41"/>
    <s v="REMOVEDOR DE TARTARO "/>
    <s v="FRASCO"/>
    <n v="2"/>
    <n v="60"/>
    <n v="120"/>
  </r>
  <r>
    <s v="2021"/>
    <x v="45"/>
    <s v="CONTRATACION MENOR"/>
    <s v="COTIZACION"/>
    <s v="ABRIL"/>
    <s v="27/04/2021"/>
    <s v="18/05/2021"/>
    <s v="CO2- BERNARDINO BAUTISTA"/>
    <n v="34200"/>
    <s v="PRODUCTOS QUIMICOS"/>
    <x v="6"/>
    <x v="13"/>
    <s v="ANPE-SD-77/2021"/>
    <m/>
    <m/>
    <m/>
    <m/>
    <n v="18"/>
    <s v="BIEN"/>
    <x v="45"/>
    <m/>
    <x v="41"/>
    <x v="222"/>
    <x v="74"/>
    <x v="16"/>
    <x v="0"/>
    <x v="45"/>
    <x v="0"/>
    <x v="0"/>
    <m/>
    <x v="62"/>
    <x v="0"/>
    <s v="EMC-RPA-CM-SD-77/2021"/>
    <x v="58"/>
    <s v="SD-77"/>
    <m/>
    <x v="58"/>
    <m/>
    <x v="46"/>
    <m/>
    <m/>
    <x v="1"/>
    <m/>
    <x v="0"/>
    <m/>
    <m/>
    <s v="21-0517-00-1138568-1-1"/>
    <m/>
    <x v="45"/>
    <s v="ANPE-SD-77/2021"/>
    <n v="34200"/>
    <n v="42"/>
    <s v="RESINA FOTOPOLIMERIZABLE A1,A2,A3 (Z350XT 3M) "/>
    <s v="JERINGA"/>
    <n v="45"/>
    <n v="225"/>
    <n v="10125"/>
  </r>
  <r>
    <s v="2021"/>
    <x v="45"/>
    <s v="CONTRATACION MENOR"/>
    <s v="COTIZACION"/>
    <s v="ABRIL"/>
    <s v="27/04/2021"/>
    <s v="18/05/2021"/>
    <s v="CO2- BERNARDINO BAUTISTA"/>
    <n v="34200"/>
    <s v="PRODUCTOS QUIMICOS"/>
    <x v="6"/>
    <x v="13"/>
    <s v="ANPE-SD-77/2021"/>
    <m/>
    <m/>
    <m/>
    <m/>
    <n v="18"/>
    <s v="BIEN"/>
    <x v="45"/>
    <m/>
    <x v="42"/>
    <x v="223"/>
    <x v="52"/>
    <x v="17"/>
    <x v="0"/>
    <x v="45"/>
    <x v="0"/>
    <x v="0"/>
    <m/>
    <x v="62"/>
    <x v="0"/>
    <s v="EMC-RPA-CM-SD-77/2021"/>
    <x v="58"/>
    <s v="SD-77"/>
    <m/>
    <x v="58"/>
    <m/>
    <x v="46"/>
    <m/>
    <m/>
    <x v="1"/>
    <m/>
    <x v="0"/>
    <m/>
    <m/>
    <s v="21-0517-00-1138568-1-1"/>
    <m/>
    <x v="45"/>
    <s v="ANPE-SD-77/2021"/>
    <n v="34200"/>
    <n v="43"/>
    <s v="REVELADOR DE  PLACA BACTERIANA  (TABLETAS/LIQUIDO) "/>
    <s v="FRASCO"/>
    <n v="2"/>
    <n v="45"/>
    <n v="90"/>
  </r>
  <r>
    <s v="2021"/>
    <x v="45"/>
    <s v="CONTRATACION MENOR"/>
    <s v="COTIZACION"/>
    <s v="ABRIL"/>
    <s v="27/04/2021"/>
    <s v="18/05/2021"/>
    <s v="CO2- BERNARDINO BAUTISTA"/>
    <n v="34200"/>
    <s v="PRODUCTOS QUIMICOS"/>
    <x v="6"/>
    <x v="13"/>
    <s v="ANPE-SD-77/2021"/>
    <m/>
    <m/>
    <m/>
    <m/>
    <n v="18"/>
    <s v="BIEN"/>
    <x v="45"/>
    <m/>
    <x v="43"/>
    <x v="224"/>
    <x v="58"/>
    <x v="19"/>
    <x v="0"/>
    <x v="45"/>
    <x v="0"/>
    <x v="0"/>
    <m/>
    <x v="62"/>
    <x v="0"/>
    <s v="EMC-RPA-CM-SD-77/2021"/>
    <x v="58"/>
    <s v="SD-77"/>
    <m/>
    <x v="58"/>
    <m/>
    <x v="46"/>
    <m/>
    <m/>
    <x v="1"/>
    <m/>
    <x v="0"/>
    <m/>
    <m/>
    <s v="21-0517-00-1138568-1-1"/>
    <m/>
    <x v="45"/>
    <s v="ANPE-SD-77/2021"/>
    <n v="34200"/>
    <n v="44"/>
    <s v="ROLLOS DE ALGODÓN (TRENZADO-ABSORVENTES-BOLSA) "/>
    <s v="BOLSA"/>
    <n v="16"/>
    <n v="60"/>
    <n v="960"/>
  </r>
  <r>
    <s v="2021"/>
    <x v="45"/>
    <s v="CONTRATACION MENOR"/>
    <s v="COTIZACION"/>
    <s v="ABRIL"/>
    <s v="27/04/2021"/>
    <s v="18/05/2021"/>
    <s v="CO2- BERNARDINO BAUTISTA"/>
    <n v="34200"/>
    <s v="PRODUCTOS QUIMICOS"/>
    <x v="6"/>
    <x v="13"/>
    <s v="ANPE-SD-77/2021"/>
    <m/>
    <m/>
    <m/>
    <m/>
    <n v="18"/>
    <s v="BIEN"/>
    <x v="45"/>
    <m/>
    <x v="44"/>
    <x v="225"/>
    <x v="54"/>
    <x v="16"/>
    <x v="0"/>
    <x v="45"/>
    <x v="0"/>
    <x v="0"/>
    <m/>
    <x v="62"/>
    <x v="0"/>
    <s v="EMC-RPA-CM-SD-77/2021"/>
    <x v="58"/>
    <s v="SD-77"/>
    <m/>
    <x v="58"/>
    <m/>
    <x v="46"/>
    <m/>
    <m/>
    <x v="1"/>
    <m/>
    <x v="0"/>
    <m/>
    <m/>
    <s v="21-0517-00-1138568-1-1"/>
    <m/>
    <x v="45"/>
    <s v="ANPE-SD-77/2021"/>
    <n v="34200"/>
    <n v="45"/>
    <s v="SELLANTE DE FOSAS Y FISURAS "/>
    <s v="JERINGA"/>
    <n v="4"/>
    <n v="175"/>
    <n v="700"/>
  </r>
  <r>
    <s v="2021"/>
    <x v="45"/>
    <s v="CONTRATACION MENOR"/>
    <s v="COTIZACION"/>
    <s v="ABRIL"/>
    <s v="27/04/2021"/>
    <s v="18/05/2021"/>
    <s v="CO2- BERNARDINO BAUTISTA"/>
    <n v="34200"/>
    <s v="PRODUCTOS QUIMICOS"/>
    <x v="6"/>
    <x v="13"/>
    <s v="ANPE-SD-77/2021"/>
    <m/>
    <m/>
    <m/>
    <m/>
    <n v="18"/>
    <s v="BIEN"/>
    <x v="45"/>
    <m/>
    <x v="45"/>
    <x v="226"/>
    <x v="54"/>
    <x v="18"/>
    <x v="0"/>
    <x v="45"/>
    <x v="0"/>
    <x v="0"/>
    <m/>
    <x v="62"/>
    <x v="0"/>
    <s v="EMC-RPA-CM-SD-77/2021"/>
    <x v="58"/>
    <s v="SD-77"/>
    <m/>
    <x v="58"/>
    <m/>
    <x v="46"/>
    <m/>
    <m/>
    <x v="1"/>
    <m/>
    <x v="0"/>
    <m/>
    <m/>
    <s v="21-0517-00-1138568-1-1"/>
    <m/>
    <x v="45"/>
    <s v="ANPE-SD-77/2021"/>
    <n v="34200"/>
    <n v="46"/>
    <s v="VASOS DAPEN "/>
    <s v="PIEZA"/>
    <n v="4"/>
    <n v="6"/>
    <n v="24"/>
  </r>
  <r>
    <s v="2021"/>
    <x v="45"/>
    <s v="CONTRATACION MENOR"/>
    <s v="COTIZACION"/>
    <s v="ABRIL"/>
    <s v="27/04/2021"/>
    <s v="18/05/2021"/>
    <s v="CO2- BERNARDINO BAUTISTA"/>
    <n v="34200"/>
    <s v="PRODUCTOS QUIMICOS"/>
    <x v="6"/>
    <x v="13"/>
    <s v="ANPE-SD-77/2021"/>
    <m/>
    <m/>
    <m/>
    <m/>
    <n v="18"/>
    <s v="BIEN"/>
    <x v="45"/>
    <m/>
    <x v="46"/>
    <x v="227"/>
    <x v="29"/>
    <x v="21"/>
    <x v="0"/>
    <x v="45"/>
    <x v="0"/>
    <x v="0"/>
    <m/>
    <x v="62"/>
    <x v="0"/>
    <s v="EMC-RPA-CM-SD-77/2021"/>
    <x v="58"/>
    <s v="SD-77"/>
    <m/>
    <x v="58"/>
    <m/>
    <x v="46"/>
    <m/>
    <m/>
    <x v="1"/>
    <m/>
    <x v="0"/>
    <m/>
    <m/>
    <s v="21-0517-00-1138568-1-1"/>
    <m/>
    <x v="45"/>
    <s v="ANPE-SD-77/2021"/>
    <n v="34200"/>
    <n v="47"/>
    <s v="TIRA NERVIOS (CORTOS- CAJA) "/>
    <s v="CAJA"/>
    <n v="40"/>
    <n v="35"/>
    <n v="1400"/>
  </r>
  <r>
    <s v="2021"/>
    <x v="45"/>
    <s v="CONTRATACION MENOR"/>
    <s v="COTIZACION"/>
    <s v="ABRIL"/>
    <s v="27/04/2021"/>
    <s v="18/05/2021"/>
    <s v="CO2- BERNARDINO BAUTISTA"/>
    <n v="34200"/>
    <s v="PRODUCTOS QUIMICOS"/>
    <x v="6"/>
    <x v="13"/>
    <s v="ANPE-SD-77/2021"/>
    <m/>
    <m/>
    <m/>
    <m/>
    <n v="18"/>
    <s v="BIEN"/>
    <x v="45"/>
    <m/>
    <x v="47"/>
    <x v="228"/>
    <x v="29"/>
    <x v="21"/>
    <x v="0"/>
    <x v="45"/>
    <x v="0"/>
    <x v="0"/>
    <m/>
    <x v="62"/>
    <x v="0"/>
    <s v="EMC-RPA-CM-SD-77/2021"/>
    <x v="58"/>
    <s v="SD-77"/>
    <m/>
    <x v="58"/>
    <m/>
    <x v="46"/>
    <m/>
    <m/>
    <x v="1"/>
    <m/>
    <x v="26"/>
    <m/>
    <m/>
    <s v="21-0517-00-1138568-1-1"/>
    <m/>
    <x v="45"/>
    <s v="ANPE-SD-77/2021"/>
    <n v="34200"/>
    <n v="48"/>
    <s v="TIRA NERVIOS (LARGOS- CAJA) "/>
    <s v="CAJA"/>
    <n v="40"/>
    <n v="35"/>
    <n v="1400"/>
  </r>
  <r>
    <s v="2021"/>
    <x v="45"/>
    <s v="CONTRATACION MENOR"/>
    <s v="COTIZACION"/>
    <s v="ABRIL"/>
    <s v="27/04/2021"/>
    <s v="18/05/2021"/>
    <s v="CO2- BERNARDINO BAUTISTA"/>
    <n v="34200"/>
    <s v="PRODUCTOS QUIMICOS"/>
    <x v="6"/>
    <x v="13"/>
    <s v="ANPE-SD-77/2021"/>
    <m/>
    <m/>
    <m/>
    <m/>
    <n v="18"/>
    <s v="BIEN"/>
    <x v="45"/>
    <m/>
    <x v="48"/>
    <x v="229"/>
    <x v="49"/>
    <x v="23"/>
    <x v="0"/>
    <x v="45"/>
    <x v="0"/>
    <x v="0"/>
    <m/>
    <x v="62"/>
    <x v="0"/>
    <s v="EMC-RPA-CM-SD-77/2021"/>
    <x v="58"/>
    <s v="SD-77"/>
    <m/>
    <x v="58"/>
    <m/>
    <x v="46"/>
    <m/>
    <m/>
    <x v="1"/>
    <m/>
    <x v="26"/>
    <m/>
    <m/>
    <s v="21-0517-00-1138568-1-1"/>
    <m/>
    <x v="45"/>
    <s v="ANPE-SD-77/2021"/>
    <n v="34200"/>
    <n v="49"/>
    <s v="TIRAS DE CELULOIDE (SOBRE) "/>
    <s v="SOBRE"/>
    <n v="10"/>
    <n v="10"/>
    <n v="100"/>
  </r>
  <r>
    <s v="2021"/>
    <x v="45"/>
    <s v="CONTRATACION MENOR"/>
    <s v="COTIZACION"/>
    <s v="ABRIL"/>
    <s v="27/04/2021"/>
    <s v="18/05/2021"/>
    <s v="CO2- BERNARDINO BAUTISTA"/>
    <n v="34200"/>
    <s v="PRODUCTOS QUIMICOS"/>
    <x v="6"/>
    <x v="13"/>
    <s v="ANPE-SD-77/2021"/>
    <m/>
    <m/>
    <m/>
    <m/>
    <n v="18"/>
    <s v="BIEN"/>
    <x v="45"/>
    <m/>
    <x v="49"/>
    <x v="230"/>
    <x v="49"/>
    <x v="21"/>
    <x v="0"/>
    <x v="45"/>
    <x v="0"/>
    <x v="0"/>
    <m/>
    <x v="62"/>
    <x v="0"/>
    <s v="EMC-RPA-CM-SD-77/2021"/>
    <x v="58"/>
    <s v="SD-77"/>
    <m/>
    <x v="58"/>
    <m/>
    <x v="46"/>
    <m/>
    <m/>
    <x v="1"/>
    <m/>
    <x v="26"/>
    <m/>
    <m/>
    <s v="21-0517-00-1138568-1-1"/>
    <m/>
    <x v="45"/>
    <s v="ANPE-SD-77/2021"/>
    <n v="34200"/>
    <n v="50"/>
    <s v="TIRAS DE LIJA METALICA (CAJA DE 4 Y 6 MM) "/>
    <s v="CAJA"/>
    <n v="10"/>
    <n v="35"/>
    <n v="350"/>
  </r>
  <r>
    <s v="2021"/>
    <x v="45"/>
    <s v="CONTRATACION MENOR"/>
    <s v="COTIZACION"/>
    <s v="ABRIL"/>
    <s v="27/04/2021"/>
    <s v="18/05/2021"/>
    <s v="CO2- BERNARDINO BAUTISTA"/>
    <n v="34200"/>
    <s v="PRODUCTOS QUIMICOS"/>
    <x v="6"/>
    <x v="13"/>
    <s v="ANPE-SD-77/2021"/>
    <m/>
    <m/>
    <m/>
    <m/>
    <n v="18"/>
    <s v="BIEN"/>
    <x v="45"/>
    <m/>
    <x v="50"/>
    <x v="231"/>
    <x v="80"/>
    <x v="24"/>
    <x v="0"/>
    <x v="45"/>
    <x v="0"/>
    <x v="0"/>
    <m/>
    <x v="62"/>
    <x v="0"/>
    <s v="EMC-RPA-CM-SD-77/2021"/>
    <x v="58"/>
    <s v="SD-77"/>
    <m/>
    <x v="58"/>
    <m/>
    <x v="46"/>
    <m/>
    <m/>
    <x v="1"/>
    <m/>
    <x v="26"/>
    <m/>
    <m/>
    <s v="21-0517-00-1138568-1-1"/>
    <m/>
    <x v="45"/>
    <s v="ANPE-SD-77/2021"/>
    <n v="34200"/>
    <n v="51"/>
    <s v="LIDOCAINA CLORHIDRATO + EPINEFRINA (CARTUCHO DENTAL 2% "/>
    <s v="CARTUCHO DENTAL"/>
    <n v="1500"/>
    <n v="2.7"/>
    <n v="4050.0000000000005"/>
  </r>
  <r>
    <s v="2021"/>
    <x v="45"/>
    <s v="CONTRATACION MENOR"/>
    <s v="COTIZACION"/>
    <s v="ABRIL"/>
    <s v="27/04/2021"/>
    <s v="18/05/2021"/>
    <s v="CO2- BERNARDINO BAUTISTA"/>
    <n v="34200"/>
    <s v="PRODUCTOS QUIMICOS"/>
    <x v="6"/>
    <x v="13"/>
    <s v="ANPE-SD-77/2021"/>
    <m/>
    <m/>
    <m/>
    <m/>
    <n v="18"/>
    <s v="BIEN"/>
    <x v="45"/>
    <m/>
    <x v="51"/>
    <x v="232"/>
    <x v="52"/>
    <x v="21"/>
    <x v="0"/>
    <x v="45"/>
    <x v="0"/>
    <x v="0"/>
    <m/>
    <x v="62"/>
    <x v="0"/>
    <s v="EMC-RPA-CM-SD-77/2021"/>
    <x v="58"/>
    <s v="SD-77"/>
    <m/>
    <x v="58"/>
    <m/>
    <x v="46"/>
    <m/>
    <m/>
    <x v="1"/>
    <m/>
    <x v="26"/>
    <m/>
    <m/>
    <s v="21-0517-00-1138568-1-1"/>
    <m/>
    <x v="45"/>
    <s v="ANPE-SD-77/2021"/>
    <n v="34200"/>
    <n v="52"/>
    <s v="CEMENTO OXIFOSFATO  (POLVO LIQUIDO) "/>
    <s v="CAJA"/>
    <n v="2"/>
    <n v="70"/>
    <n v="140"/>
  </r>
  <r>
    <s v="2021"/>
    <x v="45"/>
    <s v="CONTRATACION MENOR"/>
    <s v="COTIZACION"/>
    <s v="ABRIL"/>
    <s v="27/04/2021"/>
    <s v="18/05/2021"/>
    <s v="CO2- BERNARDINO BAUTISTA"/>
    <n v="34200"/>
    <s v="PRODUCTOS QUIMICOS"/>
    <x v="6"/>
    <x v="13"/>
    <s v="ANPE-SD-77/2021"/>
    <m/>
    <m/>
    <m/>
    <m/>
    <n v="18"/>
    <s v="BIEN"/>
    <x v="45"/>
    <m/>
    <x v="52"/>
    <x v="233"/>
    <x v="54"/>
    <x v="21"/>
    <x v="0"/>
    <x v="45"/>
    <x v="0"/>
    <x v="0"/>
    <m/>
    <x v="62"/>
    <x v="0"/>
    <s v="EMC-RPA-CM-SD-77/2021"/>
    <x v="58"/>
    <s v="SD-77"/>
    <m/>
    <x v="58"/>
    <m/>
    <x v="46"/>
    <m/>
    <m/>
    <x v="1"/>
    <m/>
    <x v="26"/>
    <m/>
    <m/>
    <s v="21-0517-00-1138568-1-1"/>
    <m/>
    <x v="45"/>
    <s v="ANPE-SD-77/2021"/>
    <n v="34200"/>
    <n v="53"/>
    <s v="GANCHOS PARA BABERO (METALICOS) "/>
    <s v="CAJA"/>
    <n v="4"/>
    <n v="12"/>
    <n v="48"/>
  </r>
  <r>
    <s v="2021"/>
    <x v="45"/>
    <s v="CONTRATACION MENOR"/>
    <s v="COTIZACION"/>
    <s v="ABRIL"/>
    <s v="27/04/2021"/>
    <s v="18/05/2021"/>
    <s v="CO2- BERNARDINO BAUTISTA"/>
    <n v="34200"/>
    <s v="PRODUCTOS QUIMICOS"/>
    <x v="6"/>
    <x v="13"/>
    <s v="ANPE-SD-77/2021"/>
    <m/>
    <m/>
    <m/>
    <m/>
    <n v="18"/>
    <s v="BIEN"/>
    <x v="45"/>
    <m/>
    <x v="53"/>
    <x v="234"/>
    <x v="52"/>
    <x v="17"/>
    <x v="0"/>
    <x v="45"/>
    <x v="0"/>
    <x v="0"/>
    <m/>
    <x v="62"/>
    <x v="0"/>
    <s v="EMC-RPA-CM-SD-77/2021"/>
    <x v="58"/>
    <s v="SD-77"/>
    <m/>
    <x v="58"/>
    <m/>
    <x v="46"/>
    <m/>
    <m/>
    <x v="1"/>
    <m/>
    <x v="26"/>
    <m/>
    <m/>
    <s v="21-0517-00-1138568-1-1"/>
    <m/>
    <x v="45"/>
    <s v="ANPE-SD-77/2021"/>
    <n v="34200"/>
    <n v="54"/>
    <s v="PASTA ALVEOLAR ANTISEPTICA "/>
    <s v="FRASCO"/>
    <n v="2"/>
    <n v="78"/>
    <n v="156"/>
  </r>
  <r>
    <s v="2021"/>
    <x v="45"/>
    <s v="CONTRATACION MENOR"/>
    <s v="COTIZACION"/>
    <s v="ABRIL"/>
    <s v="27/04/2021"/>
    <s v="18/05/2021"/>
    <s v="CO2- BERNARDINO BAUTISTA"/>
    <n v="34200"/>
    <s v="PRODUCTOS QUIMICOS"/>
    <x v="6"/>
    <x v="13"/>
    <s v="ANPE-SD-77/2021"/>
    <m/>
    <m/>
    <m/>
    <m/>
    <n v="18"/>
    <s v="BIEN"/>
    <x v="45"/>
    <m/>
    <x v="54"/>
    <x v="235"/>
    <x v="54"/>
    <x v="17"/>
    <x v="0"/>
    <x v="45"/>
    <x v="0"/>
    <x v="0"/>
    <m/>
    <x v="62"/>
    <x v="0"/>
    <s v="EMC-RPA-CM-SD-77/2021"/>
    <x v="58"/>
    <s v="SD-77"/>
    <m/>
    <x v="58"/>
    <m/>
    <x v="46"/>
    <m/>
    <m/>
    <x v="1"/>
    <m/>
    <x v="26"/>
    <m/>
    <m/>
    <s v="21-0517-00-1138568-1-1"/>
    <m/>
    <x v="45"/>
    <s v="ANPE-SD-77/2021"/>
    <n v="34200"/>
    <n v="55"/>
    <s v="IODOFORMO "/>
    <s v="FRASCO"/>
    <n v="4"/>
    <n v="45"/>
    <n v="180"/>
  </r>
  <r>
    <s v="2021"/>
    <x v="45"/>
    <s v="CONTRATACION MENOR"/>
    <s v="COTIZACION"/>
    <s v="ABRIL"/>
    <s v="27/04/2021"/>
    <s v="18/05/2021"/>
    <s v="CO2- BERNARDINO BAUTISTA"/>
    <n v="34200"/>
    <s v="PRODUCTOS QUIMICOS"/>
    <x v="6"/>
    <x v="13"/>
    <s v="ANPE-SD-77/2021"/>
    <m/>
    <m/>
    <m/>
    <m/>
    <n v="18"/>
    <s v="BIEN"/>
    <x v="45"/>
    <m/>
    <x v="55"/>
    <x v="236"/>
    <x v="54"/>
    <x v="17"/>
    <x v="0"/>
    <x v="45"/>
    <x v="0"/>
    <x v="0"/>
    <m/>
    <x v="62"/>
    <x v="0"/>
    <s v="EMC-RPA-CM-SD-77/2021"/>
    <x v="58"/>
    <s v="SD-77"/>
    <m/>
    <x v="58"/>
    <m/>
    <x v="46"/>
    <m/>
    <m/>
    <x v="1"/>
    <m/>
    <x v="26"/>
    <m/>
    <m/>
    <s v="21-0517-00-1138568-1-1"/>
    <m/>
    <x v="45"/>
    <s v="ANPE-SD-77/2021"/>
    <n v="34200"/>
    <n v="56"/>
    <s v="LIDOCAINA SPRAY  "/>
    <s v="FRASCO"/>
    <n v="4"/>
    <n v="88"/>
    <n v="352"/>
  </r>
  <r>
    <s v="2021"/>
    <x v="46"/>
    <s v="CONTRATACION MENOR"/>
    <s v="COTIZACION"/>
    <s v="MAYO"/>
    <s v="27/05/2021"/>
    <s v="11/05/2021"/>
    <s v="CO2- BERNARDINO BAUTISTA"/>
    <n v="23200"/>
    <s v="ALQUILER DE EQUIPO Y MAQUINARIA"/>
    <x v="4"/>
    <x v="4"/>
    <s v="SIMA-012/2021"/>
    <m/>
    <s v="17 de junio de 2021"/>
    <s v="14:30"/>
    <s v="15:00"/>
    <n v="255"/>
    <s v="BIEN"/>
    <x v="46"/>
    <n v="174850"/>
    <x v="0"/>
    <x v="237"/>
    <x v="81"/>
    <x v="4"/>
    <x v="0"/>
    <x v="46"/>
    <x v="0"/>
    <x v="0"/>
    <m/>
    <x v="63"/>
    <x v="0"/>
    <s v="EMC-RPA-ANPE-89/2022"/>
    <x v="59"/>
    <s v="ANPE-89"/>
    <m/>
    <x v="59"/>
    <s v="EMC-UAL-ANPE-89/2021"/>
    <x v="47"/>
    <m/>
    <m/>
    <x v="24"/>
    <m/>
    <x v="0"/>
    <s v="15/07/2021"/>
    <m/>
    <s v="21-0517-00-1143478-1-1"/>
    <m/>
    <x v="46"/>
    <s v="SIMA-012/2021"/>
    <n v="23200"/>
    <n v="1"/>
    <s v="ALQUILER DE VOLQUETA PARA RIEGO "/>
    <s v="SERVICIO"/>
    <n v="325"/>
    <n v="295"/>
    <n v="95875"/>
  </r>
  <r>
    <s v="2021"/>
    <x v="47"/>
    <s v="CONTRATACION MENOR"/>
    <s v="COTIZACION"/>
    <s v="JUNIO"/>
    <s v="02/06/2021"/>
    <s v="15/06/2021"/>
    <s v="CO2- BERNARDINO BAUTISTA"/>
    <n v="39700"/>
    <s v="MATERIAL ELECTRICO"/>
    <x v="3"/>
    <x v="3"/>
    <s v="ADQ.MANTTO Y SERV. 043/2021"/>
    <m/>
    <s v="18 de junio de 2021"/>
    <s v="14:30"/>
    <s v="15:00"/>
    <n v="382"/>
    <s v="BIEN"/>
    <x v="47"/>
    <m/>
    <x v="0"/>
    <x v="238"/>
    <x v="22"/>
    <x v="5"/>
    <x v="0"/>
    <x v="47"/>
    <x v="0"/>
    <x v="0"/>
    <m/>
    <x v="30"/>
    <x v="0"/>
    <s v="EMC-RPA-CM-81/2021"/>
    <x v="60"/>
    <s v="CM-81"/>
    <m/>
    <x v="60"/>
    <m/>
    <x v="48"/>
    <m/>
    <m/>
    <x v="14"/>
    <m/>
    <x v="0"/>
    <m/>
    <m/>
    <m/>
    <m/>
    <x v="47"/>
    <s v="ADQ.MANTTO Y SERV. 043/2021"/>
    <n v="39700"/>
    <n v="1"/>
    <s v="HORQUILLA DE BRONCE  PARA LINEA TROLLEY COMPLETO "/>
    <s v="piezas"/>
    <n v="18"/>
    <n v="650"/>
    <n v="11700"/>
  </r>
  <r>
    <s v="2021"/>
    <x v="47"/>
    <s v="CONTRATACION MENOR"/>
    <s v="COTIZACION"/>
    <s v="JUNIO"/>
    <s v="02/06/2021"/>
    <s v="15/06/2021"/>
    <s v="CO2- BERNARDINO BAUTISTA"/>
    <n v="39700"/>
    <s v="MATERIAL ELECTRICO"/>
    <x v="3"/>
    <x v="3"/>
    <s v="ADQ.MANTTO Y SERV. 043/2021"/>
    <m/>
    <s v="18 de junio de 2021"/>
    <s v="14:30"/>
    <s v="15:00"/>
    <n v="382"/>
    <s v="BIEN"/>
    <x v="47"/>
    <m/>
    <x v="1"/>
    <x v="239"/>
    <x v="82"/>
    <x v="5"/>
    <x v="0"/>
    <x v="47"/>
    <x v="0"/>
    <x v="0"/>
    <m/>
    <x v="30"/>
    <x v="0"/>
    <s v="EMC-RPA-CM-81/2021"/>
    <x v="60"/>
    <s v="CM-81"/>
    <m/>
    <x v="60"/>
    <m/>
    <x v="48"/>
    <m/>
    <m/>
    <x v="14"/>
    <m/>
    <x v="0"/>
    <m/>
    <m/>
    <m/>
    <m/>
    <x v="47"/>
    <s v="ADQ.MANTTO Y SERV. 043/2021"/>
    <n v="39700"/>
    <n v="2"/>
    <s v="ZAPATILLA DE BRONCE PARA LINEA TROLLEY "/>
    <s v="piezas"/>
    <n v="150"/>
    <n v="170"/>
    <n v="25500"/>
  </r>
  <r>
    <s v="2021"/>
    <x v="48"/>
    <s v="CONTRATACION ANPE"/>
    <s v="COTIZACION"/>
    <s v="JUNIO"/>
    <s v="31/05//2021"/>
    <s v="22/06/2021"/>
    <s v="CO2- BERNARDINO BAUTISTA"/>
    <n v="31300"/>
    <s v="PRODUCTOS AGRICOLAS, PECUARIOS Y FORESTALES"/>
    <x v="2"/>
    <x v="14"/>
    <s v="CMB/EMC/O.CIV-ADQ/029/2021"/>
    <m/>
    <s v="28 de junio de 2021"/>
    <s v="14:30"/>
    <s v="17:00"/>
    <n v="366"/>
    <s v="BIEN"/>
    <x v="48"/>
    <n v="85000"/>
    <x v="0"/>
    <x v="240"/>
    <x v="44"/>
    <x v="5"/>
    <x v="0"/>
    <x v="48"/>
    <x v="0"/>
    <x v="0"/>
    <m/>
    <x v="64"/>
    <x v="0"/>
    <s v="EMC-RPA-ANPE-114/2021"/>
    <x v="61"/>
    <s v="ANPE-114"/>
    <m/>
    <x v="61"/>
    <m/>
    <x v="49"/>
    <m/>
    <m/>
    <x v="1"/>
    <m/>
    <x v="0"/>
    <m/>
    <m/>
    <s v="21-0517-00-1142430-1-1"/>
    <m/>
    <x v="48"/>
    <s v="CMB/EMC/O.CIV-ADQ/029/2021"/>
    <n v="31300"/>
    <n v="1"/>
    <s v="Tablas de madera semidura rojas 12” x 1” L = 3.0 m. "/>
    <s v="piezas"/>
    <n v="50"/>
    <n v="67"/>
    <n v="3350"/>
  </r>
  <r>
    <s v="2021"/>
    <x v="48"/>
    <s v="CONTRATACION ANPE"/>
    <s v="COTIZACION"/>
    <s v="JUNIO"/>
    <s v="31/05//2021"/>
    <s v="22/06/2021"/>
    <s v="CO2- BERNARDINO BAUTISTA"/>
    <n v="31300"/>
    <s v="PRODUCTOS AGRICOLAS, PECUARIOS Y FORESTALES"/>
    <x v="2"/>
    <x v="14"/>
    <s v="CMB/EMC/O.CIV-ADQ/029/2021"/>
    <m/>
    <s v="28 de junio de 2021"/>
    <s v="14:30"/>
    <s v="17:00"/>
    <n v="366"/>
    <s v="BIEN"/>
    <x v="48"/>
    <m/>
    <x v="1"/>
    <x v="241"/>
    <x v="44"/>
    <x v="5"/>
    <x v="0"/>
    <x v="48"/>
    <x v="0"/>
    <x v="0"/>
    <m/>
    <x v="64"/>
    <x v="0"/>
    <s v="EMC-RPA-ANPE-114/2021"/>
    <x v="61"/>
    <s v="ANPE-114"/>
    <m/>
    <x v="61"/>
    <m/>
    <x v="49"/>
    <m/>
    <m/>
    <x v="1"/>
    <m/>
    <x v="0"/>
    <m/>
    <m/>
    <s v="21-0517-00-1142430-1-1"/>
    <m/>
    <x v="48"/>
    <s v="CMB/EMC/O.CIV-ADQ/029/2021"/>
    <n v="31300"/>
    <n v="2"/>
    <s v="Tablas de madera semidura rojas 16” x 1” L = 3.0 m. "/>
    <s v="piezas"/>
    <n v="50"/>
    <n v="82"/>
    <n v="4100"/>
  </r>
  <r>
    <s v="2021"/>
    <x v="48"/>
    <s v="CONTRATACION ANPE"/>
    <s v="COTIZACION"/>
    <s v="JUNIO"/>
    <s v="31/05//2021"/>
    <s v="22/06/2021"/>
    <s v="CO2- BERNARDINO BAUTISTA"/>
    <n v="31300"/>
    <s v="PRODUCTOS AGRICOLAS, PECUARIOS Y FORESTALES"/>
    <x v="2"/>
    <x v="14"/>
    <s v="CMB/EMC/O.CIV-ADQ/029/2021"/>
    <m/>
    <s v="28 de junio de 2021"/>
    <s v="14:30"/>
    <s v="17:00"/>
    <n v="366"/>
    <s v="BIEN"/>
    <x v="48"/>
    <m/>
    <x v="2"/>
    <x v="242"/>
    <x v="44"/>
    <x v="5"/>
    <x v="0"/>
    <x v="48"/>
    <x v="0"/>
    <x v="0"/>
    <m/>
    <x v="64"/>
    <x v="0"/>
    <s v="EMC-RPA-ANPE-114/2021"/>
    <x v="61"/>
    <s v="ANPE-114"/>
    <m/>
    <x v="61"/>
    <m/>
    <x v="49"/>
    <m/>
    <m/>
    <x v="1"/>
    <m/>
    <x v="0"/>
    <m/>
    <m/>
    <s v="21-0517-00-1142430-1-1"/>
    <m/>
    <x v="48"/>
    <s v="CMB/EMC/O.CIV-ADQ/029/2021"/>
    <n v="31300"/>
    <n v="3"/>
    <s v="Tablas de madera semidura rojas 12” x 1” L= 4.0 m. "/>
    <s v="piezas"/>
    <n v="50"/>
    <n v="84"/>
    <n v="4200"/>
  </r>
  <r>
    <s v="2021"/>
    <x v="48"/>
    <s v="CONTRATACION ANPE"/>
    <s v="COTIZACION"/>
    <s v="JUNIO"/>
    <s v="31/05//2021"/>
    <s v="22/06/2021"/>
    <s v="CO2- BERNARDINO BAUTISTA"/>
    <n v="31300"/>
    <s v="PRODUCTOS AGRICOLAS, PECUARIOS Y FORESTALES"/>
    <x v="2"/>
    <x v="14"/>
    <s v="CMB/EMC/O.CIV-ADQ/029/2021"/>
    <m/>
    <s v="28 de junio de 2021"/>
    <s v="14:30"/>
    <s v="17:00"/>
    <n v="366"/>
    <s v="BIEN"/>
    <x v="48"/>
    <m/>
    <x v="3"/>
    <x v="243"/>
    <x v="44"/>
    <x v="5"/>
    <x v="0"/>
    <x v="48"/>
    <x v="0"/>
    <x v="0"/>
    <m/>
    <x v="64"/>
    <x v="0"/>
    <s v="EMC-RPA-ANPE-114/2021"/>
    <x v="61"/>
    <s v="ANPE-114"/>
    <m/>
    <x v="61"/>
    <m/>
    <x v="49"/>
    <m/>
    <m/>
    <x v="1"/>
    <m/>
    <x v="0"/>
    <m/>
    <m/>
    <s v="21-0517-00-1142430-1-1"/>
    <m/>
    <x v="48"/>
    <s v="CMB/EMC/O.CIV-ADQ/029/2021"/>
    <n v="31300"/>
    <n v="4"/>
    <s v="Tablas de madera semidura rojas 16” x 1” L= 4.0 m. "/>
    <s v="piezas"/>
    <n v="50"/>
    <n v="109"/>
    <n v="5450"/>
  </r>
  <r>
    <s v="2021"/>
    <x v="48"/>
    <s v="CONTRATACION ANPE"/>
    <s v="COTIZACION"/>
    <s v="JUNIO"/>
    <s v="31/05//2021"/>
    <s v="22/06/2021"/>
    <s v="CO2- BERNARDINO BAUTISTA"/>
    <n v="31300"/>
    <s v="PRODUCTOS AGRICOLAS, PECUARIOS Y FORESTALES"/>
    <x v="2"/>
    <x v="14"/>
    <s v="CMB/EMC/O.CIV-ADQ/029/2021"/>
    <m/>
    <s v="28 de junio de 2021"/>
    <s v="14:30"/>
    <s v="17:00"/>
    <n v="366"/>
    <s v="BIEN"/>
    <x v="48"/>
    <m/>
    <x v="4"/>
    <x v="244"/>
    <x v="83"/>
    <x v="5"/>
    <x v="0"/>
    <x v="48"/>
    <x v="0"/>
    <x v="0"/>
    <m/>
    <x v="64"/>
    <x v="0"/>
    <s v="EMC-RPA-ANPE-114/2021"/>
    <x v="61"/>
    <s v="ANPE-114"/>
    <m/>
    <x v="61"/>
    <m/>
    <x v="49"/>
    <m/>
    <m/>
    <x v="1"/>
    <m/>
    <x v="0"/>
    <m/>
    <m/>
    <s v="21-0517-00-1142430-1-1"/>
    <m/>
    <x v="48"/>
    <s v="CMB/EMC/O.CIV-ADQ/029/2021"/>
    <n v="31300"/>
    <n v="5"/>
    <s v="Listones de madera semidura roja de las siguientes dimensiones sección 2” x 2” L= 3.50m. "/>
    <s v="piezas"/>
    <n v="350"/>
    <n v="31"/>
    <n v="10850"/>
  </r>
  <r>
    <s v="2021"/>
    <x v="48"/>
    <s v="CONTRATACION ANPE"/>
    <s v="COTIZACION"/>
    <s v="JUNIO"/>
    <s v="31/05//2021"/>
    <s v="22/06/2021"/>
    <s v="CO2- BERNARDINO BAUTISTA"/>
    <n v="31300"/>
    <s v="PRODUCTOS AGRICOLAS, PECUARIOS Y FORESTALES"/>
    <x v="2"/>
    <x v="14"/>
    <s v="CMB/EMC/O.CIV-ADQ/029/2021"/>
    <m/>
    <s v="28 de junio de 2021"/>
    <s v="14:30"/>
    <s v="17:00"/>
    <n v="366"/>
    <s v="BIEN"/>
    <x v="48"/>
    <m/>
    <x v="5"/>
    <x v="245"/>
    <x v="11"/>
    <x v="5"/>
    <x v="0"/>
    <x v="48"/>
    <x v="0"/>
    <x v="0"/>
    <m/>
    <x v="64"/>
    <x v="0"/>
    <s v="EMC-RPA-ANPE-114/2021"/>
    <x v="61"/>
    <s v="ANPE-114"/>
    <m/>
    <x v="61"/>
    <m/>
    <x v="49"/>
    <m/>
    <m/>
    <x v="1"/>
    <m/>
    <x v="0"/>
    <m/>
    <m/>
    <s v="21-0517-00-1142430-1-1"/>
    <m/>
    <x v="48"/>
    <s v="CMB/EMC/O.CIV-ADQ/029/2021"/>
    <n v="31300"/>
    <n v="6"/>
    <s v="Listones de madera Mapajo de las siguientes dimensiones sección 2” x 2” L= 3.50m. "/>
    <s v="piezas"/>
    <n v="250"/>
    <n v="29"/>
    <n v="7250"/>
  </r>
  <r>
    <s v="2021"/>
    <x v="48"/>
    <s v="CONTRATACION ANPE"/>
    <s v="COTIZACION"/>
    <s v="JUNIO"/>
    <s v="31/05//2021"/>
    <s v="22/06/2021"/>
    <s v="CO2- BERNARDINO BAUTISTA"/>
    <n v="31300"/>
    <s v="PRODUCTOS AGRICOLAS, PECUARIOS Y FORESTALES"/>
    <x v="2"/>
    <x v="14"/>
    <s v="CMB/EMC/O.CIV-ADQ/029/2021"/>
    <m/>
    <s v="28 de junio de 2021"/>
    <s v="14:30"/>
    <s v="17:00"/>
    <n v="366"/>
    <s v="BIEN"/>
    <x v="48"/>
    <m/>
    <x v="6"/>
    <x v="246"/>
    <x v="84"/>
    <x v="5"/>
    <x v="0"/>
    <x v="48"/>
    <x v="0"/>
    <x v="0"/>
    <m/>
    <x v="64"/>
    <x v="0"/>
    <s v="EMC-RPA-ANPE-114/2021"/>
    <x v="61"/>
    <s v="ANPE-114"/>
    <m/>
    <x v="61"/>
    <m/>
    <x v="49"/>
    <m/>
    <m/>
    <x v="1"/>
    <m/>
    <x v="0"/>
    <m/>
    <m/>
    <s v="21-0517-00-1142430-1-1"/>
    <m/>
    <x v="48"/>
    <s v="CMB/EMC/O.CIV-ADQ/029/2021"/>
    <n v="31300"/>
    <n v="7"/>
    <s v="Vigas de madera semidura (roja) escuadra 2” x 4” x 4.50 m. "/>
    <s v="piezas"/>
    <n v="230"/>
    <n v="76"/>
    <n v="17480"/>
  </r>
  <r>
    <s v="2021"/>
    <x v="48"/>
    <s v="CONTRATACION ANPE"/>
    <s v="COTIZACION"/>
    <s v="JUNIO"/>
    <s v="31/05//2021"/>
    <s v="22/06/2021"/>
    <s v="CO2- BERNARDINO BAUTISTA"/>
    <n v="31300"/>
    <s v="PRODUCTOS AGRICOLAS, PECUARIOS Y FORESTALES"/>
    <x v="2"/>
    <x v="14"/>
    <s v="CMB/EMC/O.CIV-ADQ/029/2021"/>
    <m/>
    <s v="28 de junio de 2021"/>
    <s v="14:30"/>
    <s v="17:00"/>
    <n v="366"/>
    <s v="BIEN"/>
    <x v="48"/>
    <m/>
    <x v="7"/>
    <x v="247"/>
    <x v="47"/>
    <x v="5"/>
    <x v="0"/>
    <x v="48"/>
    <x v="0"/>
    <x v="0"/>
    <m/>
    <x v="64"/>
    <x v="0"/>
    <s v="EMC-RPA-ANPE-114/2021"/>
    <x v="61"/>
    <s v="ANPE-114"/>
    <m/>
    <x v="61"/>
    <m/>
    <x v="49"/>
    <m/>
    <m/>
    <x v="1"/>
    <m/>
    <x v="0"/>
    <m/>
    <m/>
    <s v="21-0517-00-1142430-1-1"/>
    <m/>
    <x v="48"/>
    <s v="CMB/EMC/O.CIV-ADQ/029/2021"/>
    <n v="31300"/>
    <n v="8"/>
    <s v="Vigas de madera semidura (roja) escuadra 2” x 4” x 5 m. "/>
    <s v="piezas"/>
    <n v="30"/>
    <n v="92"/>
    <n v="2760"/>
  </r>
  <r>
    <s v="2021"/>
    <x v="48"/>
    <s v="CONTRATACION ANPE"/>
    <s v="COTIZACION"/>
    <s v="JUNIO"/>
    <s v="31/05//2021"/>
    <s v="22/06/2021"/>
    <s v="CO2- BERNARDINO BAUTISTA"/>
    <n v="31300"/>
    <s v="PRODUCTOS AGRICOLAS, PECUARIOS Y FORESTALES"/>
    <x v="2"/>
    <x v="14"/>
    <s v="CMB/EMC/O.CIV-ADQ/029/2021"/>
    <m/>
    <s v="28 de junio de 2021"/>
    <s v="14:30"/>
    <s v="17:00"/>
    <n v="366"/>
    <s v="BIEN"/>
    <x v="48"/>
    <m/>
    <x v="8"/>
    <x v="248"/>
    <x v="66"/>
    <x v="5"/>
    <x v="0"/>
    <x v="48"/>
    <x v="0"/>
    <x v="0"/>
    <m/>
    <x v="64"/>
    <x v="0"/>
    <s v="EMC-RPA-ANPE-114/2021"/>
    <x v="61"/>
    <s v="ANPE-114"/>
    <m/>
    <x v="61"/>
    <m/>
    <x v="49"/>
    <m/>
    <m/>
    <x v="1"/>
    <m/>
    <x v="0"/>
    <m/>
    <m/>
    <s v="21-0517-00-1142430-1-1"/>
    <m/>
    <x v="48"/>
    <s v="CMB/EMC/O.CIV-ADQ/029/2021"/>
    <n v="31300"/>
    <n v="9"/>
    <s v="Vigas de madera semidura (roja) escuadra 2” x 5” x 5 m. "/>
    <s v="piezas"/>
    <n v="25"/>
    <n v="114"/>
    <n v="2850"/>
  </r>
  <r>
    <s v="2021"/>
    <x v="48"/>
    <s v="CONTRATACION ANPE"/>
    <s v="COTIZACION"/>
    <s v="JUNIO"/>
    <s v="31/05//2021"/>
    <s v="22/06/2021"/>
    <s v="CO2- BERNARDINO BAUTISTA"/>
    <n v="31300"/>
    <s v="PRODUCTOS AGRICOLAS, PECUARIOS Y FORESTALES"/>
    <x v="2"/>
    <x v="14"/>
    <s v="CMB/EMC/O.CIV-ADQ/029/2021"/>
    <m/>
    <s v="28 de junio de 2021"/>
    <s v="14:30"/>
    <s v="17:00"/>
    <n v="366"/>
    <s v="BIEN"/>
    <x v="48"/>
    <m/>
    <x v="9"/>
    <x v="249"/>
    <x v="49"/>
    <x v="5"/>
    <x v="0"/>
    <x v="48"/>
    <x v="0"/>
    <x v="0"/>
    <m/>
    <x v="64"/>
    <x v="0"/>
    <s v="EMC-RPA-ANPE-114/2021"/>
    <x v="61"/>
    <s v="ANPE-114"/>
    <m/>
    <x v="61"/>
    <m/>
    <x v="49"/>
    <m/>
    <m/>
    <x v="1"/>
    <m/>
    <x v="0"/>
    <m/>
    <m/>
    <s v="21-0517-00-1142430-1-1"/>
    <m/>
    <x v="48"/>
    <s v="CMB/EMC/O.CIV-ADQ/029/2021"/>
    <n v="31300"/>
    <n v="10"/>
    <s v="Vigas de madera semidura (roja) escuadra 2” x 6” x 5 m. "/>
    <s v="piezas"/>
    <n v="10"/>
    <n v="149"/>
    <n v="1490"/>
  </r>
  <r>
    <s v="2021"/>
    <x v="48"/>
    <s v="CONTRATACION ANPE"/>
    <s v="COTIZACION"/>
    <s v="JUNIO"/>
    <s v="31/05//2021"/>
    <s v="22/06/2021"/>
    <s v="CO2- BERNARDINO BAUTISTA"/>
    <n v="31300"/>
    <s v="PRODUCTOS AGRICOLAS, PECUARIOS Y FORESTALES"/>
    <x v="2"/>
    <x v="14"/>
    <s v="CMB/EMC/O.CIV-ADQ/029/2021"/>
    <m/>
    <s v="28 de junio de 2021"/>
    <s v="14:30"/>
    <s v="17:00"/>
    <n v="366"/>
    <s v="BIEN"/>
    <x v="48"/>
    <m/>
    <x v="10"/>
    <x v="250"/>
    <x v="49"/>
    <x v="5"/>
    <x v="0"/>
    <x v="48"/>
    <x v="0"/>
    <x v="0"/>
    <m/>
    <x v="64"/>
    <x v="0"/>
    <s v="EMC-RPA-ANPE-114/2021"/>
    <x v="61"/>
    <s v="ANPE-114"/>
    <m/>
    <x v="61"/>
    <m/>
    <x v="49"/>
    <m/>
    <m/>
    <x v="1"/>
    <m/>
    <x v="0"/>
    <m/>
    <m/>
    <s v="21-0517-00-1142430-1-1"/>
    <m/>
    <x v="48"/>
    <s v="CMB/EMC/O.CIV-ADQ/029/2021"/>
    <n v="31300"/>
    <n v="11"/>
    <s v="Tablones de Madera semidura roja sección 12” x 2” L=4.0 "/>
    <s v="piezas"/>
    <n v="10"/>
    <n v="209"/>
    <n v="2090"/>
  </r>
  <r>
    <s v="2021"/>
    <x v="48"/>
    <s v="CONTRATACION ANPE"/>
    <s v="COTIZACION"/>
    <s v="JUNIO"/>
    <s v="31/05//2021"/>
    <s v="22/06/2021"/>
    <s v="CO2- BERNARDINO BAUTISTA"/>
    <n v="31300"/>
    <s v="PRODUCTOS AGRICOLAS, PECUARIOS Y FORESTALES"/>
    <x v="2"/>
    <x v="14"/>
    <s v="CMB/EMC/O.CIV-ADQ/029/2021"/>
    <m/>
    <s v="28 de junio de 2021"/>
    <s v="14:30"/>
    <s v="17:00"/>
    <n v="366"/>
    <s v="BIEN"/>
    <x v="48"/>
    <m/>
    <x v="11"/>
    <x v="251"/>
    <x v="49"/>
    <x v="5"/>
    <x v="0"/>
    <x v="48"/>
    <x v="0"/>
    <x v="0"/>
    <m/>
    <x v="64"/>
    <x v="0"/>
    <s v="EMC-RPA-ANPE-114/2021"/>
    <x v="61"/>
    <s v="ANPE-114"/>
    <m/>
    <x v="61"/>
    <m/>
    <x v="49"/>
    <m/>
    <m/>
    <x v="1"/>
    <m/>
    <x v="0"/>
    <m/>
    <m/>
    <s v="21-0517-00-1142430-1-1"/>
    <m/>
    <x v="48"/>
    <s v="CMB/EMC/O.CIV-ADQ/029/2021"/>
    <n v="31300"/>
    <n v="12"/>
    <s v="Tablones de Madera semidura roja sección 16” x 2” L=3.5 "/>
    <s v="piezas"/>
    <n v="10"/>
    <n v="259"/>
    <n v="2590"/>
  </r>
  <r>
    <s v="2021"/>
    <x v="49"/>
    <s v="ANPE"/>
    <s v="COTIZACION"/>
    <s v="JUNIO"/>
    <s v="27/05/2021"/>
    <s v="29/06/2021"/>
    <s v="CO2- BERNARDINO BAUTISTA"/>
    <n v="39800"/>
    <s v="OTROS REPUESTOS Y ACCESORIOS"/>
    <x v="3"/>
    <x v="3"/>
    <s v="ADQ.MANTTO Y SERV. 072/2021"/>
    <m/>
    <s v="12 de julio de 2021"/>
    <s v="14:30"/>
    <s v="15:00"/>
    <n v="359"/>
    <s v="BIEN"/>
    <x v="49"/>
    <n v="484613.21"/>
    <x v="0"/>
    <x v="252"/>
    <x v="40"/>
    <x v="5"/>
    <x v="0"/>
    <x v="49"/>
    <x v="0"/>
    <x v="0"/>
    <m/>
    <x v="65"/>
    <x v="0"/>
    <s v="EMC-RPA-ANPE-113/2021"/>
    <x v="62"/>
    <s v="ANPE-113"/>
    <m/>
    <x v="62"/>
    <m/>
    <x v="50"/>
    <m/>
    <m/>
    <x v="1"/>
    <m/>
    <x v="0"/>
    <s v="12/07/2021"/>
    <s v="COLQUIRI"/>
    <s v="21-0517-00-1146498-1-1"/>
    <m/>
    <x v="49"/>
    <s v="ADQ.MANTTO Y SERV. 072/2021"/>
    <n v="39800"/>
    <n v="1"/>
    <s v="PUMP ASSEMBLY 5537 3405 00/5728 2028 1 1 "/>
    <s v="piezas"/>
    <n v="5"/>
    <n v="16700"/>
    <n v="83500"/>
  </r>
  <r>
    <s v="2021"/>
    <x v="49"/>
    <s v="ANPE"/>
    <s v="COTIZACION"/>
    <s v="JUNIO"/>
    <s v="27/05/2021"/>
    <s v="29/06/2021"/>
    <s v="CO2- BERNARDINO BAUTISTA"/>
    <n v="39800"/>
    <s v="OTROS REPUESTOS Y ACCESORIOS"/>
    <x v="3"/>
    <x v="3"/>
    <s v="ADQ.MANTTO Y SERV. 072/2021"/>
    <m/>
    <s v="12 de julio de 2021"/>
    <s v="14:30"/>
    <s v="15:00"/>
    <n v="359"/>
    <s v="BIEN"/>
    <x v="49"/>
    <m/>
    <x v="1"/>
    <x v="253"/>
    <x v="53"/>
    <x v="5"/>
    <x v="0"/>
    <x v="49"/>
    <x v="0"/>
    <x v="0"/>
    <m/>
    <x v="65"/>
    <x v="0"/>
    <s v="EMC-RPA-ANPE-113/2021"/>
    <x v="63"/>
    <s v="ANPE-113"/>
    <m/>
    <x v="63"/>
    <m/>
    <x v="19"/>
    <m/>
    <m/>
    <x v="1"/>
    <m/>
    <x v="0"/>
    <s v="12/07/2021"/>
    <s v="COLQUIRI"/>
    <s v="21-0517-00-1146498-1-1"/>
    <m/>
    <x v="49"/>
    <s v="ADQ.MANTTO Y SERV. 072/2021"/>
    <n v="39800"/>
    <n v="2"/>
    <s v="JOYSTICK CONTROLLER 5537 1976 00/5580 0021 89 "/>
    <s v="piezas"/>
    <n v="6"/>
    <n v="7462.86"/>
    <n v="44777.159999999996"/>
  </r>
  <r>
    <s v="2021"/>
    <x v="49"/>
    <s v="ANPE"/>
    <s v="COTIZACION"/>
    <s v="JUNIO"/>
    <s v="27/05/2021"/>
    <s v="29/06/2021"/>
    <s v="CO2- BERNARDINO BAUTISTA"/>
    <n v="39800"/>
    <s v="OTROS REPUESTOS Y ACCESORIOS"/>
    <x v="3"/>
    <x v="3"/>
    <s v="ADQ.MANTTO Y SERV. 072/2021"/>
    <m/>
    <s v="12 de julio de 2021"/>
    <s v="14:30"/>
    <s v="15:00"/>
    <n v="359"/>
    <s v="BIEN"/>
    <x v="49"/>
    <m/>
    <x v="2"/>
    <x v="254"/>
    <x v="53"/>
    <x v="5"/>
    <x v="0"/>
    <x v="49"/>
    <x v="0"/>
    <x v="0"/>
    <m/>
    <x v="65"/>
    <x v="0"/>
    <s v="EMC-RPA-ANPE-113/2021"/>
    <x v="63"/>
    <s v="ANPE-113"/>
    <m/>
    <x v="63"/>
    <m/>
    <x v="19"/>
    <m/>
    <m/>
    <x v="1"/>
    <m/>
    <x v="0"/>
    <s v="12/07/2021"/>
    <s v="COLQUIRI"/>
    <s v="21-0517-00-1146498-1-1"/>
    <m/>
    <x v="49"/>
    <s v="ADQ.MANTTO Y SERV. 072/2021"/>
    <n v="39800"/>
    <n v="3"/>
    <s v="PILOT PRESSURE VALVE 5540 0882 00 "/>
    <s v="piezas"/>
    <n v="6"/>
    <n v="4604.46"/>
    <n v="27626.760000000002"/>
  </r>
  <r>
    <s v="2021"/>
    <x v="49"/>
    <s v="ANPE"/>
    <s v="COTIZACION"/>
    <s v="JUNIO"/>
    <s v="27/05/2021"/>
    <s v="29/06/2021"/>
    <s v="CO2- BERNARDINO BAUTISTA"/>
    <n v="39800"/>
    <s v="OTROS REPUESTOS Y ACCESORIOS"/>
    <x v="3"/>
    <x v="3"/>
    <s v="ADQ.MANTTO Y SERV. 072/2021"/>
    <m/>
    <s v="12 de julio de 2021"/>
    <s v="14:30"/>
    <s v="15:00"/>
    <n v="359"/>
    <s v="BIEN"/>
    <x v="49"/>
    <m/>
    <x v="3"/>
    <x v="255"/>
    <x v="53"/>
    <x v="5"/>
    <x v="0"/>
    <x v="49"/>
    <x v="0"/>
    <x v="0"/>
    <m/>
    <x v="65"/>
    <x v="0"/>
    <s v="EMC-RPA-ANPE-113/2021"/>
    <x v="63"/>
    <s v="ANPE-113"/>
    <m/>
    <x v="63"/>
    <m/>
    <x v="19"/>
    <m/>
    <m/>
    <x v="1"/>
    <m/>
    <x v="0"/>
    <s v="12/07/2021"/>
    <s v="COLQUIRI"/>
    <s v="21-0517-00-1146498-1-1"/>
    <m/>
    <x v="49"/>
    <s v="ADQ.MANTTO Y SERV. 072/2021"/>
    <n v="39800"/>
    <n v="4"/>
    <s v="ACUMULATOR CHARGIN VALVE 5537 7888 00 "/>
    <s v="piezas"/>
    <n v="6"/>
    <n v="13064.06"/>
    <n v="78384.36"/>
  </r>
  <r>
    <s v="2021"/>
    <x v="49"/>
    <s v="ANPE"/>
    <s v="COTIZACION"/>
    <s v="JUNIO"/>
    <s v="27/05/2021"/>
    <s v="29/06/2021"/>
    <s v="CO2- BERNARDINO BAUTISTA"/>
    <n v="39800"/>
    <s v="OTROS REPUESTOS Y ACCESORIOS"/>
    <x v="3"/>
    <x v="3"/>
    <s v="ADQ.MANTTO Y SERV. 072/2021"/>
    <m/>
    <s v="12 de julio de 2021"/>
    <s v="14:30"/>
    <s v="15:00"/>
    <n v="359"/>
    <s v="BIEN"/>
    <x v="49"/>
    <m/>
    <x v="4"/>
    <x v="256"/>
    <x v="53"/>
    <x v="5"/>
    <x v="0"/>
    <x v="49"/>
    <x v="0"/>
    <x v="0"/>
    <m/>
    <x v="65"/>
    <x v="0"/>
    <s v="EMC-RPA-ANPE-113/2021"/>
    <x v="63"/>
    <s v="ANPE-113"/>
    <m/>
    <x v="63"/>
    <m/>
    <x v="19"/>
    <m/>
    <m/>
    <x v="1"/>
    <m/>
    <x v="0"/>
    <s v="12/07/2021"/>
    <s v="COLQUIRI"/>
    <s v="21-0517-00-1146498-1-1"/>
    <m/>
    <x v="49"/>
    <s v="ADQ.MANTTO Y SERV. 072/2021"/>
    <n v="39800"/>
    <n v="5"/>
    <s v="ACCUMULATOR 5540 4632 00 "/>
    <s v="piezas"/>
    <n v="6"/>
    <n v="7537.33"/>
    <n v="45223.979999999996"/>
  </r>
  <r>
    <s v="2021"/>
    <x v="49"/>
    <s v="ANPE"/>
    <s v="COTIZACION"/>
    <s v="JUNIO"/>
    <s v="27/05/2021"/>
    <s v="29/06/2021"/>
    <s v="CO2- BERNARDINO BAUTISTA"/>
    <n v="39800"/>
    <s v="OTROS REPUESTOS Y ACCESORIOS"/>
    <x v="3"/>
    <x v="3"/>
    <s v="ADQ.MANTTO Y SERV. 072/2021"/>
    <m/>
    <s v="12 de julio de 2021"/>
    <s v="14:30"/>
    <s v="15:00"/>
    <n v="359"/>
    <s v="BIEN"/>
    <x v="49"/>
    <m/>
    <x v="5"/>
    <x v="257"/>
    <x v="53"/>
    <x v="5"/>
    <x v="0"/>
    <x v="49"/>
    <x v="0"/>
    <x v="0"/>
    <m/>
    <x v="65"/>
    <x v="0"/>
    <s v="EMC-RPA-ANPE-113/2021"/>
    <x v="62"/>
    <s v="ANPE-113"/>
    <m/>
    <x v="62"/>
    <m/>
    <x v="50"/>
    <m/>
    <m/>
    <x v="1"/>
    <m/>
    <x v="0"/>
    <s v="12/07/2021"/>
    <s v="COLQUIRI"/>
    <s v="21-0517-00-1146498-1-1"/>
    <m/>
    <x v="49"/>
    <s v="ADQ.MANTTO Y SERV. 072/2021"/>
    <n v="39800"/>
    <n v="6"/>
    <s v="VALVE ASSEMBLY 5537 1702 00 "/>
    <s v="piezas"/>
    <n v="6"/>
    <n v="5850"/>
    <n v="35100"/>
  </r>
  <r>
    <s v="2021"/>
    <x v="49"/>
    <s v="ANPE"/>
    <s v="COTIZACION"/>
    <s v="JUNIO"/>
    <s v="27/05/2021"/>
    <s v="29/06/2021"/>
    <s v="CO2- BERNARDINO BAUTISTA"/>
    <n v="39800"/>
    <s v="OTROS REPUESTOS Y ACCESORIOS"/>
    <x v="3"/>
    <x v="3"/>
    <s v="ADQ.MANTTO Y SERV. 072/2021"/>
    <m/>
    <s v="12 de julio de 2021"/>
    <s v="14:30"/>
    <s v="15:00"/>
    <n v="359"/>
    <s v="BIEN"/>
    <x v="49"/>
    <m/>
    <x v="6"/>
    <x v="258"/>
    <x v="33"/>
    <x v="5"/>
    <x v="0"/>
    <x v="49"/>
    <x v="0"/>
    <x v="0"/>
    <m/>
    <x v="65"/>
    <x v="0"/>
    <s v="EMC-RPA-ANPE-113/2021"/>
    <x v="62"/>
    <s v="ANPE-113"/>
    <m/>
    <x v="62"/>
    <m/>
    <x v="50"/>
    <m/>
    <m/>
    <x v="1"/>
    <m/>
    <x v="0"/>
    <s v="12/07/2021"/>
    <s v="COLQUIRI"/>
    <s v="21-0517-00-1146498-1-1"/>
    <m/>
    <x v="49"/>
    <s v="ADQ.MANTTO Y SERV. 072/2021"/>
    <n v="39800"/>
    <n v="7"/>
    <s v="SLEEVE 5537 2592 00 "/>
    <s v="piezas"/>
    <n v="60"/>
    <n v="400"/>
    <n v="24000"/>
  </r>
  <r>
    <s v="2021"/>
    <x v="49"/>
    <s v="ANPE"/>
    <s v="COTIZACION"/>
    <s v="JUNIO"/>
    <s v="27/05/2021"/>
    <s v="29/06/2021"/>
    <s v="CO2- BERNARDINO BAUTISTA"/>
    <n v="39800"/>
    <s v="OTROS REPUESTOS Y ACCESORIOS"/>
    <x v="3"/>
    <x v="3"/>
    <s v="ADQ.MANTTO Y SERV. 072/2021"/>
    <m/>
    <s v="12 de julio de 2021"/>
    <s v="14:30"/>
    <s v="15:00"/>
    <n v="359"/>
    <s v="BIEN"/>
    <x v="49"/>
    <m/>
    <x v="7"/>
    <x v="259"/>
    <x v="40"/>
    <x v="5"/>
    <x v="0"/>
    <x v="49"/>
    <x v="0"/>
    <x v="0"/>
    <m/>
    <x v="65"/>
    <x v="0"/>
    <s v="EMC-RPA-ANPE-113/2021"/>
    <x v="63"/>
    <s v="ANPE-113"/>
    <m/>
    <x v="63"/>
    <m/>
    <x v="19"/>
    <m/>
    <m/>
    <x v="1"/>
    <m/>
    <x v="0"/>
    <s v="12/07/2021"/>
    <s v="COLQUIRI"/>
    <s v="21-0517-00-1146498-1-1"/>
    <m/>
    <x v="49"/>
    <s v="ADQ.MANTTO Y SERV. 072/2021"/>
    <n v="39800"/>
    <n v="8"/>
    <s v="GEAR PUMP  5580 1019 08 "/>
    <s v="piezas"/>
    <n v="5"/>
    <n v="4132.22"/>
    <n v="20661.100000000002"/>
  </r>
  <r>
    <s v="2021"/>
    <x v="49"/>
    <s v="ANPE"/>
    <s v="COTIZACION"/>
    <s v="JUNIO"/>
    <s v="27/05/2021"/>
    <s v="29/06/2021"/>
    <s v="CO2- BERNARDINO BAUTISTA"/>
    <n v="39800"/>
    <s v="OTROS REPUESTOS Y ACCESORIOS"/>
    <x v="3"/>
    <x v="3"/>
    <s v="ADQ.MANTTO Y SERV. 072/2021"/>
    <m/>
    <s v="12 de julio de 2021"/>
    <s v="14:30"/>
    <s v="15:00"/>
    <n v="359"/>
    <s v="BIEN"/>
    <x v="49"/>
    <m/>
    <x v="8"/>
    <x v="260"/>
    <x v="40"/>
    <x v="5"/>
    <x v="0"/>
    <x v="49"/>
    <x v="0"/>
    <x v="0"/>
    <m/>
    <x v="65"/>
    <x v="0"/>
    <s v="EMC-RPA-ANPE-113/2021"/>
    <x v="63"/>
    <s v="ANPE-113"/>
    <m/>
    <x v="63"/>
    <m/>
    <x v="19"/>
    <m/>
    <m/>
    <x v="1"/>
    <m/>
    <x v="0"/>
    <s v="12/07/2021"/>
    <s v="COLQUIRI"/>
    <s v="21-0517-00-1146498-1-1"/>
    <m/>
    <x v="49"/>
    <s v="ADQ.MANTTO Y SERV. 072/2021"/>
    <n v="39800"/>
    <n v="9"/>
    <s v="GEAR PUMP 5580 0031 56 "/>
    <s v="piezas"/>
    <n v="5"/>
    <n v="9587.68"/>
    <n v="47938.400000000001"/>
  </r>
  <r>
    <s v="2021"/>
    <x v="50"/>
    <s v="MENOR"/>
    <s v="COTIZACION"/>
    <s v="JUNIO"/>
    <s v="27/05/2021"/>
    <s v="14/06/2021"/>
    <s v="CO2- BERNARDINO BAUTISTA"/>
    <n v="34600"/>
    <s v="PRODUCTOS METÁLICOS"/>
    <x v="5"/>
    <x v="15"/>
    <s v="EMC-PCPL-094-2021"/>
    <m/>
    <m/>
    <m/>
    <m/>
    <n v="353"/>
    <s v="BIEN"/>
    <x v="50"/>
    <n v="16887"/>
    <x v="0"/>
    <x v="261"/>
    <x v="47"/>
    <x v="5"/>
    <x v="0"/>
    <x v="50"/>
    <x v="0"/>
    <x v="0"/>
    <m/>
    <x v="66"/>
    <x v="0"/>
    <s v="EMC-RPA-CM-77/2021"/>
    <x v="64"/>
    <s v="CM-77"/>
    <m/>
    <x v="64"/>
    <m/>
    <x v="51"/>
    <m/>
    <m/>
    <x v="2"/>
    <m/>
    <x v="27"/>
    <m/>
    <s v="COLQUIRI"/>
    <m/>
    <m/>
    <x v="50"/>
    <s v="EMC-PCPL-094-2021"/>
    <n v="34600"/>
    <n v="1"/>
    <s v="CAÑERIA GALVANIZADO DE 1/2&quot; LARGO 6 METROS _x000a_Marca/Mod.: IPAC  _x000a_Pais de Origen: ECUADOR  _x000a_ "/>
    <s v="piezas"/>
    <n v="30"/>
    <n v="161"/>
    <n v="4830"/>
  </r>
  <r>
    <s v="2021"/>
    <x v="50"/>
    <s v="MENOR"/>
    <s v="COTIZACION"/>
    <s v="JUNIO"/>
    <s v="27/05/2021"/>
    <s v="14/06/2021"/>
    <s v="CO2- BERNARDINO BAUTISTA"/>
    <n v="34600"/>
    <s v="PRODUCTOS METÁLICOS"/>
    <x v="5"/>
    <x v="15"/>
    <s v="EMC-PCPL-094-2021"/>
    <m/>
    <m/>
    <m/>
    <m/>
    <n v="353"/>
    <s v="BIEN"/>
    <x v="50"/>
    <m/>
    <x v="1"/>
    <x v="262"/>
    <x v="47"/>
    <x v="5"/>
    <x v="0"/>
    <x v="50"/>
    <x v="0"/>
    <x v="0"/>
    <m/>
    <x v="66"/>
    <x v="0"/>
    <s v="EMC-RPA-CM-77/2021"/>
    <x v="64"/>
    <s v="CM-77"/>
    <m/>
    <x v="64"/>
    <m/>
    <x v="51"/>
    <m/>
    <m/>
    <x v="2"/>
    <m/>
    <x v="27"/>
    <m/>
    <s v="COLQUIRI"/>
    <m/>
    <m/>
    <x v="50"/>
    <s v="EMC-PCPL-094-2021"/>
    <n v="34600"/>
    <n v="2"/>
    <s v="CAÑERIA GALVANIZADO DE 3/4&quot; LARGO 6 METROS _x000a_Marca/Mod.: IPAC  _x000a_Pais de Origen: ECUADOR  _x000a_ "/>
    <s v="piezas"/>
    <n v="30"/>
    <n v="210"/>
    <n v="6300"/>
  </r>
  <r>
    <s v="2021"/>
    <x v="50"/>
    <s v="MENOR"/>
    <s v="COTIZACION"/>
    <s v="JUNIO"/>
    <s v="27/05/2021"/>
    <s v="14/06/2021"/>
    <s v="CO2- BERNARDINO BAUTISTA"/>
    <n v="34600"/>
    <s v="PRODUCTOS METÁLICOS"/>
    <x v="5"/>
    <x v="15"/>
    <s v="EMC-PCPL-094-2021"/>
    <m/>
    <m/>
    <m/>
    <m/>
    <n v="353"/>
    <s v="BIEN"/>
    <x v="50"/>
    <m/>
    <x v="2"/>
    <x v="263"/>
    <x v="50"/>
    <x v="5"/>
    <x v="0"/>
    <x v="50"/>
    <x v="0"/>
    <x v="0"/>
    <m/>
    <x v="66"/>
    <x v="0"/>
    <s v="EMC-RPA-CM-77/2021"/>
    <x v="64"/>
    <s v="CM-77"/>
    <m/>
    <x v="64"/>
    <m/>
    <x v="51"/>
    <m/>
    <m/>
    <x v="2"/>
    <m/>
    <x v="27"/>
    <m/>
    <s v="COLQUIRI"/>
    <m/>
    <m/>
    <x v="50"/>
    <s v="EMC-PCPL-094-2021"/>
    <n v="34600"/>
    <n v="3"/>
    <s v="CAÑERIA GALVANIZADO DE 1&quot; LARGO 6 METROS _x000a_Marca/Mod.: IPAC _x000a_Pais de Origen: ECUADOR _x000a_ "/>
    <s v="piezas"/>
    <n v="15"/>
    <n v="310"/>
    <n v="4650"/>
  </r>
  <r>
    <s v="2021"/>
    <x v="50"/>
    <s v="MENOR"/>
    <s v="COTIZACION"/>
    <s v="JUNIO"/>
    <s v="27/05/2021"/>
    <s v="14/06/2021"/>
    <s v="CO2- BERNARDINO BAUTISTA"/>
    <n v="34600"/>
    <s v="PRODUCTOS METÁLICOS"/>
    <x v="5"/>
    <x v="15"/>
    <s v="EMC-PCPL-094-2021"/>
    <m/>
    <m/>
    <m/>
    <m/>
    <n v="353"/>
    <s v="BIEN"/>
    <x v="50"/>
    <m/>
    <x v="3"/>
    <x v="264"/>
    <x v="44"/>
    <x v="5"/>
    <x v="0"/>
    <x v="50"/>
    <x v="0"/>
    <x v="0"/>
    <m/>
    <x v="66"/>
    <x v="0"/>
    <s v="EMC-RPA-CM-77/2021"/>
    <x v="64"/>
    <s v="CM-77"/>
    <m/>
    <x v="64"/>
    <m/>
    <x v="51"/>
    <m/>
    <m/>
    <x v="2"/>
    <m/>
    <x v="27"/>
    <m/>
    <s v="COLQUIRI"/>
    <m/>
    <m/>
    <x v="50"/>
    <s v="EMC-PCPL-094-2021"/>
    <n v="34600"/>
    <n v="4"/>
    <s v="CODO GALVANIZADO DE 1/2&quot; _x000a_Marca/Mod.: TUPY _x000a_Pais de Origen: BRASIL _x000a_ "/>
    <s v="piezas"/>
    <n v="50"/>
    <n v="5.4"/>
    <n v="270"/>
  </r>
  <r>
    <s v="2021"/>
    <x v="50"/>
    <s v="MENOR"/>
    <s v="COTIZACION"/>
    <s v="JUNIO"/>
    <s v="27/05/2021"/>
    <s v="14/06/2021"/>
    <s v="CO2- BERNARDINO BAUTISTA"/>
    <n v="34600"/>
    <s v="PRODUCTOS METÁLICOS"/>
    <x v="5"/>
    <x v="15"/>
    <s v="EMC-PCPL-094-2021"/>
    <m/>
    <m/>
    <m/>
    <m/>
    <n v="353"/>
    <s v="BIEN"/>
    <x v="50"/>
    <m/>
    <x v="4"/>
    <x v="265"/>
    <x v="44"/>
    <x v="5"/>
    <x v="0"/>
    <x v="50"/>
    <x v="0"/>
    <x v="0"/>
    <m/>
    <x v="66"/>
    <x v="0"/>
    <s v="EMC-RPA-CM-77/2021"/>
    <x v="64"/>
    <s v="CM-77"/>
    <m/>
    <x v="64"/>
    <m/>
    <x v="51"/>
    <m/>
    <m/>
    <x v="2"/>
    <m/>
    <x v="27"/>
    <m/>
    <s v="COLQUIRI"/>
    <m/>
    <m/>
    <x v="50"/>
    <s v="EMC-PCPL-094-2021"/>
    <n v="34600"/>
    <n v="5"/>
    <s v="CODO GALVANIZADO DE 3/4&quot; _x000a_Marca/Mod.: TUPY _x000a_Pais de Origen: BRASIL _x000a_ "/>
    <s v="piezas"/>
    <n v="50"/>
    <n v="9.24"/>
    <n v="462"/>
  </r>
  <r>
    <s v="2021"/>
    <x v="50"/>
    <s v="MENOR"/>
    <s v="COTIZACION"/>
    <s v="JUNIO"/>
    <s v="27/05/2021"/>
    <s v="14/06/2021"/>
    <m/>
    <n v="34600"/>
    <s v="PRODUCTOS METÁLICOS"/>
    <x v="5"/>
    <x v="15"/>
    <s v="EMC-PCPL-094-2021"/>
    <m/>
    <m/>
    <m/>
    <m/>
    <n v="353"/>
    <s v="BIEN"/>
    <x v="50"/>
    <m/>
    <x v="5"/>
    <x v="266"/>
    <x v="47"/>
    <x v="5"/>
    <x v="0"/>
    <x v="50"/>
    <x v="0"/>
    <x v="0"/>
    <m/>
    <x v="66"/>
    <x v="0"/>
    <s v="EMC-RPA-CM-77/2021"/>
    <x v="64"/>
    <s v="CM-77"/>
    <m/>
    <x v="64"/>
    <m/>
    <x v="51"/>
    <m/>
    <m/>
    <x v="2"/>
    <m/>
    <x v="27"/>
    <m/>
    <s v="COLQUIRI"/>
    <m/>
    <m/>
    <x v="50"/>
    <s v="EMC-PCPL-094-2021"/>
    <n v="34600"/>
    <n v="6"/>
    <s v="CODO GALVANIZADO DE 1&quot; _x000a_Marca/Mod.: TUPY _x000a_Pais de Origen: BRASIL _x000a_ "/>
    <s v="piezas"/>
    <n v="30"/>
    <n v="12.5"/>
    <n v="375"/>
  </r>
  <r>
    <s v="2021"/>
    <x v="51"/>
    <s v="DIRECTA"/>
    <s v="COTIZACION"/>
    <s v="JUNIO"/>
    <s v="28/06/2021"/>
    <s v="08/07/2021"/>
    <s v="CO2- BERNARDINO BAUTISTA"/>
    <n v="39700"/>
    <s v="MATERIAL ELECTRICO"/>
    <x v="0"/>
    <x v="0"/>
    <s v="ADQ/MINA-042/2021"/>
    <m/>
    <s v="19 de julio de 2021"/>
    <s v="14.30"/>
    <s v="15.00"/>
    <n v="404"/>
    <m/>
    <x v="51"/>
    <n v="497700"/>
    <x v="0"/>
    <x v="267"/>
    <x v="46"/>
    <x v="5"/>
    <x v="0"/>
    <x v="51"/>
    <x v="0"/>
    <x v="0"/>
    <m/>
    <x v="10"/>
    <x v="0"/>
    <s v="EMC-RPCD-CD-43/2021"/>
    <x v="65"/>
    <s v="CD-43"/>
    <m/>
    <x v="65"/>
    <s v="EMC-UAL-ANPE-47/2021"/>
    <x v="8"/>
    <m/>
    <m/>
    <x v="8"/>
    <m/>
    <x v="0"/>
    <m/>
    <s v="COLQUIRI"/>
    <m/>
    <m/>
    <x v="51"/>
    <s v="ADQ/MINA-042/2021"/>
    <n v="39700"/>
    <n v="1"/>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
    <s v="piezas"/>
    <n v="360"/>
    <n v="949"/>
    <n v="341640"/>
  </r>
  <r>
    <s v="2021"/>
    <x v="52"/>
    <s v="ANPE"/>
    <s v="COTIZACION"/>
    <s v="JUNIO"/>
    <s v="28/06/2021"/>
    <s v="08/07/2021"/>
    <s v="CO2- BERNARDINO BAUTISTA"/>
    <n v="39700"/>
    <s v="MATERIAL ELECTRICO"/>
    <x v="3"/>
    <x v="3"/>
    <s v="ADQ1.MANTTO Y SERV. 102/2021"/>
    <m/>
    <s v="21 de julio de 2021"/>
    <s v="14.30"/>
    <s v="15.00"/>
    <n v="426"/>
    <s v="BIEN"/>
    <x v="52"/>
    <m/>
    <x v="0"/>
    <x v="268"/>
    <x v="8"/>
    <x v="15"/>
    <x v="0"/>
    <x v="52"/>
    <x v="0"/>
    <x v="0"/>
    <m/>
    <x v="0"/>
    <x v="0"/>
    <m/>
    <x v="14"/>
    <m/>
    <m/>
    <x v="14"/>
    <m/>
    <x v="12"/>
    <m/>
    <m/>
    <x v="1"/>
    <m/>
    <x v="0"/>
    <m/>
    <m/>
    <s v="21-0517-00-1149181-1-1-"/>
    <m/>
    <x v="52"/>
    <s v="ADQ1.MANTTO Y SERV. 102/2021"/>
    <n v="39700"/>
    <n v="1"/>
    <s v="GROOVED TROLLEY WIRE Nº 4/0 AWG (CONDUCTOR DE COBRE MACIZO RANURADO, DESNUDO Y ENDURECIDO PARA LINEA TROLLEY 211600 MCM) "/>
    <s v="METROS"/>
    <n v="2000"/>
    <m/>
    <m/>
  </r>
  <r>
    <s v="2021"/>
    <x v="53"/>
    <s v="ANPE"/>
    <s v="COTIZACION"/>
    <s v="JUNIO"/>
    <s v="24/06/2021"/>
    <s v="12/07/2021"/>
    <s v="CO2- BERNARDINO BAUTISTA"/>
    <n v="34300"/>
    <s v="LLANTAS Y NEUMÁTICOS"/>
    <x v="3"/>
    <x v="3"/>
    <s v="ADQ1.MANTTO Y SERV. 78/2021"/>
    <m/>
    <s v="22 de julio de 2021"/>
    <s v="14.30"/>
    <s v="15.00"/>
    <n v="438"/>
    <s v="BIEN"/>
    <x v="53"/>
    <n v="493185.6"/>
    <x v="0"/>
    <x v="269"/>
    <x v="22"/>
    <x v="5"/>
    <x v="0"/>
    <x v="53"/>
    <x v="0"/>
    <x v="0"/>
    <m/>
    <x v="67"/>
    <x v="0"/>
    <s v="EMC-RPA-ANPE-130/2021"/>
    <x v="66"/>
    <s v="ANPE-130"/>
    <m/>
    <x v="66"/>
    <m/>
    <x v="10"/>
    <m/>
    <m/>
    <x v="6"/>
    <m/>
    <x v="0"/>
    <m/>
    <m/>
    <s v="21-0517-00-1149482-1-1"/>
    <m/>
    <x v="53"/>
    <s v="ADQ1.MANTTO Y SERV. 78/2021"/>
    <n v="34300"/>
    <n v="1"/>
    <s v="NEUMATICOS DE GOMA 12.00 R24 SXM D2 (TRILLA)   MICHELIN/XMINE D2/EUROPA "/>
    <s v="piezas"/>
    <n v="18"/>
    <n v="25543.200000000001"/>
    <n v="459777.60000000003"/>
  </r>
  <r>
    <s v="2021"/>
    <x v="53"/>
    <s v="ANPE"/>
    <s v="COTIZACION"/>
    <s v="JUNIO"/>
    <s v="24/06/2021"/>
    <s v="12/07/2021"/>
    <s v="CO2- BERNARDINO BAUTISTA"/>
    <n v="34300"/>
    <s v="LLANTAS Y NEUMÁTICOS"/>
    <x v="3"/>
    <x v="3"/>
    <s v="ADQ1.MANTTO Y SERV. 78/2021"/>
    <m/>
    <s v="22 de julio de 2021"/>
    <s v="14.30"/>
    <s v="15.00"/>
    <n v="438"/>
    <s v="BIEN"/>
    <x v="53"/>
    <m/>
    <x v="1"/>
    <x v="270"/>
    <x v="48"/>
    <x v="5"/>
    <x v="0"/>
    <x v="53"/>
    <x v="0"/>
    <x v="0"/>
    <m/>
    <x v="67"/>
    <x v="0"/>
    <s v="EMC-RPA-ANPE-130/2021"/>
    <x v="66"/>
    <s v="ANPE-130"/>
    <m/>
    <x v="66"/>
    <m/>
    <x v="10"/>
    <m/>
    <m/>
    <x v="6"/>
    <m/>
    <x v="0"/>
    <m/>
    <m/>
    <s v="21-0517-00-1149482-1-1"/>
    <m/>
    <x v="53"/>
    <s v="ADQ1.MANTTO Y SERV. 78/2021"/>
    <n v="34300"/>
    <n v="2"/>
    <s v="CAMARA DE AIRE 12.00 X R24  MICHELIN/XMINE D2/EUROPA "/>
    <s v="piezas"/>
    <n v="80"/>
    <n v="417.6"/>
    <n v="33408"/>
  </r>
  <r>
    <s v="2021"/>
    <x v="54"/>
    <s v="ANPE"/>
    <s v="CONTABILIDAD"/>
    <s v="ENERO"/>
    <s v="14/01/2021"/>
    <s v="18/01/2021"/>
    <s v="CO2- BERNARDINO BAUTISTA"/>
    <n v="31300"/>
    <s v="PRODUCTOS AGRICOLAS, PECUARIOS Y FORESTALES"/>
    <x v="0"/>
    <x v="0"/>
    <s v="ADQ/MINA-004/2021"/>
    <m/>
    <m/>
    <s v="14.30"/>
    <s v="15.00"/>
    <n v="13"/>
    <s v="BIEN"/>
    <x v="54"/>
    <n v="623750"/>
    <x v="0"/>
    <x v="271"/>
    <x v="85"/>
    <x v="5"/>
    <x v="0"/>
    <x v="54"/>
    <x v="0"/>
    <x v="0"/>
    <m/>
    <x v="68"/>
    <x v="0"/>
    <s v="EMC-RPC-ANPE-14/2021"/>
    <x v="67"/>
    <s v="ANPE-14"/>
    <m/>
    <x v="67"/>
    <m/>
    <x v="52"/>
    <m/>
    <m/>
    <x v="0"/>
    <m/>
    <x v="0"/>
    <d v="2021-02-10T00:00:00"/>
    <s v="COLQUIRI"/>
    <n v="1105778"/>
    <m/>
    <x v="54"/>
    <s v="ADQ/MINA-004/2021"/>
    <n v="31300"/>
    <n v="1"/>
    <s v="Durmientes De Eucalipto 6&quot; x 4&quot; x 4'  (eucalipto de color blanco, cortado en aserradero "/>
    <s v="piezas"/>
    <n v="3900"/>
    <n v="25"/>
    <n v="97500"/>
  </r>
  <r>
    <s v="2021"/>
    <x v="54"/>
    <s v="ANPE"/>
    <s v="CONTABILIDAD"/>
    <s v="ENERO"/>
    <s v="14/01/2021"/>
    <s v="18/01/2021"/>
    <s v="CO2- BERNARDINO BAUTISTA"/>
    <n v="31300"/>
    <s v="PRODUCTOS AGRICOLAS, PECUARIOS Y FORESTALES"/>
    <x v="0"/>
    <x v="0"/>
    <s v="ADQ/MINA-004/2021"/>
    <m/>
    <m/>
    <s v="14.30"/>
    <s v="15.00"/>
    <n v="13"/>
    <s v="BIEN"/>
    <x v="54"/>
    <m/>
    <x v="1"/>
    <x v="272"/>
    <x v="15"/>
    <x v="5"/>
    <x v="0"/>
    <x v="54"/>
    <x v="0"/>
    <x v="0"/>
    <m/>
    <x v="68"/>
    <x v="0"/>
    <s v="EMC-RPC-ANPE-14/2021"/>
    <x v="67"/>
    <s v="ANPE-14"/>
    <m/>
    <x v="67"/>
    <m/>
    <x v="52"/>
    <m/>
    <m/>
    <x v="0"/>
    <m/>
    <x v="0"/>
    <d v="2021-02-10T00:00:00"/>
    <s v="COLQUIRI"/>
    <n v="1105778"/>
    <m/>
    <x v="54"/>
    <s v="ADQ/MINA-004/2021"/>
    <n v="31300"/>
    <n v="2"/>
    <s v="Durmientes De Eucalipto 6&quot; x 4&quot; x 5'  (eucalipto de color blanco, cortado en aserradero). "/>
    <s v="piezas"/>
    <n v="1000"/>
    <n v="30"/>
    <n v="30000"/>
  </r>
  <r>
    <s v="2021"/>
    <x v="54"/>
    <s v="ANPE"/>
    <s v="CONTABILIDAD"/>
    <s v="ENERO"/>
    <s v="14/01/2021"/>
    <s v="18/01/2021"/>
    <s v="CO2- BERNARDINO BAUTISTA"/>
    <n v="31300"/>
    <s v="PRODUCTOS AGRICOLAS, PECUARIOS Y FORESTALES"/>
    <x v="0"/>
    <x v="0"/>
    <s v="ADQ/MINA-004/2021"/>
    <m/>
    <m/>
    <s v="14.30"/>
    <s v="15.00"/>
    <n v="13"/>
    <s v="BIEN"/>
    <x v="54"/>
    <m/>
    <x v="2"/>
    <x v="273"/>
    <x v="64"/>
    <x v="5"/>
    <x v="0"/>
    <x v="54"/>
    <x v="0"/>
    <x v="0"/>
    <m/>
    <x v="68"/>
    <x v="0"/>
    <s v="EMC-RPC-ANPE-14/2021"/>
    <x v="67"/>
    <s v="ANPE-14"/>
    <m/>
    <x v="67"/>
    <m/>
    <x v="52"/>
    <m/>
    <m/>
    <x v="0"/>
    <m/>
    <x v="0"/>
    <d v="2021-02-10T00:00:00"/>
    <s v="COLQUIRI"/>
    <n v="1105778"/>
    <m/>
    <x v="54"/>
    <s v="ADQ/MINA-004/2021"/>
    <n v="31300"/>
    <n v="3"/>
    <s v="Callapo Partido Eucalipto 6“ x 7' x 10' "/>
    <s v="piezas"/>
    <n v="1400"/>
    <n v="275"/>
    <n v="385000"/>
  </r>
  <r>
    <s v="2021"/>
    <x v="54"/>
    <s v="ANPE"/>
    <s v="CONTABILIDAD"/>
    <s v="ENERO"/>
    <s v="14/01/2021"/>
    <s v="18/01/2021"/>
    <s v="CO2- BERNARDINO BAUTISTA"/>
    <n v="31300"/>
    <s v="PRODUCTOS AGRICOLAS, PECUARIOS Y FORESTALES"/>
    <x v="0"/>
    <x v="0"/>
    <s v="ADQ/MINA-004/2021"/>
    <m/>
    <m/>
    <s v="14.30"/>
    <s v="15.00"/>
    <n v="13"/>
    <s v="BIEN"/>
    <x v="54"/>
    <m/>
    <x v="3"/>
    <x v="274"/>
    <x v="86"/>
    <x v="5"/>
    <x v="0"/>
    <x v="54"/>
    <x v="0"/>
    <x v="0"/>
    <m/>
    <x v="68"/>
    <x v="0"/>
    <s v="EMC-RPC-ANPE-14/2021"/>
    <x v="68"/>
    <s v="ANPE-14"/>
    <m/>
    <x v="68"/>
    <s v="EMC-UAL-ANPE-14.1/2021"/>
    <x v="53"/>
    <m/>
    <m/>
    <x v="0"/>
    <m/>
    <x v="0"/>
    <d v="2021-02-10T00:00:00"/>
    <s v="COLQUIRI"/>
    <n v="1105778"/>
    <m/>
    <x v="54"/>
    <s v="ADQ/MINA-004/2021"/>
    <n v="31300"/>
    <n v="4"/>
    <s v="Callapo Eucalipto 8&quot; a 10&quot; x 10' "/>
    <s v="piezas"/>
    <n v="1050"/>
    <n v="25"/>
    <n v="26250"/>
  </r>
  <r>
    <s v="2021"/>
    <x v="54"/>
    <s v="ANPE"/>
    <s v="CONTABILIDAD"/>
    <s v="ENERO"/>
    <s v="14/01/2021"/>
    <s v="18/01/2021"/>
    <s v="CO2- BERNARDINO BAUTISTA"/>
    <n v="31300"/>
    <s v="PRODUCTOS AGRICOLAS, PECUARIOS Y FORESTALES"/>
    <x v="0"/>
    <x v="0"/>
    <s v="ADQ/MINA-004/2021"/>
    <m/>
    <m/>
    <s v="14.30"/>
    <s v="15.00"/>
    <n v="13"/>
    <s v="BIEN"/>
    <x v="54"/>
    <m/>
    <x v="4"/>
    <x v="275"/>
    <x v="64"/>
    <x v="5"/>
    <x v="0"/>
    <x v="54"/>
    <x v="0"/>
    <x v="0"/>
    <m/>
    <x v="68"/>
    <x v="0"/>
    <s v="EMC-RPC-ANPE-14/2021"/>
    <x v="68"/>
    <s v="ANPE-14"/>
    <m/>
    <x v="68"/>
    <s v="EMC-UAL-ANPE-14.1/2021"/>
    <x v="53"/>
    <m/>
    <m/>
    <x v="0"/>
    <m/>
    <x v="0"/>
    <d v="2021-02-10T00:00:00"/>
    <s v="COLQUIRI"/>
    <n v="1105778"/>
    <m/>
    <x v="54"/>
    <s v="ADQ/MINA-004/2021"/>
    <n v="31300"/>
    <n v="5"/>
    <s v="Callapo Eucalipto 8&quot; a 10&quot; x 12' "/>
    <s v="piezas"/>
    <n v="1400"/>
    <n v="84"/>
    <n v="117600"/>
  </r>
  <r>
    <s v="2021"/>
    <x v="54"/>
    <s v="ANPE"/>
    <s v="CONTABILIDAD"/>
    <s v="ENERO"/>
    <s v="14/01/2021"/>
    <s v="18/01/2021"/>
    <s v="CO2- BERNARDINO BAUTISTA"/>
    <n v="31300"/>
    <s v="PRODUCTOS AGRICOLAS, PECUARIOS Y FORESTALES"/>
    <x v="0"/>
    <x v="0"/>
    <s v="ADQ/MINA-004/2021"/>
    <m/>
    <m/>
    <s v="14.30"/>
    <s v="15.00"/>
    <n v="13"/>
    <s v="BIEN"/>
    <x v="54"/>
    <m/>
    <x v="5"/>
    <x v="276"/>
    <x v="87"/>
    <x v="5"/>
    <x v="0"/>
    <x v="54"/>
    <x v="0"/>
    <x v="0"/>
    <m/>
    <x v="68"/>
    <x v="0"/>
    <s v="EMC-RPC-ANPE-14/2021"/>
    <x v="68"/>
    <s v="ANPE-14"/>
    <m/>
    <x v="68"/>
    <s v="EMC-UAL-ANPE-14.1/2021"/>
    <x v="53"/>
    <m/>
    <m/>
    <x v="0"/>
    <m/>
    <x v="0"/>
    <d v="2021-02-10T00:00:00"/>
    <s v="COLQUIRI"/>
    <n v="1105778"/>
    <m/>
    <x v="54"/>
    <s v="ADQ/MINA-004/2021"/>
    <n v="31300"/>
    <n v="6"/>
    <s v="Callapo Eucalipto 3” a 4” x 10' "/>
    <s v="piezas"/>
    <n v="2500"/>
    <n v="100"/>
    <n v="250000"/>
  </r>
  <r>
    <s v="2021"/>
    <x v="54"/>
    <s v="ANPE"/>
    <s v="CONTABILIDAD"/>
    <s v="ENERO"/>
    <s v="14/01/2021"/>
    <s v="18/01/2021"/>
    <s v="CO2- BERNARDINO BAUTISTA"/>
    <n v="31300"/>
    <s v="PRODUCTOS AGRICOLAS, PECUARIOS Y FORESTALES"/>
    <x v="0"/>
    <x v="0"/>
    <s v="ADQ/MINA-004/2021"/>
    <m/>
    <m/>
    <s v="14.30"/>
    <s v="15.00"/>
    <n v="13"/>
    <s v="BIEN"/>
    <x v="54"/>
    <m/>
    <x v="6"/>
    <x v="277"/>
    <x v="16"/>
    <x v="5"/>
    <x v="0"/>
    <x v="54"/>
    <x v="0"/>
    <x v="0"/>
    <m/>
    <x v="68"/>
    <x v="0"/>
    <s v="EMC-RPC-ANPE-14/2021"/>
    <x v="68"/>
    <s v="ANPE-14"/>
    <m/>
    <x v="68"/>
    <s v="EMC-UAL-ANPE-14.1/2021"/>
    <x v="53"/>
    <m/>
    <m/>
    <x v="0"/>
    <m/>
    <x v="0"/>
    <d v="2021-02-10T00:00:00"/>
    <s v="COLQUIRI"/>
    <n v="1105778"/>
    <m/>
    <x v="54"/>
    <s v="ADQ/MINA-004/2021"/>
    <n v="31300"/>
    <n v="7"/>
    <s v="Madera Eucalipto Labrada 6&quot; x 3&quot; x 10' (eucalipto de color blanco, cortado en aserradero). "/>
    <s v="piezas"/>
    <n v="500"/>
    <n v="23"/>
    <n v="11500"/>
  </r>
  <r>
    <s v="2021"/>
    <x v="54"/>
    <s v="ANPE"/>
    <s v="CONTABILIDAD"/>
    <s v="ENERO"/>
    <s v="14/01/2021"/>
    <s v="18/01/2021"/>
    <s v="CO2- BERNARDINO BAUTISTA"/>
    <n v="31300"/>
    <s v="PRODUCTOS AGRICOLAS, PECUARIOS Y FORESTALES"/>
    <x v="0"/>
    <x v="0"/>
    <s v="ADQ/MINA-004/2021"/>
    <m/>
    <m/>
    <s v="14.30"/>
    <s v="15.00"/>
    <n v="13"/>
    <s v="BIEN"/>
    <x v="54"/>
    <m/>
    <x v="7"/>
    <x v="278"/>
    <x v="88"/>
    <x v="5"/>
    <x v="0"/>
    <x v="54"/>
    <x v="0"/>
    <x v="0"/>
    <m/>
    <x v="68"/>
    <x v="0"/>
    <s v="EMC-RPC-ANPE-14/2021"/>
    <x v="68"/>
    <s v="ANPE-14"/>
    <m/>
    <x v="68"/>
    <s v="EMC-UAL-ANPE-14.1/2021"/>
    <x v="53"/>
    <m/>
    <m/>
    <x v="0"/>
    <m/>
    <x v="0"/>
    <d v="2021-02-10T00:00:00"/>
    <s v="COLQUIRI"/>
    <n v="1105778"/>
    <m/>
    <x v="54"/>
    <s v="ADQ/MINA-004/2021"/>
    <n v="31300"/>
    <n v="8"/>
    <s v="Tablas Eucalipto 2” x 8” x 10' (eucalipto de color blanco, cortado en aserradero). "/>
    <s v="piezas"/>
    <n v="650"/>
    <n v="58"/>
    <n v="37700"/>
  </r>
  <r>
    <s v="2021"/>
    <x v="54"/>
    <s v="ANPE"/>
    <s v="CONTABILIDAD"/>
    <s v="ENERO"/>
    <s v="14/01/2021"/>
    <s v="18/01/2021"/>
    <s v="CO2- BERNARDINO BAUTISTA"/>
    <n v="31300"/>
    <s v="PRODUCTOS AGRICOLAS, PECUARIOS Y FORESTALES"/>
    <x v="0"/>
    <x v="0"/>
    <s v="ADQ/MINA-004/2021"/>
    <m/>
    <m/>
    <s v="14.30"/>
    <s v="15.00"/>
    <n v="13"/>
    <s v="BIEN"/>
    <x v="54"/>
    <m/>
    <x v="8"/>
    <x v="279"/>
    <x v="42"/>
    <x v="5"/>
    <x v="0"/>
    <x v="54"/>
    <x v="0"/>
    <x v="0"/>
    <m/>
    <x v="68"/>
    <x v="0"/>
    <s v="EMC-RPC-ANPE-14/2021"/>
    <x v="68"/>
    <s v="ANPE-14"/>
    <m/>
    <x v="68"/>
    <s v="EMC-UAL-ANPE-14.1/2021"/>
    <x v="53"/>
    <m/>
    <m/>
    <x v="0"/>
    <m/>
    <x v="0"/>
    <d v="2021-02-10T00:00:00"/>
    <s v="COLQUIRI"/>
    <n v="1105778"/>
    <m/>
    <x v="54"/>
    <s v="ADQ/MINA-004/2021"/>
    <n v="31300"/>
    <n v="9"/>
    <s v="Escalera De Madera Long. 5.00 m. (cortado en aserradero) "/>
    <s v="piezas"/>
    <n v="100"/>
    <n v="53"/>
    <n v="5300"/>
  </r>
  <r>
    <s v="2021"/>
    <x v="54"/>
    <s v="ANPE"/>
    <s v="CONTABILIDAD"/>
    <s v="ENERO"/>
    <s v="14/01/2021"/>
    <s v="18/01/2021"/>
    <s v="CO2- BERNARDINO BAUTISTA"/>
    <n v="31300"/>
    <s v="PRODUCTOS AGRICOLAS, PECUARIOS Y FORESTALES"/>
    <x v="0"/>
    <x v="0"/>
    <s v="ADQ/MINA-004/2021"/>
    <m/>
    <m/>
    <s v="14.30"/>
    <s v="15.00"/>
    <n v="13"/>
    <s v="BIEN"/>
    <x v="54"/>
    <m/>
    <x v="9"/>
    <x v="280"/>
    <x v="42"/>
    <x v="5"/>
    <x v="0"/>
    <x v="54"/>
    <x v="0"/>
    <x v="0"/>
    <m/>
    <x v="68"/>
    <x v="0"/>
    <s v="EMC-RPC-ANPE-14/2021"/>
    <x v="68"/>
    <s v="ANPE-14"/>
    <m/>
    <x v="68"/>
    <s v="EMC-UAL-ANPE-14.1/2021"/>
    <x v="53"/>
    <m/>
    <m/>
    <x v="0"/>
    <m/>
    <x v="0"/>
    <d v="2021-02-10T00:00:00"/>
    <s v="COLQUIRI"/>
    <n v="1105778"/>
    <m/>
    <x v="54"/>
    <s v="ADQ/MINA-004/2021"/>
    <n v="31300"/>
    <n v="10"/>
    <s v="Escalera De Madera Long. 5.50 m. (cortado en aserradero) "/>
    <s v="piezas"/>
    <n v="100"/>
    <n v="250"/>
    <n v="25000"/>
  </r>
  <r>
    <s v="2021"/>
    <x v="55"/>
    <s v="CD"/>
    <s v="COTIZACION"/>
    <s v="JULIO"/>
    <s v="14/07/2021"/>
    <s v="14/07/2021"/>
    <s v="CO2- BERNARDINO BAUTISTA"/>
    <n v="34110"/>
    <s v="COMBUSTIBLES, LUBRICANTES Y DERIVADOS PARA CONSUMO"/>
    <x v="3"/>
    <x v="3"/>
    <s v="ADQ.MANTTO Y SERV 079/2021"/>
    <m/>
    <s v="15 de julio de 2021"/>
    <s v="14.30"/>
    <s v="15.00"/>
    <n v="13"/>
    <s v="BIEN"/>
    <x v="55"/>
    <n v="498226.56"/>
    <x v="0"/>
    <x v="281"/>
    <x v="89"/>
    <x v="25"/>
    <x v="0"/>
    <x v="55"/>
    <x v="2"/>
    <x v="2"/>
    <m/>
    <x v="69"/>
    <x v="0"/>
    <s v="EMC-RPCD-CD-54/2021"/>
    <x v="69"/>
    <s v="CD-54"/>
    <m/>
    <x v="69"/>
    <m/>
    <x v="8"/>
    <m/>
    <m/>
    <x v="25"/>
    <m/>
    <x v="28"/>
    <m/>
    <m/>
    <m/>
    <m/>
    <x v="55"/>
    <s v="ADQ.MANTTO Y SERV 079/2021"/>
    <n v="34110"/>
    <n v="1"/>
    <s v="ACEITE PARA MOTOR DIESEL SAE 15W40_x000a_RIMULA R3 MV 15W40 API CI-4, MINERAL_x000a_SHELL / USA_x000a_ "/>
    <s v="LITROS"/>
    <n v="1664"/>
    <n v="28.8"/>
    <n v="47923.200000000004"/>
  </r>
  <r>
    <s v="2021"/>
    <x v="55"/>
    <s v="CD"/>
    <s v="COTIZACION"/>
    <s v="JULIO"/>
    <s v="14/07/2021"/>
    <s v="14/07/2021"/>
    <s v="CO2- BERNARDINO BAUTISTA"/>
    <n v="34110"/>
    <s v="COMBUSTIBLES, LUBRICANTES Y DERIVADOS PARA CONSUMO"/>
    <x v="3"/>
    <x v="3"/>
    <s v="ADQ.MANTTO Y SERV 079/2021"/>
    <m/>
    <s v="15 de julio de 2021"/>
    <s v="14.30"/>
    <s v="15.00"/>
    <n v="13"/>
    <s v="BIEN"/>
    <x v="55"/>
    <m/>
    <x v="1"/>
    <x v="282"/>
    <x v="90"/>
    <x v="25"/>
    <x v="0"/>
    <x v="55"/>
    <x v="2"/>
    <x v="2"/>
    <m/>
    <x v="69"/>
    <x v="0"/>
    <s v="EMC-RPCD-CD-54/2021"/>
    <x v="69"/>
    <s v="CD-54"/>
    <m/>
    <x v="69"/>
    <m/>
    <x v="8"/>
    <m/>
    <m/>
    <x v="25"/>
    <m/>
    <x v="28"/>
    <m/>
    <m/>
    <m/>
    <m/>
    <x v="55"/>
    <s v="ADQ.MANTTO Y SERV 079/2021"/>
    <n v="34110"/>
    <n v="2"/>
    <s v="ACEITE PARA SISTEMA HIDRAULICO ISO 68_x000a_ACEITE TELLUS S2 MX68 HIDRAULICO MINERAL ISO68 _x000a_SHELL/TELLUS/USA_x000a_ "/>
    <s v="LITROS"/>
    <n v="8320"/>
    <n v="29.8"/>
    <n v="247936"/>
  </r>
  <r>
    <s v="2021"/>
    <x v="55"/>
    <s v="CD"/>
    <s v="COTIZACION"/>
    <s v="JULIO"/>
    <s v="14/07/2021"/>
    <s v="14/07/2021"/>
    <s v="CO2- BERNARDINO BAUTISTA"/>
    <n v="34110"/>
    <s v="COMBUSTIBLES, LUBRICANTES Y DERIVADOS PARA CONSUMO"/>
    <x v="3"/>
    <x v="3"/>
    <s v="ADQ.MANTTO Y SERV 079/2021"/>
    <m/>
    <s v="15 de julio de 2021"/>
    <s v="14.30"/>
    <s v="15.00"/>
    <n v="13"/>
    <s v="BIEN"/>
    <x v="55"/>
    <m/>
    <x v="2"/>
    <x v="283"/>
    <x v="91"/>
    <x v="25"/>
    <x v="0"/>
    <x v="55"/>
    <x v="2"/>
    <x v="2"/>
    <m/>
    <x v="69"/>
    <x v="0"/>
    <s v="EMC-RPCD-CD-54/2021"/>
    <x v="69"/>
    <s v="CD-54"/>
    <m/>
    <x v="69"/>
    <m/>
    <x v="8"/>
    <m/>
    <m/>
    <x v="25"/>
    <m/>
    <x v="28"/>
    <m/>
    <m/>
    <m/>
    <m/>
    <x v="55"/>
    <s v="ADQ.MANTTO Y SERV 079/2021"/>
    <n v="34110"/>
    <n v="3"/>
    <s v="ACEITE PARA TRANSMISION AUTOMATICA 33,7 Sct A 40°C, ATF_x000a_AKRON /ATF DEXRON III/MEXICO_x000a_ "/>
    <s v="LITROS"/>
    <n v="2496"/>
    <n v="42"/>
    <n v="104832"/>
  </r>
  <r>
    <s v="2021"/>
    <x v="55"/>
    <s v="CD"/>
    <s v="COTIZACION"/>
    <s v="JULIO"/>
    <s v="14/07/2021"/>
    <s v="14/07/2021"/>
    <s v="CO2- BERNARDINO BAUTISTA"/>
    <n v="34110"/>
    <s v="COMBUSTIBLES, LUBRICANTES Y DERIVADOS PARA CONSUMO"/>
    <x v="3"/>
    <x v="3"/>
    <s v="ADQ.MANTTO Y SERV 079/2021"/>
    <m/>
    <s v="15 de julio de 2021"/>
    <s v="14.30"/>
    <s v="15.00"/>
    <n v="13"/>
    <s v="BIEN"/>
    <x v="55"/>
    <m/>
    <x v="3"/>
    <x v="284"/>
    <x v="92"/>
    <x v="25"/>
    <x v="0"/>
    <x v="55"/>
    <x v="2"/>
    <x v="2"/>
    <m/>
    <x v="69"/>
    <x v="0"/>
    <s v="EMC-RPCD-CD-54/2021"/>
    <x v="69"/>
    <s v="CD-54"/>
    <m/>
    <x v="69"/>
    <m/>
    <x v="8"/>
    <m/>
    <m/>
    <x v="25"/>
    <m/>
    <x v="28"/>
    <m/>
    <m/>
    <m/>
    <m/>
    <x v="55"/>
    <s v="ADQ.MANTTO Y SERV 079/2021"/>
    <n v="34110"/>
    <n v="4"/>
    <s v="ACEITE PARA TRANSMISION MECANICA SAE 85W140_x000a_AKRON/MEXICO_x000a_ "/>
    <s v="LITROS"/>
    <n v="832"/>
    <n v="32.450000000000003"/>
    <n v="26998.400000000001"/>
  </r>
  <r>
    <s v="2021"/>
    <x v="55"/>
    <s v="CD"/>
    <s v="COTIZACION"/>
    <s v="JULIO"/>
    <s v="14/07/2021"/>
    <s v="14/07/2021"/>
    <s v="CO2- BERNARDINO BAUTISTA"/>
    <n v="34110"/>
    <s v="COMBUSTIBLES, LUBRICANTES Y DERIVADOS PARA CONSUMO"/>
    <x v="3"/>
    <x v="3"/>
    <s v="ADQ.MANTTO Y SERV 079/2021"/>
    <m/>
    <s v="15 de julio de 2021"/>
    <s v="14.30"/>
    <s v="15.00"/>
    <n v="13"/>
    <s v="BIEN"/>
    <x v="55"/>
    <m/>
    <x v="4"/>
    <x v="285"/>
    <x v="93"/>
    <x v="26"/>
    <x v="0"/>
    <x v="55"/>
    <x v="2"/>
    <x v="2"/>
    <m/>
    <x v="69"/>
    <x v="0"/>
    <s v="EMC-RPCD-CD-54/2021"/>
    <x v="69"/>
    <s v="CD-54"/>
    <m/>
    <x v="69"/>
    <m/>
    <x v="8"/>
    <m/>
    <m/>
    <x v="25"/>
    <m/>
    <x v="28"/>
    <m/>
    <m/>
    <m/>
    <m/>
    <x v="55"/>
    <s v="ADQ.MANTTO Y SERV 079/2021"/>
    <n v="34110"/>
    <n v="5"/>
    <s v="GRASA A BASE LITIO EP 2 NLGI 2_x000a_MEXICANA DE LUBRICANTES /MEXICO "/>
    <s v="KILOGRAMOS"/>
    <n v="720"/>
    <n v="40.5"/>
    <n v="29160"/>
  </r>
  <r>
    <s v="2021"/>
    <x v="55"/>
    <s v="CD"/>
    <s v="COTIZACION"/>
    <s v="JULIO"/>
    <s v="14/07/2021"/>
    <s v="14/07/2021"/>
    <s v="CO2- BERNARDINO BAUTISTA"/>
    <n v="34110"/>
    <s v="COMBUSTIBLES, LUBRICANTES Y DERIVADOS PARA CONSUMO"/>
    <x v="3"/>
    <x v="3"/>
    <s v="ADQ.MANTTO Y SERV 079/2021"/>
    <m/>
    <s v="15 de julio de 2021"/>
    <s v="14.30"/>
    <s v="15.00"/>
    <n v="13"/>
    <s v="BIEN"/>
    <x v="55"/>
    <m/>
    <x v="5"/>
    <x v="286"/>
    <x v="92"/>
    <x v="25"/>
    <x v="0"/>
    <x v="55"/>
    <x v="2"/>
    <x v="2"/>
    <m/>
    <x v="69"/>
    <x v="0"/>
    <s v="EMC-RPCD-CD-54/2021"/>
    <x v="69"/>
    <s v="CD-54"/>
    <m/>
    <x v="69"/>
    <m/>
    <x v="8"/>
    <m/>
    <m/>
    <x v="25"/>
    <m/>
    <x v="28"/>
    <m/>
    <m/>
    <m/>
    <m/>
    <x v="55"/>
    <s v="ADQ.MANTTO Y SERV 079/2021"/>
    <n v="34110"/>
    <n v="6"/>
    <s v="LIQUIDO ANTICONGELANTE/REFRIGERANTE (PARA EQUIPO PESADO) PRESTONE COMMANS HD 50/50 EXTE DILUIDO (TAMBOR DE 208 LTS)_x000a_PRESTONE/COMMAND/USA_x000a_ "/>
    <s v="LITROS"/>
    <n v="832"/>
    <n v="32.65"/>
    <n v="27164.799999999999"/>
  </r>
  <r>
    <s v="2021"/>
    <x v="56"/>
    <s v="ANPE"/>
    <s v="COTIZACION"/>
    <s v="JULIO"/>
    <s v="28/07/2021"/>
    <s v="12/07/2021"/>
    <s v="CO2- BERNARDINO BAUTISTA"/>
    <n v="39700"/>
    <s v="MATERIAL ELECTRICO"/>
    <x v="3"/>
    <x v="3"/>
    <s v="ADQ.MANTTO Y SERV 103/2021"/>
    <m/>
    <s v="21 de julio de 2021"/>
    <s v="14.30"/>
    <s v="16.00"/>
    <n v="425"/>
    <s v="BIEN"/>
    <x v="56"/>
    <m/>
    <x v="0"/>
    <x v="287"/>
    <x v="9"/>
    <x v="5"/>
    <x v="0"/>
    <x v="56"/>
    <x v="0"/>
    <x v="0"/>
    <m/>
    <x v="70"/>
    <x v="0"/>
    <s v="EMC-RPA-ANPE-129/2021"/>
    <x v="70"/>
    <s v="ANPE-129"/>
    <m/>
    <x v="70"/>
    <m/>
    <x v="48"/>
    <m/>
    <m/>
    <x v="26"/>
    <m/>
    <x v="0"/>
    <m/>
    <m/>
    <s v="21-0517-00-1149179-1-1"/>
    <m/>
    <x v="56"/>
    <s v="ADQ.MANTTO Y SERV 103/2021"/>
    <n v="39700"/>
    <n v="1"/>
    <s v="UNIVERSAL FORM 2 MINE HANGER  "/>
    <s v="piezas"/>
    <n v="300"/>
    <n v="100"/>
    <n v="30000"/>
  </r>
  <r>
    <s v="2021"/>
    <x v="56"/>
    <s v="ANPE"/>
    <s v="COTIZACION"/>
    <s v="JULIO"/>
    <s v="28/07/2021"/>
    <s v="12/07/2021"/>
    <s v="CO2- BERNARDINO BAUTISTA"/>
    <n v="39700"/>
    <s v="MATERIAL ELECTRICO"/>
    <x v="3"/>
    <x v="3"/>
    <s v="ADQ.MANTTO Y SERV 103/2021"/>
    <m/>
    <s v="21 de julio de 2021"/>
    <s v="14.30"/>
    <s v="16.00"/>
    <n v="425"/>
    <s v="BIEN"/>
    <x v="56"/>
    <m/>
    <x v="1"/>
    <x v="288"/>
    <x v="16"/>
    <x v="5"/>
    <x v="0"/>
    <x v="56"/>
    <x v="0"/>
    <x v="0"/>
    <m/>
    <x v="70"/>
    <x v="0"/>
    <s v="EMC-RPA-ANPE-129/2021"/>
    <x v="71"/>
    <s v="ANPE-129"/>
    <m/>
    <x v="71"/>
    <m/>
    <x v="54"/>
    <m/>
    <m/>
    <x v="27"/>
    <m/>
    <x v="0"/>
    <m/>
    <m/>
    <s v="21-0517-00-1149179-1-1"/>
    <m/>
    <x v="56"/>
    <s v="ADQ.MANTTO Y SERV 103/2021"/>
    <n v="39700"/>
    <n v="2"/>
    <s v="BULLDOG TROLLEY CLAMPS  "/>
    <s v="piezas"/>
    <n v="500"/>
    <n v="95"/>
    <n v="47500"/>
  </r>
  <r>
    <s v="2021"/>
    <x v="56"/>
    <s v="ANPE"/>
    <s v="COTIZACION"/>
    <s v="JULIO"/>
    <s v="28/07/2021"/>
    <s v="12/07/2021"/>
    <s v="CO2- BERNARDINO BAUTISTA"/>
    <n v="39700"/>
    <s v="MATERIAL ELECTRICO"/>
    <x v="3"/>
    <x v="3"/>
    <s v="ADQ.MANTTO Y SERV 103/2021"/>
    <m/>
    <s v="21 de julio de 2021"/>
    <s v="14.30"/>
    <s v="16.00"/>
    <n v="425"/>
    <s v="BIEN"/>
    <x v="56"/>
    <m/>
    <x v="2"/>
    <x v="289"/>
    <x v="29"/>
    <x v="5"/>
    <x v="0"/>
    <x v="56"/>
    <x v="0"/>
    <x v="0"/>
    <m/>
    <x v="70"/>
    <x v="0"/>
    <s v="EMC-RPA-ANPE-129/2021"/>
    <x v="70"/>
    <s v="ANPE-129"/>
    <m/>
    <x v="70"/>
    <m/>
    <x v="48"/>
    <m/>
    <m/>
    <x v="26"/>
    <m/>
    <x v="0"/>
    <m/>
    <m/>
    <s v="21-0517-00-1149179-1-1"/>
    <m/>
    <x v="56"/>
    <s v="ADQ.MANTTO Y SERV 103/2021"/>
    <n v="39700"/>
    <n v="3"/>
    <s v="BULLDOG FEEDER CLAMPS  "/>
    <s v="piezas"/>
    <n v="40"/>
    <n v="175"/>
    <n v="7000"/>
  </r>
  <r>
    <s v="2021"/>
    <x v="56"/>
    <s v="ANPE"/>
    <s v="COTIZACION"/>
    <s v="JULIO"/>
    <s v="28/07/2021"/>
    <s v="12/07/2021"/>
    <s v="CO2- BERNARDINO BAUTISTA"/>
    <n v="39700"/>
    <s v="MATERIAL ELECTRICO"/>
    <x v="3"/>
    <x v="3"/>
    <s v="ADQ.MANTTO Y SERV 103/2021"/>
    <m/>
    <s v="21 de julio de 2021"/>
    <s v="14.30"/>
    <s v="16.00"/>
    <n v="425"/>
    <s v="BIEN"/>
    <x v="56"/>
    <m/>
    <x v="3"/>
    <x v="290"/>
    <x v="42"/>
    <x v="5"/>
    <x v="0"/>
    <x v="56"/>
    <x v="0"/>
    <x v="0"/>
    <m/>
    <x v="70"/>
    <x v="0"/>
    <s v="EMC-RPA-ANPE-129/2021"/>
    <x v="70"/>
    <s v="ANPE-129"/>
    <m/>
    <x v="70"/>
    <m/>
    <x v="48"/>
    <m/>
    <m/>
    <x v="26"/>
    <m/>
    <x v="0"/>
    <m/>
    <m/>
    <s v="21-0517-00-1149179-1-1"/>
    <m/>
    <x v="56"/>
    <s v="ADQ.MANTTO Y SERV 103/2021"/>
    <n v="39700"/>
    <n v="4"/>
    <s v="DUAL SUSPENSION CLAMPS  "/>
    <s v="piezas"/>
    <n v="100"/>
    <n v="240"/>
    <n v="24000"/>
  </r>
  <r>
    <s v="2021"/>
    <x v="56"/>
    <s v="ANPE"/>
    <s v="COTIZACION"/>
    <s v="JULIO"/>
    <s v="28/07/2021"/>
    <s v="12/07/2021"/>
    <s v="CO2- BERNARDINO BAUTISTA"/>
    <n v="39700"/>
    <s v="MATERIAL ELECTRICO"/>
    <x v="3"/>
    <x v="3"/>
    <s v="ADQ.MANTTO Y SERV 103/2021"/>
    <m/>
    <s v="21 de julio de 2021"/>
    <s v="14.30"/>
    <s v="16.00"/>
    <n v="425"/>
    <s v="BIEN"/>
    <x v="56"/>
    <m/>
    <x v="4"/>
    <x v="291"/>
    <x v="42"/>
    <x v="5"/>
    <x v="0"/>
    <x v="56"/>
    <x v="0"/>
    <x v="0"/>
    <m/>
    <x v="70"/>
    <x v="0"/>
    <s v="EMC-RPA-ANPE-129/2021"/>
    <x v="71"/>
    <s v="ANPE-129"/>
    <m/>
    <x v="71"/>
    <m/>
    <x v="54"/>
    <m/>
    <m/>
    <x v="27"/>
    <m/>
    <x v="0"/>
    <m/>
    <m/>
    <s v="21-0517-00-1149179-1-1"/>
    <m/>
    <x v="56"/>
    <s v="ADQ.MANTTO Y SERV 103/2021"/>
    <n v="39700"/>
    <n v="5"/>
    <s v="UNIVERSAL TROLLEY WIRE SPLICERS  "/>
    <s v="piezas"/>
    <n v="100"/>
    <n v="93"/>
    <n v="9300"/>
  </r>
  <r>
    <s v="2021"/>
    <x v="56"/>
    <s v="ANPE"/>
    <s v="COTIZACION"/>
    <s v="JULIO"/>
    <s v="28/07/2021"/>
    <s v="12/07/2021"/>
    <s v="CO2- BERNARDINO BAUTISTA"/>
    <n v="39700"/>
    <s v="MATERIAL ELECTRICO"/>
    <x v="3"/>
    <x v="3"/>
    <s v="ADQ.MANTTO Y SERV 103/2021"/>
    <m/>
    <s v="21 de julio de 2021"/>
    <s v="14.30"/>
    <s v="16.00"/>
    <n v="425"/>
    <s v="BIEN"/>
    <x v="56"/>
    <m/>
    <x v="5"/>
    <x v="292"/>
    <x v="49"/>
    <x v="5"/>
    <x v="0"/>
    <x v="56"/>
    <x v="0"/>
    <x v="0"/>
    <m/>
    <x v="70"/>
    <x v="0"/>
    <s v="EMC-RPA-ANPE-129/2021"/>
    <x v="70"/>
    <s v="ANPE-129"/>
    <m/>
    <x v="70"/>
    <m/>
    <x v="48"/>
    <m/>
    <m/>
    <x v="26"/>
    <m/>
    <x v="0"/>
    <m/>
    <m/>
    <s v="21-0517-00-1149179-1-1"/>
    <m/>
    <x v="56"/>
    <s v="ADQ.MANTTO Y SERV 103/2021"/>
    <n v="39700"/>
    <n v="6"/>
    <s v="MIAMI SECTION INSULATORS  "/>
    <s v="piezas"/>
    <n v="10"/>
    <n v="1350"/>
    <n v="13500"/>
  </r>
  <r>
    <s v="2021"/>
    <x v="56"/>
    <s v="ANPE"/>
    <s v="COTIZACION"/>
    <s v="JULIO"/>
    <s v="28/07/2021"/>
    <s v="12/07/2021"/>
    <s v="CO2- BERNARDINO BAUTISTA"/>
    <n v="39700"/>
    <s v="MATERIAL ELECTRICO"/>
    <x v="3"/>
    <x v="3"/>
    <s v="ADQ.MANTTO Y SERV 103/2021"/>
    <m/>
    <s v="21 de julio de 2021"/>
    <s v="14.30"/>
    <s v="16.00"/>
    <n v="425"/>
    <s v="BIEN"/>
    <x v="56"/>
    <m/>
    <x v="6"/>
    <x v="293"/>
    <x v="43"/>
    <x v="5"/>
    <x v="0"/>
    <x v="56"/>
    <x v="0"/>
    <x v="0"/>
    <m/>
    <x v="70"/>
    <x v="0"/>
    <s v="EMC-RPA-ANPE-129/2021"/>
    <x v="70"/>
    <s v="ANPE-129"/>
    <m/>
    <x v="70"/>
    <m/>
    <x v="48"/>
    <m/>
    <m/>
    <x v="26"/>
    <m/>
    <x v="0"/>
    <m/>
    <m/>
    <s v="21-0517-00-1149179-1-1"/>
    <m/>
    <x v="56"/>
    <s v="ADQ.MANTTO Y SERV 103/2021"/>
    <n v="39700"/>
    <n v="7"/>
    <s v="SHORT CAM TIP CORTO "/>
    <s v="piezas"/>
    <n v="20"/>
    <n v="100"/>
    <n v="2000"/>
  </r>
  <r>
    <s v="2021"/>
    <x v="57"/>
    <s v="ANPE"/>
    <s v="COTIZACION"/>
    <s v="JULIO"/>
    <s v="29/06/2021"/>
    <s v="05/07/2021"/>
    <s v="CO2- BERNARDINO BAUTISTA"/>
    <n v="43120"/>
    <s v="EQUIPO DE COMPUTACIÓN"/>
    <x v="9"/>
    <x v="12"/>
    <s v="SIS-041/2021"/>
    <m/>
    <m/>
    <s v="14.30"/>
    <s v="15.00"/>
    <n v="447"/>
    <s v="BIEN"/>
    <x v="57"/>
    <m/>
    <x v="0"/>
    <x v="294"/>
    <x v="10"/>
    <x v="5"/>
    <x v="0"/>
    <x v="57"/>
    <x v="0"/>
    <x v="0"/>
    <m/>
    <x v="71"/>
    <x v="0"/>
    <s v="EMC-RPA-CM-90/2021"/>
    <x v="72"/>
    <s v="CM-90"/>
    <m/>
    <x v="72"/>
    <m/>
    <x v="55"/>
    <m/>
    <m/>
    <x v="21"/>
    <m/>
    <x v="0"/>
    <m/>
    <s v="COLQUIRI"/>
    <m/>
    <m/>
    <x v="57"/>
    <s v="SIS-041/2021"/>
    <n v="43120"/>
    <n v="1"/>
    <s v="Computador portátil: pantalla 15.6&quot; sva full hd (1920 x 1080) procesador i7 (4 nucleos) memoria ram de 12 gb 2666 mhzdisco duro ssd de 1 tb tarjeta gráfica integrada peso aproximado 1.5 kg "/>
    <s v="piezas"/>
    <n v="1"/>
    <n v="9027"/>
    <n v="9027"/>
  </r>
  <r>
    <s v="2021"/>
    <x v="57"/>
    <s v="ANPE"/>
    <s v="COTIZACION"/>
    <s v="JULIO"/>
    <s v="29/06/2021"/>
    <s v="05/07/2021"/>
    <s v="CO2- BERNARDINO BAUTISTA"/>
    <n v="43120"/>
    <s v="EQUIPO DE COMPUTACIÓN"/>
    <x v="9"/>
    <x v="12"/>
    <s v="SIS-041/2021"/>
    <m/>
    <m/>
    <s v="14.30"/>
    <s v="15.00"/>
    <n v="447"/>
    <s v="BIEN"/>
    <x v="57"/>
    <m/>
    <x v="1"/>
    <x v="295"/>
    <x v="52"/>
    <x v="5"/>
    <x v="0"/>
    <x v="57"/>
    <x v="0"/>
    <x v="0"/>
    <m/>
    <x v="71"/>
    <x v="0"/>
    <s v="EMC-RPA-CM-90/2022"/>
    <x v="72"/>
    <s v="CM-90"/>
    <m/>
    <x v="72"/>
    <m/>
    <x v="55"/>
    <m/>
    <m/>
    <x v="21"/>
    <m/>
    <x v="0"/>
    <m/>
    <s v="COLQUIRI"/>
    <m/>
    <m/>
    <x v="57"/>
    <s v="SIS-041/2021"/>
    <n v="43120"/>
    <n v="2"/>
    <s v="Conmutador switch profesional kvm 4 puertos video vga-usb- hasta 1920x1440 para control de 4 ordenadores pc desde un solo teclado, ratón y monitor y comparta cualquier dispositivo usb "/>
    <s v="piezas"/>
    <n v="2"/>
    <n v="792"/>
    <n v="1584"/>
  </r>
  <r>
    <s v="2021"/>
    <x v="57"/>
    <s v="ANPE"/>
    <s v="COTIZACION"/>
    <s v="JULIO"/>
    <s v="29/06/2021"/>
    <s v="05/07/2021"/>
    <s v="CO2- BERNARDINO BAUTISTA"/>
    <n v="43120"/>
    <s v="EQUIPO DE COMPUTACIÓN"/>
    <x v="9"/>
    <x v="12"/>
    <s v="SIS-041/2021"/>
    <m/>
    <m/>
    <s v="14.30"/>
    <s v="15.00"/>
    <n v="447"/>
    <s v="BIEN"/>
    <x v="57"/>
    <m/>
    <x v="2"/>
    <x v="296"/>
    <x v="59"/>
    <x v="5"/>
    <x v="0"/>
    <x v="57"/>
    <x v="0"/>
    <x v="0"/>
    <m/>
    <x v="71"/>
    <x v="0"/>
    <s v="EMC-RPA-CM-90/2023"/>
    <x v="72"/>
    <s v="CM-90"/>
    <m/>
    <x v="72"/>
    <m/>
    <x v="55"/>
    <m/>
    <m/>
    <x v="21"/>
    <m/>
    <x v="0"/>
    <m/>
    <s v="COLQUIRI"/>
    <m/>
    <m/>
    <x v="57"/>
    <s v="SIS-041/2021"/>
    <n v="43120"/>
    <n v="3"/>
    <s v="Monitor de 24&quot; hd conexión hdmi, vga "/>
    <s v="piezas"/>
    <n v="3"/>
    <n v="1175"/>
    <n v="3525"/>
  </r>
  <r>
    <s v="2021"/>
    <x v="57"/>
    <s v="ANPE"/>
    <s v="COTIZACION"/>
    <s v="JULIO"/>
    <s v="29/06/2021"/>
    <s v="05/07/2021"/>
    <s v="CO2- BERNARDINO BAUTISTA"/>
    <n v="43120"/>
    <s v="EQUIPO DE COMPUTACIÓN"/>
    <x v="9"/>
    <x v="12"/>
    <s v="SIS-041/2021"/>
    <m/>
    <m/>
    <s v="14.30"/>
    <s v="15.00"/>
    <n v="447"/>
    <s v="BIEN"/>
    <x v="57"/>
    <m/>
    <x v="3"/>
    <x v="297"/>
    <x v="10"/>
    <x v="5"/>
    <x v="0"/>
    <x v="57"/>
    <x v="0"/>
    <x v="0"/>
    <m/>
    <x v="71"/>
    <x v="0"/>
    <s v="EMC-RPA-CM-90/2024"/>
    <x v="72"/>
    <s v="CM-90"/>
    <m/>
    <x v="72"/>
    <m/>
    <x v="55"/>
    <m/>
    <m/>
    <x v="21"/>
    <m/>
    <x v="0"/>
    <m/>
    <s v="COLQUIRI"/>
    <m/>
    <m/>
    <x v="57"/>
    <s v="SIS-041/2021"/>
    <n v="43120"/>
    <n v="4"/>
    <s v="Importadora multifuncional tinta continua epson l5190 "/>
    <s v="piezas"/>
    <n v="1"/>
    <n v="3009"/>
    <n v="3009"/>
  </r>
  <r>
    <s v="2021"/>
    <x v="57"/>
    <s v="ANPE"/>
    <s v="COTIZACION"/>
    <s v="JULIO"/>
    <s v="29/06/2021"/>
    <s v="05/07/2021"/>
    <s v="CO2- BERNARDINO BAUTISTA"/>
    <n v="43120"/>
    <s v="EQUIPO DE COMPUTACIÓN"/>
    <x v="9"/>
    <x v="12"/>
    <s v="SIS-041/2021"/>
    <m/>
    <m/>
    <s v="14.30"/>
    <s v="15.00"/>
    <n v="447"/>
    <s v="BIEN"/>
    <x v="57"/>
    <m/>
    <x v="4"/>
    <x v="298"/>
    <x v="40"/>
    <x v="5"/>
    <x v="0"/>
    <x v="57"/>
    <x v="0"/>
    <x v="0"/>
    <m/>
    <x v="71"/>
    <x v="0"/>
    <s v="EMC-RPA-CM-90/2025"/>
    <x v="72"/>
    <s v="CM-90"/>
    <m/>
    <x v="72"/>
    <m/>
    <x v="55"/>
    <m/>
    <m/>
    <x v="21"/>
    <m/>
    <x v="0"/>
    <m/>
    <s v="COLQUIRI"/>
    <m/>
    <m/>
    <x v="57"/>
    <s v="SIS-041/2021"/>
    <n v="43120"/>
    <n v="5"/>
    <s v="Disco duro de 1tb "/>
    <s v="piezas"/>
    <n v="5"/>
    <n v="421"/>
    <n v="2105"/>
  </r>
  <r>
    <s v="2021"/>
    <x v="57"/>
    <s v="ANPE"/>
    <s v="COTIZACION"/>
    <s v="JULIO"/>
    <s v="29/06/2021"/>
    <s v="05/07/2021"/>
    <s v="CO2- BERNARDINO BAUTISTA"/>
    <n v="43120"/>
    <s v="EQUIPO DE COMPUTACIÓN"/>
    <x v="9"/>
    <x v="12"/>
    <s v="SIS-041/2021"/>
    <m/>
    <m/>
    <s v="14.30"/>
    <s v="15.00"/>
    <n v="447"/>
    <s v="BIEN"/>
    <x v="57"/>
    <m/>
    <x v="5"/>
    <x v="299"/>
    <x v="54"/>
    <x v="5"/>
    <x v="0"/>
    <x v="57"/>
    <x v="0"/>
    <x v="0"/>
    <m/>
    <x v="71"/>
    <x v="0"/>
    <s v="EMC-RPA-CM-90/2026"/>
    <x v="72"/>
    <s v="CM-90"/>
    <m/>
    <x v="72"/>
    <m/>
    <x v="55"/>
    <m/>
    <m/>
    <x v="21"/>
    <m/>
    <x v="0"/>
    <m/>
    <s v="COLQUIRI"/>
    <m/>
    <m/>
    <x v="57"/>
    <s v="SIS-041/2021"/>
    <n v="43120"/>
    <n v="6"/>
    <s v="Memoria ram pc 3 de 4 gb "/>
    <s v="piezas"/>
    <n v="4"/>
    <n v="495"/>
    <n v="1980"/>
  </r>
  <r>
    <s v="2021"/>
    <x v="57"/>
    <s v="ANPE"/>
    <s v="COTIZACION"/>
    <s v="JULIO"/>
    <s v="29/06/2021"/>
    <s v="05/07/2021"/>
    <s v="CO2- BERNARDINO BAUTISTA"/>
    <n v="43120"/>
    <s v="EQUIPO DE COMPUTACIÓN"/>
    <x v="9"/>
    <x v="12"/>
    <s v="SIS-041/2021"/>
    <m/>
    <m/>
    <s v="14.30"/>
    <s v="15.00"/>
    <n v="447"/>
    <s v="BIEN"/>
    <x v="57"/>
    <m/>
    <x v="6"/>
    <x v="300"/>
    <x v="54"/>
    <x v="5"/>
    <x v="0"/>
    <x v="57"/>
    <x v="0"/>
    <x v="0"/>
    <m/>
    <x v="71"/>
    <x v="0"/>
    <s v="EMC-RPA-CM-90/2027"/>
    <x v="72"/>
    <s v="CM-90"/>
    <m/>
    <x v="72"/>
    <m/>
    <x v="55"/>
    <m/>
    <m/>
    <x v="21"/>
    <m/>
    <x v="0"/>
    <m/>
    <s v="COLQUIRI"/>
    <m/>
    <m/>
    <x v="57"/>
    <s v="SIS-041/2021"/>
    <n v="43120"/>
    <n v="7"/>
    <s v="Memoria ram 8 gb ddr4 "/>
    <s v="piezas"/>
    <n v="4"/>
    <n v="420"/>
    <n v="1680"/>
  </r>
  <r>
    <s v="2021"/>
    <x v="57"/>
    <s v="ANPE"/>
    <s v="COTIZACION"/>
    <s v="JULIO"/>
    <s v="29/06/2021"/>
    <s v="05/07/2021"/>
    <s v="CO2- BERNARDINO BAUTISTA"/>
    <n v="43120"/>
    <s v="EQUIPO DE COMPUTACIÓN"/>
    <x v="9"/>
    <x v="12"/>
    <s v="SIS-041/2021"/>
    <m/>
    <m/>
    <s v="14.30"/>
    <s v="15.00"/>
    <n v="447"/>
    <s v="BIEN"/>
    <x v="57"/>
    <m/>
    <x v="7"/>
    <x v="301"/>
    <x v="52"/>
    <x v="5"/>
    <x v="0"/>
    <x v="57"/>
    <x v="0"/>
    <x v="0"/>
    <m/>
    <x v="71"/>
    <x v="0"/>
    <s v="EMC-RPA-CM-90/2028"/>
    <x v="72"/>
    <s v="CM-90"/>
    <m/>
    <x v="72"/>
    <m/>
    <x v="55"/>
    <m/>
    <m/>
    <x v="21"/>
    <m/>
    <x v="0"/>
    <m/>
    <s v="COLQUIRI"/>
    <m/>
    <m/>
    <x v="57"/>
    <s v="SIS-041/2021"/>
    <n v="43120"/>
    <n v="8"/>
    <s v="Tarjeta madre motherboard (12+2 power stager, intel 2.5 gb ethernet, bluetooth v 5.1 y aura sync) usb 3.0 ethernet, sonido 5.1 wifi "/>
    <s v="piezas"/>
    <n v="2"/>
    <n v="4080"/>
    <n v="8160"/>
  </r>
  <r>
    <s v="2021"/>
    <x v="57"/>
    <s v="ANPE"/>
    <s v="COTIZACION"/>
    <s v="JULIO"/>
    <s v="29/06/2021"/>
    <s v="05/07/2021"/>
    <s v="CO2- BERNARDINO BAUTISTA"/>
    <n v="43120"/>
    <s v="EQUIPO DE COMPUTACIÓN"/>
    <x v="9"/>
    <x v="12"/>
    <s v="SIS-041/2021"/>
    <m/>
    <m/>
    <s v="14.30"/>
    <s v="15.00"/>
    <n v="447"/>
    <s v="BIEN"/>
    <x v="57"/>
    <m/>
    <x v="8"/>
    <x v="302"/>
    <x v="52"/>
    <x v="5"/>
    <x v="0"/>
    <x v="57"/>
    <x v="0"/>
    <x v="0"/>
    <m/>
    <x v="71"/>
    <x v="0"/>
    <s v="EMC-RPA-CM-90/2029"/>
    <x v="72"/>
    <s v="CM-90"/>
    <m/>
    <x v="72"/>
    <m/>
    <x v="55"/>
    <m/>
    <m/>
    <x v="21"/>
    <m/>
    <x v="0"/>
    <m/>
    <s v="COLQUIRI"/>
    <m/>
    <m/>
    <x v="57"/>
    <s v="SIS-041/2021"/>
    <n v="43120"/>
    <n v="9"/>
    <s v="Procesador i7 10ma generación "/>
    <s v="piezas"/>
    <n v="2"/>
    <n v="3300"/>
    <n v="6600"/>
  </r>
  <r>
    <s v="2021"/>
    <x v="57"/>
    <s v="ANPE"/>
    <s v="COTIZACION"/>
    <s v="JULIO"/>
    <s v="29/06/2021"/>
    <s v="05/07/2021"/>
    <s v="CO2- BERNARDINO BAUTISTA"/>
    <n v="43120"/>
    <s v="EQUIPO DE COMPUTACIÓN"/>
    <x v="9"/>
    <x v="12"/>
    <s v="SIS-041/2021"/>
    <m/>
    <m/>
    <s v="14.30"/>
    <s v="15.00"/>
    <n v="447"/>
    <s v="BIEN"/>
    <x v="57"/>
    <m/>
    <x v="9"/>
    <x v="303"/>
    <x v="10"/>
    <x v="5"/>
    <x v="0"/>
    <x v="57"/>
    <x v="0"/>
    <x v="0"/>
    <m/>
    <x v="71"/>
    <x v="0"/>
    <s v="EMC-RPA-CM-90/2030"/>
    <x v="72"/>
    <s v="CM-90"/>
    <m/>
    <x v="72"/>
    <m/>
    <x v="55"/>
    <m/>
    <m/>
    <x v="21"/>
    <m/>
    <x v="0"/>
    <m/>
    <s v="COLQUIRI"/>
    <m/>
    <m/>
    <x v="57"/>
    <s v="SIS-041/2021"/>
    <n v="43120"/>
    <n v="10"/>
    <s v="Mini pc, tarjeta madre: nuc7 de intel procesador: i7 de ram: 16 gb ddr4 disco duro: 1 tb, usb 3.0, etehernet, wifi, hdmi "/>
    <s v="piezas"/>
    <n v="1"/>
    <n v="5499"/>
    <n v="5499"/>
  </r>
  <r>
    <s v="2021"/>
    <x v="57"/>
    <s v="ANPE"/>
    <s v="COTIZACION"/>
    <s v="JULIO"/>
    <s v="29/06/2021"/>
    <s v="05/07/2021"/>
    <s v="CO2- BERNARDINO BAUTISTA"/>
    <n v="43120"/>
    <s v="EQUIPO DE COMPUTACIÓN"/>
    <x v="9"/>
    <x v="12"/>
    <s v="SIS-041/2021"/>
    <m/>
    <m/>
    <s v="14.30"/>
    <s v="15.00"/>
    <n v="447"/>
    <s v="BIEN"/>
    <x v="57"/>
    <m/>
    <x v="10"/>
    <x v="304"/>
    <x v="54"/>
    <x v="5"/>
    <x v="0"/>
    <x v="57"/>
    <x v="0"/>
    <x v="0"/>
    <m/>
    <x v="71"/>
    <x v="0"/>
    <s v="EMC-RPA-CM-90/2031"/>
    <x v="72"/>
    <s v="CM-90"/>
    <m/>
    <x v="72"/>
    <m/>
    <x v="55"/>
    <m/>
    <m/>
    <x v="21"/>
    <m/>
    <x v="0"/>
    <m/>
    <s v="COLQUIRI"/>
    <m/>
    <m/>
    <x v="57"/>
    <s v="SIS-041/2021"/>
    <n v="43120"/>
    <n v="11"/>
    <s v="Memoria ram ddra4 de 16 gb "/>
    <s v="piezas"/>
    <n v="4"/>
    <n v="549"/>
    <n v="2196"/>
  </r>
  <r>
    <s v="2021"/>
    <x v="57"/>
    <s v="ANPE"/>
    <s v="COTIZACION"/>
    <s v="JULIO"/>
    <s v="29/06/2021"/>
    <s v="05/07/2021"/>
    <s v="CO2- BERNARDINO BAUTISTA"/>
    <n v="43120"/>
    <s v="EQUIPO DE COMPUTACIÓN"/>
    <x v="9"/>
    <x v="12"/>
    <s v="SIS-041/2021"/>
    <m/>
    <m/>
    <s v="14.30"/>
    <s v="15.00"/>
    <n v="447"/>
    <s v="BIEN"/>
    <x v="57"/>
    <m/>
    <x v="11"/>
    <x v="305"/>
    <x v="52"/>
    <x v="5"/>
    <x v="0"/>
    <x v="57"/>
    <x v="0"/>
    <x v="0"/>
    <m/>
    <x v="71"/>
    <x v="0"/>
    <s v="EMC-RPA-CM-90/2032"/>
    <x v="72"/>
    <s v="CM-90"/>
    <m/>
    <x v="72"/>
    <m/>
    <x v="55"/>
    <m/>
    <m/>
    <x v="21"/>
    <m/>
    <x v="0"/>
    <m/>
    <s v="COLQUIRI"/>
    <m/>
    <m/>
    <x v="57"/>
    <s v="SIS-041/2021"/>
    <n v="43120"/>
    <n v="12"/>
    <s v="Case kollin "/>
    <s v="piezas"/>
    <n v="2"/>
    <n v="641"/>
    <n v="1282"/>
  </r>
  <r>
    <s v="2021"/>
    <x v="58"/>
    <s v="CM"/>
    <s v="COTIZACION"/>
    <s v="JULIO"/>
    <s v="11/06/2021"/>
    <s v="14/06/2021"/>
    <s v="CO2- BERNARDINO BAUTISTA"/>
    <n v="34800"/>
    <s v="HERRAMIENTAS MENORES"/>
    <x v="3"/>
    <x v="3"/>
    <s v="ADQ.MANTTO Y SERV 075/2021"/>
    <m/>
    <m/>
    <s v="14.30"/>
    <s v="15.00"/>
    <n v="390"/>
    <s v="BIEN"/>
    <x v="58"/>
    <m/>
    <x v="0"/>
    <x v="306"/>
    <x v="52"/>
    <x v="27"/>
    <x v="0"/>
    <x v="58"/>
    <x v="0"/>
    <x v="0"/>
    <m/>
    <x v="72"/>
    <x v="0"/>
    <s v="EMC-RPA-CM-84/2033"/>
    <x v="73"/>
    <s v="CM-84"/>
    <m/>
    <x v="73"/>
    <m/>
    <x v="32"/>
    <m/>
    <m/>
    <x v="25"/>
    <m/>
    <x v="0"/>
    <m/>
    <s v="COLQUIRI"/>
    <m/>
    <m/>
    <x v="58"/>
    <s v="ADQ.MANTTO Y SERV 075/2021"/>
    <n v="34800"/>
    <n v="1"/>
    <s v="CAJA DE HERRAMIENTAS C/235/PC "/>
    <s v="JUEGOS"/>
    <n v="2"/>
    <n v="12999"/>
    <n v="25998"/>
  </r>
  <r>
    <s v="2021"/>
    <x v="59"/>
    <s v="CM"/>
    <s v="COTIZACION"/>
    <s v="JULIO"/>
    <s v="12/06/2021"/>
    <s v="30/06/2021"/>
    <s v="CO2- BERNARDINO BAUTISTA"/>
    <n v="43120"/>
    <s v="EQUIPO DE COMPUTACIÓN"/>
    <x v="3"/>
    <x v="12"/>
    <s v="SIS-028/2021"/>
    <m/>
    <m/>
    <s v="14.30"/>
    <s v="15.00"/>
    <n v="304"/>
    <s v="BIEN"/>
    <x v="59"/>
    <m/>
    <x v="0"/>
    <x v="307"/>
    <x v="53"/>
    <x v="5"/>
    <x v="0"/>
    <x v="59"/>
    <x v="0"/>
    <x v="0"/>
    <m/>
    <x v="73"/>
    <x v="0"/>
    <s v="EMC-RPA-CM-71/2021"/>
    <x v="74"/>
    <s v="CM-71"/>
    <m/>
    <x v="74"/>
    <m/>
    <x v="56"/>
    <m/>
    <m/>
    <x v="21"/>
    <m/>
    <x v="0"/>
    <m/>
    <s v="COLQUIRI"/>
    <m/>
    <m/>
    <x v="59"/>
    <s v="SIS-028/2021"/>
    <n v="43120"/>
    <n v="1"/>
    <s v="Disco duro 1 tb "/>
    <s v="piezas"/>
    <n v="6"/>
    <n v="435"/>
    <n v="2610"/>
  </r>
  <r>
    <s v="2021"/>
    <x v="59"/>
    <s v="CM"/>
    <s v="COTIZACION"/>
    <s v="JULIO"/>
    <s v="12/06/2021"/>
    <s v="30/06/2021"/>
    <s v="CO2- BERNARDINO BAUTISTA"/>
    <n v="43120"/>
    <s v="EQUIPO DE COMPUTACIÓN"/>
    <x v="3"/>
    <x v="12"/>
    <s v="SIS-028/2021"/>
    <m/>
    <m/>
    <s v="14.30"/>
    <s v="15.00"/>
    <n v="304"/>
    <s v="BIEN"/>
    <x v="59"/>
    <m/>
    <x v="1"/>
    <x v="308"/>
    <x v="53"/>
    <x v="5"/>
    <x v="0"/>
    <x v="59"/>
    <x v="0"/>
    <x v="0"/>
    <m/>
    <x v="73"/>
    <x v="0"/>
    <s v="EMC-RPA-CM-71/2021"/>
    <x v="74"/>
    <s v="CM-71"/>
    <m/>
    <x v="74"/>
    <m/>
    <x v="56"/>
    <m/>
    <m/>
    <x v="21"/>
    <m/>
    <x v="0"/>
    <m/>
    <s v="COLQUIRI"/>
    <m/>
    <m/>
    <x v="59"/>
    <s v="SIS-028/2021"/>
    <n v="43120"/>
    <n v="2"/>
    <s v="Fuente de poder 850 w 220v "/>
    <s v="piezas"/>
    <n v="6"/>
    <n v="227"/>
    <n v="1362"/>
  </r>
  <r>
    <s v="2021"/>
    <x v="59"/>
    <s v="CM"/>
    <s v="COTIZACION"/>
    <s v="JULIO"/>
    <s v="12/06/2021"/>
    <s v="30/06/2021"/>
    <s v="CO2- BERNARDINO BAUTISTA"/>
    <n v="43120"/>
    <s v="EQUIPO DE COMPUTACIÓN"/>
    <x v="3"/>
    <x v="12"/>
    <s v="SIS-028/2021"/>
    <m/>
    <m/>
    <s v="14.30"/>
    <s v="15.00"/>
    <n v="304"/>
    <s v="BIEN"/>
    <x v="59"/>
    <m/>
    <x v="2"/>
    <x v="309"/>
    <x v="10"/>
    <x v="5"/>
    <x v="0"/>
    <x v="59"/>
    <x v="0"/>
    <x v="0"/>
    <m/>
    <x v="73"/>
    <x v="0"/>
    <s v="EMC-RPA-CM-71/2021"/>
    <x v="74"/>
    <s v="CM-71"/>
    <m/>
    <x v="74"/>
    <m/>
    <x v="56"/>
    <m/>
    <m/>
    <x v="21"/>
    <m/>
    <x v="0"/>
    <m/>
    <s v="COLQUIRI"/>
    <m/>
    <m/>
    <x v="59"/>
    <s v="SIS-028/2021"/>
    <n v="43120"/>
    <n v="3"/>
    <s v="Cámara para pc webcam captura de video y fotos videoconferencias full hd 1080 p (hasta 1920 x 1080 pixeles) compatibles con trípodes para monitores lcd crt inclinación y zoom seguimiento facial "/>
    <s v="piezas"/>
    <n v="1"/>
    <n v="788"/>
    <n v="788"/>
  </r>
  <r>
    <s v="2021"/>
    <x v="59"/>
    <s v="CM"/>
    <s v="COTIZACION"/>
    <s v="JULIO"/>
    <s v="12/06/2021"/>
    <s v="30/06/2021"/>
    <s v="CO2- BERNARDINO BAUTISTA"/>
    <n v="43120"/>
    <s v="EQUIPO DE COMPUTACIÓN"/>
    <x v="3"/>
    <x v="12"/>
    <s v="SIS-028/2021"/>
    <m/>
    <m/>
    <s v="14.30"/>
    <s v="15.00"/>
    <n v="304"/>
    <s v="BIEN"/>
    <x v="59"/>
    <m/>
    <x v="3"/>
    <x v="310"/>
    <x v="40"/>
    <x v="5"/>
    <x v="0"/>
    <x v="59"/>
    <x v="0"/>
    <x v="0"/>
    <m/>
    <x v="73"/>
    <x v="0"/>
    <s v="EMC-RPA-CM-71/2021"/>
    <x v="74"/>
    <s v="CM-71"/>
    <m/>
    <x v="74"/>
    <m/>
    <x v="56"/>
    <m/>
    <m/>
    <x v="21"/>
    <m/>
    <x v="0"/>
    <m/>
    <s v="COLQUIRI"/>
    <m/>
    <m/>
    <x v="59"/>
    <s v="SIS-028/2021"/>
    <n v="43120"/>
    <n v="4"/>
    <s v="Lector multiformato cd/dvd rw "/>
    <s v="piezas"/>
    <n v="5"/>
    <n v="145"/>
    <n v="725"/>
  </r>
  <r>
    <s v="2021"/>
    <x v="59"/>
    <s v="CM"/>
    <s v="COTIZACION"/>
    <s v="JULIO"/>
    <s v="12/06/2021"/>
    <s v="30/06/2021"/>
    <s v="CO2- BERNARDINO BAUTISTA"/>
    <n v="43120"/>
    <s v="EQUIPO DE COMPUTACIÓN"/>
    <x v="3"/>
    <x v="12"/>
    <s v="SIS-028/2021"/>
    <m/>
    <m/>
    <s v="14.30"/>
    <s v="15.00"/>
    <n v="304"/>
    <s v="BIEN"/>
    <x v="59"/>
    <m/>
    <x v="4"/>
    <x v="311"/>
    <x v="54"/>
    <x v="5"/>
    <x v="0"/>
    <x v="59"/>
    <x v="0"/>
    <x v="0"/>
    <m/>
    <x v="73"/>
    <x v="0"/>
    <s v="EMC-RPA-CM-71/2021"/>
    <x v="74"/>
    <s v="CM-71"/>
    <m/>
    <x v="74"/>
    <m/>
    <x v="56"/>
    <m/>
    <m/>
    <x v="21"/>
    <m/>
    <x v="0"/>
    <m/>
    <s v="COLQUIRI"/>
    <m/>
    <m/>
    <x v="59"/>
    <s v="SIS-028/2021"/>
    <n v="43120"/>
    <n v="5"/>
    <s v="Monitor de 24&quot; hd conexion hdmi vga "/>
    <s v="piezas"/>
    <n v="4"/>
    <n v="1332"/>
    <n v="5328"/>
  </r>
  <r>
    <s v="2021"/>
    <x v="59"/>
    <s v="CM"/>
    <s v="COTIZACION"/>
    <s v="JULIO"/>
    <s v="12/06/2021"/>
    <s v="30/06/2021"/>
    <s v="CO2- BERNARDINO BAUTISTA"/>
    <n v="43120"/>
    <s v="EQUIPO DE COMPUTACIÓN"/>
    <x v="3"/>
    <x v="12"/>
    <s v="SIS-028/2021"/>
    <m/>
    <m/>
    <s v="14.30"/>
    <s v="15.00"/>
    <n v="304"/>
    <s v="BIEN"/>
    <x v="59"/>
    <m/>
    <x v="5"/>
    <x v="312"/>
    <x v="51"/>
    <x v="5"/>
    <x v="0"/>
    <x v="59"/>
    <x v="0"/>
    <x v="0"/>
    <m/>
    <x v="73"/>
    <x v="0"/>
    <s v="EMC-RPA-CM-71/2021"/>
    <x v="74"/>
    <s v="CM-71"/>
    <m/>
    <x v="74"/>
    <m/>
    <x v="56"/>
    <m/>
    <m/>
    <x v="21"/>
    <m/>
    <x v="0"/>
    <m/>
    <s v="COLQUIRI"/>
    <m/>
    <m/>
    <x v="59"/>
    <s v="SIS-028/2021"/>
    <n v="43120"/>
    <n v="6"/>
    <s v="Mouse logitech m90 o similar "/>
    <s v="piezas"/>
    <n v="12"/>
    <n v="104"/>
    <n v="1248"/>
  </r>
  <r>
    <s v="2021"/>
    <x v="59"/>
    <s v="CM"/>
    <s v="COTIZACION"/>
    <s v="JULIO"/>
    <s v="12/06/2021"/>
    <s v="30/06/2021"/>
    <s v="CO2- BERNARDINO BAUTISTA"/>
    <n v="43120"/>
    <s v="EQUIPO DE COMPUTACIÓN"/>
    <x v="3"/>
    <x v="12"/>
    <s v="SIS-028/2021"/>
    <m/>
    <m/>
    <s v="14.30"/>
    <s v="15.00"/>
    <n v="304"/>
    <s v="BIEN"/>
    <x v="59"/>
    <m/>
    <x v="6"/>
    <x v="313"/>
    <x v="53"/>
    <x v="5"/>
    <x v="0"/>
    <x v="59"/>
    <x v="0"/>
    <x v="0"/>
    <m/>
    <x v="73"/>
    <x v="0"/>
    <s v="EMC-RPA-CM-71/2021"/>
    <x v="74"/>
    <s v="CM-71"/>
    <m/>
    <x v="74"/>
    <m/>
    <x v="56"/>
    <m/>
    <m/>
    <x v="21"/>
    <m/>
    <x v="0"/>
    <m/>
    <s v="COLQUIRI"/>
    <m/>
    <m/>
    <x v="59"/>
    <s v="SIS-028/2021"/>
    <n v="43120"/>
    <n v="7"/>
    <s v="Tarjeta pci express para ampliar puertos usb "/>
    <s v="piezas"/>
    <n v="6"/>
    <n v="380"/>
    <n v="2280"/>
  </r>
  <r>
    <s v="2021"/>
    <x v="59"/>
    <s v="CM"/>
    <s v="COTIZACION"/>
    <s v="JULIO"/>
    <s v="12/06/2021"/>
    <s v="30/06/2021"/>
    <s v="CO2- BERNARDINO BAUTISTA"/>
    <n v="43120"/>
    <s v="EQUIPO DE COMPUTACIÓN"/>
    <x v="3"/>
    <x v="12"/>
    <s v="SIS-028/2021"/>
    <m/>
    <m/>
    <s v="14.30"/>
    <s v="15.00"/>
    <n v="304"/>
    <s v="BIEN"/>
    <x v="59"/>
    <m/>
    <x v="7"/>
    <x v="314"/>
    <x v="54"/>
    <x v="5"/>
    <x v="0"/>
    <x v="59"/>
    <x v="0"/>
    <x v="0"/>
    <m/>
    <x v="73"/>
    <x v="0"/>
    <s v="EMC-RPA-CM-71/2021"/>
    <x v="74"/>
    <s v="CM-71"/>
    <m/>
    <x v="74"/>
    <m/>
    <x v="56"/>
    <m/>
    <m/>
    <x v="21"/>
    <m/>
    <x v="0"/>
    <m/>
    <s v="COLQUIRI"/>
    <m/>
    <m/>
    <x v="59"/>
    <s v="SIS-028/2021"/>
    <n v="43120"/>
    <n v="8"/>
    <s v="Tarjeta de video 4 gb gtx "/>
    <s v="piezas"/>
    <n v="4"/>
    <n v="2220"/>
    <n v="8880"/>
  </r>
  <r>
    <s v="2021"/>
    <x v="59"/>
    <s v="CM"/>
    <s v="COTIZACION"/>
    <s v="JULIO"/>
    <s v="12/06/2021"/>
    <s v="30/06/2021"/>
    <s v="CO2- BERNARDINO BAUTISTA"/>
    <n v="43120"/>
    <s v="EQUIPO DE COMPUTACIÓN"/>
    <x v="3"/>
    <x v="12"/>
    <s v="SIS-028/2021"/>
    <m/>
    <m/>
    <s v="14.30"/>
    <s v="15.00"/>
    <n v="304"/>
    <s v="BIEN"/>
    <x v="59"/>
    <m/>
    <x v="8"/>
    <x v="315"/>
    <x v="59"/>
    <x v="5"/>
    <x v="0"/>
    <x v="59"/>
    <x v="0"/>
    <x v="0"/>
    <m/>
    <x v="73"/>
    <x v="0"/>
    <s v="EMC-RPA-CM-71/2021"/>
    <x v="74"/>
    <s v="CM-71"/>
    <m/>
    <x v="74"/>
    <m/>
    <x v="56"/>
    <m/>
    <m/>
    <x v="21"/>
    <m/>
    <x v="0"/>
    <m/>
    <s v="COLQUIRI"/>
    <m/>
    <m/>
    <x v="59"/>
    <s v="SIS-028/2021"/>
    <n v="43120"/>
    <n v="9"/>
    <s v="Tarjeta madre motherboard (12+2 power stages intel 2.5 gb ethernet bluetooth v 5.1 y aura sync) usb 3.0 ethernet sonido 5.1 wifi "/>
    <s v="piezas"/>
    <n v="3"/>
    <n v="4531"/>
    <n v="13593"/>
  </r>
  <r>
    <s v="2021"/>
    <x v="59"/>
    <s v="CM"/>
    <s v="COTIZACION"/>
    <s v="JULIO"/>
    <s v="12/06/2021"/>
    <s v="30/06/2021"/>
    <s v="CO2- BERNARDINO BAUTISTA"/>
    <n v="43120"/>
    <s v="EQUIPO DE COMPUTACIÓN"/>
    <x v="3"/>
    <x v="12"/>
    <s v="SIS-028/2021"/>
    <m/>
    <m/>
    <s v="14.30"/>
    <s v="15.00"/>
    <n v="304"/>
    <s v="BIEN"/>
    <x v="59"/>
    <m/>
    <x v="9"/>
    <x v="302"/>
    <x v="59"/>
    <x v="5"/>
    <x v="0"/>
    <x v="59"/>
    <x v="0"/>
    <x v="0"/>
    <m/>
    <x v="73"/>
    <x v="0"/>
    <s v="EMC-RPA-CM-71/2021"/>
    <x v="74"/>
    <s v="CM-71"/>
    <m/>
    <x v="74"/>
    <m/>
    <x v="56"/>
    <m/>
    <m/>
    <x v="21"/>
    <m/>
    <x v="0"/>
    <m/>
    <s v="COLQUIRI"/>
    <m/>
    <m/>
    <x v="59"/>
    <s v="SIS-028/2021"/>
    <n v="43120"/>
    <n v="10"/>
    <s v="Procesador i7 10ma generación "/>
    <s v="piezas"/>
    <n v="3"/>
    <n v="3353"/>
    <n v="10059"/>
  </r>
  <r>
    <s v="2021"/>
    <x v="59"/>
    <s v="CM"/>
    <s v="COTIZACION"/>
    <s v="JULIO"/>
    <s v="12/06/2021"/>
    <s v="30/06/2021"/>
    <s v="CO2- BERNARDINO BAUTISTA"/>
    <n v="43120"/>
    <s v="EQUIPO DE COMPUTACIÓN"/>
    <x v="3"/>
    <x v="12"/>
    <s v="SIS-028/2021"/>
    <m/>
    <m/>
    <s v="14.30"/>
    <s v="15.00"/>
    <n v="304"/>
    <s v="BIEN"/>
    <x v="59"/>
    <m/>
    <x v="10"/>
    <x v="316"/>
    <x v="94"/>
    <x v="5"/>
    <x v="0"/>
    <x v="59"/>
    <x v="0"/>
    <x v="0"/>
    <m/>
    <x v="73"/>
    <x v="0"/>
    <s v="EMC-RPA-CM-71/2021"/>
    <x v="74"/>
    <s v="CM-71"/>
    <m/>
    <x v="74"/>
    <m/>
    <x v="56"/>
    <m/>
    <m/>
    <x v="21"/>
    <m/>
    <x v="0"/>
    <m/>
    <s v="COLQUIRI"/>
    <m/>
    <m/>
    <x v="59"/>
    <s v="SIS-028/2021"/>
    <n v="43120"/>
    <n v="11"/>
    <s v="Teclados logitech usb k120 o similar "/>
    <s v="piezas"/>
    <n v="11"/>
    <n v="182"/>
    <n v="2002"/>
  </r>
  <r>
    <s v="2021"/>
    <x v="60"/>
    <s v="CD"/>
    <s v="COTIZACION"/>
    <s v="JULIO"/>
    <s v="19/07/2021"/>
    <s v="20/07/2021"/>
    <s v="CO2- BERNARDINO BAUTISTA"/>
    <n v="22600"/>
    <s v="TRANSPORTE DE PERSONAL EN LA OPERACIÓN Y FUERA DE LA OPERACIÓN"/>
    <x v="1"/>
    <x v="16"/>
    <m/>
    <m/>
    <m/>
    <s v="14.30"/>
    <s v="15.00"/>
    <n v="503"/>
    <s v="BIEN"/>
    <x v="60"/>
    <m/>
    <x v="0"/>
    <x v="317"/>
    <x v="10"/>
    <x v="4"/>
    <x v="0"/>
    <x v="60"/>
    <x v="7"/>
    <x v="5"/>
    <m/>
    <x v="74"/>
    <x v="0"/>
    <s v="EMC-RPA-CD-55/2021"/>
    <x v="75"/>
    <s v="CD-55"/>
    <m/>
    <x v="75"/>
    <m/>
    <x v="57"/>
    <m/>
    <m/>
    <x v="1"/>
    <m/>
    <x v="0"/>
    <m/>
    <m/>
    <m/>
    <m/>
    <x v="60"/>
    <n v="0"/>
    <n v="22600"/>
    <n v="1"/>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
    <s v="SERVICIO"/>
    <n v="1"/>
    <n v="11800"/>
    <n v="11800"/>
  </r>
  <r>
    <s v="2021"/>
    <x v="61"/>
    <s v="ANPE"/>
    <s v="COTIZACION"/>
    <s v="JULIO"/>
    <s v="10/06/2021"/>
    <s v="21/07/2021"/>
    <s v="CO2- BERNARDINO BAUTISTA"/>
    <n v="43330"/>
    <s v="MAQUINARIA Y EQUIPO DE TRANSPORTE"/>
    <x v="0"/>
    <x v="0"/>
    <s v="ADQ/MINA-040/2021"/>
    <m/>
    <s v="10 de agosto de 2021"/>
    <s v="14.30"/>
    <s v="15.00"/>
    <n v="394"/>
    <s v="BIEN"/>
    <x v="61"/>
    <m/>
    <x v="0"/>
    <x v="318"/>
    <x v="10"/>
    <x v="18"/>
    <x v="0"/>
    <x v="61"/>
    <x v="0"/>
    <x v="0"/>
    <m/>
    <x v="0"/>
    <x v="0"/>
    <m/>
    <x v="14"/>
    <m/>
    <m/>
    <x v="14"/>
    <m/>
    <x v="12"/>
    <m/>
    <m/>
    <x v="1"/>
    <m/>
    <x v="0"/>
    <m/>
    <m/>
    <m/>
    <m/>
    <x v="61"/>
    <s v="ADQ/MINA-040/2021"/>
    <n v="43330"/>
    <n v="1"/>
    <s v="CAMIONETA DOBLE CABINA DIESEL O SIMILAR "/>
    <s v="PIEZA"/>
    <n v="1"/>
    <m/>
    <n v="0"/>
  </r>
  <r>
    <s v="2021"/>
    <x v="62"/>
    <s v="CD"/>
    <s v="COTIZACION"/>
    <s v="JULIO"/>
    <s v="14/07/2021"/>
    <s v="26/07/2021"/>
    <s v="CO2- BERNARDINO BAUTISTA"/>
    <n v="34600"/>
    <s v="PRODUCTOS METÁLICOS"/>
    <x v="0"/>
    <x v="0"/>
    <s v="ADQ/MINA-49/2021"/>
    <m/>
    <s v="02 de agosto de 2021"/>
    <s v="14.30"/>
    <s v="15.00"/>
    <n v="480"/>
    <s v="BIEN"/>
    <x v="62"/>
    <m/>
    <x v="0"/>
    <x v="319"/>
    <x v="8"/>
    <x v="15"/>
    <x v="0"/>
    <x v="62"/>
    <x v="8"/>
    <x v="2"/>
    <s v="11/08/2021"/>
    <x v="75"/>
    <x v="3"/>
    <s v="EMC-RPC-CD-53/2021"/>
    <x v="76"/>
    <s v="CD-53"/>
    <m/>
    <x v="76"/>
    <m/>
    <x v="28"/>
    <m/>
    <m/>
    <x v="28"/>
    <m/>
    <x v="29"/>
    <m/>
    <s v="COLQUIRI"/>
    <m/>
    <m/>
    <x v="62"/>
    <s v="ADQ/MINA-49/2021"/>
    <n v="34600"/>
    <n v="1"/>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
    <s v="METROS"/>
    <n v="2000"/>
    <n v="208.9"/>
    <n v="417800"/>
  </r>
  <r>
    <s v="2021"/>
    <x v="62"/>
    <s v="CD"/>
    <s v="COTIZACION"/>
    <s v="JULIO"/>
    <s v="14/07/2021"/>
    <s v="26/07/2021"/>
    <s v="CO2- BERNARDINO BAUTISTA"/>
    <n v="34600"/>
    <s v="PRODUCTOS METÁLICOS"/>
    <x v="0"/>
    <x v="0"/>
    <s v="ADQ/MINA-49/2021"/>
    <m/>
    <s v="02 de agosto de 2021"/>
    <s v="14.30"/>
    <s v="15.00"/>
    <n v="480"/>
    <s v="BIEN"/>
    <x v="62"/>
    <m/>
    <x v="1"/>
    <x v="320"/>
    <x v="8"/>
    <x v="15"/>
    <x v="0"/>
    <x v="62"/>
    <x v="8"/>
    <x v="2"/>
    <s v="11/08/2021"/>
    <x v="75"/>
    <x v="3"/>
    <s v="EMC-RPC-CD-53/2021"/>
    <x v="76"/>
    <s v="CD-53"/>
    <m/>
    <x v="76"/>
    <m/>
    <x v="28"/>
    <m/>
    <m/>
    <x v="28"/>
    <m/>
    <x v="29"/>
    <m/>
    <s v="COLQUIRI"/>
    <m/>
    <m/>
    <x v="62"/>
    <s v="ADQ/MINA-49/2021"/>
    <n v="34600"/>
    <n v="2"/>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
    <s v="METROS"/>
    <n v="2000"/>
    <n v="335.1"/>
    <n v="6702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4"/>
    <x v="325"/>
    <x v="82"/>
    <x v="5"/>
    <x v="0"/>
    <x v="63"/>
    <x v="0"/>
    <x v="0"/>
    <m/>
    <x v="76"/>
    <x v="0"/>
    <s v="EMC-RPC-LICI-32020/2021"/>
    <x v="77"/>
    <s v="LICI-3"/>
    <m/>
    <x v="77"/>
    <s v="EMC-UAL-C-LICI-3/2020"/>
    <x v="19"/>
    <m/>
    <m/>
    <x v="0"/>
    <m/>
    <x v="0"/>
    <d v="2021-01-14T00:00:00"/>
    <s v="COLQUIRI"/>
    <m/>
    <m/>
    <x v="63"/>
    <s v="ADQ/MINA-003/2020"/>
    <n v="39800"/>
    <n v="5"/>
    <s v="barra extensible 1200 mm r 32 "/>
    <s v="piezas"/>
    <n v="150"/>
    <n v="1495"/>
    <n v="22425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5"/>
    <s v="CM"/>
    <s v="COTIZACION"/>
    <s v="JUNIO"/>
    <s v="08/07/2021"/>
    <s v="08/07/2021"/>
    <s v="CO2- BERNARDINO BAUTISTA"/>
    <n v="34600"/>
    <s v="PRODUCTOS METÁLICOS"/>
    <x v="3"/>
    <x v="3"/>
    <s v="ADQ.MANTTO Y SERV 076/2021"/>
    <m/>
    <m/>
    <s v="14.30"/>
    <s v="15.00"/>
    <m/>
    <s v="BIEN"/>
    <x v="65"/>
    <m/>
    <x v="0"/>
    <x v="330"/>
    <x v="53"/>
    <x v="5"/>
    <x v="0"/>
    <x v="65"/>
    <x v="0"/>
    <x v="0"/>
    <m/>
    <x v="77"/>
    <x v="0"/>
    <s v="EMC-RPA-CM-85/2021"/>
    <x v="79"/>
    <s v="CM-85"/>
    <m/>
    <x v="79"/>
    <m/>
    <x v="58"/>
    <m/>
    <m/>
    <x v="4"/>
    <m/>
    <x v="0"/>
    <m/>
    <m/>
    <m/>
    <m/>
    <x v="65"/>
    <s v="ADQ.MANTTO Y SERV 076/2021"/>
    <n v="34600"/>
    <n v="1"/>
    <s v="MASCARA DE SOLDAR AUTOMATICA TELWIN                                                                                                                         MODELO STRENM FLAME                                                                                                                       MARCA: TELWIN/ITALIA "/>
    <s v="piezas"/>
    <n v="6"/>
    <n v="1029"/>
    <n v="6174"/>
  </r>
  <r>
    <s v="2021"/>
    <x v="65"/>
    <s v="CM"/>
    <s v="COTIZACION"/>
    <s v="JUNIO"/>
    <s v="08/07/2021"/>
    <s v="08/07/2021"/>
    <s v="CO2- BERNARDINO BAUTISTA"/>
    <n v="34600"/>
    <s v="PRODUCTOS METÁLICOS"/>
    <x v="3"/>
    <x v="3"/>
    <s v="ADQ.MANTTO Y SERV 076/2021"/>
    <m/>
    <m/>
    <s v="14.30"/>
    <s v="15.00"/>
    <m/>
    <s v="BIEN"/>
    <x v="65"/>
    <m/>
    <x v="1"/>
    <x v="331"/>
    <x v="54"/>
    <x v="5"/>
    <x v="0"/>
    <x v="65"/>
    <x v="0"/>
    <x v="0"/>
    <m/>
    <x v="77"/>
    <x v="0"/>
    <s v="EMC-RPA-CM-85/2021"/>
    <x v="80"/>
    <s v="CM-85"/>
    <m/>
    <x v="80"/>
    <m/>
    <x v="59"/>
    <m/>
    <m/>
    <x v="29"/>
    <m/>
    <x v="0"/>
    <m/>
    <m/>
    <m/>
    <m/>
    <x v="65"/>
    <s v="ADQ.MANTTO Y SERV 076/2021"/>
    <n v="34600"/>
    <n v="2"/>
    <s v="CILINDRO DE OXIGENO INDUSTRIAL DE 6 m3                                            (cilindro de acero capacidad de 6 m3) VOLUMEN_x000a_NOMINAL 40L_x000a_MARCA: OXIOR_x000a_ "/>
    <s v="piezas"/>
    <n v="4"/>
    <n v="2800"/>
    <n v="11200"/>
  </r>
  <r>
    <s v="2021"/>
    <x v="65"/>
    <s v="CM"/>
    <s v="COTIZACION"/>
    <s v="JUNIO"/>
    <s v="08/07/2021"/>
    <s v="08/07/2021"/>
    <s v="CO2- BERNARDINO BAUTISTA"/>
    <n v="34600"/>
    <s v="PRODUCTOS METÁLICOS"/>
    <x v="3"/>
    <x v="3"/>
    <s v="ADQ.MANTTO Y SERV 076/2021"/>
    <m/>
    <m/>
    <s v="14.30"/>
    <s v="15.00"/>
    <m/>
    <s v="BIEN"/>
    <x v="65"/>
    <m/>
    <x v="2"/>
    <x v="332"/>
    <x v="59"/>
    <x v="5"/>
    <x v="0"/>
    <x v="65"/>
    <x v="0"/>
    <x v="0"/>
    <m/>
    <x v="77"/>
    <x v="0"/>
    <s v="EMC-RPA-CM-85/2021"/>
    <x v="80"/>
    <s v="CM-85"/>
    <m/>
    <x v="80"/>
    <m/>
    <x v="59"/>
    <m/>
    <m/>
    <x v="29"/>
    <m/>
    <x v="0"/>
    <m/>
    <m/>
    <m/>
    <m/>
    <x v="65"/>
    <s v="ADQ.MANTTO Y SERV 076/2021"/>
    <n v="34600"/>
    <n v="3"/>
    <s v="CILINDROS DE ACETLIENO DE 7 KG_x000a_(cilindro de acero de 7 kg)_x000a_MARCA: CHINA_x000a_ "/>
    <s v="piezas"/>
    <n v="3"/>
    <n v="3000"/>
    <n v="9000"/>
  </r>
  <r>
    <s v="2021"/>
    <x v="66"/>
    <s v="CM"/>
    <s v="COTIZACION"/>
    <s v="JULIO"/>
    <s v="20/07/2021"/>
    <m/>
    <s v="CO2- BERNARDINO BAUTISTA"/>
    <n v="25600"/>
    <s v="SERVICIO DE IMPRENTA, FOTOCOPIADOS Y FOTOGRÁFICOS"/>
    <x v="1"/>
    <x v="16"/>
    <s v="EMC/ADQ-ALM,009/2021"/>
    <m/>
    <m/>
    <s v="14.30"/>
    <s v="15.00"/>
    <m/>
    <s v="BIEN"/>
    <x v="66"/>
    <m/>
    <x v="0"/>
    <x v="333"/>
    <x v="8"/>
    <x v="28"/>
    <x v="0"/>
    <x v="66"/>
    <x v="0"/>
    <x v="0"/>
    <m/>
    <x v="78"/>
    <x v="0"/>
    <s v="EMC-RPA-CM-104/2021"/>
    <x v="81"/>
    <s v="CM-104"/>
    <m/>
    <x v="81"/>
    <m/>
    <x v="60"/>
    <m/>
    <m/>
    <x v="20"/>
    <m/>
    <x v="0"/>
    <d v="2021-07-21T00:00:00"/>
    <m/>
    <m/>
    <m/>
    <x v="66"/>
    <s v="EMC/ADQ-ALM,009/2021"/>
    <n v="25600"/>
    <n v="1"/>
    <s v="TALONARIOS DE MUESTREO_x000a_BLOCK de 50 hojas_x000a_Cartulina de 180 gr_x000a_Impresión con tinta indeleble anverso y numerado_x000a_Color de la impresión color azul con numeración en color rojo_x000a_Dimensiones 10 x14 cm (de acuerdo amuestra)_x000a__x000a_ "/>
    <s v="TALONARIOS"/>
    <n v="2000"/>
    <n v="3.9"/>
    <n v="7800"/>
  </r>
  <r>
    <s v="2021"/>
    <x v="67"/>
    <s v="CD"/>
    <s v="COTIZACION"/>
    <s v="JULIO"/>
    <s v="26/07/2021"/>
    <s v="09/08/2021"/>
    <s v="CO2- BERNARDINO BAUTISTA"/>
    <n v="43330"/>
    <s v="MAQUINARIA Y EQUIPO DE TRANSPORTE"/>
    <x v="0"/>
    <x v="0"/>
    <s v="ADQ/MINA-054/2021"/>
    <m/>
    <s v="18 DE AGOSTO 2021"/>
    <s v="14.30"/>
    <s v="15.00"/>
    <m/>
    <s v="BIEN"/>
    <x v="67"/>
    <m/>
    <x v="0"/>
    <x v="334"/>
    <x v="10"/>
    <x v="18"/>
    <x v="0"/>
    <x v="67"/>
    <x v="9"/>
    <x v="2"/>
    <m/>
    <x v="79"/>
    <x v="0"/>
    <m/>
    <x v="14"/>
    <m/>
    <m/>
    <x v="14"/>
    <m/>
    <x v="12"/>
    <m/>
    <m/>
    <x v="1"/>
    <m/>
    <x v="0"/>
    <m/>
    <m/>
    <m/>
    <m/>
    <x v="67"/>
    <s v="ADQ/MINA-054/2021"/>
    <n v="43330"/>
    <n v="1"/>
    <s v="LCOMOTORA TROLLEY DE 10 90 HP "/>
    <s v="PIEZA"/>
    <n v="1"/>
    <m/>
    <m/>
  </r>
  <r>
    <s v="2021"/>
    <x v="68"/>
    <s v="CD"/>
    <s v="COTIZACION"/>
    <s v="JULIO"/>
    <s v="26/07/2021"/>
    <s v="09/08/2021"/>
    <s v="CO2- BERNARDINO BAUTISTA"/>
    <n v="43330"/>
    <s v="MAQUINARIA Y EQUIPO DE TRANSPORTE"/>
    <x v="0"/>
    <x v="0"/>
    <s v="ADQ/MINA-055/2021"/>
    <m/>
    <s v="18 DE AGOSTO 2021"/>
    <s v="14.30"/>
    <s v="15.00"/>
    <m/>
    <s v="BIEN"/>
    <x v="68"/>
    <m/>
    <x v="0"/>
    <x v="335"/>
    <x v="79"/>
    <x v="5"/>
    <x v="0"/>
    <x v="68"/>
    <x v="0"/>
    <x v="0"/>
    <m/>
    <x v="0"/>
    <x v="0"/>
    <m/>
    <x v="14"/>
    <m/>
    <m/>
    <x v="14"/>
    <m/>
    <x v="12"/>
    <m/>
    <m/>
    <x v="1"/>
    <m/>
    <x v="0"/>
    <m/>
    <m/>
    <m/>
    <m/>
    <x v="68"/>
    <s v="ADQ/MINA-055/2021"/>
    <n v="43330"/>
    <n v="1"/>
    <s v="CARRO MINERO GRANBY TIPO PULACAYO "/>
    <s v="piezas"/>
    <n v="8"/>
    <m/>
    <m/>
  </r>
  <r>
    <s v="2021"/>
    <x v="69"/>
    <s v="CD"/>
    <s v="COTIZACION"/>
    <s v="JULIO"/>
    <s v="28/07/2021"/>
    <s v="09/08/2021"/>
    <s v="CO2- BERNARDINO BAUTISTA"/>
    <n v="34800"/>
    <s v="HERRAMIENTAS MENORES"/>
    <x v="0"/>
    <x v="0"/>
    <s v="ADQ/MINA-056/2021"/>
    <m/>
    <s v="16 de agosto 2021"/>
    <s v="14.30"/>
    <s v="15.30"/>
    <m/>
    <s v="BIEN"/>
    <x v="69"/>
    <m/>
    <x v="0"/>
    <x v="336"/>
    <x v="42"/>
    <x v="5"/>
    <x v="0"/>
    <x v="69"/>
    <x v="0"/>
    <x v="0"/>
    <s v="24/08/2021"/>
    <x v="80"/>
    <x v="0"/>
    <s v="EMC-RPCD-CD-58/2021"/>
    <x v="82"/>
    <s v="CD-58"/>
    <m/>
    <x v="82"/>
    <m/>
    <x v="48"/>
    <m/>
    <m/>
    <x v="14"/>
    <m/>
    <x v="0"/>
    <m/>
    <s v="COLQUIRI"/>
    <m/>
    <m/>
    <x v="69"/>
    <s v="ADQ/MINA-056/2021"/>
    <n v="34800"/>
    <n v="1"/>
    <s v="ACOPLE NTP 3/4&quot; ESPIGA 3/4&quot; ACERO SAE 1045 TAPA DADO Y ESPIGA "/>
    <s v="piezas"/>
    <n v="100"/>
    <n v="155"/>
    <n v="15500"/>
  </r>
  <r>
    <s v="2021"/>
    <x v="69"/>
    <s v="CD"/>
    <s v="COTIZACION"/>
    <s v="JULIO"/>
    <s v="28/07/2021"/>
    <s v="09/08/2021"/>
    <s v="CO2- BERNARDINO BAUTISTA"/>
    <n v="34800"/>
    <s v="HERRAMIENTAS MENORES"/>
    <x v="0"/>
    <x v="0"/>
    <s v="ADQ/MINA-056/2021"/>
    <m/>
    <s v="16 de agosto 2021"/>
    <s v="14.30"/>
    <s v="15.30"/>
    <m/>
    <s v="BIEN"/>
    <x v="69"/>
    <m/>
    <x v="1"/>
    <x v="337"/>
    <x v="42"/>
    <x v="5"/>
    <x v="0"/>
    <x v="69"/>
    <x v="0"/>
    <x v="0"/>
    <s v="24/08/2021"/>
    <x v="80"/>
    <x v="0"/>
    <s v="EMC-RPCD-CD-58/2021"/>
    <x v="82"/>
    <s v="CD-58"/>
    <m/>
    <x v="82"/>
    <m/>
    <x v="48"/>
    <m/>
    <m/>
    <x v="14"/>
    <m/>
    <x v="0"/>
    <m/>
    <s v="COLQUIRI"/>
    <m/>
    <m/>
    <x v="69"/>
    <s v="ADQ/MINA-056/2021"/>
    <n v="34800"/>
    <n v="2"/>
    <s v="ACOPLE MACHO NTP 1&quot; ESPIGA 3/4&quot; ACERO SAE 1045 TAPA DADO Y ESPIGA "/>
    <s v="piezas"/>
    <n v="100"/>
    <n v="155"/>
    <n v="15500"/>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1"/>
    <s v="CD"/>
    <s v="COTIZACION"/>
    <s v="JULIO"/>
    <s v="29/07/2021"/>
    <s v="05/08/2021"/>
    <s v="CO2- BERNARDINO BAUTISTA"/>
    <n v="34300"/>
    <s v="LLANTAS Y NEUMÁTICOS"/>
    <x v="3"/>
    <x v="3"/>
    <s v="ADQ.MANTTO Y SERV 090/2021"/>
    <m/>
    <s v="23 DE AGOSTO 2021"/>
    <s v="14.30"/>
    <s v="15.00"/>
    <m/>
    <s v="BIEN"/>
    <x v="71"/>
    <m/>
    <x v="0"/>
    <x v="339"/>
    <x v="39"/>
    <x v="5"/>
    <x v="0"/>
    <x v="71"/>
    <x v="0"/>
    <x v="0"/>
    <m/>
    <x v="0"/>
    <x v="0"/>
    <m/>
    <x v="14"/>
    <m/>
    <m/>
    <x v="14"/>
    <m/>
    <x v="12"/>
    <m/>
    <m/>
    <x v="1"/>
    <m/>
    <x v="0"/>
    <m/>
    <m/>
    <m/>
    <m/>
    <x v="71"/>
    <s v="ADQ.MANTTO Y SERV 090/2021"/>
    <n v="34300"/>
    <n v="1"/>
    <s v="NEUMATICOS DE GOMA 12.00 R24 SXM D2 (LISA)    "/>
    <s v="piezas"/>
    <n v="22"/>
    <m/>
    <m/>
  </r>
  <r>
    <s v="2021"/>
    <x v="72"/>
    <s v="ANPE"/>
    <s v="COTIZACION"/>
    <s v="JULIO"/>
    <s v="26/07/2021"/>
    <s v="12/08/2021"/>
    <s v="CO2- BERNARDINO BAUTISTA"/>
    <n v="43330"/>
    <s v="MAQUINARIA Y EQUIPO DE TRANSPORTE"/>
    <x v="3"/>
    <x v="0"/>
    <s v="ADQ.MANTTO Y SERV 139/2021"/>
    <m/>
    <s v="30 de agosto de 2021"/>
    <s v="14:30"/>
    <s v="15:00"/>
    <m/>
    <s v="BIEN"/>
    <x v="72"/>
    <m/>
    <x v="0"/>
    <x v="340"/>
    <x v="10"/>
    <x v="18"/>
    <x v="0"/>
    <x v="72"/>
    <x v="0"/>
    <x v="0"/>
    <m/>
    <x v="0"/>
    <x v="0"/>
    <m/>
    <x v="14"/>
    <m/>
    <m/>
    <x v="14"/>
    <m/>
    <x v="12"/>
    <m/>
    <m/>
    <x v="1"/>
    <m/>
    <x v="0"/>
    <m/>
    <m/>
    <m/>
    <m/>
    <x v="72"/>
    <s v="ADQ.MANTTO Y SERV 139/2021"/>
    <n v="43330"/>
    <n v="1"/>
    <s v="CAMIÓN GRUA_x000a_CAPACIDAD DE LEVANTE 3 A5 TON._x000a_MODELO 2021_x000a_LONGITUD DE PLUMA 12.30 M_x000a_CAMIÓN CON CARROCERÍA METÁLICA_x000a_CON TODOS LOS DOCUMENTOS ORINALES (PLACAS Y SOAT)_x000a_ "/>
    <s v="PIEZA"/>
    <n v="1"/>
    <m/>
    <m/>
  </r>
  <r>
    <s v="2021"/>
    <x v="73"/>
    <s v="CD"/>
    <s v="COTIZACION"/>
    <s v="JULIO"/>
    <s v="11/08/2021"/>
    <s v="11/08/2021"/>
    <s v="CO2- BERNARDINO BAUTISTA"/>
    <n v="34200"/>
    <s v="PRODUCTOS QUIMICOS"/>
    <x v="5"/>
    <x v="5"/>
    <s v="EMC-PCPL-119/2021"/>
    <m/>
    <s v="20 DE AGOSTO 2021"/>
    <s v=" 14:30:00"/>
    <s v="  15:30:00"/>
    <m/>
    <s v="BIEN"/>
    <x v="73"/>
    <m/>
    <x v="0"/>
    <x v="341"/>
    <x v="100"/>
    <x v="0"/>
    <x v="0"/>
    <x v="73"/>
    <x v="10"/>
    <x v="5"/>
    <m/>
    <x v="81"/>
    <x v="0"/>
    <s v="EMC-RPCD-CD-65/2021"/>
    <x v="83"/>
    <s v="CD-65"/>
    <m/>
    <x v="83"/>
    <m/>
    <x v="16"/>
    <m/>
    <m/>
    <x v="0"/>
    <m/>
    <x v="30"/>
    <m/>
    <m/>
    <m/>
    <m/>
    <x v="73"/>
    <s v="EMC-PCPL-119/2021"/>
    <n v="34200"/>
    <n v="1"/>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
    <s v="KG"/>
    <n v="210000"/>
    <n v="21"/>
    <n v="4410000"/>
  </r>
  <r>
    <s v="2021"/>
    <x v="74"/>
    <s v="CM"/>
    <s v="COTIZACION"/>
    <s v="JULIO"/>
    <s v="01/07/2021"/>
    <s v="08/07/2021"/>
    <s v="CO2- BERNARDINO BAUTISTA"/>
    <n v="34800"/>
    <s v="HERRAMIENTAS MENORES"/>
    <x v="0"/>
    <x v="0"/>
    <s v="ADQ/MINA-046/2021"/>
    <m/>
    <m/>
    <s v="14.30"/>
    <s v="15.00"/>
    <m/>
    <s v="BIEN"/>
    <x v="74"/>
    <m/>
    <x v="0"/>
    <x v="342"/>
    <x v="10"/>
    <x v="5"/>
    <x v="0"/>
    <x v="74"/>
    <x v="0"/>
    <x v="0"/>
    <m/>
    <x v="82"/>
    <x v="0"/>
    <s v="EMC-RPA-CM-88/2021"/>
    <x v="84"/>
    <s v="CM-88"/>
    <m/>
    <x v="84"/>
    <m/>
    <x v="32"/>
    <m/>
    <s v="CONTRAENTREGA"/>
    <x v="11"/>
    <m/>
    <x v="0"/>
    <m/>
    <s v="COLQUIRI"/>
    <m/>
    <m/>
    <x v="74"/>
    <s v="ADQ/MINA-046/2021"/>
    <n v="34800"/>
    <n v="1"/>
    <s v="JUEGO COMPLETO DE LLAVES MIXTAS DE 10mm A 41mm, Material Acero al cromo vanadio/ ST ANLEY  "/>
    <s v="piezas"/>
    <n v="1"/>
    <n v="2000"/>
    <n v="2000"/>
  </r>
  <r>
    <s v="2021"/>
    <x v="74"/>
    <s v="CM"/>
    <s v="COTIZACION"/>
    <s v="JULIO"/>
    <s v="01/07/2021"/>
    <s v="08/07/2021"/>
    <s v="CO2- BERNARDINO BAUTISTA"/>
    <n v="34800"/>
    <s v="HERRAMIENTAS MENORES"/>
    <x v="0"/>
    <x v="0"/>
    <s v="ADQ/MINA-046/2021"/>
    <m/>
    <m/>
    <s v="14.30"/>
    <s v="15.00"/>
    <m/>
    <s v="BIEN"/>
    <x v="74"/>
    <m/>
    <x v="1"/>
    <x v="343"/>
    <x v="101"/>
    <x v="5"/>
    <x v="0"/>
    <x v="74"/>
    <x v="0"/>
    <x v="0"/>
    <m/>
    <x v="83"/>
    <x v="0"/>
    <s v="EMC-RPA-CM-88/2022"/>
    <x v="84"/>
    <s v="CM-88"/>
    <m/>
    <x v="84"/>
    <m/>
    <x v="32"/>
    <m/>
    <s v="CONTRAENTREGA"/>
    <x v="11"/>
    <m/>
    <x v="0"/>
    <m/>
    <s v="COLQUIRI"/>
    <m/>
    <m/>
    <x v="74"/>
    <s v="ADQ/MINA-046/2021"/>
    <n v="34800"/>
    <n v="2"/>
    <s v="LLAVE STYLSON 18&quot;, Construcción en acero robusto con mordaza ajustable de cromo molibdeno COD.15839/ TRUPER  "/>
    <s v="piezas"/>
    <n v="24"/>
    <n v="293"/>
    <n v="7032"/>
  </r>
  <r>
    <s v="2021"/>
    <x v="74"/>
    <s v="CM"/>
    <s v="COTIZACION"/>
    <s v="JULIO"/>
    <s v="01/07/2021"/>
    <s v="08/07/2021"/>
    <s v="CO2- BERNARDINO BAUTISTA"/>
    <n v="34800"/>
    <s v="HERRAMIENTAS MENORES"/>
    <x v="0"/>
    <x v="0"/>
    <s v="ADQ/MINA-046/2021"/>
    <m/>
    <m/>
    <s v="14.30"/>
    <s v="15.00"/>
    <m/>
    <s v="BIEN"/>
    <x v="74"/>
    <m/>
    <x v="2"/>
    <x v="344"/>
    <x v="101"/>
    <x v="5"/>
    <x v="0"/>
    <x v="74"/>
    <x v="0"/>
    <x v="0"/>
    <m/>
    <x v="84"/>
    <x v="0"/>
    <s v="EMC-RPA-CM-88/2023"/>
    <x v="84"/>
    <s v="CM-88"/>
    <m/>
    <x v="84"/>
    <m/>
    <x v="32"/>
    <m/>
    <s v="CONTRAENTREGA"/>
    <x v="11"/>
    <m/>
    <x v="0"/>
    <m/>
    <s v="COLQUIRI"/>
    <m/>
    <m/>
    <x v="74"/>
    <s v="ADQ/MINA-046/2021"/>
    <n v="34800"/>
    <n v="3"/>
    <s v="LLAVE STYLSON 14&quot;, Construcción en acero robusto con mordaza ajustable de cromo molibdeno COD.15838/TRUPER  "/>
    <s v="piezas"/>
    <n v="24"/>
    <n v="190"/>
    <n v="4560"/>
  </r>
  <r>
    <s v="2021"/>
    <x v="74"/>
    <s v="CM"/>
    <s v="COTIZACION"/>
    <s v="JULIO"/>
    <s v="01/07/2021"/>
    <s v="08/07/2021"/>
    <s v="CO2- BERNARDINO BAUTISTA"/>
    <n v="34800"/>
    <s v="HERRAMIENTAS MENORES"/>
    <x v="0"/>
    <x v="0"/>
    <s v="ADQ/MINA-046/2021"/>
    <m/>
    <m/>
    <s v="14.30"/>
    <s v="15.00"/>
    <m/>
    <s v="BIEN"/>
    <x v="74"/>
    <m/>
    <x v="3"/>
    <x v="345"/>
    <x v="49"/>
    <x v="5"/>
    <x v="0"/>
    <x v="74"/>
    <x v="0"/>
    <x v="0"/>
    <m/>
    <x v="85"/>
    <x v="0"/>
    <s v="EMC-RPA-CM-88/2024"/>
    <x v="84"/>
    <s v="CM-88"/>
    <m/>
    <x v="84"/>
    <m/>
    <x v="32"/>
    <m/>
    <s v="CONTRAENTREGA"/>
    <x v="11"/>
    <m/>
    <x v="0"/>
    <m/>
    <s v="COLQUIRI"/>
    <m/>
    <m/>
    <x v="74"/>
    <s v="ADQ/MINA-046/2021"/>
    <n v="34800"/>
    <n v="4"/>
    <s v="LLAVE STYLSON 8&quot;, Mordaza de cromo COD. 15835/TRUPER  "/>
    <s v="piezas"/>
    <n v="10"/>
    <n v="105"/>
    <n v="1050"/>
  </r>
  <r>
    <s v="2021"/>
    <x v="74"/>
    <s v="CM"/>
    <s v="COTIZACION"/>
    <s v="JULIO"/>
    <s v="01/07/2021"/>
    <s v="08/07/2021"/>
    <s v="CO2- BERNARDINO BAUTISTA"/>
    <n v="34800"/>
    <s v="HERRAMIENTAS MENORES"/>
    <x v="0"/>
    <x v="0"/>
    <s v="ADQ/MINA-046/2021"/>
    <m/>
    <m/>
    <s v="14.30"/>
    <s v="15.00"/>
    <m/>
    <s v="BIEN"/>
    <x v="74"/>
    <m/>
    <x v="4"/>
    <x v="346"/>
    <x v="51"/>
    <x v="5"/>
    <x v="0"/>
    <x v="74"/>
    <x v="0"/>
    <x v="0"/>
    <m/>
    <x v="86"/>
    <x v="0"/>
    <s v="EMC-RPA-CM-88/2025"/>
    <x v="84"/>
    <s v="CM-88"/>
    <m/>
    <x v="84"/>
    <m/>
    <x v="32"/>
    <m/>
    <s v="CONTRAENTREGA"/>
    <x v="11"/>
    <m/>
    <x v="0"/>
    <m/>
    <s v="COLQUIRI"/>
    <m/>
    <m/>
    <x v="74"/>
    <s v="ADQ/MINA-046/2021"/>
    <n v="34800"/>
    <n v="5"/>
    <s v="LLAVE CRESENT 8&quot;, forjada en acero al carbono, graduación de pulgadas y milímetros mango con grip /TRUPER  "/>
    <s v="piezas"/>
    <n v="12"/>
    <n v="58"/>
    <n v="696"/>
  </r>
  <r>
    <s v="2021"/>
    <x v="74"/>
    <s v="CM"/>
    <s v="COTIZACION"/>
    <s v="JULIO"/>
    <s v="01/07/2021"/>
    <s v="08/07/2021"/>
    <s v="CO2- BERNARDINO BAUTISTA"/>
    <n v="34800"/>
    <s v="HERRAMIENTAS MENORES"/>
    <x v="0"/>
    <x v="0"/>
    <s v="ADQ/MINA-046/2021"/>
    <m/>
    <m/>
    <s v="14.30"/>
    <s v="15.00"/>
    <m/>
    <s v="BIEN"/>
    <x v="74"/>
    <m/>
    <x v="5"/>
    <x v="347"/>
    <x v="51"/>
    <x v="5"/>
    <x v="0"/>
    <x v="74"/>
    <x v="0"/>
    <x v="0"/>
    <m/>
    <x v="87"/>
    <x v="0"/>
    <s v="EMC-RPA-CM-88/2026"/>
    <x v="84"/>
    <s v="CM-88"/>
    <m/>
    <x v="84"/>
    <m/>
    <x v="32"/>
    <m/>
    <s v="CONTRAENTREGA"/>
    <x v="11"/>
    <m/>
    <x v="0"/>
    <m/>
    <s v="COLQUIRI"/>
    <m/>
    <m/>
    <x v="74"/>
    <s v="ADQ/MINA-046/2021"/>
    <n v="34800"/>
    <n v="6"/>
    <s v="LLAVE CRESENT 12&quot;, forjada en acero al carbono, graduación de pulgadas y mili metros mango con grip COD 15512/TRUPER "/>
    <s v="piezas"/>
    <n v="12"/>
    <n v="120"/>
    <n v="1440"/>
  </r>
  <r>
    <s v="2021"/>
    <x v="75"/>
    <s v="LP"/>
    <s v="CONTABILIDAD"/>
    <s v="ENERO"/>
    <s v="27/01/2021"/>
    <s v="02/02/2021"/>
    <s v="CO2- BERNARDINO BAUTISTA"/>
    <n v="31300"/>
    <s v="PRODUCTOS AGRICOLAS, PECUARIOS Y FORESTALES"/>
    <x v="0"/>
    <x v="0"/>
    <s v="ADQ/MINA-005/2021"/>
    <m/>
    <m/>
    <s v="14.30"/>
    <s v="15.00"/>
    <m/>
    <s v="BIEN"/>
    <x v="75"/>
    <n v="1289450"/>
    <x v="0"/>
    <x v="348"/>
    <x v="42"/>
    <x v="5"/>
    <x v="0"/>
    <x v="75"/>
    <x v="0"/>
    <x v="0"/>
    <m/>
    <x v="88"/>
    <x v="0"/>
    <s v="EMC-RPC-LICI-7/2021"/>
    <x v="85"/>
    <s v="LICI-7"/>
    <m/>
    <x v="85"/>
    <s v="EMC-UAL-C-LICI-7/2021"/>
    <x v="61"/>
    <m/>
    <s v="CONTRAENTREGA"/>
    <x v="0"/>
    <m/>
    <x v="0"/>
    <s v="22/03/2021"/>
    <s v="COLQUIRI"/>
    <m/>
    <m/>
    <x v="75"/>
    <s v="ADQ/MINA-005/2021"/>
    <n v="31300"/>
    <n v="1"/>
    <s v="MADERA ALMENDRILLO 5.3/4&quot; X 3.3/4&quot; X 15' "/>
    <s v="piezas"/>
    <n v="100"/>
    <n v="480"/>
    <n v="48000"/>
  </r>
  <r>
    <s v="2021"/>
    <x v="75"/>
    <s v="LP"/>
    <s v="CONTABILIDAD"/>
    <s v="ENERO"/>
    <s v="27/01/2021"/>
    <s v="02/02/2021"/>
    <s v="CO2- BERNARDINO BAUTISTA"/>
    <n v="31300"/>
    <s v="PRODUCTOS AGRICOLAS, PECUARIOS Y FORESTALES"/>
    <x v="0"/>
    <x v="0"/>
    <s v="ADQ/MINA-005/2021"/>
    <m/>
    <m/>
    <s v="14.30"/>
    <s v="15.00"/>
    <m/>
    <s v="BIEN"/>
    <x v="75"/>
    <m/>
    <x v="1"/>
    <x v="349"/>
    <x v="42"/>
    <x v="5"/>
    <x v="0"/>
    <x v="75"/>
    <x v="0"/>
    <x v="0"/>
    <m/>
    <x v="89"/>
    <x v="0"/>
    <s v="EMC-RPC-LICI-7/2022"/>
    <x v="85"/>
    <s v="LICI-7"/>
    <m/>
    <x v="85"/>
    <s v="EMC-UAL-C-LICI-7/2021"/>
    <x v="61"/>
    <m/>
    <s v="CONTRAENTREGA"/>
    <x v="0"/>
    <m/>
    <x v="0"/>
    <s v="22/03/2021"/>
    <s v="COLQUIRI"/>
    <m/>
    <m/>
    <x v="75"/>
    <s v="ADQ/MINA-005/2021"/>
    <n v="31300"/>
    <n v="2"/>
    <s v="MADERA ALMENDRILLO 6&quot; X 4&quot; X 15' "/>
    <s v="piezas"/>
    <n v="100"/>
    <n v="580"/>
    <n v="58000"/>
  </r>
  <r>
    <s v="2021"/>
    <x v="75"/>
    <s v="LP"/>
    <s v="CONTABILIDAD"/>
    <s v="ENERO"/>
    <s v="27/01/2021"/>
    <s v="02/02/2021"/>
    <s v="CO2- BERNARDINO BAUTISTA"/>
    <n v="31300"/>
    <s v="PRODUCTOS AGRICOLAS, PECUARIOS Y FORESTALES"/>
    <x v="0"/>
    <x v="0"/>
    <s v="ADQ/MINA-005/2021"/>
    <m/>
    <m/>
    <s v="14.30"/>
    <s v="15.00"/>
    <m/>
    <s v="BIEN"/>
    <x v="75"/>
    <m/>
    <x v="2"/>
    <x v="350"/>
    <x v="82"/>
    <x v="5"/>
    <x v="0"/>
    <x v="75"/>
    <x v="0"/>
    <x v="0"/>
    <m/>
    <x v="90"/>
    <x v="0"/>
    <s v="EMC-RPC-LICI-7/2023"/>
    <x v="85"/>
    <s v="LICI-7"/>
    <m/>
    <x v="85"/>
    <s v="EMC-UAL-C-LICI-7/2021"/>
    <x v="61"/>
    <m/>
    <s v="CONTRAENTREGA"/>
    <x v="0"/>
    <m/>
    <x v="0"/>
    <s v="22/03/2021"/>
    <s v="COLQUIRI"/>
    <m/>
    <m/>
    <x v="75"/>
    <s v="ADQ/MINA-005/2021"/>
    <n v="31300"/>
    <n v="3"/>
    <s v="MADERA ALMENDRILLO 8&quot; X 8&quot; X 10' "/>
    <s v="piezas"/>
    <n v="150"/>
    <n v="805"/>
    <n v="120750"/>
  </r>
  <r>
    <s v="2021"/>
    <x v="75"/>
    <s v="LP"/>
    <s v="CONTABILIDAD"/>
    <s v="ENERO"/>
    <s v="27/01/2021"/>
    <s v="02/02/2021"/>
    <s v="CO2- BERNARDINO BAUTISTA"/>
    <n v="31300"/>
    <s v="PRODUCTOS AGRICOLAS, PECUARIOS Y FORESTALES"/>
    <x v="0"/>
    <x v="0"/>
    <s v="ADQ/MINA-005/2021"/>
    <m/>
    <m/>
    <s v="14.30"/>
    <s v="15.00"/>
    <m/>
    <s v="BIEN"/>
    <x v="75"/>
    <m/>
    <x v="3"/>
    <x v="351"/>
    <x v="102"/>
    <x v="5"/>
    <x v="0"/>
    <x v="75"/>
    <x v="0"/>
    <x v="0"/>
    <m/>
    <x v="91"/>
    <x v="0"/>
    <s v="EMC-RPC-LICI-7/2024"/>
    <x v="85"/>
    <s v="LICI-7"/>
    <m/>
    <x v="85"/>
    <s v="EMC-UAL-C-LICI-7/2021"/>
    <x v="61"/>
    <m/>
    <s v="CONTRAENTREGA"/>
    <x v="0"/>
    <m/>
    <x v="0"/>
    <s v="22/03/2021"/>
    <s v="COLQUIRI"/>
    <m/>
    <m/>
    <x v="75"/>
    <s v="ADQ/MINA-005/2021"/>
    <n v="31300"/>
    <n v="4"/>
    <s v="MADERA ALMENDRILLO 8&quot; X 8&quot; X 12' "/>
    <s v="piezas"/>
    <n v="660"/>
    <n v="960"/>
    <n v="633600"/>
  </r>
  <r>
    <s v="2021"/>
    <x v="75"/>
    <s v="LP"/>
    <s v="CONTABILIDAD"/>
    <s v="ENERO"/>
    <s v="27/01/2021"/>
    <s v="02/02/2021"/>
    <s v="CO2- BERNARDINO BAUTISTA"/>
    <n v="31300"/>
    <s v="PRODUCTOS AGRICOLAS, PECUARIOS Y FORESTALES"/>
    <x v="0"/>
    <x v="0"/>
    <s v="ADQ/MINA-005/2021"/>
    <m/>
    <m/>
    <s v="14.30"/>
    <s v="15.00"/>
    <m/>
    <s v="BIEN"/>
    <x v="75"/>
    <m/>
    <x v="4"/>
    <x v="352"/>
    <x v="103"/>
    <x v="5"/>
    <x v="0"/>
    <x v="75"/>
    <x v="0"/>
    <x v="0"/>
    <m/>
    <x v="92"/>
    <x v="0"/>
    <s v="EMC-RPC-LICI-7/2025"/>
    <x v="85"/>
    <s v="LICI-7"/>
    <m/>
    <x v="85"/>
    <s v="EMC-UAL-C-LICI-7/2021"/>
    <x v="61"/>
    <m/>
    <s v="CONTRAENTREGA"/>
    <x v="0"/>
    <m/>
    <x v="0"/>
    <s v="22/03/2021"/>
    <s v="COLQUIRI"/>
    <m/>
    <m/>
    <x v="75"/>
    <s v="ADQ/MINA-005/2021"/>
    <n v="31300"/>
    <n v="5"/>
    <s v="MADERA ALMENDRILLO 8&quot; X 8&quot; X 17' "/>
    <s v="piezas"/>
    <n v="145"/>
    <n v="1580"/>
    <n v="229100"/>
  </r>
  <r>
    <s v="2021"/>
    <x v="75"/>
    <s v="LP"/>
    <s v="CONTABILIDAD"/>
    <s v="ENERO"/>
    <s v="27/01/2021"/>
    <s v="02/02/2021"/>
    <s v="CO2- BERNARDINO BAUTISTA"/>
    <n v="31300"/>
    <s v="PRODUCTOS AGRICOLAS, PECUARIOS Y FORESTALES"/>
    <x v="0"/>
    <x v="0"/>
    <s v="ADQ/MINA-005/2021"/>
    <m/>
    <m/>
    <s v="14.30"/>
    <s v="15.00"/>
    <m/>
    <s v="BIEN"/>
    <x v="75"/>
    <m/>
    <x v="5"/>
    <x v="353"/>
    <x v="8"/>
    <x v="5"/>
    <x v="0"/>
    <x v="75"/>
    <x v="0"/>
    <x v="0"/>
    <m/>
    <x v="93"/>
    <x v="0"/>
    <s v="EMC-RPC-LICI-7/2026"/>
    <x v="85"/>
    <s v="LICI-7"/>
    <m/>
    <x v="85"/>
    <s v="EMC-UAL-C-LICI-7/2021"/>
    <x v="61"/>
    <m/>
    <s v="CONTRAENTREGA"/>
    <x v="0"/>
    <m/>
    <x v="0"/>
    <s v="22/03/2021"/>
    <s v="COLQUIRI"/>
    <m/>
    <m/>
    <x v="75"/>
    <s v="ADQ/MINA-005/2021"/>
    <n v="31300"/>
    <n v="6"/>
    <s v="MADERA ALMENDRILLO 8&quot; X 8&quot; X 20' "/>
    <s v="piezas"/>
    <n v="100"/>
    <n v="2000"/>
    <n v="200000"/>
  </r>
  <r>
    <s v="2021"/>
    <x v="76"/>
    <s v="CD"/>
    <s v="RESOLUCION DE ADJU"/>
    <s v="AGOSTO"/>
    <s v="03/08/2021"/>
    <s v="19/08/2021"/>
    <s v="CO2- BERNARDINO BAUTISTA"/>
    <n v="34300"/>
    <s v="LLANTAS Y NEUMÁTICOS"/>
    <x v="3"/>
    <x v="3"/>
    <s v="ADQ.MANTTO Y SERV 091/2021"/>
    <m/>
    <s v="23 de agosto 2021"/>
    <s v="14.30"/>
    <s v="15.00"/>
    <m/>
    <s v="BIEN"/>
    <x v="76"/>
    <n v="459240"/>
    <x v="0"/>
    <x v="354"/>
    <x v="79"/>
    <x v="5"/>
    <x v="0"/>
    <x v="76"/>
    <x v="0"/>
    <x v="0"/>
    <m/>
    <x v="0"/>
    <x v="0"/>
    <m/>
    <x v="14"/>
    <m/>
    <m/>
    <x v="86"/>
    <m/>
    <x v="12"/>
    <m/>
    <m/>
    <x v="1"/>
    <m/>
    <x v="0"/>
    <m/>
    <m/>
    <m/>
    <m/>
    <x v="76"/>
    <s v="ADQ.MANTTO Y SERV 091/2021"/>
    <n v="34300"/>
    <n v="1"/>
    <s v="NEUMATICO DE GOMA 12:00 R24 SXM D2 (LISA) "/>
    <s v="piezas"/>
    <n v="8"/>
    <m/>
    <n v="0"/>
  </r>
  <r>
    <s v="2021"/>
    <x v="76"/>
    <s v="CD"/>
    <s v="RESOLUCION DE ADJU"/>
    <s v="AGOSTO"/>
    <s v="03/08/2021"/>
    <s v="19/08/2021"/>
    <s v="CO2- BERNARDINO BAUTISTA"/>
    <n v="34300"/>
    <s v="LLANTAS Y NEUMÁTICOS"/>
    <x v="3"/>
    <x v="3"/>
    <s v="ADQ.MANTTO Y SERV 091/2021"/>
    <m/>
    <s v="23 de agosto 2021"/>
    <s v="14.30"/>
    <s v="15.00"/>
    <m/>
    <s v="BIEN"/>
    <x v="76"/>
    <m/>
    <x v="1"/>
    <x v="355"/>
    <x v="58"/>
    <x v="5"/>
    <x v="0"/>
    <x v="76"/>
    <x v="0"/>
    <x v="0"/>
    <m/>
    <x v="0"/>
    <x v="0"/>
    <m/>
    <x v="14"/>
    <m/>
    <m/>
    <x v="86"/>
    <m/>
    <x v="12"/>
    <m/>
    <m/>
    <x v="1"/>
    <m/>
    <x v="0"/>
    <m/>
    <m/>
    <m/>
    <m/>
    <x v="76"/>
    <s v="ADQ.MANTTO Y SERV 091/2021"/>
    <n v="34300"/>
    <n v="2"/>
    <s v="NEUMATICO DE GOMA 09:00 R 20 XMINE D2 (TRILLA) "/>
    <s v="piezas"/>
    <n v="16"/>
    <m/>
    <n v="0"/>
  </r>
  <r>
    <s v="2021"/>
    <x v="76"/>
    <s v="CD"/>
    <s v="RESOLUCION DE ADJU"/>
    <s v="AGOSTO"/>
    <s v="03/08/2021"/>
    <s v="19/08/2021"/>
    <s v="CO2- BERNARDINO BAUTISTA"/>
    <n v="34300"/>
    <s v="LLANTAS Y NEUMÁTICOS"/>
    <x v="3"/>
    <x v="3"/>
    <s v="ADQ.MANTTO Y SERV 091/2021"/>
    <m/>
    <s v="23 de agosto 2021"/>
    <s v="14.30"/>
    <s v="15.00"/>
    <m/>
    <s v="BIEN"/>
    <x v="76"/>
    <m/>
    <x v="2"/>
    <x v="356"/>
    <x v="33"/>
    <x v="5"/>
    <x v="0"/>
    <x v="76"/>
    <x v="0"/>
    <x v="0"/>
    <m/>
    <x v="0"/>
    <x v="0"/>
    <m/>
    <x v="14"/>
    <m/>
    <m/>
    <x v="86"/>
    <m/>
    <x v="12"/>
    <m/>
    <m/>
    <x v="1"/>
    <m/>
    <x v="0"/>
    <m/>
    <m/>
    <m/>
    <m/>
    <x v="76"/>
    <s v="ADQ.MANTTO Y SERV 091/2021"/>
    <n v="34300"/>
    <n v="3"/>
    <s v="CAMARA DE GOMA 12: 00 R 24 "/>
    <s v="piezas"/>
    <n v="60"/>
    <m/>
    <m/>
  </r>
  <r>
    <s v="2021"/>
    <x v="76"/>
    <s v="CD"/>
    <s v="RESOLUCION DE ADJU"/>
    <s v="AGOSTO"/>
    <s v="03/08/2021"/>
    <s v="19/08/2021"/>
    <s v="CO2- BERNARDINO BAUTISTA"/>
    <n v="34300"/>
    <s v="LLANTAS Y NEUMÁTICOS"/>
    <x v="3"/>
    <x v="3"/>
    <s v="ADQ.MANTTO Y SERV 091/2021"/>
    <m/>
    <s v="23 de agosto 2021"/>
    <s v="14.30"/>
    <s v="15.00"/>
    <m/>
    <s v="BIEN"/>
    <x v="76"/>
    <m/>
    <x v="3"/>
    <x v="357"/>
    <x v="47"/>
    <x v="5"/>
    <x v="0"/>
    <x v="76"/>
    <x v="0"/>
    <x v="0"/>
    <m/>
    <x v="0"/>
    <x v="0"/>
    <m/>
    <x v="14"/>
    <m/>
    <m/>
    <x v="86"/>
    <m/>
    <x v="12"/>
    <m/>
    <m/>
    <x v="1"/>
    <m/>
    <x v="0"/>
    <m/>
    <m/>
    <m/>
    <m/>
    <x v="76"/>
    <s v="ADQ.MANTTO Y SERV 091/2021"/>
    <n v="34300"/>
    <n v="4"/>
    <s v="FLAP (PONCHILLO DE GOMA) 12:00 R24 "/>
    <s v="piezas"/>
    <n v="30"/>
    <m/>
    <m/>
  </r>
  <r>
    <s v="2021"/>
    <x v="77"/>
    <s v="CD"/>
    <s v="RESOLUCION DE ADJU"/>
    <s v="AGOSTO"/>
    <s v="12/08/2021"/>
    <s v="19/08/2021"/>
    <s v="CO2- BERNARDINO BAUTISTA"/>
    <n v="25700"/>
    <s v="CAPACITACION DEL PERSONAL"/>
    <x v="11"/>
    <x v="17"/>
    <s v="RS-112/2021"/>
    <m/>
    <d v="2021-08-12T00:00:00"/>
    <s v="14.30"/>
    <s v="15.00"/>
    <m/>
    <s v="SERVICIO"/>
    <x v="77"/>
    <m/>
    <x v="0"/>
    <x v="358"/>
    <x v="10"/>
    <x v="29"/>
    <x v="0"/>
    <x v="77"/>
    <x v="0"/>
    <x v="0"/>
    <m/>
    <x v="94"/>
    <x v="0"/>
    <s v="EMC-RPCD-CD-64/2021"/>
    <x v="86"/>
    <s v="CD-64"/>
    <m/>
    <x v="87"/>
    <m/>
    <x v="62"/>
    <m/>
    <n v="30"/>
    <x v="16"/>
    <m/>
    <x v="30"/>
    <m/>
    <m/>
    <m/>
    <m/>
    <x v="77"/>
    <s v="RS-112/2021"/>
    <n v="25700"/>
    <n v="1"/>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
    <s v="SERVICI"/>
    <n v="1"/>
    <n v="61500"/>
    <n v="61500"/>
  </r>
  <r>
    <s v="2021"/>
    <x v="78"/>
    <s v="CM"/>
    <s v="CONTABILIDAD"/>
    <s v="JULIO"/>
    <s v="19/07/2021"/>
    <m/>
    <s v="CO2- BERNARDINO BAUTISTA"/>
    <n v="33300"/>
    <s v="PRENDAS DE VESTIR"/>
    <x v="4"/>
    <x v="4"/>
    <s v="SIMA-037/2021"/>
    <m/>
    <m/>
    <s v="14.30"/>
    <s v="15.00"/>
    <m/>
    <s v="BIEN"/>
    <x v="78"/>
    <m/>
    <x v="0"/>
    <x v="359"/>
    <x v="104"/>
    <x v="5"/>
    <x v="0"/>
    <x v="78"/>
    <x v="0"/>
    <x v="0"/>
    <m/>
    <x v="95"/>
    <x v="0"/>
    <s v="EMC-RPA-CM-102/2021"/>
    <x v="87"/>
    <s v="CM-102"/>
    <m/>
    <x v="88"/>
    <m/>
    <x v="63"/>
    <m/>
    <m/>
    <x v="2"/>
    <m/>
    <x v="0"/>
    <m/>
    <m/>
    <m/>
    <m/>
    <x v="78"/>
    <s v="SIMA-037/2021"/>
    <n v="33300"/>
    <n v="1"/>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
    <s v="piezas"/>
    <n v="29"/>
    <n v="950"/>
    <n v="27550"/>
  </r>
  <r>
    <s v="2021"/>
    <x v="79"/>
    <s v="CD"/>
    <s v="COTIZACION"/>
    <s v="AGOSTO"/>
    <s v="12/08/2021"/>
    <s v="26/08/2021"/>
    <s v="CO2- BERNARDINO BAUTISTA"/>
    <n v="34800"/>
    <s v="HERRAMIENTAS MENORES"/>
    <x v="0"/>
    <x v="0"/>
    <s v="ADQ/MINA-061/2021"/>
    <m/>
    <s v="01 de septiembre de 2021"/>
    <s v="14.30"/>
    <s v="15.00"/>
    <m/>
    <s v="BIEN"/>
    <x v="79"/>
    <n v="74274"/>
    <x v="0"/>
    <x v="360"/>
    <x v="31"/>
    <x v="5"/>
    <x v="0"/>
    <x v="79"/>
    <x v="0"/>
    <x v="0"/>
    <m/>
    <x v="0"/>
    <x v="0"/>
    <m/>
    <x v="14"/>
    <m/>
    <m/>
    <x v="86"/>
    <m/>
    <x v="12"/>
    <m/>
    <m/>
    <x v="1"/>
    <m/>
    <x v="0"/>
    <m/>
    <m/>
    <m/>
    <m/>
    <x v="79"/>
    <s v="ADQ/MINA-061/2021"/>
    <n v="34800"/>
    <n v="1"/>
    <s v="COMBO 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1"/>
    <x v="361"/>
    <x v="31"/>
    <x v="5"/>
    <x v="0"/>
    <x v="79"/>
    <x v="0"/>
    <x v="0"/>
    <m/>
    <x v="0"/>
    <x v="0"/>
    <m/>
    <x v="14"/>
    <m/>
    <m/>
    <x v="86"/>
    <m/>
    <x v="12"/>
    <m/>
    <m/>
    <x v="1"/>
    <m/>
    <x v="0"/>
    <m/>
    <m/>
    <m/>
    <m/>
    <x v="79"/>
    <s v="ADQ/MINA-061/2021"/>
    <n v="34800"/>
    <n v="2"/>
    <s v="COMBO 1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2"/>
    <x v="362"/>
    <x v="31"/>
    <x v="5"/>
    <x v="0"/>
    <x v="79"/>
    <x v="0"/>
    <x v="0"/>
    <m/>
    <x v="0"/>
    <x v="0"/>
    <m/>
    <x v="14"/>
    <m/>
    <m/>
    <x v="86"/>
    <m/>
    <x v="12"/>
    <m/>
    <m/>
    <x v="1"/>
    <m/>
    <x v="0"/>
    <m/>
    <m/>
    <m/>
    <m/>
    <x v="79"/>
    <s v="ADQ/MINA-061/2021"/>
    <n v="34800"/>
    <n v="3"/>
    <s v="LLAVE DE TUBO STILLSON N24 ACERO CROMO MOLIBDENO "/>
    <s v="piezas"/>
    <n v="120"/>
    <m/>
    <m/>
  </r>
  <r>
    <s v="2021"/>
    <x v="80"/>
    <s v="CD"/>
    <s v="COTIZACION"/>
    <s v="SEPTIEMBRE"/>
    <s v="10/09/2021"/>
    <s v="20/09/2021"/>
    <m/>
    <n v="34800"/>
    <s v="HERRAMIENTAS MENORES"/>
    <x v="3"/>
    <x v="3"/>
    <s v="ADQ.MANTTO Y SERV. 156/2021"/>
    <m/>
    <s v="27 DE SEPTIEMBRE DE 2021"/>
    <s v="14.30"/>
    <s v="15.00"/>
    <m/>
    <s v="BIEN"/>
    <x v="80"/>
    <n v="4982"/>
    <x v="0"/>
    <x v="363"/>
    <x v="71"/>
    <x v="5"/>
    <x v="0"/>
    <x v="80"/>
    <x v="0"/>
    <x v="0"/>
    <m/>
    <x v="0"/>
    <x v="0"/>
    <m/>
    <x v="14"/>
    <m/>
    <m/>
    <x v="86"/>
    <m/>
    <x v="12"/>
    <m/>
    <m/>
    <x v="1"/>
    <m/>
    <x v="0"/>
    <m/>
    <m/>
    <m/>
    <m/>
    <x v="80"/>
    <s v="ADQ.MANTTO Y SERV. 156/2021"/>
    <n v="34800"/>
    <n v="1"/>
    <s v="CANDADO DE LATON (O BRONCE FORJADO) DE 40 mm GANCHO ESTANDAR "/>
    <s v="piezas"/>
    <n v="14"/>
    <m/>
    <m/>
  </r>
  <r>
    <s v="2021"/>
    <x v="80"/>
    <s v="CD"/>
    <s v="COTIZACION"/>
    <s v="SEPTIEMBRE"/>
    <s v="10/09/2021"/>
    <s v="20/09/2021"/>
    <m/>
    <n v="34800"/>
    <s v="HERRAMIENTAS MENORES"/>
    <x v="3"/>
    <x v="3"/>
    <s v="ADQ.MANTTO Y SERV. 156/2021"/>
    <m/>
    <s v="27 DE SEPTIEMBRE DE 2021"/>
    <s v="14.30"/>
    <s v="15.00"/>
    <m/>
    <s v="BIEN"/>
    <x v="80"/>
    <m/>
    <x v="1"/>
    <x v="364"/>
    <x v="50"/>
    <x v="5"/>
    <x v="0"/>
    <x v="80"/>
    <x v="0"/>
    <x v="0"/>
    <m/>
    <x v="0"/>
    <x v="0"/>
    <m/>
    <x v="14"/>
    <m/>
    <m/>
    <x v="86"/>
    <m/>
    <x v="12"/>
    <m/>
    <m/>
    <x v="1"/>
    <m/>
    <x v="0"/>
    <m/>
    <m/>
    <m/>
    <m/>
    <x v="80"/>
    <s v="ADQ.MANTTO Y SERV. 156/2021"/>
    <n v="34800"/>
    <n v="2"/>
    <s v="CANDADO DE LATON (O BRONCE FORJADO) DE 50 mm GANCHO ESTANDAR "/>
    <s v="piezas"/>
    <n v="15"/>
    <m/>
    <m/>
  </r>
  <r>
    <s v="2021"/>
    <x v="80"/>
    <s v="CD"/>
    <s v="COTIZACION"/>
    <s v="SEPTIEMBRE"/>
    <s v="10/09/2021"/>
    <s v="20/09/2021"/>
    <m/>
    <n v="34800"/>
    <s v="HERRAMIENTAS MENORES"/>
    <x v="3"/>
    <x v="3"/>
    <s v="ADQ.MANTTO Y SERV. 156/2021"/>
    <m/>
    <s v="27 DE SEPTIEMBRE DE 2021"/>
    <s v="14.30"/>
    <s v="15.00"/>
    <m/>
    <s v="BIEN"/>
    <x v="80"/>
    <m/>
    <x v="2"/>
    <x v="365"/>
    <x v="50"/>
    <x v="5"/>
    <x v="0"/>
    <x v="80"/>
    <x v="0"/>
    <x v="0"/>
    <m/>
    <x v="0"/>
    <x v="0"/>
    <m/>
    <x v="14"/>
    <m/>
    <m/>
    <x v="86"/>
    <m/>
    <x v="12"/>
    <m/>
    <m/>
    <x v="1"/>
    <m/>
    <x v="0"/>
    <m/>
    <m/>
    <m/>
    <m/>
    <x v="80"/>
    <s v="ADQ.MANTTO Y SERV. 156/2021"/>
    <n v="34800"/>
    <n v="3"/>
    <s v="CANDADO DE LATON (O BRONCE FORJADO) DE 60 mm GANCHO ESTANDAR "/>
    <s v="piezas"/>
    <n v="15"/>
    <m/>
    <m/>
  </r>
  <r>
    <s v="2021"/>
    <x v="80"/>
    <s v="CD"/>
    <s v="COTIZACION"/>
    <s v="SEPTIEMBRE"/>
    <s v="10/09/2021"/>
    <s v="20/09/2021"/>
    <m/>
    <n v="34800"/>
    <s v="HERRAMIENTAS MENORES"/>
    <x v="3"/>
    <x v="3"/>
    <s v="ADQ.MANTTO Y SERV. 156/2021"/>
    <m/>
    <s v="27 DE SEPTIEMBRE DE 2021"/>
    <s v="14.30"/>
    <s v="15.00"/>
    <m/>
    <s v="BIEN"/>
    <x v="80"/>
    <m/>
    <x v="3"/>
    <x v="366"/>
    <x v="50"/>
    <x v="5"/>
    <x v="0"/>
    <x v="80"/>
    <x v="0"/>
    <x v="0"/>
    <m/>
    <x v="0"/>
    <x v="0"/>
    <m/>
    <x v="14"/>
    <m/>
    <m/>
    <x v="86"/>
    <m/>
    <x v="12"/>
    <m/>
    <m/>
    <x v="1"/>
    <m/>
    <x v="0"/>
    <m/>
    <m/>
    <m/>
    <m/>
    <x v="80"/>
    <s v="ADQ.MANTTO Y SERV. 156/2021"/>
    <n v="34800"/>
    <n v="4"/>
    <s v="CANDADO DE LATON (O BRONCE FORJADO) DE 70 mm GANCHO ESTANDAR "/>
    <s v="piezas"/>
    <n v="15"/>
    <m/>
    <m/>
  </r>
  <r>
    <s v="2021"/>
    <x v="81"/>
    <s v="CD"/>
    <s v="COTIZACION"/>
    <s v="SEPTIEMBRE"/>
    <s v="06/09/2021"/>
    <s v="22/09/2021"/>
    <m/>
    <n v="39800"/>
    <s v="OTROS REPUESTOS Y ACCESORIOS"/>
    <x v="3"/>
    <x v="3"/>
    <s v="ADQ.MANTTO Y SERV. 141/2021"/>
    <m/>
    <s v="27 DE SEPTIEMBRE DE 2021"/>
    <s v="14.30"/>
    <s v="15.00"/>
    <m/>
    <s v="BIEN"/>
    <x v="81"/>
    <n v="37494"/>
    <x v="0"/>
    <x v="367"/>
    <x v="53"/>
    <x v="5"/>
    <x v="0"/>
    <x v="81"/>
    <x v="0"/>
    <x v="0"/>
    <m/>
    <x v="0"/>
    <x v="0"/>
    <m/>
    <x v="14"/>
    <m/>
    <m/>
    <x v="86"/>
    <m/>
    <x v="12"/>
    <m/>
    <m/>
    <x v="1"/>
    <m/>
    <x v="0"/>
    <m/>
    <m/>
    <m/>
    <m/>
    <x v="81"/>
    <s v="ADQ.MANTTO Y SERV. 141/2021"/>
    <n v="39800"/>
    <n v="1"/>
    <s v="RODAMIENTOS DE UNA HILERA DE RODILLOS CONICOS 32218 "/>
    <s v="piezas"/>
    <n v="6"/>
    <m/>
    <m/>
  </r>
  <r>
    <s v="2021"/>
    <x v="81"/>
    <s v="CD"/>
    <s v="COTIZACION"/>
    <s v="SEPTIEMBRE"/>
    <s v="06/09/2021"/>
    <s v="22/09/2021"/>
    <m/>
    <n v="39800"/>
    <s v="OTROS REPUESTOS Y ACCESORIOS"/>
    <x v="3"/>
    <x v="3"/>
    <s v="ADQ.MANTTO Y SERV. 141/2021"/>
    <m/>
    <s v="27 DE SEPTIEMBRE DE 2021"/>
    <s v="14.30"/>
    <s v="15.00"/>
    <m/>
    <s v="BIEN"/>
    <x v="81"/>
    <n v="37494"/>
    <x v="1"/>
    <x v="368"/>
    <x v="79"/>
    <x v="5"/>
    <x v="0"/>
    <x v="81"/>
    <x v="0"/>
    <x v="0"/>
    <m/>
    <x v="0"/>
    <x v="0"/>
    <m/>
    <x v="14"/>
    <m/>
    <m/>
    <x v="86"/>
    <m/>
    <x v="12"/>
    <m/>
    <m/>
    <x v="1"/>
    <m/>
    <x v="0"/>
    <m/>
    <m/>
    <m/>
    <m/>
    <x v="81"/>
    <s v="ADQ.MANTTO Y SERV. 141/2021"/>
    <n v="39800"/>
    <n v="2"/>
    <s v="RODAMIENTOS DE RODILLOS 22226 "/>
    <s v="piezas"/>
    <n v="8"/>
    <m/>
    <m/>
  </r>
  <r>
    <s v="2021"/>
    <x v="82"/>
    <s v="CD"/>
    <s v="COTIZACION"/>
    <s v="SEPTIEMBRE"/>
    <s v="10/09/2021"/>
    <s v="22/09/2021"/>
    <m/>
    <n v="39800"/>
    <s v="OTROS REPUESTOS Y ACCESORIOS"/>
    <x v="3"/>
    <x v="3"/>
    <s v="ADQ.MANTTO Y SERV. 155/2021"/>
    <m/>
    <s v="29 DE SEPTIEMBRE DE 2021"/>
    <s v="14.30"/>
    <s v="15.00"/>
    <m/>
    <s v="BIEN"/>
    <x v="82"/>
    <n v="440580"/>
    <x v="0"/>
    <x v="369"/>
    <x v="53"/>
    <x v="5"/>
    <x v="0"/>
    <x v="82"/>
    <x v="0"/>
    <x v="0"/>
    <m/>
    <x v="0"/>
    <x v="0"/>
    <m/>
    <x v="14"/>
    <m/>
    <m/>
    <x v="86"/>
    <m/>
    <x v="12"/>
    <m/>
    <m/>
    <x v="1"/>
    <m/>
    <x v="0"/>
    <m/>
    <m/>
    <m/>
    <m/>
    <x v="82"/>
    <s v="ADQ.MANTTO Y SERV. 155/2021"/>
    <n v="39800"/>
    <n v="1"/>
    <s v="CONTACTOR TRIFASICO EN VACIO PARA MEDIA DE 7,2KV/400A/50Hz, VOLTAJE DE BOBINA 220VAC, DEBE CONTAR MINIMO CON 4NC+4NO. "/>
    <s v="piezas"/>
    <n v="6"/>
    <m/>
    <m/>
  </r>
  <r>
    <s v="2021"/>
    <x v="83"/>
    <s v="CD"/>
    <s v="COTIZACION"/>
    <s v="SEPTIEMBRE"/>
    <s v="10/09/2021"/>
    <s v="22/09/2021"/>
    <m/>
    <n v="39700"/>
    <s v="MATERIAL ELECTRICO"/>
    <x v="3"/>
    <x v="3"/>
    <s v="ADQ.MANTTO Y SERV. 160/2021"/>
    <m/>
    <s v="29 DE SEPTIEMBRE DE 2021"/>
    <s v="14.30"/>
    <s v="15.00"/>
    <m/>
    <s v="BIEN"/>
    <x v="83"/>
    <n v="71160"/>
    <x v="0"/>
    <x v="370"/>
    <x v="51"/>
    <x v="5"/>
    <x v="0"/>
    <x v="83"/>
    <x v="0"/>
    <x v="0"/>
    <m/>
    <x v="0"/>
    <x v="0"/>
    <m/>
    <x v="14"/>
    <m/>
    <m/>
    <x v="86"/>
    <m/>
    <x v="12"/>
    <m/>
    <m/>
    <x v="1"/>
    <m/>
    <x v="0"/>
    <m/>
    <m/>
    <m/>
    <m/>
    <x v="83"/>
    <s v="ADQ.MANTTO Y SERV. 160/2021"/>
    <n v="39700"/>
    <n v="1"/>
    <s v="FUSIBLES DE MEDI TENSION TIPO CEF PARA 3.6/7,2kV/40/A (Dimensiones: e/D = 292 / 65mm.) "/>
    <s v="piezas"/>
    <n v="12"/>
    <m/>
    <m/>
  </r>
  <r>
    <s v="2021"/>
    <x v="83"/>
    <s v="CD"/>
    <s v="COTIZACION"/>
    <s v="SEPTIEMBRE"/>
    <s v="10/09/2021"/>
    <s v="22/09/2021"/>
    <m/>
    <n v="39700"/>
    <s v="MATERIAL ELECTRICO"/>
    <x v="3"/>
    <x v="3"/>
    <s v="ADQ.MANTTO Y SERV. 160/2021"/>
    <m/>
    <s v="29 DE SEPTIEMBRE DE 2021"/>
    <s v="14.30"/>
    <s v="15.00"/>
    <m/>
    <s v="BIEN"/>
    <x v="83"/>
    <n v="71160"/>
    <x v="1"/>
    <x v="371"/>
    <x v="51"/>
    <x v="5"/>
    <x v="0"/>
    <x v="83"/>
    <x v="0"/>
    <x v="0"/>
    <m/>
    <x v="0"/>
    <x v="0"/>
    <m/>
    <x v="14"/>
    <m/>
    <m/>
    <x v="86"/>
    <m/>
    <x v="12"/>
    <m/>
    <m/>
    <x v="1"/>
    <m/>
    <x v="0"/>
    <m/>
    <m/>
    <m/>
    <m/>
    <x v="83"/>
    <s v="ADQ.MANTTO Y SERV. 160/2021"/>
    <n v="39700"/>
    <n v="2"/>
    <s v="FUSIBLES DE MEDI TENSION TIPO CEF PARA 3.6/7,2kV/80/A (Dimensiones: e/D = 292 / 87mm.) "/>
    <s v="piezas"/>
    <n v="12"/>
    <m/>
    <m/>
  </r>
  <r>
    <s v="2021"/>
    <x v="83"/>
    <s v="CD"/>
    <s v="COTIZACION"/>
    <s v="SEPTIEMBRE"/>
    <s v="10/09/2021"/>
    <s v="22/09/2021"/>
    <m/>
    <n v="39700"/>
    <s v="MATERIAL ELECTRICO"/>
    <x v="3"/>
    <x v="3"/>
    <s v="ADQ.MANTTO Y SERV. 160/2021"/>
    <m/>
    <s v="29 DE SEPTIEMBRE DE 2021"/>
    <s v="14.30"/>
    <s v="15.00"/>
    <m/>
    <s v="BIEN"/>
    <x v="83"/>
    <n v="71160"/>
    <x v="2"/>
    <x v="372"/>
    <x v="53"/>
    <x v="5"/>
    <x v="0"/>
    <x v="83"/>
    <x v="0"/>
    <x v="0"/>
    <m/>
    <x v="0"/>
    <x v="0"/>
    <m/>
    <x v="14"/>
    <m/>
    <m/>
    <x v="86"/>
    <m/>
    <x v="12"/>
    <m/>
    <m/>
    <x v="1"/>
    <m/>
    <x v="0"/>
    <m/>
    <m/>
    <m/>
    <m/>
    <x v="83"/>
    <s v="ADQ.MANTTO Y SERV. 160/2021"/>
    <n v="39700"/>
    <n v="3"/>
    <s v="FUSIBLES DE MEDI TENSION TIPO CEF PARA 3.6/7,2kV/100/A (Dimensiones: e/D = 292 / 87mm.) "/>
    <s v="piezas"/>
    <n v="6"/>
    <m/>
    <m/>
  </r>
  <r>
    <s v="2021"/>
    <x v="84"/>
    <s v="CD"/>
    <s v="COTIZACION"/>
    <s v="SEPTIEMBRE"/>
    <s v="06/09/2021"/>
    <s v="22/09/2021"/>
    <m/>
    <n v="24120"/>
    <s v="MANTENIMIENTO Y REPARACION DE MAQUINARIA Y EQUIPOS"/>
    <x v="3"/>
    <x v="3"/>
    <s v="ADQ.MANTTO Y SERV. 92/2021"/>
    <m/>
    <s v="29 DE SEPTIEMBRE DE 2021"/>
    <s v="14.30"/>
    <s v="15.00"/>
    <m/>
    <s v="SERVICIO"/>
    <x v="84"/>
    <n v="92600"/>
    <x v="0"/>
    <x v="373"/>
    <x v="10"/>
    <x v="30"/>
    <x v="0"/>
    <x v="84"/>
    <x v="0"/>
    <x v="0"/>
    <m/>
    <x v="0"/>
    <x v="0"/>
    <m/>
    <x v="14"/>
    <m/>
    <m/>
    <x v="86"/>
    <m/>
    <x v="12"/>
    <m/>
    <m/>
    <x v="1"/>
    <m/>
    <x v="0"/>
    <m/>
    <m/>
    <m/>
    <m/>
    <x v="84"/>
    <s v="ADQ.MANTTO Y SERV. 92/2021"/>
    <n v="24120"/>
    <n v="1"/>
    <s v="SERVICIO DE REPOTENCIADO DE 1 (UN) INDUCIDO PARA LOCOMOTORA RUSA DE 7 Tn (INCLUYE CAMBIO DE COLECTOR, EJE Y RODAMIENTOS) "/>
    <s v="Glb"/>
    <n v="1"/>
    <m/>
    <m/>
  </r>
  <r>
    <s v="2021"/>
    <x v="85"/>
    <s v="CD"/>
    <s v="COTIZACION"/>
    <s v="SEPTIEMBRE"/>
    <s v="30/08/2021"/>
    <s v="22/09/2021"/>
    <m/>
    <n v="39800"/>
    <s v="OTROS REPUESTOS Y ACCESORIOS"/>
    <x v="3"/>
    <x v="3"/>
    <s v="ADQ.MANTTO Y SERV. 142/2021"/>
    <m/>
    <s v="29 DE SEPTIEMBRE DE 2021"/>
    <s v="14.30"/>
    <s v="15.00"/>
    <m/>
    <s v="BIEN"/>
    <x v="85"/>
    <n v="63070"/>
    <x v="0"/>
    <x v="374"/>
    <x v="52"/>
    <x v="5"/>
    <x v="0"/>
    <x v="85"/>
    <x v="0"/>
    <x v="0"/>
    <m/>
    <x v="0"/>
    <x v="0"/>
    <m/>
    <x v="14"/>
    <m/>
    <m/>
    <x v="86"/>
    <m/>
    <x v="12"/>
    <m/>
    <m/>
    <x v="1"/>
    <m/>
    <x v="0"/>
    <m/>
    <m/>
    <m/>
    <m/>
    <x v="85"/>
    <s v="ADQ.MANTTO Y SERV. 142/2021"/>
    <n v="39800"/>
    <n v="1"/>
    <s v="BALATA PARA FRENO DE WINCHE MITSUBISHI, BANDA DE 3/4&quot;X8&quot;X 5 m "/>
    <s v="PIEZAS"/>
    <n v="2"/>
    <m/>
    <m/>
  </r>
  <r>
    <s v="2021"/>
    <x v="86"/>
    <s v="CD"/>
    <s v="COTIZACION"/>
    <s v="SEPTIEMBRE"/>
    <s v="30/08/2021"/>
    <s v="22/09/2021"/>
    <m/>
    <n v="39800"/>
    <s v="OTROS REPUESTOS Y ACCESORIOS"/>
    <x v="3"/>
    <x v="3"/>
    <s v="ADQ.MANTTO Y SERV. 139/2021"/>
    <m/>
    <s v="29 DE SEPTIEMBRE DE 2021"/>
    <s v="14.30"/>
    <s v="15.00"/>
    <m/>
    <s v="BIEN"/>
    <x v="86"/>
    <n v="33436.54"/>
    <x v="0"/>
    <x v="375"/>
    <x v="52"/>
    <x v="5"/>
    <x v="0"/>
    <x v="86"/>
    <x v="0"/>
    <x v="0"/>
    <m/>
    <x v="0"/>
    <x v="0"/>
    <m/>
    <x v="14"/>
    <m/>
    <m/>
    <x v="86"/>
    <m/>
    <x v="12"/>
    <m/>
    <m/>
    <x v="1"/>
    <m/>
    <x v="0"/>
    <m/>
    <m/>
    <m/>
    <m/>
    <x v="86"/>
    <s v="ADQ.MANTTO Y SERV. 139/2021"/>
    <n v="39800"/>
    <n v="1"/>
    <s v="VALVULA Nº PARTE 1621424100 "/>
    <s v="PIEZAS"/>
    <n v="2"/>
    <m/>
    <m/>
  </r>
  <r>
    <s v="2021"/>
    <x v="86"/>
    <s v="CD"/>
    <s v="COTIZACION"/>
    <s v="SEPTIEMBRE"/>
    <s v="30/08/2021"/>
    <s v="22/09/2021"/>
    <m/>
    <n v="39800"/>
    <s v="OTROS REPUESTOS Y ACCESORIOS"/>
    <x v="3"/>
    <x v="3"/>
    <s v="ADQ.MANTTO Y SERV. 139/2021"/>
    <m/>
    <s v="29 DE SEPTIEMBRE DE 2021"/>
    <s v="14.30"/>
    <s v="15.00"/>
    <m/>
    <s v="BIEN"/>
    <x v="86"/>
    <n v="33436.54"/>
    <x v="1"/>
    <x v="376"/>
    <x v="52"/>
    <x v="5"/>
    <x v="0"/>
    <x v="86"/>
    <x v="0"/>
    <x v="0"/>
    <m/>
    <x v="0"/>
    <x v="0"/>
    <m/>
    <x v="14"/>
    <m/>
    <m/>
    <x v="86"/>
    <m/>
    <x v="12"/>
    <m/>
    <m/>
    <x v="1"/>
    <m/>
    <x v="0"/>
    <m/>
    <m/>
    <m/>
    <m/>
    <x v="86"/>
    <s v="ADQ.MANTTO Y SERV. 139/2021"/>
    <n v="39800"/>
    <n v="2"/>
    <s v="(NS) TUBO DE SUCCION, Nº PARTE 1614952500 "/>
    <s v="PIEZAS"/>
    <n v="2"/>
    <m/>
    <m/>
  </r>
  <r>
    <s v="2021"/>
    <x v="87"/>
    <s v="CD"/>
    <s v="COTIZACION"/>
    <s v="SEPTIEMBRE"/>
    <s v="06/09/2021"/>
    <s v="22/09/2021"/>
    <m/>
    <n v="39700"/>
    <s v="MATERIAL ELECTRICO"/>
    <x v="3"/>
    <x v="3"/>
    <s v="ADQ.MANTTO Y SERV. 144/2021"/>
    <m/>
    <s v="29 DE SEPTIEMBRE DE 2021"/>
    <s v="14.30"/>
    <s v="15.00"/>
    <m/>
    <s v="BIEN"/>
    <x v="87"/>
    <n v="57701.98"/>
    <x v="0"/>
    <x v="377"/>
    <x v="51"/>
    <x v="22"/>
    <x v="0"/>
    <x v="87"/>
    <x v="0"/>
    <x v="0"/>
    <m/>
    <x v="0"/>
    <x v="0"/>
    <m/>
    <x v="14"/>
    <m/>
    <m/>
    <x v="86"/>
    <m/>
    <x v="12"/>
    <m/>
    <m/>
    <x v="1"/>
    <m/>
    <x v="0"/>
    <m/>
    <m/>
    <m/>
    <m/>
    <x v="87"/>
    <s v="ADQ.MANTTO Y SERV. 144/2021"/>
    <n v="39700"/>
    <n v="1"/>
    <s v="MUFLA TERMINAL INTERIOR (diam. 11-22mm) 8.7KV (25-70mm2) "/>
    <s v="Kit"/>
    <n v="12"/>
    <m/>
    <m/>
  </r>
  <r>
    <s v="2021"/>
    <x v="87"/>
    <s v="CD"/>
    <s v="COTIZACION"/>
    <s v="SEPTIEMBRE"/>
    <s v="06/09/2021"/>
    <s v="22/09/2021"/>
    <m/>
    <n v="39700"/>
    <s v="MATERIAL ELECTRICO"/>
    <x v="3"/>
    <x v="3"/>
    <s v="ADQ.MANTTO Y SERV. 144/2021"/>
    <m/>
    <s v="29 DE SEPTIEMBRE DE 2021"/>
    <s v="14.30"/>
    <s v="15.00"/>
    <m/>
    <s v="BIEN"/>
    <x v="87"/>
    <n v="57701.98"/>
    <x v="1"/>
    <x v="378"/>
    <x v="40"/>
    <x v="22"/>
    <x v="0"/>
    <x v="87"/>
    <x v="0"/>
    <x v="0"/>
    <m/>
    <x v="0"/>
    <x v="0"/>
    <m/>
    <x v="14"/>
    <m/>
    <m/>
    <x v="86"/>
    <m/>
    <x v="12"/>
    <m/>
    <m/>
    <x v="1"/>
    <m/>
    <x v="0"/>
    <m/>
    <m/>
    <m/>
    <m/>
    <x v="87"/>
    <s v="ADQ.MANTTO Y SERV. 144/2021"/>
    <n v="39700"/>
    <n v="2"/>
    <s v="MUFLA TERMINAL INTERIOR (diam. 16-27mm) 15KV (35-120mm2) "/>
    <s v="Kit"/>
    <n v="5"/>
    <m/>
    <m/>
  </r>
  <r>
    <s v="2021"/>
    <x v="88"/>
    <s v="CD"/>
    <s v="COTIZACION"/>
    <s v="SEPTIEMBRE"/>
    <s v="10/09/2021"/>
    <s v="22/09/2021"/>
    <m/>
    <n v="39800"/>
    <s v="OTROS REPUESTOS Y ACCESORIOS"/>
    <x v="3"/>
    <x v="3"/>
    <s v="ADQ.MANTTO Y SERV. 104/2021"/>
    <m/>
    <s v="29 DE SEPTIEMBRE DE 2021"/>
    <s v="14.30"/>
    <s v="15.00"/>
    <m/>
    <s v="BIEN"/>
    <x v="88"/>
    <n v="55608.75"/>
    <x v="0"/>
    <x v="379"/>
    <x v="50"/>
    <x v="31"/>
    <x v="0"/>
    <x v="88"/>
    <x v="0"/>
    <x v="0"/>
    <m/>
    <x v="0"/>
    <x v="0"/>
    <m/>
    <x v="14"/>
    <m/>
    <m/>
    <x v="86"/>
    <m/>
    <x v="12"/>
    <m/>
    <m/>
    <x v="1"/>
    <m/>
    <x v="0"/>
    <m/>
    <m/>
    <m/>
    <m/>
    <x v="88"/>
    <s v="ADQ.MANTTO Y SERV. 104/2021"/>
    <n v="39800"/>
    <n v="1"/>
    <s v="RIM COLLAR Nº DE PARTE 5728201655 "/>
    <s v="UNIDAD"/>
    <n v="15"/>
    <m/>
    <m/>
  </r>
  <r>
    <s v="2021"/>
    <x v="88"/>
    <s v="CD"/>
    <s v="COTIZACION"/>
    <s v="SEPTIEMBRE"/>
    <s v="10/09/2021"/>
    <s v="22/09/2021"/>
    <m/>
    <n v="39800"/>
    <s v="OTROS REPUESTOS Y ACCESORIOS"/>
    <x v="3"/>
    <x v="3"/>
    <s v="ADQ.MANTTO Y SERV. 104/2021"/>
    <m/>
    <s v="29 DE SEPTIEMBRE DE 2021"/>
    <s v="14.30"/>
    <s v="15.00"/>
    <m/>
    <s v="BIEN"/>
    <x v="88"/>
    <n v="55608.75"/>
    <x v="1"/>
    <x v="380"/>
    <x v="50"/>
    <x v="31"/>
    <x v="0"/>
    <x v="88"/>
    <x v="0"/>
    <x v="0"/>
    <m/>
    <x v="0"/>
    <x v="0"/>
    <m/>
    <x v="14"/>
    <m/>
    <m/>
    <x v="86"/>
    <m/>
    <x v="12"/>
    <m/>
    <m/>
    <x v="1"/>
    <m/>
    <x v="0"/>
    <m/>
    <m/>
    <m/>
    <m/>
    <x v="88"/>
    <s v="ADQ.MANTTO Y SERV. 104/2021"/>
    <n v="39800"/>
    <n v="2"/>
    <s v="LOCK Nº DE PARTE 5728201656 "/>
    <s v="UNIDAD"/>
    <n v="15"/>
    <m/>
    <m/>
  </r>
  <r>
    <s v="2021"/>
    <x v="89"/>
    <s v="CD"/>
    <s v="COTIZACION"/>
    <s v="SEPTIEMBRE"/>
    <s v="10/09/2021"/>
    <s v="22/09/2021"/>
    <m/>
    <n v="39700"/>
    <s v="MATERIAL ELECTRICO"/>
    <x v="3"/>
    <x v="3"/>
    <s v="ADQ.MANTTO Y SERV. 157/2021"/>
    <m/>
    <s v="28 DE SEPTIEMBRE DE 2021"/>
    <s v="14.30"/>
    <s v="15.00"/>
    <m/>
    <s v="BIEN"/>
    <x v="89"/>
    <n v="13739"/>
    <x v="0"/>
    <x v="381"/>
    <x v="44"/>
    <x v="5"/>
    <x v="0"/>
    <x v="89"/>
    <x v="0"/>
    <x v="0"/>
    <m/>
    <x v="0"/>
    <x v="0"/>
    <m/>
    <x v="14"/>
    <m/>
    <m/>
    <x v="86"/>
    <m/>
    <x v="12"/>
    <m/>
    <m/>
    <x v="1"/>
    <m/>
    <x v="0"/>
    <m/>
    <m/>
    <m/>
    <m/>
    <x v="89"/>
    <s v="ADQ.MANTTO Y SERV. 157/2021"/>
    <n v="39700"/>
    <n v="1"/>
    <s v="Diodo de potencia positivo (de tornillo) de 800 A/250 VAC, diametro de rosca de M16X1,5 tamaño E15 "/>
    <s v="PIEZAS"/>
    <n v="50"/>
    <m/>
    <m/>
  </r>
  <r>
    <s v="2021"/>
    <x v="89"/>
    <s v="CD"/>
    <s v="COTIZACION"/>
    <s v="SEPTIEMBRE"/>
    <s v="10/09/2021"/>
    <s v="22/09/2021"/>
    <m/>
    <n v="39700"/>
    <s v="MATERIAL ELECTRICO"/>
    <x v="3"/>
    <x v="3"/>
    <s v="ADQ.MANTTO Y SERV. 157/2021"/>
    <m/>
    <s v="28 DE SEPTIEMBRE DE 2021"/>
    <s v="14.30"/>
    <s v="15.00"/>
    <m/>
    <s v="BIEN"/>
    <x v="89"/>
    <n v="13739"/>
    <x v="1"/>
    <x v="382"/>
    <x v="44"/>
    <x v="5"/>
    <x v="0"/>
    <x v="89"/>
    <x v="0"/>
    <x v="0"/>
    <m/>
    <x v="0"/>
    <x v="0"/>
    <m/>
    <x v="14"/>
    <m/>
    <m/>
    <x v="86"/>
    <m/>
    <x v="12"/>
    <m/>
    <m/>
    <x v="1"/>
    <m/>
    <x v="0"/>
    <m/>
    <m/>
    <m/>
    <m/>
    <x v="89"/>
    <s v="ADQ.MANTTO Y SERV. 157/2021"/>
    <n v="39700"/>
    <n v="2"/>
    <s v="Diodo de potencia negativo (de tornillo) de 800 A/250 VAC, diametro de rosca de M16X1,5 tamaño E15 "/>
    <s v="PIEZAS"/>
    <n v="50"/>
    <m/>
    <m/>
  </r>
  <r>
    <s v="2021"/>
    <x v="90"/>
    <s v="CD"/>
    <s v="COTIZACION"/>
    <s v="SEPTIEMBRE"/>
    <s v="10/09/2021"/>
    <s v="22/09/2021"/>
    <m/>
    <n v="39700"/>
    <s v="MATERIAL ELECTRICO"/>
    <x v="3"/>
    <x v="3"/>
    <s v="ADQ.MANTTO Y SERV. 146/2021"/>
    <m/>
    <s v="28 DE SEPTIEMBRE DE 2021"/>
    <s v="14.30"/>
    <s v="15.00"/>
    <m/>
    <s v="BIEN"/>
    <x v="90"/>
    <n v="19782.669999999998"/>
    <x v="0"/>
    <x v="383"/>
    <x v="105"/>
    <x v="5"/>
    <x v="0"/>
    <x v="90"/>
    <x v="0"/>
    <x v="0"/>
    <m/>
    <x v="0"/>
    <x v="0"/>
    <m/>
    <x v="14"/>
    <m/>
    <m/>
    <x v="86"/>
    <m/>
    <x v="12"/>
    <m/>
    <m/>
    <x v="1"/>
    <m/>
    <x v="0"/>
    <m/>
    <m/>
    <m/>
    <m/>
    <x v="90"/>
    <s v="ADQ.MANTTO Y SERV. 146/2021"/>
    <n v="39700"/>
    <n v="1"/>
    <s v="Cinta aislante electrica (uso industrial) de 19mm X 20m "/>
    <s v="PIEZAS"/>
    <s v="200"/>
    <m/>
    <m/>
  </r>
  <r>
    <s v="2021"/>
    <x v="90"/>
    <s v="CD"/>
    <s v="COTIZACION"/>
    <s v="SEPTIEMBRE"/>
    <s v="10/09/2021"/>
    <s v="22/09/2021"/>
    <m/>
    <n v="39700"/>
    <s v="MATERIAL ELECTRICO"/>
    <x v="3"/>
    <x v="3"/>
    <s v="ADQ.MANTTO Y SERV. 146/2021"/>
    <m/>
    <s v="28 DE SEPTIEMBRE DE 2021"/>
    <s v="14.30"/>
    <s v="15.00"/>
    <m/>
    <s v="BIEN"/>
    <x v="90"/>
    <n v="19782.669999999998"/>
    <x v="1"/>
    <x v="384"/>
    <x v="106"/>
    <x v="5"/>
    <x v="0"/>
    <x v="90"/>
    <x v="0"/>
    <x v="0"/>
    <m/>
    <x v="0"/>
    <x v="0"/>
    <m/>
    <x v="14"/>
    <m/>
    <m/>
    <x v="86"/>
    <m/>
    <x v="12"/>
    <m/>
    <m/>
    <x v="1"/>
    <m/>
    <x v="0"/>
    <m/>
    <m/>
    <m/>
    <m/>
    <x v="90"/>
    <s v="ADQ.MANTTO Y SERV. 146/2021"/>
    <n v="39700"/>
    <n v="2"/>
    <s v="Cinta cambray s/adhesivo 19mm X 18m "/>
    <s v="PIEZAS"/>
    <s v="17"/>
    <m/>
    <m/>
  </r>
  <r>
    <s v="2021"/>
    <x v="90"/>
    <s v="CD"/>
    <s v="COTIZACION"/>
    <s v="SEPTIEMBRE"/>
    <s v="10/09/2021"/>
    <s v="22/09/2021"/>
    <m/>
    <n v="39700"/>
    <s v="MATERIAL ELECTRICO"/>
    <x v="3"/>
    <x v="3"/>
    <s v="ADQ.MANTTO Y SERV. 146/2021"/>
    <m/>
    <s v="28 DE SEPTIEMBRE DE 2021"/>
    <s v="14.30"/>
    <s v="15.00"/>
    <m/>
    <s v="BIEN"/>
    <x v="90"/>
    <n v="19782.669999999998"/>
    <x v="2"/>
    <x v="385"/>
    <x v="106"/>
    <x v="5"/>
    <x v="0"/>
    <x v="90"/>
    <x v="0"/>
    <x v="0"/>
    <m/>
    <x v="0"/>
    <x v="0"/>
    <m/>
    <x v="14"/>
    <m/>
    <m/>
    <x v="86"/>
    <m/>
    <x v="12"/>
    <m/>
    <m/>
    <x v="1"/>
    <m/>
    <x v="0"/>
    <m/>
    <m/>
    <m/>
    <m/>
    <x v="90"/>
    <s v="ADQ.MANTTO Y SERV. 146/2021"/>
    <n v="39700"/>
    <n v="3"/>
    <s v="Cinta aislante de fibra de vidrio c/adhesivo 3/4&quot; X36 Yd "/>
    <s v="PIEZAS"/>
    <s v="17"/>
    <m/>
    <m/>
  </r>
  <r>
    <s v="2021"/>
    <x v="91"/>
    <s v="CD"/>
    <s v="COTIZACION"/>
    <s v="SEPTIEMBRE"/>
    <s v="10/09/2021"/>
    <s v="22/09/2021"/>
    <m/>
    <n v="39800"/>
    <s v="OTROS REPUESTOS Y ACCESORIOS"/>
    <x v="3"/>
    <x v="3"/>
    <s v="ADQ.MANTTO Y SERV. 147/2021"/>
    <m/>
    <s v="29 DE SEPTIEMBRE DE 2021"/>
    <s v="14.30"/>
    <s v="15.00"/>
    <m/>
    <s v="BIEN"/>
    <x v="91"/>
    <n v="39800"/>
    <x v="0"/>
    <x v="386"/>
    <x v="107"/>
    <x v="5"/>
    <x v="0"/>
    <x v="91"/>
    <x v="0"/>
    <x v="0"/>
    <m/>
    <x v="0"/>
    <x v="0"/>
    <m/>
    <x v="14"/>
    <m/>
    <m/>
    <x v="86"/>
    <m/>
    <x v="12"/>
    <m/>
    <m/>
    <x v="1"/>
    <m/>
    <x v="0"/>
    <m/>
    <m/>
    <m/>
    <m/>
    <x v="91"/>
    <s v="ADQ.MANTTO Y SERV. 147/2021"/>
    <n v="39800"/>
    <n v="1"/>
    <s v="BREAKER BASTIDOR ABIERTO 690V/1600A/42KA "/>
    <s v="PIEZAS"/>
    <s v="2"/>
    <m/>
    <m/>
  </r>
  <r>
    <s v="2021"/>
    <x v="92"/>
    <s v="CD"/>
    <s v="COTIZACION"/>
    <s v="SEPTIEMBRE"/>
    <s v="10/09/2021"/>
    <s v="22/09/2021"/>
    <m/>
    <n v="39700"/>
    <s v="MATERIAL ELECTRICO"/>
    <x v="3"/>
    <x v="3"/>
    <s v="ADQ.MANTTO Y SERV. 145/2021"/>
    <m/>
    <s v="27 DE SEPTIEMBRE DE 2021"/>
    <s v="14.30"/>
    <s v="15.00"/>
    <m/>
    <s v="BIEN"/>
    <x v="92"/>
    <n v="20967.8"/>
    <x v="0"/>
    <x v="387"/>
    <x v="108"/>
    <x v="5"/>
    <x v="0"/>
    <x v="92"/>
    <x v="0"/>
    <x v="0"/>
    <m/>
    <x v="0"/>
    <x v="0"/>
    <m/>
    <x v="14"/>
    <m/>
    <m/>
    <x v="86"/>
    <m/>
    <x v="12"/>
    <m/>
    <m/>
    <x v="1"/>
    <m/>
    <x v="0"/>
    <m/>
    <m/>
    <m/>
    <m/>
    <x v="92"/>
    <s v="ADQ.MANTTO Y SERV. 145/2021"/>
    <n v="39700"/>
    <n v="1"/>
    <s v="Interruptor termomagnetico monofasico 2A/220VAC "/>
    <s v="PIEZAS"/>
    <s v="20"/>
    <m/>
    <m/>
  </r>
  <r>
    <s v="2021"/>
    <x v="92"/>
    <s v="CD"/>
    <s v="COTIZACION"/>
    <s v="SEPTIEMBRE"/>
    <s v="10/09/2021"/>
    <s v="22/09/2021"/>
    <m/>
    <n v="39700"/>
    <s v="MATERIAL ELECTRICO"/>
    <x v="3"/>
    <x v="3"/>
    <s v="ADQ.MANTTO Y SERV. 145/2021"/>
    <m/>
    <s v="27 DE SEPTIEMBRE DE 2021"/>
    <s v="14.30"/>
    <s v="15.00"/>
    <m/>
    <s v="BIEN"/>
    <x v="92"/>
    <n v="20967.8"/>
    <x v="1"/>
    <x v="388"/>
    <x v="108"/>
    <x v="5"/>
    <x v="0"/>
    <x v="92"/>
    <x v="0"/>
    <x v="0"/>
    <m/>
    <x v="0"/>
    <x v="0"/>
    <m/>
    <x v="14"/>
    <m/>
    <m/>
    <x v="86"/>
    <m/>
    <x v="12"/>
    <m/>
    <m/>
    <x v="1"/>
    <m/>
    <x v="0"/>
    <m/>
    <m/>
    <m/>
    <m/>
    <x v="92"/>
    <s v="ADQ.MANTTO Y SERV. 145/2021"/>
    <n v="39700"/>
    <n v="2"/>
    <s v="Interruptor termomagnetico monofasico 6A/220VAC "/>
    <s v="PIEZAS"/>
    <s v="20"/>
    <m/>
    <m/>
  </r>
  <r>
    <s v="2021"/>
    <x v="92"/>
    <s v="CD"/>
    <s v="COTIZACION"/>
    <s v="SEPTIEMBRE"/>
    <s v="10/09/2021"/>
    <s v="22/09/2021"/>
    <m/>
    <n v="39700"/>
    <s v="MATERIAL ELECTRICO"/>
    <x v="3"/>
    <x v="3"/>
    <s v="ADQ.MANTTO Y SERV. 145/2021"/>
    <m/>
    <s v="27 DE SEPTIEMBRE DE 2021"/>
    <s v="14.30"/>
    <s v="15.00"/>
    <m/>
    <s v="BIEN"/>
    <x v="92"/>
    <n v="20967.8"/>
    <x v="2"/>
    <x v="389"/>
    <x v="108"/>
    <x v="5"/>
    <x v="0"/>
    <x v="92"/>
    <x v="0"/>
    <x v="0"/>
    <m/>
    <x v="0"/>
    <x v="0"/>
    <m/>
    <x v="14"/>
    <m/>
    <m/>
    <x v="86"/>
    <m/>
    <x v="12"/>
    <m/>
    <m/>
    <x v="1"/>
    <m/>
    <x v="0"/>
    <m/>
    <m/>
    <m/>
    <m/>
    <x v="92"/>
    <s v="ADQ.MANTTO Y SERV. 145/2021"/>
    <n v="39700"/>
    <n v="3"/>
    <s v="Interruptor termomagnetico monofasico 10A/220VAC "/>
    <s v="PIEZAS"/>
    <s v="20"/>
    <m/>
    <m/>
  </r>
  <r>
    <s v="2021"/>
    <x v="92"/>
    <s v="CD"/>
    <s v="COTIZACION"/>
    <s v="SEPTIEMBRE"/>
    <s v="10/09/2021"/>
    <s v="22/09/2021"/>
    <m/>
    <n v="39700"/>
    <s v="MATERIAL ELECTRICO"/>
    <x v="3"/>
    <x v="3"/>
    <s v="ADQ.MANTTO Y SERV. 145/2021"/>
    <m/>
    <s v="27 DE SEPTIEMBRE DE 2021"/>
    <s v="14.30"/>
    <s v="15.00"/>
    <m/>
    <s v="BIEN"/>
    <x v="92"/>
    <n v="20967.8"/>
    <x v="3"/>
    <x v="390"/>
    <x v="108"/>
    <x v="5"/>
    <x v="0"/>
    <x v="92"/>
    <x v="0"/>
    <x v="0"/>
    <m/>
    <x v="0"/>
    <x v="0"/>
    <m/>
    <x v="14"/>
    <m/>
    <m/>
    <x v="86"/>
    <m/>
    <x v="12"/>
    <m/>
    <m/>
    <x v="1"/>
    <m/>
    <x v="0"/>
    <m/>
    <m/>
    <m/>
    <m/>
    <x v="92"/>
    <s v="ADQ.MANTTO Y SERV. 145/2021"/>
    <n v="39700"/>
    <n v="4"/>
    <s v="Interruptor termomagnetico bifasico 16A/400VAC "/>
    <s v="PIEZAS"/>
    <s v="20"/>
    <m/>
    <m/>
  </r>
  <r>
    <s v="2021"/>
    <x v="92"/>
    <s v="CD"/>
    <s v="COTIZACION"/>
    <s v="SEPTIEMBRE"/>
    <s v="10/09/2021"/>
    <s v="22/09/2021"/>
    <m/>
    <n v="39700"/>
    <s v="MATERIAL ELECTRICO"/>
    <x v="3"/>
    <x v="3"/>
    <s v="ADQ.MANTTO Y SERV. 145/2021"/>
    <m/>
    <s v="27 DE SEPTIEMBRE DE 2021"/>
    <s v="14.30"/>
    <s v="15.00"/>
    <m/>
    <s v="BIEN"/>
    <x v="92"/>
    <n v="20967.8"/>
    <x v="4"/>
    <x v="391"/>
    <x v="109"/>
    <x v="5"/>
    <x v="0"/>
    <x v="92"/>
    <x v="0"/>
    <x v="0"/>
    <m/>
    <x v="0"/>
    <x v="0"/>
    <m/>
    <x v="14"/>
    <m/>
    <m/>
    <x v="86"/>
    <m/>
    <x v="12"/>
    <m/>
    <m/>
    <x v="1"/>
    <m/>
    <x v="0"/>
    <m/>
    <m/>
    <m/>
    <m/>
    <x v="92"/>
    <s v="ADQ.MANTTO Y SERV. 145/2021"/>
    <n v="39700"/>
    <n v="5"/>
    <s v="Interruptor termomagnetico bifasico 32A/400VAC "/>
    <s v="PIEZAS"/>
    <s v="30"/>
    <m/>
    <m/>
  </r>
  <r>
    <s v="2021"/>
    <x v="92"/>
    <s v="CD"/>
    <s v="COTIZACION"/>
    <s v="SEPTIEMBRE"/>
    <s v="10/09/2021"/>
    <s v="22/09/2021"/>
    <m/>
    <n v="39700"/>
    <s v="MATERIAL ELECTRICO"/>
    <x v="3"/>
    <x v="3"/>
    <s v="ADQ.MANTTO Y SERV. 145/2021"/>
    <m/>
    <s v="27 DE SEPTIEMBRE DE 2021"/>
    <s v="14.30"/>
    <s v="15.00"/>
    <m/>
    <s v="BIEN"/>
    <x v="92"/>
    <n v="20967.8"/>
    <x v="5"/>
    <x v="392"/>
    <x v="109"/>
    <x v="5"/>
    <x v="0"/>
    <x v="92"/>
    <x v="0"/>
    <x v="0"/>
    <m/>
    <x v="0"/>
    <x v="0"/>
    <m/>
    <x v="14"/>
    <m/>
    <m/>
    <x v="86"/>
    <m/>
    <x v="12"/>
    <m/>
    <m/>
    <x v="1"/>
    <m/>
    <x v="0"/>
    <m/>
    <m/>
    <m/>
    <m/>
    <x v="92"/>
    <s v="ADQ.MANTTO Y SERV. 145/2021"/>
    <n v="39700"/>
    <n v="6"/>
    <s v="Interruptor termomagnetico bifasico 40A/220VAC "/>
    <s v="PIEZAS"/>
    <s v="30"/>
    <m/>
    <m/>
  </r>
  <r>
    <s v="2021"/>
    <x v="92"/>
    <s v="CD"/>
    <s v="COTIZACION"/>
    <s v="SEPTIEMBRE"/>
    <s v="10/09/2021"/>
    <s v="22/09/2021"/>
    <m/>
    <n v="39700"/>
    <s v="MATERIAL ELECTRICO"/>
    <x v="3"/>
    <x v="3"/>
    <s v="ADQ.MANTTO Y SERV. 145/2021"/>
    <m/>
    <s v="27 DE SEPTIEMBRE DE 2021"/>
    <s v="14.30"/>
    <s v="15.00"/>
    <m/>
    <s v="BIEN"/>
    <x v="92"/>
    <n v="20967.8"/>
    <x v="6"/>
    <x v="393"/>
    <x v="109"/>
    <x v="5"/>
    <x v="0"/>
    <x v="92"/>
    <x v="0"/>
    <x v="0"/>
    <m/>
    <x v="0"/>
    <x v="0"/>
    <m/>
    <x v="14"/>
    <m/>
    <m/>
    <x v="86"/>
    <m/>
    <x v="12"/>
    <m/>
    <m/>
    <x v="1"/>
    <m/>
    <x v="0"/>
    <m/>
    <m/>
    <m/>
    <m/>
    <x v="92"/>
    <s v="ADQ.MANTTO Y SERV. 145/2021"/>
    <n v="39700"/>
    <n v="7"/>
    <s v="Interruptor termomagnetico bifasico 63A/220VAC "/>
    <s v="PIEZAS"/>
    <s v="30"/>
    <m/>
    <m/>
  </r>
  <r>
    <s v="2021"/>
    <x v="92"/>
    <s v="CD"/>
    <s v="COTIZACION"/>
    <s v="SEPTIEMBRE"/>
    <s v="10/09/2021"/>
    <s v="22/09/2021"/>
    <m/>
    <n v="39700"/>
    <s v="MATERIAL ELECTRICO"/>
    <x v="3"/>
    <x v="3"/>
    <s v="ADQ.MANTTO Y SERV. 145/2021"/>
    <m/>
    <s v="27 DE SEPTIEMBRE DE 2021"/>
    <s v="14.30"/>
    <s v="15.00"/>
    <m/>
    <s v="BIEN"/>
    <x v="92"/>
    <n v="20967.8"/>
    <x v="7"/>
    <x v="394"/>
    <x v="108"/>
    <x v="5"/>
    <x v="0"/>
    <x v="92"/>
    <x v="0"/>
    <x v="0"/>
    <m/>
    <x v="0"/>
    <x v="0"/>
    <m/>
    <x v="14"/>
    <m/>
    <m/>
    <x v="86"/>
    <m/>
    <x v="12"/>
    <m/>
    <m/>
    <x v="1"/>
    <m/>
    <x v="0"/>
    <m/>
    <m/>
    <m/>
    <m/>
    <x v="92"/>
    <s v="ADQ.MANTTO Y SERV. 145/2021"/>
    <n v="39700"/>
    <n v="8"/>
    <s v="Interruptor termomagnetico trifasico 16A/440VAC "/>
    <s v="PIEZAS"/>
    <s v="20"/>
    <m/>
    <m/>
  </r>
  <r>
    <s v="2021"/>
    <x v="92"/>
    <s v="CD"/>
    <s v="COTIZACION"/>
    <s v="SEPTIEMBRE"/>
    <s v="10/09/2021"/>
    <s v="22/09/2021"/>
    <m/>
    <n v="39700"/>
    <s v="MATERIAL ELECTRICO"/>
    <x v="3"/>
    <x v="3"/>
    <s v="ADQ.MANTTO Y SERV. 145/2021"/>
    <m/>
    <s v="27 DE SEPTIEMBRE DE 2021"/>
    <s v="14.30"/>
    <s v="15.00"/>
    <m/>
    <s v="BIEN"/>
    <x v="92"/>
    <n v="20967.8"/>
    <x v="8"/>
    <x v="395"/>
    <x v="108"/>
    <x v="5"/>
    <x v="0"/>
    <x v="92"/>
    <x v="0"/>
    <x v="0"/>
    <m/>
    <x v="0"/>
    <x v="0"/>
    <m/>
    <x v="14"/>
    <m/>
    <m/>
    <x v="86"/>
    <m/>
    <x v="12"/>
    <m/>
    <m/>
    <x v="1"/>
    <m/>
    <x v="0"/>
    <m/>
    <m/>
    <m/>
    <m/>
    <x v="92"/>
    <s v="ADQ.MANTTO Y SERV. 145/2021"/>
    <n v="39700"/>
    <n v="9"/>
    <s v="Interruptor termomagnetico trifasico 32A/440VAC "/>
    <s v="PIEZAS"/>
    <s v="20"/>
    <m/>
    <m/>
  </r>
  <r>
    <s v="2021"/>
    <x v="92"/>
    <s v="CD"/>
    <s v="COTIZACION"/>
    <s v="SEPTIEMBRE"/>
    <s v="10/09/2021"/>
    <s v="22/09/2021"/>
    <m/>
    <n v="39700"/>
    <s v="MATERIAL ELECTRICO"/>
    <x v="3"/>
    <x v="3"/>
    <s v="ADQ.MANTTO Y SERV. 145/2021"/>
    <m/>
    <s v="27 DE SEPTIEMBRE DE 2021"/>
    <s v="14.30"/>
    <s v="15.00"/>
    <m/>
    <s v="BIEN"/>
    <x v="92"/>
    <n v="20967.8"/>
    <x v="9"/>
    <x v="396"/>
    <x v="108"/>
    <x v="5"/>
    <x v="0"/>
    <x v="92"/>
    <x v="0"/>
    <x v="0"/>
    <m/>
    <x v="0"/>
    <x v="0"/>
    <m/>
    <x v="14"/>
    <m/>
    <m/>
    <x v="86"/>
    <m/>
    <x v="12"/>
    <m/>
    <m/>
    <x v="1"/>
    <m/>
    <x v="0"/>
    <m/>
    <m/>
    <m/>
    <m/>
    <x v="92"/>
    <s v="ADQ.MANTTO Y SERV. 145/2021"/>
    <n v="39700"/>
    <n v="10"/>
    <s v="Interruptor termomagnetico trifasico 50A/440VAC "/>
    <s v="PIEZAS"/>
    <s v="20"/>
    <m/>
    <m/>
  </r>
  <r>
    <s v="2021"/>
    <x v="92"/>
    <s v="CD"/>
    <s v="COTIZACION"/>
    <s v="SEPTIEMBRE"/>
    <s v="10/09/2021"/>
    <s v="22/09/2021"/>
    <m/>
    <n v="39700"/>
    <s v="MATERIAL ELECTRICO"/>
    <x v="3"/>
    <x v="3"/>
    <s v="ADQ.MANTTO Y SERV. 145/2021"/>
    <m/>
    <s v="27 DE SEPTIEMBRE DE 2021"/>
    <s v="14.30"/>
    <s v="15.00"/>
    <m/>
    <s v="BIEN"/>
    <x v="92"/>
    <n v="20967.8"/>
    <x v="10"/>
    <x v="397"/>
    <x v="108"/>
    <x v="5"/>
    <x v="0"/>
    <x v="92"/>
    <x v="0"/>
    <x v="0"/>
    <m/>
    <x v="0"/>
    <x v="0"/>
    <m/>
    <x v="14"/>
    <m/>
    <m/>
    <x v="86"/>
    <m/>
    <x v="12"/>
    <m/>
    <m/>
    <x v="1"/>
    <m/>
    <x v="0"/>
    <m/>
    <m/>
    <m/>
    <m/>
    <x v="92"/>
    <s v="ADQ.MANTTO Y SERV. 145/2021"/>
    <n v="39700"/>
    <n v="11"/>
    <s v="Interruptor termomagnetico trifasico 63A/440VAC "/>
    <s v="PIEZAS"/>
    <s v="20"/>
    <m/>
    <m/>
  </r>
  <r>
    <s v="2021"/>
    <x v="93"/>
    <s v="CD"/>
    <s v="COTIZACION"/>
    <s v="SEPTIEMBRE"/>
    <s v="14/09/2021"/>
    <s v="22/09/2021"/>
    <m/>
    <n v="43700"/>
    <s v="OTRAS MAQUINARIAS Y EQUIPO"/>
    <x v="0"/>
    <x v="0"/>
    <s v="ADQ.MANTTO Y SERV. 069/2021"/>
    <m/>
    <s v="28 DE SEPTIEMBRE DE 2021"/>
    <s v="14.30"/>
    <s v="15.00"/>
    <m/>
    <s v="BIEN"/>
    <x v="93"/>
    <n v="7650"/>
    <x v="0"/>
    <x v="398"/>
    <x v="110"/>
    <x v="5"/>
    <x v="0"/>
    <x v="93"/>
    <x v="0"/>
    <x v="0"/>
    <m/>
    <x v="0"/>
    <x v="0"/>
    <m/>
    <x v="14"/>
    <m/>
    <m/>
    <x v="86"/>
    <m/>
    <x v="12"/>
    <m/>
    <m/>
    <x v="1"/>
    <m/>
    <x v="0"/>
    <m/>
    <m/>
    <m/>
    <m/>
    <x v="93"/>
    <s v="ADQ.MANTTO Y SERV. 069/2021"/>
    <n v="43700"/>
    <n v="1"/>
    <s v="ESMERIL DE BANCO_x000a_-_x0009_VOLTAJE 220 V_x000a_-_x0009_CAPACIDAD DE PIEDRAS 6&quot; * 3/4&quot; * 1/2&quot;_x000a_-_x0009_PESO 11 KG_x000a_-_x0009_FRECUENCIA 50 HZ_x000a_-_x0009_1/2 HP DE POTENCIA "/>
    <s v="PIEZAS"/>
    <s v="3"/>
    <m/>
    <m/>
  </r>
  <r>
    <s v="2021"/>
    <x v="94"/>
    <s v="CD"/>
    <s v="COTIZACION"/>
    <s v="SEPTIEMBRE"/>
    <s v="14/09/2021"/>
    <s v="22/09/2021"/>
    <m/>
    <n v="43700"/>
    <s v="OTRAS MAQUINARIAS Y EQUIPO"/>
    <x v="0"/>
    <x v="0"/>
    <s v="ADQ.MANTTO Y SERV. 067/2021"/>
    <m/>
    <s v="28 DE SEPTIEMBRE DE 2021"/>
    <s v="14.30"/>
    <s v="15.00"/>
    <m/>
    <s v="BIEN"/>
    <x v="94"/>
    <n v="21261"/>
    <x v="0"/>
    <x v="399"/>
    <x v="110"/>
    <x v="5"/>
    <x v="0"/>
    <x v="94"/>
    <x v="0"/>
    <x v="0"/>
    <m/>
    <x v="0"/>
    <x v="0"/>
    <m/>
    <x v="14"/>
    <m/>
    <m/>
    <x v="86"/>
    <m/>
    <x v="12"/>
    <m/>
    <m/>
    <x v="1"/>
    <m/>
    <x v="0"/>
    <m/>
    <m/>
    <m/>
    <m/>
    <x v="94"/>
    <s v="ADQ.MANTTO Y SERV. 067/2021"/>
    <n v="43700"/>
    <n v="1"/>
    <s v="EQUIPO OXICORTE COMPLETO_x000a_-_x0009_CAPACIDAD DE CORTE HASTA 8”_x000a_-_x0009_CAPACIDAD DE SOLDADURA HASTA 3”_x000a_-_x0009_MANGO DE SOLDAR Y CORTAR CON VALVULAS ANTIRETORNO DE LLAMA INCORPORADA_x000a_-_x0009_ADITAMENTO DE CORTE_x000a_-_x0009_REGULADOR DE OXIGENO ANTI-IMPACTO ESS4-125-540 PROFESIONAL_x000a_-_x0009_REGULADOR DE ACETILENO ANTI-IMPACTO ESS4-15-510 PROFESIONAL_x000a_-_x0009_BOQUILLAS DE SOLDADURA AUTOGENA_x000a_-_x0009_BOQUILLA DE CORTE CON ACETILENO_x000a_-_x0009_20 PIES DE MANGUERA MELLIZA Y JUEGO DE CONEXIONES_x000a_-_x0009_CHISPERO_x000a_-_x0009_LESNTES DE SOLDADOR_x000a_-_x0009_LIMPIA BOQUILLAS_x000a_-_x0009_MANUALES DE OPERACIÓN Y SERVICIOS "/>
    <s v="PIEZAS"/>
    <s v="3"/>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6"/>
    <x v="400"/>
    <x v="111"/>
    <x v="32"/>
    <x v="0"/>
    <x v="95"/>
    <x v="0"/>
    <x v="0"/>
    <m/>
    <x v="0"/>
    <x v="0"/>
    <m/>
    <x v="14"/>
    <m/>
    <m/>
    <x v="86"/>
    <m/>
    <x v="12"/>
    <m/>
    <m/>
    <x v="1"/>
    <m/>
    <x v="0"/>
    <m/>
    <m/>
    <m/>
    <m/>
    <x v="95"/>
    <s v="CMB/EMC/O.CIV-ADQ/045/2021"/>
    <n v="24110"/>
    <s v="A"/>
    <s v="TRABAJOS PRELIMINARES_x000a_ "/>
    <s v="Glb"/>
    <n v="1"/>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7"/>
    <x v="401"/>
    <x v="111"/>
    <x v="32"/>
    <x v="0"/>
    <x v="95"/>
    <x v="0"/>
    <x v="0"/>
    <m/>
    <x v="0"/>
    <x v="0"/>
    <m/>
    <x v="14"/>
    <m/>
    <m/>
    <x v="86"/>
    <m/>
    <x v="12"/>
    <m/>
    <m/>
    <x v="1"/>
    <m/>
    <x v="0"/>
    <m/>
    <m/>
    <m/>
    <m/>
    <x v="95"/>
    <s v="CMB/EMC/O.CIV-ADQ/045/2021"/>
    <n v="24110"/>
    <s v="TP-001"/>
    <s v="Internación de Material de Construcción (cemento, arena, gravilla, líneas cauville, fierro, etc.) desde Superficie a Interior Mina: Superficie - NIV-165 (cuadro victoria), superficie - NIV-365 línea 15, superficie - NIVEL-325 línea 70, superficie - Brocal N-285, superficie- Brocal N-245, superficie - N-135, superficie - Triunfo,_x000a_Maestranza (Inca lacaya "/>
    <e v="#REF!"/>
    <e v="#REF!"/>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8"/>
    <x v="402"/>
    <x v="10"/>
    <x v="30"/>
    <x v="0"/>
    <x v="95"/>
    <x v="0"/>
    <x v="0"/>
    <m/>
    <x v="0"/>
    <x v="0"/>
    <m/>
    <x v="14"/>
    <m/>
    <m/>
    <x v="86"/>
    <m/>
    <x v="12"/>
    <m/>
    <m/>
    <x v="1"/>
    <m/>
    <x v="0"/>
    <m/>
    <m/>
    <m/>
    <m/>
    <x v="95"/>
    <s v="CMB/EMC/O.CIV-ADQ/045/2021"/>
    <n v="24110"/>
    <s v="TP-002"/>
    <s v="Demolicion de cielo Raso "/>
    <s v="M2"/>
    <n v="10.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9"/>
    <x v="403"/>
    <x v="112"/>
    <x v="33"/>
    <x v="0"/>
    <x v="95"/>
    <x v="0"/>
    <x v="0"/>
    <m/>
    <x v="0"/>
    <x v="0"/>
    <m/>
    <x v="14"/>
    <m/>
    <m/>
    <x v="86"/>
    <m/>
    <x v="12"/>
    <m/>
    <m/>
    <x v="1"/>
    <m/>
    <x v="0"/>
    <m/>
    <m/>
    <m/>
    <m/>
    <x v="95"/>
    <s v="CMB/EMC/O.CIV-ADQ/045/2021"/>
    <n v="24110"/>
    <s v="B"/>
    <s v="MOVIMIENTO DE TIERRAS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0"/>
    <x v="404"/>
    <x v="111"/>
    <x v="32"/>
    <x v="0"/>
    <x v="95"/>
    <x v="0"/>
    <x v="0"/>
    <m/>
    <x v="0"/>
    <x v="0"/>
    <m/>
    <x v="14"/>
    <m/>
    <m/>
    <x v="86"/>
    <m/>
    <x v="12"/>
    <m/>
    <m/>
    <x v="1"/>
    <m/>
    <x v="0"/>
    <m/>
    <m/>
    <m/>
    <m/>
    <x v="95"/>
    <s v="CMB/EMC/O.CIV-ADQ/045/2021"/>
    <n v="24110"/>
    <s v="MT-001"/>
    <s v="Excavacion terreno duro (roca) manuel "/>
    <s v="M3"/>
    <n v="107.94"/>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1"/>
    <x v="405"/>
    <x v="113"/>
    <x v="34"/>
    <x v="0"/>
    <x v="95"/>
    <x v="0"/>
    <x v="0"/>
    <m/>
    <x v="0"/>
    <x v="0"/>
    <m/>
    <x v="14"/>
    <m/>
    <m/>
    <x v="86"/>
    <m/>
    <x v="12"/>
    <m/>
    <m/>
    <x v="1"/>
    <m/>
    <x v="0"/>
    <m/>
    <m/>
    <m/>
    <m/>
    <x v="95"/>
    <s v="CMB/EMC/O.CIV-ADQ/045/2021"/>
    <n v="24110"/>
    <s v="MT-002"/>
    <s v="Desquinche de Roca con equipo 0-1 metro "/>
    <s v="M3"/>
    <n v="14.7"/>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2"/>
    <x v="406"/>
    <x v="114"/>
    <x v="34"/>
    <x v="0"/>
    <x v="95"/>
    <x v="0"/>
    <x v="0"/>
    <m/>
    <x v="0"/>
    <x v="0"/>
    <m/>
    <x v="14"/>
    <m/>
    <m/>
    <x v="86"/>
    <m/>
    <x v="12"/>
    <m/>
    <m/>
    <x v="1"/>
    <m/>
    <x v="0"/>
    <m/>
    <m/>
    <m/>
    <m/>
    <x v="95"/>
    <s v="CMB/EMC/O.CIV-ADQ/045/2021"/>
    <n v="24110"/>
    <s v="C"/>
    <s v="OBRA GRUESA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3"/>
    <x v="407"/>
    <x v="111"/>
    <x v="32"/>
    <x v="0"/>
    <x v="95"/>
    <x v="0"/>
    <x v="0"/>
    <m/>
    <x v="0"/>
    <x v="0"/>
    <m/>
    <x v="14"/>
    <m/>
    <m/>
    <x v="86"/>
    <m/>
    <x v="12"/>
    <m/>
    <m/>
    <x v="1"/>
    <m/>
    <x v="0"/>
    <m/>
    <m/>
    <m/>
    <m/>
    <x v="95"/>
    <s v="CMB/EMC/O.CIV-ADQ/045/2021"/>
    <n v="24110"/>
    <s v="OG-001"/>
    <s v="Cimiento de Ho.Co. "/>
    <s v="M3"/>
    <n v="3.28"/>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4"/>
    <x v="408"/>
    <x v="115"/>
    <x v="34"/>
    <x v="0"/>
    <x v="95"/>
    <x v="0"/>
    <x v="0"/>
    <m/>
    <x v="0"/>
    <x v="0"/>
    <m/>
    <x v="14"/>
    <m/>
    <m/>
    <x v="86"/>
    <m/>
    <x v="12"/>
    <m/>
    <m/>
    <x v="1"/>
    <m/>
    <x v="0"/>
    <m/>
    <m/>
    <m/>
    <m/>
    <x v="95"/>
    <s v="CMB/EMC/O.CIV-ADQ/045/2021"/>
    <n v="24110"/>
    <s v="OG-002"/>
    <s v="Sobrecimiento de Ho.Co. "/>
    <s v="M3"/>
    <n v="0.81"/>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5"/>
    <x v="409"/>
    <x v="116"/>
    <x v="34"/>
    <x v="0"/>
    <x v="95"/>
    <x v="0"/>
    <x v="0"/>
    <m/>
    <x v="0"/>
    <x v="0"/>
    <m/>
    <x v="14"/>
    <m/>
    <m/>
    <x v="86"/>
    <m/>
    <x v="12"/>
    <m/>
    <m/>
    <x v="1"/>
    <m/>
    <x v="0"/>
    <m/>
    <m/>
    <m/>
    <m/>
    <x v="95"/>
    <s v="CMB/EMC/O.CIV-ADQ/045/2021"/>
    <n v="24110"/>
    <s v="OG-003"/>
    <s v="Muro de Bloques de Hormigon (soguilla) "/>
    <s v="M2"/>
    <n v="47.2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6"/>
    <x v="410"/>
    <x v="117"/>
    <x v="33"/>
    <x v="0"/>
    <x v="95"/>
    <x v="0"/>
    <x v="0"/>
    <m/>
    <x v="0"/>
    <x v="0"/>
    <m/>
    <x v="14"/>
    <m/>
    <m/>
    <x v="86"/>
    <m/>
    <x v="12"/>
    <m/>
    <m/>
    <x v="1"/>
    <m/>
    <x v="0"/>
    <m/>
    <m/>
    <m/>
    <m/>
    <x v="95"/>
    <s v="CMB/EMC/O.CIV-ADQ/045/2021"/>
    <n v="24110"/>
    <s v="OG-004"/>
    <s v="Muro de Hormigon Ciclopeo "/>
    <s v="M3"/>
    <n v="51.17"/>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7"/>
    <x v="411"/>
    <x v="118"/>
    <x v="34"/>
    <x v="0"/>
    <x v="95"/>
    <x v="0"/>
    <x v="0"/>
    <m/>
    <x v="0"/>
    <x v="0"/>
    <m/>
    <x v="14"/>
    <m/>
    <m/>
    <x v="86"/>
    <m/>
    <x v="12"/>
    <m/>
    <m/>
    <x v="1"/>
    <m/>
    <x v="0"/>
    <m/>
    <m/>
    <m/>
    <m/>
    <x v="95"/>
    <s v="CMB/EMC/O.CIV-ADQ/045/2021"/>
    <n v="24110"/>
    <s v="OG-005"/>
    <s v="Muro de Ladrillo 6H "/>
    <s v="M2"/>
    <n v="67.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8"/>
    <x v="412"/>
    <x v="119"/>
    <x v="33"/>
    <x v="0"/>
    <x v="95"/>
    <x v="0"/>
    <x v="0"/>
    <m/>
    <x v="0"/>
    <x v="0"/>
    <m/>
    <x v="14"/>
    <m/>
    <m/>
    <x v="86"/>
    <m/>
    <x v="12"/>
    <m/>
    <m/>
    <x v="1"/>
    <m/>
    <x v="0"/>
    <m/>
    <m/>
    <m/>
    <m/>
    <x v="95"/>
    <s v="CMB/EMC/O.CIV-ADQ/045/2021"/>
    <n v="24110"/>
    <s v="OG-006"/>
    <s v="Losa de Ho.Ao. "/>
    <s v="M3"/>
    <n v="0.42"/>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9"/>
    <x v="413"/>
    <x v="120"/>
    <x v="34"/>
    <x v="0"/>
    <x v="95"/>
    <x v="0"/>
    <x v="0"/>
    <m/>
    <x v="0"/>
    <x v="0"/>
    <m/>
    <x v="14"/>
    <m/>
    <m/>
    <x v="86"/>
    <m/>
    <x v="12"/>
    <m/>
    <m/>
    <x v="1"/>
    <m/>
    <x v="0"/>
    <m/>
    <m/>
    <m/>
    <m/>
    <x v="95"/>
    <s v="CMB/EMC/O.CIV-ADQ/045/2021"/>
    <n v="24110"/>
    <s v="D"/>
    <s v="OBRA FINA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0"/>
    <x v="414"/>
    <x v="111"/>
    <x v="32"/>
    <x v="0"/>
    <x v="95"/>
    <x v="0"/>
    <x v="0"/>
    <m/>
    <x v="0"/>
    <x v="0"/>
    <m/>
    <x v="14"/>
    <m/>
    <m/>
    <x v="86"/>
    <m/>
    <x v="12"/>
    <m/>
    <m/>
    <x v="1"/>
    <m/>
    <x v="0"/>
    <m/>
    <m/>
    <m/>
    <m/>
    <x v="95"/>
    <s v="CMB/EMC/O.CIV-ADQ/045/2021"/>
    <n v="24110"/>
    <s v="OF-001"/>
    <s v="Empedrado h=30 cm, (las maestras estarán conformadas por, líneas cauville) "/>
    <s v="M2"/>
    <n v="155.68"/>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1"/>
    <x v="415"/>
    <x v="121"/>
    <x v="33"/>
    <x v="0"/>
    <x v="95"/>
    <x v="0"/>
    <x v="0"/>
    <m/>
    <x v="0"/>
    <x v="0"/>
    <m/>
    <x v="14"/>
    <m/>
    <m/>
    <x v="86"/>
    <m/>
    <x v="12"/>
    <m/>
    <m/>
    <x v="1"/>
    <m/>
    <x v="0"/>
    <m/>
    <m/>
    <m/>
    <m/>
    <x v="95"/>
    <s v="CMB/EMC/O.CIV-ADQ/045/2021"/>
    <n v="24110"/>
    <s v="OF-002"/>
    <s v="Contrapiso de Ho.Ao. h=10 cm. fe=1/2&quot; c/25cm. + Enlucido Fino (Vaciado por cuadrantes de 2mx2m.) "/>
    <s v="M2"/>
    <n v="154.18"/>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2"/>
    <x v="416"/>
    <x v="122"/>
    <x v="33"/>
    <x v="0"/>
    <x v="95"/>
    <x v="0"/>
    <x v="0"/>
    <m/>
    <x v="0"/>
    <x v="0"/>
    <m/>
    <x v="14"/>
    <m/>
    <m/>
    <x v="86"/>
    <m/>
    <x v="12"/>
    <m/>
    <m/>
    <x v="1"/>
    <m/>
    <x v="0"/>
    <m/>
    <m/>
    <m/>
    <m/>
    <x v="95"/>
    <s v="CMB/EMC/O.CIV-ADQ/045/2021"/>
    <n v="24110"/>
    <s v="OF-003"/>
    <s v="Revoque de Cemento sobre bloques de Ho.+enlucido fino "/>
    <s v="M2"/>
    <n v="67.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3"/>
    <x v="417"/>
    <x v="119"/>
    <x v="33"/>
    <x v="0"/>
    <x v="95"/>
    <x v="0"/>
    <x v="0"/>
    <m/>
    <x v="0"/>
    <x v="0"/>
    <m/>
    <x v="14"/>
    <m/>
    <m/>
    <x v="86"/>
    <m/>
    <x v="12"/>
    <m/>
    <m/>
    <x v="1"/>
    <m/>
    <x v="0"/>
    <m/>
    <m/>
    <m/>
    <m/>
    <x v="95"/>
    <s v="CMB/EMC/O.CIV-ADQ/045/2021"/>
    <n v="24110"/>
    <s v="OF-004"/>
    <s v="Cielo Raso + enmaderado "/>
    <s v="M2"/>
    <n v="10.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4"/>
    <x v="418"/>
    <x v="112"/>
    <x v="33"/>
    <x v="0"/>
    <x v="95"/>
    <x v="0"/>
    <x v="0"/>
    <m/>
    <x v="0"/>
    <x v="0"/>
    <m/>
    <x v="14"/>
    <m/>
    <m/>
    <x v="86"/>
    <m/>
    <x v="12"/>
    <m/>
    <m/>
    <x v="1"/>
    <m/>
    <x v="0"/>
    <m/>
    <m/>
    <m/>
    <m/>
    <x v="95"/>
    <s v="CMB/EMC/O.CIV-ADQ/045/2021"/>
    <n v="24110"/>
    <s v="OF-005"/>
    <s v="Pintura Cielo Raso "/>
    <s v="M2"/>
    <n v="10.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5"/>
    <x v="419"/>
    <x v="112"/>
    <x v="33"/>
    <x v="0"/>
    <x v="95"/>
    <x v="0"/>
    <x v="0"/>
    <m/>
    <x v="0"/>
    <x v="0"/>
    <m/>
    <x v="14"/>
    <m/>
    <m/>
    <x v="86"/>
    <m/>
    <x v="12"/>
    <m/>
    <m/>
    <x v="1"/>
    <m/>
    <x v="0"/>
    <m/>
    <m/>
    <m/>
    <m/>
    <x v="95"/>
    <s v="CMB/EMC/O.CIV-ADQ/045/2021"/>
    <n v="24110"/>
    <s v="E"/>
    <s v="INSTALACIONES METALICAS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6"/>
    <x v="420"/>
    <x v="111"/>
    <x v="32"/>
    <x v="0"/>
    <x v="95"/>
    <x v="0"/>
    <x v="0"/>
    <m/>
    <x v="0"/>
    <x v="0"/>
    <m/>
    <x v="14"/>
    <m/>
    <m/>
    <x v="86"/>
    <m/>
    <x v="12"/>
    <m/>
    <m/>
    <x v="1"/>
    <m/>
    <x v="0"/>
    <m/>
    <m/>
    <m/>
    <m/>
    <x v="95"/>
    <s v="CMB/EMC/O.CIV-ADQ/045/2021"/>
    <n v="24110"/>
    <s v="OF-001"/>
    <s v="Coloc. Puerta Metalica (h=2,10m x a=0,90m) "/>
    <s v="PIEZA"/>
    <n v="2"/>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1"/>
    <x v="421"/>
    <x v="52"/>
    <x v="18"/>
    <x v="0"/>
    <x v="95"/>
    <x v="0"/>
    <x v="0"/>
    <m/>
    <x v="0"/>
    <x v="0"/>
    <m/>
    <x v="14"/>
    <m/>
    <m/>
    <x v="86"/>
    <m/>
    <x v="12"/>
    <m/>
    <m/>
    <x v="1"/>
    <m/>
    <x v="0"/>
    <m/>
    <m/>
    <m/>
    <m/>
    <x v="95"/>
    <s v="CMB/EMC/O.CIV-ADQ/045/2021"/>
    <n v="24110"/>
    <e v="#REF!"/>
    <e v="#REF!"/>
    <e v="#REF!"/>
    <e v="#REF!"/>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2"/>
    <x v="422"/>
    <x v="52"/>
    <x v="18"/>
    <x v="0"/>
    <x v="95"/>
    <x v="0"/>
    <x v="0"/>
    <m/>
    <x v="0"/>
    <x v="0"/>
    <m/>
    <x v="14"/>
    <m/>
    <m/>
    <x v="86"/>
    <m/>
    <x v="12"/>
    <m/>
    <m/>
    <x v="1"/>
    <m/>
    <x v="0"/>
    <m/>
    <m/>
    <m/>
    <m/>
    <x v="95"/>
    <s v="CMB/EMC/O.CIV-ADQ/045/2021"/>
    <n v="24110"/>
    <s v="OF-002"/>
    <s v="Lugar de Ejecución:_x000a_INTERIOR MINA N—325 N -285, N—245, N-165 INTERIOR MINA NIV-165_x000a_INTERIOR MINA N-325 línea 70_x000a_INTERIOR MINA NIV-135 (nivel de Volteo) INTERIOR MINA NIV-405_x000a_Bocamina San Juanillo INTERIOR MINA N-365 Línea 15_x000a_La internación de agregados debe contemplar los diferentes Niveles de Interior Mina, el_x000a_transporte se realizará por Winche._x000a_Plazo de Entrega Desde Orden de Proceder hasta el 31 de diciembre de 2021 "/>
    <s v="PIEZA"/>
    <n v="2"/>
    <m/>
    <m/>
  </r>
  <r>
    <s v="2021"/>
    <x v="96"/>
    <s v="CD"/>
    <s v="COTIZACION"/>
    <s v="SEPTIEMBRE"/>
    <s v="16/09/2021"/>
    <s v="28/09/2021"/>
    <m/>
    <n v="34600"/>
    <s v="PRODUCTOS METÁLICOS"/>
    <x v="5"/>
    <x v="18"/>
    <s v="EMC-PCPL-116/2021"/>
    <m/>
    <s v="04 DE OCTUBRE DE 2021"/>
    <s v="14.30"/>
    <s v="15.00"/>
    <m/>
    <s v="BIEN"/>
    <x v="96"/>
    <n v="80000"/>
    <x v="0"/>
    <x v="423"/>
    <x v="9"/>
    <x v="5"/>
    <x v="0"/>
    <x v="96"/>
    <x v="0"/>
    <x v="0"/>
    <m/>
    <x v="0"/>
    <x v="0"/>
    <m/>
    <x v="14"/>
    <m/>
    <m/>
    <x v="86"/>
    <m/>
    <x v="12"/>
    <m/>
    <m/>
    <x v="1"/>
    <m/>
    <x v="0"/>
    <m/>
    <m/>
    <m/>
    <m/>
    <x v="96"/>
    <s v="EMC-PCPL-116/2021"/>
    <n v="34600"/>
    <n v="1"/>
    <s v="Perno inoxidable de 1/4&quot; x 3&quot; "/>
    <s v="Piezas"/>
    <n v="300"/>
    <m/>
    <m/>
  </r>
  <r>
    <s v="2021"/>
    <x v="96"/>
    <s v="CD"/>
    <s v="COTIZACION"/>
    <s v="SEPTIEMBRE"/>
    <s v="16/09/2021"/>
    <s v="28/09/2021"/>
    <m/>
    <n v="34600"/>
    <s v="PRODUCTOS METÁLICOS"/>
    <x v="5"/>
    <x v="18"/>
    <s v="EMC-PCPL-116/2021"/>
    <m/>
    <s v="04 DE OCTUBRE DE 2021"/>
    <s v="14.30"/>
    <s v="15.00"/>
    <m/>
    <s v="BIEN"/>
    <x v="96"/>
    <n v="80000"/>
    <x v="1"/>
    <x v="424"/>
    <x v="9"/>
    <x v="5"/>
    <x v="0"/>
    <x v="96"/>
    <x v="0"/>
    <x v="0"/>
    <m/>
    <x v="0"/>
    <x v="0"/>
    <m/>
    <x v="14"/>
    <m/>
    <m/>
    <x v="86"/>
    <m/>
    <x v="12"/>
    <m/>
    <m/>
    <x v="1"/>
    <m/>
    <x v="0"/>
    <m/>
    <m/>
    <m/>
    <m/>
    <x v="96"/>
    <s v="EMC-PCPL-116/2021"/>
    <n v="34600"/>
    <n v="2"/>
    <s v="Tuerca inoxidable tipo mariposa de 1/4&quot; "/>
    <s v="Piezas"/>
    <n v="300"/>
    <m/>
    <m/>
  </r>
  <r>
    <s v="2021"/>
    <x v="96"/>
    <s v="CD"/>
    <s v="COTIZACION"/>
    <s v="SEPTIEMBRE"/>
    <s v="16/09/2021"/>
    <s v="28/09/2021"/>
    <m/>
    <n v="34600"/>
    <s v="PRODUCTOS METÁLICOS"/>
    <x v="5"/>
    <x v="18"/>
    <s v="EMC-PCPL-116/2021"/>
    <m/>
    <s v="04 DE OCTUBRE DE 2021"/>
    <s v="14.30"/>
    <s v="15.00"/>
    <m/>
    <s v="BIEN"/>
    <x v="96"/>
    <n v="80000"/>
    <x v="2"/>
    <x v="425"/>
    <x v="9"/>
    <x v="5"/>
    <x v="0"/>
    <x v="96"/>
    <x v="0"/>
    <x v="0"/>
    <m/>
    <x v="0"/>
    <x v="0"/>
    <m/>
    <x v="14"/>
    <m/>
    <m/>
    <x v="86"/>
    <m/>
    <x v="12"/>
    <m/>
    <m/>
    <x v="1"/>
    <m/>
    <x v="0"/>
    <m/>
    <m/>
    <m/>
    <m/>
    <x v="96"/>
    <s v="EMC-PCPL-116/2021"/>
    <n v="34600"/>
    <n v="3"/>
    <s v="Perno y tuerca G2 de  3/8&quot; x  1&quot; "/>
    <s v="Piezas"/>
    <n v="300"/>
    <m/>
    <m/>
  </r>
  <r>
    <s v="2021"/>
    <x v="96"/>
    <s v="CD"/>
    <s v="COTIZACION"/>
    <s v="SEPTIEMBRE"/>
    <s v="16/09/2021"/>
    <s v="28/09/2021"/>
    <m/>
    <n v="34600"/>
    <s v="PRODUCTOS METÁLICOS"/>
    <x v="5"/>
    <x v="18"/>
    <s v="EMC-PCPL-116/2021"/>
    <m/>
    <s v="04 DE OCTUBRE DE 2021"/>
    <s v="14.30"/>
    <s v="15.00"/>
    <m/>
    <s v="BIEN"/>
    <x v="96"/>
    <n v="80000"/>
    <x v="3"/>
    <x v="426"/>
    <x v="9"/>
    <x v="5"/>
    <x v="0"/>
    <x v="96"/>
    <x v="0"/>
    <x v="0"/>
    <m/>
    <x v="0"/>
    <x v="0"/>
    <m/>
    <x v="14"/>
    <m/>
    <m/>
    <x v="86"/>
    <m/>
    <x v="12"/>
    <m/>
    <m/>
    <x v="1"/>
    <m/>
    <x v="0"/>
    <m/>
    <m/>
    <m/>
    <m/>
    <x v="96"/>
    <s v="EMC-PCPL-116/2021"/>
    <n v="34600"/>
    <n v="4"/>
    <s v="Perno y tuerca G2 de  3/8&quot; x  2&quot; "/>
    <s v="Piezas"/>
    <n v="300"/>
    <m/>
    <m/>
  </r>
  <r>
    <s v="2021"/>
    <x v="96"/>
    <s v="CD"/>
    <s v="COTIZACION"/>
    <s v="SEPTIEMBRE"/>
    <s v="16/09/2021"/>
    <s v="28/09/2021"/>
    <m/>
    <n v="34600"/>
    <s v="PRODUCTOS METÁLICOS"/>
    <x v="5"/>
    <x v="18"/>
    <s v="EMC-PCPL-116/2021"/>
    <m/>
    <s v="04 DE OCTUBRE DE 2021"/>
    <s v="14.30"/>
    <s v="15.00"/>
    <m/>
    <s v="BIEN"/>
    <x v="96"/>
    <n v="80000"/>
    <x v="4"/>
    <x v="427"/>
    <x v="16"/>
    <x v="5"/>
    <x v="0"/>
    <x v="96"/>
    <x v="0"/>
    <x v="0"/>
    <m/>
    <x v="0"/>
    <x v="0"/>
    <m/>
    <x v="14"/>
    <m/>
    <m/>
    <x v="86"/>
    <m/>
    <x v="12"/>
    <m/>
    <m/>
    <x v="1"/>
    <m/>
    <x v="0"/>
    <m/>
    <m/>
    <m/>
    <m/>
    <x v="96"/>
    <s v="EMC-PCPL-116/2021"/>
    <n v="34600"/>
    <n v="5"/>
    <s v="Perno y tuerca G2 de  3/8&quot; x  2 1/2&quot; "/>
    <s v="Piezas"/>
    <n v="500"/>
    <m/>
    <m/>
  </r>
  <r>
    <s v="2021"/>
    <x v="96"/>
    <s v="CD"/>
    <s v="COTIZACION"/>
    <s v="SEPTIEMBRE"/>
    <s v="16/09/2021"/>
    <s v="28/09/2021"/>
    <m/>
    <n v="34600"/>
    <s v="PRODUCTOS METÁLICOS"/>
    <x v="5"/>
    <x v="18"/>
    <s v="EMC-PCPL-116/2021"/>
    <m/>
    <s v="04 DE OCTUBRE DE 2021"/>
    <s v="14.30"/>
    <s v="15.00"/>
    <m/>
    <s v="BIEN"/>
    <x v="96"/>
    <n v="80000"/>
    <x v="5"/>
    <x v="428"/>
    <x v="9"/>
    <x v="5"/>
    <x v="0"/>
    <x v="96"/>
    <x v="0"/>
    <x v="0"/>
    <m/>
    <x v="0"/>
    <x v="0"/>
    <m/>
    <x v="14"/>
    <m/>
    <m/>
    <x v="86"/>
    <m/>
    <x v="12"/>
    <m/>
    <m/>
    <x v="1"/>
    <m/>
    <x v="0"/>
    <m/>
    <m/>
    <m/>
    <m/>
    <x v="96"/>
    <s v="EMC-PCPL-116/2021"/>
    <n v="34600"/>
    <n v="6"/>
    <s v="Perno y tuerca G2 de  3/8&quot; x  3&quot; "/>
    <s v="Piezas"/>
    <n v="300"/>
    <m/>
    <m/>
  </r>
  <r>
    <s v="2021"/>
    <x v="96"/>
    <s v="CD"/>
    <s v="COTIZACION"/>
    <s v="SEPTIEMBRE"/>
    <s v="16/09/2021"/>
    <s v="28/09/2021"/>
    <m/>
    <n v="34600"/>
    <s v="PRODUCTOS METÁLICOS"/>
    <x v="5"/>
    <x v="18"/>
    <s v="EMC-PCPL-116/2021"/>
    <m/>
    <s v="04 DE OCTUBRE DE 2021"/>
    <s v="14.30"/>
    <s v="15.00"/>
    <m/>
    <s v="BIEN"/>
    <x v="96"/>
    <n v="80000"/>
    <x v="6"/>
    <x v="429"/>
    <x v="9"/>
    <x v="5"/>
    <x v="0"/>
    <x v="96"/>
    <x v="0"/>
    <x v="0"/>
    <m/>
    <x v="0"/>
    <x v="0"/>
    <m/>
    <x v="14"/>
    <m/>
    <m/>
    <x v="86"/>
    <m/>
    <x v="12"/>
    <m/>
    <m/>
    <x v="1"/>
    <m/>
    <x v="0"/>
    <m/>
    <m/>
    <m/>
    <m/>
    <x v="96"/>
    <s v="EMC-PCPL-116/2021"/>
    <n v="34600"/>
    <n v="7"/>
    <s v="Perno y tuerca G2 de  1/2&quot; x  1&quot; (rosca fondo) "/>
    <s v="Piezas"/>
    <n v="300"/>
    <m/>
    <m/>
  </r>
  <r>
    <s v="2021"/>
    <x v="96"/>
    <s v="CD"/>
    <s v="COTIZACION"/>
    <s v="SEPTIEMBRE"/>
    <s v="16/09/2021"/>
    <s v="28/09/2021"/>
    <m/>
    <n v="34600"/>
    <s v="PRODUCTOS METÁLICOS"/>
    <x v="5"/>
    <x v="18"/>
    <s v="EMC-PCPL-116/2021"/>
    <m/>
    <s v="04 DE OCTUBRE DE 2021"/>
    <s v="14.30"/>
    <s v="15.00"/>
    <m/>
    <s v="BIEN"/>
    <x v="96"/>
    <n v="80000"/>
    <x v="7"/>
    <x v="430"/>
    <x v="9"/>
    <x v="5"/>
    <x v="0"/>
    <x v="96"/>
    <x v="0"/>
    <x v="0"/>
    <m/>
    <x v="0"/>
    <x v="0"/>
    <m/>
    <x v="14"/>
    <m/>
    <m/>
    <x v="86"/>
    <m/>
    <x v="12"/>
    <m/>
    <m/>
    <x v="1"/>
    <m/>
    <x v="0"/>
    <m/>
    <m/>
    <m/>
    <m/>
    <x v="96"/>
    <s v="EMC-PCPL-116/2021"/>
    <n v="34600"/>
    <n v="8"/>
    <s v="Perno y tuerca G2 de  1/2&quot; x  1 ½” (rosca fondo) "/>
    <s v="Piezas"/>
    <n v="300"/>
    <m/>
    <m/>
  </r>
  <r>
    <s v="2021"/>
    <x v="96"/>
    <s v="CD"/>
    <s v="COTIZACION"/>
    <s v="SEPTIEMBRE"/>
    <s v="16/09/2021"/>
    <s v="28/09/2021"/>
    <m/>
    <n v="34600"/>
    <s v="PRODUCTOS METÁLICOS"/>
    <x v="5"/>
    <x v="18"/>
    <s v="EMC-PCPL-116/2021"/>
    <m/>
    <s v="04 DE OCTUBRE DE 2021"/>
    <s v="14.30"/>
    <s v="15.00"/>
    <m/>
    <s v="BIEN"/>
    <x v="96"/>
    <n v="80000"/>
    <x v="8"/>
    <x v="431"/>
    <x v="9"/>
    <x v="5"/>
    <x v="0"/>
    <x v="96"/>
    <x v="0"/>
    <x v="0"/>
    <m/>
    <x v="0"/>
    <x v="0"/>
    <m/>
    <x v="14"/>
    <m/>
    <m/>
    <x v="86"/>
    <m/>
    <x v="12"/>
    <m/>
    <m/>
    <x v="1"/>
    <m/>
    <x v="0"/>
    <m/>
    <m/>
    <m/>
    <m/>
    <x v="96"/>
    <s v="EMC-PCPL-116/2021"/>
    <n v="34600"/>
    <n v="9"/>
    <s v="Perno y tuerca G2 de  1/2&quot; x  2&quot; (rosca fondo) "/>
    <s v="Piezas"/>
    <n v="300"/>
    <m/>
    <m/>
  </r>
  <r>
    <s v="2021"/>
    <x v="96"/>
    <s v="CD"/>
    <s v="COTIZACION"/>
    <s v="SEPTIEMBRE"/>
    <s v="16/09/2021"/>
    <s v="28/09/2021"/>
    <m/>
    <n v="34600"/>
    <s v="PRODUCTOS METÁLICOS"/>
    <x v="5"/>
    <x v="18"/>
    <s v="EMC-PCPL-116/2021"/>
    <m/>
    <s v="04 DE OCTUBRE DE 2021"/>
    <s v="14.30"/>
    <s v="15.00"/>
    <m/>
    <s v="BIEN"/>
    <x v="96"/>
    <n v="80000"/>
    <x v="9"/>
    <x v="432"/>
    <x v="9"/>
    <x v="5"/>
    <x v="0"/>
    <x v="96"/>
    <x v="0"/>
    <x v="0"/>
    <m/>
    <x v="0"/>
    <x v="0"/>
    <m/>
    <x v="14"/>
    <m/>
    <m/>
    <x v="86"/>
    <m/>
    <x v="12"/>
    <m/>
    <m/>
    <x v="1"/>
    <m/>
    <x v="0"/>
    <m/>
    <m/>
    <m/>
    <m/>
    <x v="96"/>
    <s v="EMC-PCPL-116/2021"/>
    <n v="34600"/>
    <n v="10"/>
    <s v="Perno y tuerca G2 de  1/2&quot; x  2 1/2&quot; (rosca fondo) "/>
    <s v="Piezas"/>
    <n v="300"/>
    <m/>
    <m/>
  </r>
  <r>
    <s v="2021"/>
    <x v="96"/>
    <s v="CD"/>
    <s v="COTIZACION"/>
    <s v="SEPTIEMBRE"/>
    <s v="16/09/2021"/>
    <s v="28/09/2021"/>
    <m/>
    <n v="34600"/>
    <s v="PRODUCTOS METÁLICOS"/>
    <x v="5"/>
    <x v="18"/>
    <s v="EMC-PCPL-116/2021"/>
    <m/>
    <s v="04 DE OCTUBRE DE 2021"/>
    <s v="14.30"/>
    <s v="15.00"/>
    <m/>
    <s v="BIEN"/>
    <x v="96"/>
    <n v="80000"/>
    <x v="10"/>
    <x v="433"/>
    <x v="9"/>
    <x v="5"/>
    <x v="0"/>
    <x v="96"/>
    <x v="0"/>
    <x v="0"/>
    <m/>
    <x v="0"/>
    <x v="0"/>
    <m/>
    <x v="14"/>
    <m/>
    <m/>
    <x v="86"/>
    <m/>
    <x v="12"/>
    <m/>
    <m/>
    <x v="1"/>
    <m/>
    <x v="0"/>
    <m/>
    <m/>
    <m/>
    <m/>
    <x v="96"/>
    <s v="EMC-PCPL-116/2021"/>
    <n v="34600"/>
    <n v="11"/>
    <s v="Perno y tuerca G2 de  1/2&quot; x  3&quot; (rosca fondo) "/>
    <s v="Piezas"/>
    <n v="300"/>
    <m/>
    <m/>
  </r>
  <r>
    <s v="2021"/>
    <x v="96"/>
    <s v="CD"/>
    <s v="COTIZACION"/>
    <s v="SEPTIEMBRE"/>
    <s v="16/09/2021"/>
    <s v="28/09/2021"/>
    <m/>
    <n v="34600"/>
    <s v="PRODUCTOS METÁLICOS"/>
    <x v="5"/>
    <x v="18"/>
    <s v="EMC-PCPL-116/2021"/>
    <m/>
    <s v="04 DE OCTUBRE DE 2021"/>
    <s v="14.30"/>
    <s v="15.00"/>
    <m/>
    <s v="BIEN"/>
    <x v="96"/>
    <n v="80000"/>
    <x v="11"/>
    <x v="434"/>
    <x v="17"/>
    <x v="5"/>
    <x v="0"/>
    <x v="96"/>
    <x v="0"/>
    <x v="0"/>
    <m/>
    <x v="0"/>
    <x v="0"/>
    <m/>
    <x v="14"/>
    <m/>
    <m/>
    <x v="14"/>
    <m/>
    <x v="12"/>
    <m/>
    <m/>
    <x v="1"/>
    <m/>
    <x v="0"/>
    <m/>
    <m/>
    <m/>
    <m/>
    <x v="96"/>
    <s v="EMC-PCPL-116/2021"/>
    <n v="34600"/>
    <n v="12"/>
    <s v="Perno y tuerca G2 de  5/8&quot; x  2&quot; (rosca fondo) "/>
    <s v="Piezas"/>
    <n v="200"/>
    <m/>
    <m/>
  </r>
  <r>
    <s v="2021"/>
    <x v="96"/>
    <s v="CD"/>
    <s v="COTIZACION"/>
    <s v="SEPTIEMBRE"/>
    <s v="16/09/2021"/>
    <s v="28/09/2021"/>
    <m/>
    <n v="34600"/>
    <s v="PRODUCTOS METÁLICOS"/>
    <x v="5"/>
    <x v="18"/>
    <s v="EMC-PCPL-116/2021"/>
    <m/>
    <s v="04 DE OCTUBRE DE 2021"/>
    <s v="14.30"/>
    <s v="15.00"/>
    <m/>
    <s v="BIEN"/>
    <x v="96"/>
    <n v="80000"/>
    <x v="12"/>
    <x v="435"/>
    <x v="9"/>
    <x v="5"/>
    <x v="0"/>
    <x v="96"/>
    <x v="0"/>
    <x v="0"/>
    <m/>
    <x v="0"/>
    <x v="0"/>
    <m/>
    <x v="14"/>
    <m/>
    <m/>
    <x v="14"/>
    <m/>
    <x v="12"/>
    <m/>
    <m/>
    <x v="1"/>
    <m/>
    <x v="0"/>
    <m/>
    <m/>
    <m/>
    <m/>
    <x v="96"/>
    <s v="EMC-PCPL-116/2021"/>
    <n v="34600"/>
    <n v="13"/>
    <s v="Perno y tuerca G2 de  3/4&quot; x  1&quot; "/>
    <s v="Piezas"/>
    <n v="300"/>
    <m/>
    <m/>
  </r>
  <r>
    <s v="2021"/>
    <x v="96"/>
    <s v="CD"/>
    <s v="COTIZACION"/>
    <s v="SEPTIEMBRE"/>
    <s v="16/09/2021"/>
    <s v="28/09/2021"/>
    <m/>
    <n v="34600"/>
    <s v="PRODUCTOS METÁLICOS"/>
    <x v="5"/>
    <x v="18"/>
    <s v="EMC-PCPL-116/2021"/>
    <m/>
    <s v="04 DE OCTUBRE DE 2021"/>
    <s v="14.30"/>
    <s v="15.00"/>
    <m/>
    <s v="BIEN"/>
    <x v="96"/>
    <n v="80000"/>
    <x v="13"/>
    <x v="436"/>
    <x v="9"/>
    <x v="5"/>
    <x v="0"/>
    <x v="96"/>
    <x v="0"/>
    <x v="0"/>
    <m/>
    <x v="0"/>
    <x v="0"/>
    <m/>
    <x v="14"/>
    <m/>
    <m/>
    <x v="14"/>
    <m/>
    <x v="12"/>
    <m/>
    <m/>
    <x v="1"/>
    <m/>
    <x v="0"/>
    <m/>
    <m/>
    <m/>
    <m/>
    <x v="96"/>
    <s v="EMC-PCPL-116/2021"/>
    <n v="34600"/>
    <n v="14"/>
    <s v="Perno y tuerca G2 de  3/4&quot; x  1 1/2&quot; "/>
    <s v="Piezas"/>
    <n v="300"/>
    <m/>
    <m/>
  </r>
  <r>
    <s v="2021"/>
    <x v="96"/>
    <s v="CD"/>
    <s v="COTIZACION"/>
    <s v="SEPTIEMBRE"/>
    <s v="16/09/2021"/>
    <s v="28/09/2021"/>
    <m/>
    <n v="34600"/>
    <s v="PRODUCTOS METÁLICOS"/>
    <x v="5"/>
    <x v="18"/>
    <s v="EMC-PCPL-116/2021"/>
    <m/>
    <s v="04 DE OCTUBRE DE 2021"/>
    <s v="14.30"/>
    <s v="15.00"/>
    <m/>
    <s v="BIEN"/>
    <x v="96"/>
    <n v="80000"/>
    <x v="14"/>
    <x v="437"/>
    <x v="9"/>
    <x v="5"/>
    <x v="0"/>
    <x v="96"/>
    <x v="0"/>
    <x v="0"/>
    <m/>
    <x v="0"/>
    <x v="0"/>
    <m/>
    <x v="14"/>
    <m/>
    <m/>
    <x v="14"/>
    <m/>
    <x v="12"/>
    <m/>
    <m/>
    <x v="1"/>
    <m/>
    <x v="0"/>
    <m/>
    <m/>
    <m/>
    <m/>
    <x v="96"/>
    <s v="EMC-PCPL-116/2021"/>
    <n v="34600"/>
    <n v="15"/>
    <s v="Perno y tuerca G2 de  3/4&quot; x  2&quot; "/>
    <s v="Piezas"/>
    <n v="300"/>
    <m/>
    <m/>
  </r>
  <r>
    <s v="2021"/>
    <x v="96"/>
    <s v="CD"/>
    <s v="COTIZACION"/>
    <s v="SEPTIEMBRE"/>
    <s v="16/09/2021"/>
    <s v="28/09/2021"/>
    <m/>
    <n v="34600"/>
    <s v="PRODUCTOS METÁLICOS"/>
    <x v="5"/>
    <x v="18"/>
    <s v="EMC-PCPL-116/2021"/>
    <m/>
    <s v="04 DE OCTUBRE DE 2021"/>
    <s v="14.30"/>
    <s v="15.00"/>
    <m/>
    <s v="BIEN"/>
    <x v="96"/>
    <n v="80000"/>
    <x v="15"/>
    <x v="438"/>
    <x v="9"/>
    <x v="5"/>
    <x v="0"/>
    <x v="96"/>
    <x v="0"/>
    <x v="0"/>
    <m/>
    <x v="0"/>
    <x v="0"/>
    <m/>
    <x v="14"/>
    <m/>
    <m/>
    <x v="14"/>
    <m/>
    <x v="12"/>
    <m/>
    <m/>
    <x v="1"/>
    <m/>
    <x v="0"/>
    <m/>
    <m/>
    <m/>
    <m/>
    <x v="96"/>
    <s v="EMC-PCPL-116/2021"/>
    <n v="34600"/>
    <n v="16"/>
    <s v="Perno y tuerca G2 de  3/4&quot; x  2 1/2&quot; "/>
    <s v="Piezas"/>
    <n v="300"/>
    <m/>
    <m/>
  </r>
  <r>
    <s v="2021"/>
    <x v="96"/>
    <s v="CD"/>
    <s v="COTIZACION"/>
    <s v="SEPTIEMBRE"/>
    <s v="16/09/2021"/>
    <s v="28/09/2021"/>
    <m/>
    <n v="34600"/>
    <s v="PRODUCTOS METÁLICOS"/>
    <x v="5"/>
    <x v="18"/>
    <s v="EMC-PCPL-116/2021"/>
    <m/>
    <s v="04 DE OCTUBRE DE 2021"/>
    <s v="14.30"/>
    <s v="15.00"/>
    <m/>
    <s v="BIEN"/>
    <x v="96"/>
    <n v="80000"/>
    <x v="16"/>
    <x v="439"/>
    <x v="9"/>
    <x v="5"/>
    <x v="0"/>
    <x v="96"/>
    <x v="0"/>
    <x v="0"/>
    <m/>
    <x v="0"/>
    <x v="0"/>
    <m/>
    <x v="14"/>
    <m/>
    <m/>
    <x v="14"/>
    <m/>
    <x v="12"/>
    <m/>
    <m/>
    <x v="1"/>
    <m/>
    <x v="0"/>
    <m/>
    <m/>
    <m/>
    <m/>
    <x v="96"/>
    <s v="EMC-PCPL-116/2021"/>
    <n v="34600"/>
    <n v="17"/>
    <s v="Perno y tuerca G2 de  3/4&quot; x  3&quot; "/>
    <s v="Piezas"/>
    <n v="300"/>
    <m/>
    <m/>
  </r>
  <r>
    <s v="2021"/>
    <x v="96"/>
    <s v="CD"/>
    <s v="COTIZACION"/>
    <s v="SEPTIEMBRE"/>
    <s v="16/09/2021"/>
    <s v="28/09/2021"/>
    <m/>
    <n v="34600"/>
    <s v="PRODUCTOS METÁLICOS"/>
    <x v="5"/>
    <x v="18"/>
    <s v="EMC-PCPL-116/2021"/>
    <m/>
    <s v="04 DE OCTUBRE DE 2021"/>
    <s v="14.30"/>
    <s v="15.00"/>
    <m/>
    <s v="BIEN"/>
    <x v="96"/>
    <n v="80000"/>
    <x v="17"/>
    <x v="440"/>
    <x v="42"/>
    <x v="5"/>
    <x v="0"/>
    <x v="96"/>
    <x v="0"/>
    <x v="0"/>
    <m/>
    <x v="0"/>
    <x v="0"/>
    <m/>
    <x v="14"/>
    <m/>
    <m/>
    <x v="14"/>
    <m/>
    <x v="12"/>
    <m/>
    <m/>
    <x v="1"/>
    <m/>
    <x v="0"/>
    <m/>
    <m/>
    <m/>
    <m/>
    <x v="96"/>
    <s v="EMC-PCPL-116/2021"/>
    <n v="34600"/>
    <n v="18"/>
    <s v="Perno G8 ¾” x 3” "/>
    <s v="Piezas"/>
    <n v="100"/>
    <m/>
    <m/>
  </r>
  <r>
    <s v="2021"/>
    <x v="96"/>
    <s v="CD"/>
    <s v="COTIZACION"/>
    <s v="SEPTIEMBRE"/>
    <s v="16/09/2021"/>
    <s v="28/09/2021"/>
    <m/>
    <n v="34600"/>
    <s v="PRODUCTOS METÁLICOS"/>
    <x v="5"/>
    <x v="18"/>
    <s v="EMC-PCPL-116/2021"/>
    <m/>
    <s v="04 DE OCTUBRE DE 2021"/>
    <s v="14.30"/>
    <s v="15.00"/>
    <m/>
    <s v="BIEN"/>
    <x v="96"/>
    <n v="80000"/>
    <x v="18"/>
    <x v="441"/>
    <x v="17"/>
    <x v="5"/>
    <x v="0"/>
    <x v="96"/>
    <x v="0"/>
    <x v="0"/>
    <m/>
    <x v="0"/>
    <x v="0"/>
    <m/>
    <x v="14"/>
    <m/>
    <m/>
    <x v="14"/>
    <m/>
    <x v="12"/>
    <m/>
    <m/>
    <x v="1"/>
    <m/>
    <x v="0"/>
    <m/>
    <m/>
    <m/>
    <m/>
    <x v="96"/>
    <s v="EMC-PCPL-116/2021"/>
    <n v="34600"/>
    <n v="19"/>
    <s v="Perno inoxidable G8 de ¼”x1” con cabeza avellanada  "/>
    <s v="Piezas"/>
    <n v="200"/>
    <m/>
    <m/>
  </r>
  <r>
    <s v="2021"/>
    <x v="96"/>
    <s v="CD"/>
    <s v="COTIZACION"/>
    <s v="SEPTIEMBRE"/>
    <s v="16/09/2021"/>
    <s v="28/09/2021"/>
    <m/>
    <n v="34600"/>
    <s v="PRODUCTOS METÁLICOS"/>
    <x v="5"/>
    <x v="18"/>
    <s v="EMC-PCPL-116/2021"/>
    <m/>
    <s v="04 DE OCTUBRE DE 2021"/>
    <s v="14.30"/>
    <s v="15.00"/>
    <m/>
    <s v="BIEN"/>
    <x v="96"/>
    <n v="80000"/>
    <x v="19"/>
    <x v="442"/>
    <x v="17"/>
    <x v="5"/>
    <x v="0"/>
    <x v="96"/>
    <x v="0"/>
    <x v="0"/>
    <m/>
    <x v="0"/>
    <x v="0"/>
    <m/>
    <x v="14"/>
    <m/>
    <m/>
    <x v="14"/>
    <m/>
    <x v="12"/>
    <m/>
    <m/>
    <x v="1"/>
    <m/>
    <x v="0"/>
    <m/>
    <m/>
    <m/>
    <m/>
    <x v="96"/>
    <s v="EMC-PCPL-116/2021"/>
    <n v="34600"/>
    <n v="20"/>
    <s v="Perno y tuerca inoxidable G2 de  3/8&quot; x  3&quot;  "/>
    <s v="Piezas"/>
    <n v="200"/>
    <m/>
    <m/>
  </r>
  <r>
    <s v="2021"/>
    <x v="96"/>
    <s v="CD"/>
    <s v="COTIZACION"/>
    <s v="SEPTIEMBRE"/>
    <s v="16/09/2021"/>
    <s v="28/09/2021"/>
    <m/>
    <n v="34600"/>
    <s v="PRODUCTOS METÁLICOS"/>
    <x v="5"/>
    <x v="18"/>
    <s v="EMC-PCPL-116/2021"/>
    <m/>
    <s v="04 DE OCTUBRE DE 2021"/>
    <s v="14.30"/>
    <s v="15.00"/>
    <m/>
    <s v="BIEN"/>
    <x v="96"/>
    <n v="80000"/>
    <x v="20"/>
    <x v="443"/>
    <x v="17"/>
    <x v="5"/>
    <x v="0"/>
    <x v="96"/>
    <x v="0"/>
    <x v="0"/>
    <m/>
    <x v="0"/>
    <x v="0"/>
    <m/>
    <x v="14"/>
    <m/>
    <m/>
    <x v="14"/>
    <m/>
    <x v="12"/>
    <m/>
    <m/>
    <x v="1"/>
    <m/>
    <x v="0"/>
    <m/>
    <m/>
    <m/>
    <m/>
    <x v="96"/>
    <s v="EMC-PCPL-116/2021"/>
    <n v="34600"/>
    <n v="21"/>
    <s v="Perno y tuerca inoxidable G2 de  3/8&quot; x  4&quot;  "/>
    <s v="Piezas"/>
    <n v="200"/>
    <m/>
    <m/>
  </r>
  <r>
    <s v="2021"/>
    <x v="96"/>
    <s v="CD"/>
    <s v="COTIZACION"/>
    <s v="SEPTIEMBRE"/>
    <s v="16/09/2021"/>
    <s v="28/09/2021"/>
    <m/>
    <n v="34600"/>
    <s v="PRODUCTOS METÁLICOS"/>
    <x v="5"/>
    <x v="18"/>
    <s v="EMC-PCPL-116/2021"/>
    <m/>
    <s v="04 DE OCTUBRE DE 2021"/>
    <s v="14.30"/>
    <s v="15.00"/>
    <m/>
    <s v="BIEN"/>
    <x v="96"/>
    <n v="80000"/>
    <x v="21"/>
    <x v="444"/>
    <x v="42"/>
    <x v="5"/>
    <x v="0"/>
    <x v="96"/>
    <x v="0"/>
    <x v="0"/>
    <m/>
    <x v="0"/>
    <x v="0"/>
    <m/>
    <x v="14"/>
    <m/>
    <m/>
    <x v="14"/>
    <m/>
    <x v="12"/>
    <m/>
    <m/>
    <x v="1"/>
    <m/>
    <x v="0"/>
    <m/>
    <m/>
    <m/>
    <m/>
    <x v="96"/>
    <s v="EMC-PCPL-116/2021"/>
    <n v="34600"/>
    <n v="22"/>
    <s v="Perno y tuerca inoxidable G2 de  1/2&quot; x  2 1/2&quot;  "/>
    <s v="Piezas"/>
    <n v="100"/>
    <m/>
    <m/>
  </r>
  <r>
    <s v="2021"/>
    <x v="96"/>
    <s v="CD"/>
    <s v="COTIZACION"/>
    <s v="SEPTIEMBRE"/>
    <s v="16/09/2021"/>
    <s v="28/09/2021"/>
    <m/>
    <n v="34600"/>
    <s v="PRODUCTOS METÁLICOS"/>
    <x v="5"/>
    <x v="18"/>
    <s v="EMC-PCPL-116/2021"/>
    <m/>
    <s v="04 DE OCTUBRE DE 2021"/>
    <s v="14.30"/>
    <s v="15.00"/>
    <m/>
    <s v="BIEN"/>
    <x v="96"/>
    <n v="80000"/>
    <x v="22"/>
    <x v="445"/>
    <x v="42"/>
    <x v="5"/>
    <x v="0"/>
    <x v="96"/>
    <x v="0"/>
    <x v="0"/>
    <m/>
    <x v="0"/>
    <x v="0"/>
    <m/>
    <x v="14"/>
    <m/>
    <m/>
    <x v="14"/>
    <m/>
    <x v="12"/>
    <m/>
    <m/>
    <x v="1"/>
    <m/>
    <x v="0"/>
    <m/>
    <m/>
    <m/>
    <m/>
    <x v="96"/>
    <s v="EMC-PCPL-116/2021"/>
    <n v="34600"/>
    <n v="23"/>
    <s v="Perno y tuerca inoxidable G2 de  1/2&quot; x  3&quot;  "/>
    <s v="Piezas"/>
    <n v="100"/>
    <m/>
    <m/>
  </r>
  <r>
    <s v="2021"/>
    <x v="96"/>
    <s v="CD"/>
    <s v="COTIZACION"/>
    <s v="SEPTIEMBRE"/>
    <s v="16/09/2021"/>
    <s v="28/09/2021"/>
    <m/>
    <n v="34600"/>
    <s v="PRODUCTOS METÁLICOS"/>
    <x v="5"/>
    <x v="18"/>
    <s v="EMC-PCPL-116/2021"/>
    <m/>
    <s v="04 DE OCTUBRE DE 2021"/>
    <s v="14.30"/>
    <s v="15.00"/>
    <m/>
    <s v="BIEN"/>
    <x v="96"/>
    <n v="80000"/>
    <x v="23"/>
    <x v="446"/>
    <x v="44"/>
    <x v="0"/>
    <x v="0"/>
    <x v="96"/>
    <x v="0"/>
    <x v="0"/>
    <m/>
    <x v="0"/>
    <x v="0"/>
    <m/>
    <x v="14"/>
    <m/>
    <m/>
    <x v="14"/>
    <m/>
    <x v="12"/>
    <m/>
    <m/>
    <x v="1"/>
    <m/>
    <x v="0"/>
    <m/>
    <m/>
    <m/>
    <m/>
    <x v="96"/>
    <s v="EMC-PCPL-116/2021"/>
    <n v="34600"/>
    <n v="24"/>
    <s v="Clavo de 2”x18 "/>
    <s v="Kg"/>
    <n v="50"/>
    <m/>
    <m/>
  </r>
  <r>
    <s v="2021"/>
    <x v="96"/>
    <s v="CD"/>
    <s v="COTIZACION"/>
    <s v="SEPTIEMBRE"/>
    <s v="16/09/2021"/>
    <s v="28/09/2021"/>
    <m/>
    <n v="34600"/>
    <s v="PRODUCTOS METÁLICOS"/>
    <x v="5"/>
    <x v="18"/>
    <s v="EMC-PCPL-116/2021"/>
    <m/>
    <s v="04 DE OCTUBRE DE 2021"/>
    <s v="14.30"/>
    <s v="15.00"/>
    <m/>
    <s v="BIEN"/>
    <x v="96"/>
    <n v="80000"/>
    <x v="24"/>
    <x v="447"/>
    <x v="16"/>
    <x v="5"/>
    <x v="0"/>
    <x v="96"/>
    <x v="0"/>
    <x v="0"/>
    <m/>
    <x v="0"/>
    <x v="0"/>
    <m/>
    <x v="14"/>
    <m/>
    <m/>
    <x v="14"/>
    <m/>
    <x v="12"/>
    <m/>
    <m/>
    <x v="1"/>
    <m/>
    <x v="0"/>
    <m/>
    <m/>
    <m/>
    <m/>
    <x v="96"/>
    <s v="EMC-PCPL-116/2021"/>
    <n v="34600"/>
    <n v="25"/>
    <s v="Perno inoxidable G2 de ½” x 2”  "/>
    <s v="Piezas"/>
    <n v="500"/>
    <m/>
    <m/>
  </r>
  <r>
    <s v="2021"/>
    <x v="96"/>
    <s v="CD"/>
    <s v="COTIZACION"/>
    <s v="SEPTIEMBRE"/>
    <s v="16/09/2021"/>
    <s v="28/09/2021"/>
    <m/>
    <n v="34600"/>
    <s v="PRODUCTOS METÁLICOS"/>
    <x v="5"/>
    <x v="18"/>
    <s v="EMC-PCPL-116/2021"/>
    <m/>
    <s v="04 DE OCTUBRE DE 2021"/>
    <s v="14.30"/>
    <s v="15.00"/>
    <m/>
    <s v="BIEN"/>
    <x v="96"/>
    <n v="80000"/>
    <x v="25"/>
    <x v="448"/>
    <x v="42"/>
    <x v="5"/>
    <x v="0"/>
    <x v="96"/>
    <x v="0"/>
    <x v="0"/>
    <m/>
    <x v="0"/>
    <x v="0"/>
    <m/>
    <x v="14"/>
    <m/>
    <m/>
    <x v="14"/>
    <m/>
    <x v="12"/>
    <m/>
    <m/>
    <x v="1"/>
    <m/>
    <x v="0"/>
    <m/>
    <m/>
    <m/>
    <m/>
    <x v="96"/>
    <s v="EMC-PCPL-116/2021"/>
    <n v="34600"/>
    <n v="26"/>
    <s v="Perno inoxidable G2 de ½” x 6 ½”   "/>
    <s v="Piezas"/>
    <n v="100"/>
    <m/>
    <m/>
  </r>
  <r>
    <s v="2021"/>
    <x v="96"/>
    <s v="CD"/>
    <s v="COTIZACION"/>
    <s v="SEPTIEMBRE"/>
    <s v="16/09/2021"/>
    <s v="28/09/2021"/>
    <m/>
    <n v="34600"/>
    <s v="PRODUCTOS METÁLICOS"/>
    <x v="5"/>
    <x v="18"/>
    <s v="EMC-PCPL-116/2021"/>
    <m/>
    <s v="04 DE OCTUBRE DE 2021"/>
    <s v="14.30"/>
    <s v="15.00"/>
    <m/>
    <s v="BIEN"/>
    <x v="96"/>
    <n v="80000"/>
    <x v="26"/>
    <x v="441"/>
    <x v="17"/>
    <x v="5"/>
    <x v="0"/>
    <x v="96"/>
    <x v="0"/>
    <x v="0"/>
    <m/>
    <x v="0"/>
    <x v="0"/>
    <m/>
    <x v="14"/>
    <m/>
    <m/>
    <x v="14"/>
    <m/>
    <x v="12"/>
    <m/>
    <m/>
    <x v="1"/>
    <m/>
    <x v="0"/>
    <m/>
    <m/>
    <m/>
    <m/>
    <x v="96"/>
    <s v="EMC-PCPL-116/2021"/>
    <n v="34600"/>
    <n v="27"/>
    <s v="Perno inoxidable G8 de ¼”x1” con cabeza avellanada  "/>
    <s v="Piezas"/>
    <n v="200"/>
    <m/>
    <m/>
  </r>
  <r>
    <s v="2021"/>
    <x v="96"/>
    <s v="CD"/>
    <s v="COTIZACION"/>
    <s v="SEPTIEMBRE"/>
    <s v="16/09/2021"/>
    <s v="28/09/2021"/>
    <m/>
    <n v="34600"/>
    <s v="PRODUCTOS METÁLICOS"/>
    <x v="5"/>
    <x v="18"/>
    <s v="EMC-PCPL-116/2021"/>
    <m/>
    <s v="04 DE OCTUBRE DE 2021"/>
    <s v="14.30"/>
    <s v="15.00"/>
    <m/>
    <s v="BIEN"/>
    <x v="96"/>
    <n v="80000"/>
    <x v="27"/>
    <x v="449"/>
    <x v="17"/>
    <x v="5"/>
    <x v="0"/>
    <x v="96"/>
    <x v="0"/>
    <x v="0"/>
    <m/>
    <x v="0"/>
    <x v="0"/>
    <m/>
    <x v="14"/>
    <m/>
    <m/>
    <x v="14"/>
    <m/>
    <x v="12"/>
    <m/>
    <m/>
    <x v="1"/>
    <m/>
    <x v="0"/>
    <m/>
    <m/>
    <m/>
    <m/>
    <x v="96"/>
    <s v="EMC-PCPL-116/2021"/>
    <n v="34600"/>
    <n v="28"/>
    <s v="Perno y tuerca G8 de  1/2&quot; x  1 ½” (rosca fondo cabeza cuadrada) "/>
    <s v="Piezas"/>
    <n v="200"/>
    <m/>
    <m/>
  </r>
  <r>
    <s v="2021"/>
    <x v="96"/>
    <s v="CD"/>
    <s v="COTIZACION"/>
    <s v="SEPTIEMBRE"/>
    <s v="16/09/2021"/>
    <s v="28/09/2021"/>
    <m/>
    <n v="34600"/>
    <s v="PRODUCTOS METÁLICOS"/>
    <x v="5"/>
    <x v="18"/>
    <s v="EMC-PCPL-116/2021"/>
    <m/>
    <s v="04 DE OCTUBRE DE 2021"/>
    <s v="14.30"/>
    <s v="15.00"/>
    <m/>
    <s v="BIEN"/>
    <x v="96"/>
    <n v="80000"/>
    <x v="28"/>
    <x v="450"/>
    <x v="17"/>
    <x v="5"/>
    <x v="0"/>
    <x v="96"/>
    <x v="0"/>
    <x v="0"/>
    <m/>
    <x v="0"/>
    <x v="0"/>
    <m/>
    <x v="14"/>
    <m/>
    <m/>
    <x v="14"/>
    <m/>
    <x v="12"/>
    <m/>
    <m/>
    <x v="1"/>
    <m/>
    <x v="0"/>
    <m/>
    <m/>
    <m/>
    <m/>
    <x v="96"/>
    <s v="EMC-PCPL-116/2021"/>
    <n v="34600"/>
    <n v="29"/>
    <s v="Perno y tuerca G8 de  1/2&quot; x  2&quot; (rosca fondo) "/>
    <s v="Piezas"/>
    <n v="200"/>
    <m/>
    <m/>
  </r>
  <r>
    <s v="2021"/>
    <x v="96"/>
    <s v="CD"/>
    <s v="COTIZACION"/>
    <s v="SEPTIEMBRE"/>
    <s v="16/09/2021"/>
    <s v="28/09/2021"/>
    <m/>
    <n v="34600"/>
    <s v="PRODUCTOS METÁLICOS"/>
    <x v="5"/>
    <x v="18"/>
    <s v="EMC-PCPL-116/2021"/>
    <m/>
    <s v="04 DE OCTUBRE DE 2021"/>
    <s v="14.30"/>
    <s v="15.00"/>
    <m/>
    <s v="BIEN"/>
    <x v="96"/>
    <n v="80000"/>
    <x v="29"/>
    <x v="451"/>
    <x v="101"/>
    <x v="5"/>
    <x v="0"/>
    <x v="96"/>
    <x v="0"/>
    <x v="0"/>
    <m/>
    <x v="0"/>
    <x v="0"/>
    <m/>
    <x v="14"/>
    <m/>
    <m/>
    <x v="14"/>
    <m/>
    <x v="12"/>
    <m/>
    <m/>
    <x v="1"/>
    <m/>
    <x v="0"/>
    <m/>
    <m/>
    <m/>
    <m/>
    <x v="96"/>
    <s v="EMC-PCPL-116/2021"/>
    <n v="34600"/>
    <n v="30"/>
    <s v="Perno y tuerca inoxidable G8 de 1 ¼” x10”  "/>
    <s v="Piezas"/>
    <n v="24"/>
    <m/>
    <m/>
  </r>
  <r>
    <s v="2021"/>
    <x v="96"/>
    <s v="CD"/>
    <s v="COTIZACION"/>
    <s v="SEPTIEMBRE"/>
    <s v="16/09/2021"/>
    <s v="28/09/2021"/>
    <m/>
    <n v="34600"/>
    <s v="PRODUCTOS METÁLICOS"/>
    <x v="5"/>
    <x v="18"/>
    <s v="EMC-PCPL-116/2021"/>
    <m/>
    <s v="04 DE OCTUBRE DE 2021"/>
    <s v="14.30"/>
    <s v="15.00"/>
    <m/>
    <s v="BIEN"/>
    <x v="96"/>
    <n v="80000"/>
    <x v="30"/>
    <x v="452"/>
    <x v="44"/>
    <x v="5"/>
    <x v="0"/>
    <x v="96"/>
    <x v="0"/>
    <x v="0"/>
    <m/>
    <x v="0"/>
    <x v="0"/>
    <m/>
    <x v="14"/>
    <m/>
    <m/>
    <x v="14"/>
    <m/>
    <x v="12"/>
    <m/>
    <m/>
    <x v="1"/>
    <m/>
    <x v="0"/>
    <m/>
    <m/>
    <m/>
    <m/>
    <x v="96"/>
    <s v="EMC-PCPL-116/2021"/>
    <n v="34600"/>
    <n v="31"/>
    <s v="Perno y tuerca inoxidable G8 de ¾” x 5” "/>
    <s v="Piezas"/>
    <n v="50"/>
    <m/>
    <m/>
  </r>
  <r>
    <s v="2021"/>
    <x v="96"/>
    <s v="CD"/>
    <s v="COTIZACION"/>
    <s v="SEPTIEMBRE"/>
    <s v="16/09/2021"/>
    <s v="28/09/2021"/>
    <m/>
    <n v="34600"/>
    <s v="PRODUCTOS METÁLICOS"/>
    <x v="5"/>
    <x v="18"/>
    <s v="EMC-PCPL-116/2021"/>
    <m/>
    <s v="04 DE OCTUBRE DE 2021"/>
    <s v="14.30"/>
    <s v="15.00"/>
    <m/>
    <s v="BIEN"/>
    <x v="96"/>
    <n v="80000"/>
    <x v="31"/>
    <x v="453"/>
    <x v="17"/>
    <x v="5"/>
    <x v="0"/>
    <x v="96"/>
    <x v="0"/>
    <x v="0"/>
    <m/>
    <x v="0"/>
    <x v="0"/>
    <m/>
    <x v="14"/>
    <m/>
    <m/>
    <x v="14"/>
    <m/>
    <x v="12"/>
    <m/>
    <m/>
    <x v="1"/>
    <m/>
    <x v="0"/>
    <m/>
    <m/>
    <m/>
    <m/>
    <x v="96"/>
    <s v="EMC-PCPL-116/2021"/>
    <n v="34600"/>
    <n v="32"/>
    <s v="Perno y tuercas inoxidable  G5 de ½” x 5” "/>
    <s v="Piezas"/>
    <n v="200"/>
    <m/>
    <m/>
  </r>
  <r>
    <s v="2021"/>
    <x v="96"/>
    <s v="CD"/>
    <s v="COTIZACION"/>
    <s v="SEPTIEMBRE"/>
    <s v="16/09/2021"/>
    <s v="28/09/2021"/>
    <m/>
    <n v="34600"/>
    <s v="PRODUCTOS METÁLICOS"/>
    <x v="5"/>
    <x v="18"/>
    <s v="EMC-PCPL-116/2021"/>
    <m/>
    <s v="04 DE OCTUBRE DE 2021"/>
    <s v="14.30"/>
    <s v="15.00"/>
    <m/>
    <s v="BIEN"/>
    <x v="96"/>
    <n v="80000"/>
    <x v="32"/>
    <x v="454"/>
    <x v="17"/>
    <x v="5"/>
    <x v="0"/>
    <x v="96"/>
    <x v="0"/>
    <x v="0"/>
    <m/>
    <x v="0"/>
    <x v="0"/>
    <m/>
    <x v="14"/>
    <m/>
    <m/>
    <x v="14"/>
    <m/>
    <x v="12"/>
    <m/>
    <m/>
    <x v="1"/>
    <m/>
    <x v="0"/>
    <m/>
    <m/>
    <m/>
    <m/>
    <x v="96"/>
    <s v="EMC-PCPL-116/2021"/>
    <n v="34600"/>
    <n v="33"/>
    <s v="Arandelas Planas de 1/4&quot; (INOX) "/>
    <s v="Piezas"/>
    <n v="200"/>
    <m/>
    <m/>
  </r>
  <r>
    <s v="2021"/>
    <x v="96"/>
    <s v="CD"/>
    <s v="COTIZACION"/>
    <s v="SEPTIEMBRE"/>
    <s v="16/09/2021"/>
    <s v="28/09/2021"/>
    <m/>
    <n v="34600"/>
    <s v="PRODUCTOS METÁLICOS"/>
    <x v="5"/>
    <x v="18"/>
    <s v="EMC-PCPL-116/2021"/>
    <m/>
    <s v="04 DE OCTUBRE DE 2021"/>
    <s v="14.30"/>
    <s v="15.00"/>
    <m/>
    <s v="BIEN"/>
    <x v="96"/>
    <n v="80000"/>
    <x v="33"/>
    <x v="455"/>
    <x v="16"/>
    <x v="5"/>
    <x v="0"/>
    <x v="96"/>
    <x v="0"/>
    <x v="0"/>
    <m/>
    <x v="0"/>
    <x v="0"/>
    <m/>
    <x v="14"/>
    <m/>
    <m/>
    <x v="14"/>
    <m/>
    <x v="12"/>
    <m/>
    <m/>
    <x v="1"/>
    <m/>
    <x v="0"/>
    <m/>
    <m/>
    <m/>
    <m/>
    <x v="96"/>
    <s v="EMC-PCPL-116/2021"/>
    <n v="34600"/>
    <n v="34"/>
    <s v="Arandelas Planas de 3/8&quot; (INOX) "/>
    <s v="Piezas"/>
    <n v="500"/>
    <m/>
    <m/>
  </r>
  <r>
    <s v="2021"/>
    <x v="96"/>
    <s v="CD"/>
    <s v="COTIZACION"/>
    <s v="SEPTIEMBRE"/>
    <s v="16/09/2021"/>
    <s v="28/09/2021"/>
    <m/>
    <n v="34600"/>
    <s v="PRODUCTOS METÁLICOS"/>
    <x v="5"/>
    <x v="18"/>
    <s v="EMC-PCPL-116/2021"/>
    <m/>
    <s v="04 DE OCTUBRE DE 2021"/>
    <s v="14.30"/>
    <s v="15.00"/>
    <m/>
    <s v="BIEN"/>
    <x v="96"/>
    <n v="80000"/>
    <x v="34"/>
    <x v="456"/>
    <x v="16"/>
    <x v="5"/>
    <x v="0"/>
    <x v="96"/>
    <x v="0"/>
    <x v="0"/>
    <m/>
    <x v="0"/>
    <x v="0"/>
    <m/>
    <x v="14"/>
    <m/>
    <m/>
    <x v="14"/>
    <m/>
    <x v="12"/>
    <m/>
    <m/>
    <x v="1"/>
    <m/>
    <x v="0"/>
    <m/>
    <m/>
    <m/>
    <m/>
    <x v="96"/>
    <s v="EMC-PCPL-116/2021"/>
    <n v="34600"/>
    <n v="35"/>
    <s v="Arandelas Planas de 1/2&quot; (INOX) "/>
    <s v="Piezas"/>
    <n v="500"/>
    <m/>
    <m/>
  </r>
  <r>
    <s v="2021"/>
    <x v="96"/>
    <s v="CD"/>
    <s v="COTIZACION"/>
    <s v="SEPTIEMBRE"/>
    <s v="16/09/2021"/>
    <s v="28/09/2021"/>
    <m/>
    <n v="34600"/>
    <s v="PRODUCTOS METÁLICOS"/>
    <x v="5"/>
    <x v="18"/>
    <s v="EMC-PCPL-116/2021"/>
    <m/>
    <s v="04 DE OCTUBRE DE 2021"/>
    <s v="14.30"/>
    <s v="15.00"/>
    <m/>
    <s v="BIEN"/>
    <x v="96"/>
    <n v="80000"/>
    <x v="35"/>
    <x v="457"/>
    <x v="15"/>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36"/>
    <x v="458"/>
    <x v="15"/>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37"/>
    <x v="459"/>
    <x v="16"/>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38"/>
    <x v="460"/>
    <x v="15"/>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39"/>
    <x v="461"/>
    <x v="16"/>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40"/>
    <x v="462"/>
    <x v="15"/>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41"/>
    <x v="463"/>
    <x v="15"/>
    <x v="5"/>
    <x v="0"/>
    <x v="96"/>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7"/>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s v="14.30"/>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s v="2021"/>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8"/>
    <n v="0"/>
    <m/>
    <m/>
    <m/>
    <m/>
    <m/>
    <m/>
    <m/>
  </r>
  <r>
    <m/>
    <x v="97"/>
    <m/>
    <m/>
    <m/>
    <m/>
    <m/>
    <m/>
    <m/>
    <m/>
    <x v="7"/>
    <x v="11"/>
    <m/>
    <m/>
    <m/>
    <m/>
    <m/>
    <m/>
    <m/>
    <x v="97"/>
    <m/>
    <x v="56"/>
    <x v="464"/>
    <x v="111"/>
    <x v="32"/>
    <x v="22"/>
    <x v="98"/>
    <x v="0"/>
    <x v="0"/>
    <m/>
    <x v="0"/>
    <x v="0"/>
    <m/>
    <x v="14"/>
    <m/>
    <m/>
    <x v="14"/>
    <m/>
    <x v="12"/>
    <m/>
    <m/>
    <x v="1"/>
    <m/>
    <x v="0"/>
    <m/>
    <m/>
    <m/>
    <m/>
    <x v="97"/>
    <m/>
    <m/>
    <m/>
    <m/>
    <m/>
    <m/>
    <m/>
    <m/>
  </r>
  <r>
    <m/>
    <x v="97"/>
    <m/>
    <m/>
    <m/>
    <m/>
    <m/>
    <m/>
    <m/>
    <m/>
    <x v="7"/>
    <x v="11"/>
    <m/>
    <m/>
    <m/>
    <m/>
    <m/>
    <m/>
    <m/>
    <x v="97"/>
    <m/>
    <x v="56"/>
    <x v="464"/>
    <x v="111"/>
    <x v="32"/>
    <x v="0"/>
    <x v="98"/>
    <x v="0"/>
    <x v="0"/>
    <m/>
    <x v="0"/>
    <x v="0"/>
    <m/>
    <x v="14"/>
    <m/>
    <m/>
    <x v="14"/>
    <m/>
    <x v="12"/>
    <m/>
    <m/>
    <x v="1"/>
    <m/>
    <x v="0"/>
    <m/>
    <m/>
    <m/>
    <m/>
    <x v="98"/>
    <n v="0"/>
    <m/>
    <m/>
    <m/>
    <m/>
    <n v="0"/>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s v=" "/>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r>
    <m/>
    <x v="97"/>
    <m/>
    <m/>
    <m/>
    <m/>
    <m/>
    <m/>
    <m/>
    <m/>
    <x v="7"/>
    <x v="11"/>
    <m/>
    <m/>
    <m/>
    <m/>
    <m/>
    <m/>
    <m/>
    <x v="97"/>
    <m/>
    <x v="56"/>
    <x v="464"/>
    <x v="111"/>
    <x v="32"/>
    <x v="0"/>
    <x v="98"/>
    <x v="0"/>
    <x v="0"/>
    <m/>
    <x v="0"/>
    <x v="0"/>
    <m/>
    <x v="14"/>
    <m/>
    <m/>
    <x v="14"/>
    <m/>
    <x v="12"/>
    <m/>
    <m/>
    <x v="1"/>
    <m/>
    <x v="0"/>
    <m/>
    <m/>
    <m/>
    <m/>
    <x v="97"/>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2EE5640-E8A3-495C-98EA-E1E978ECFCB0}" name="Tabla dinámica3" cacheId="27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5:W48" firstHeaderRow="1" firstDataRow="1" firstDataCol="9" rowPageCount="1" colPageCount="1"/>
  <pivotFields count="57">
    <pivotField compact="0" outline="0" showAll="0" defaultSubtotal="0"/>
    <pivotField axis="axisPage" compact="0" outline="0" multipleItemSelectionAllowed="1" showAll="0" defaultSubtotal="0">
      <items count="99">
        <item h="1" x="97"/>
        <item h="1" m="1" x="98"/>
        <item h="1" x="1"/>
        <item h="1" x="2"/>
        <item h="1" x="3"/>
        <item h="1" x="4"/>
        <item h="1" x="5"/>
        <item h="1" x="6"/>
        <item h="1" x="7"/>
        <item h="1" x="8"/>
        <item h="1" x="9"/>
        <item h="1" x="10"/>
        <item h="1" x="11"/>
        <item h="1" x="12"/>
        <item h="1" x="13"/>
        <item h="1" x="14"/>
        <item h="1" x="0"/>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5"/>
        <item h="1" x="46"/>
        <item h="1" x="47"/>
        <item h="1" x="48"/>
        <item h="1" x="44"/>
        <item h="1" x="58"/>
        <item h="1" x="49"/>
        <item h="1" x="50"/>
        <item h="1" x="51"/>
        <item h="1" x="52"/>
        <item h="1" x="53"/>
        <item h="1" x="54"/>
        <item h="1" x="55"/>
        <item h="1" x="56"/>
        <item h="1" x="57"/>
        <item h="1" x="59"/>
        <item h="1" x="60"/>
        <item h="1" x="61"/>
        <item h="1" x="62"/>
        <item h="1" x="63"/>
        <item h="1" x="64"/>
        <item h="1" x="65"/>
        <item h="1" x="67"/>
        <item h="1" x="68"/>
        <item h="1" x="69"/>
        <item h="1" x="70"/>
        <item h="1" x="71"/>
        <item h="1" x="72"/>
        <item h="1" x="73"/>
        <item h="1" x="74"/>
        <item h="1" x="75"/>
        <item h="1" x="66"/>
        <item h="1" x="76"/>
        <item h="1" x="77"/>
        <item h="1" x="78"/>
        <item h="1" x="79"/>
        <item h="1" x="80"/>
        <item h="1" x="81"/>
        <item h="1" x="82"/>
        <item h="1" x="83"/>
        <item h="1" x="84"/>
        <item h="1" x="85"/>
        <item h="1" x="86"/>
        <item h="1" x="87"/>
        <item h="1" x="88"/>
        <item h="1" x="89"/>
        <item h="1" x="90"/>
        <item h="1" x="91"/>
        <item h="1" x="92"/>
        <item h="1" x="93"/>
        <item h="1" x="94"/>
        <item h="1" x="95"/>
        <item x="9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4">
        <item x="97"/>
        <item m="1" x="109"/>
        <item x="1"/>
        <item x="2"/>
        <item x="3"/>
        <item x="4"/>
        <item x="5"/>
        <item x="6"/>
        <item x="8"/>
        <item x="9"/>
        <item x="11"/>
        <item x="12"/>
        <item x="0"/>
        <item x="16"/>
        <item x="17"/>
        <item x="18"/>
        <item x="19"/>
        <item x="20"/>
        <item x="22"/>
        <item x="25"/>
        <item x="26"/>
        <item x="28"/>
        <item x="14"/>
        <item x="29"/>
        <item x="30"/>
        <item x="32"/>
        <item x="33"/>
        <item x="10"/>
        <item x="13"/>
        <item x="23"/>
        <item x="24"/>
        <item x="27"/>
        <item x="31"/>
        <item x="34"/>
        <item x="35"/>
        <item x="36"/>
        <item x="37"/>
        <item x="38"/>
        <item x="39"/>
        <item x="40"/>
        <item x="41"/>
        <item x="42"/>
        <item x="43"/>
        <item x="45"/>
        <item m="1" x="105"/>
        <item x="47"/>
        <item x="48"/>
        <item x="7"/>
        <item x="15"/>
        <item x="21"/>
        <item x="44"/>
        <item x="49"/>
        <item x="50"/>
        <item x="51"/>
        <item x="52"/>
        <item x="53"/>
        <item x="54"/>
        <item x="55"/>
        <item x="56"/>
        <item x="57"/>
        <item x="58"/>
        <item x="59"/>
        <item m="1" x="100"/>
        <item x="61"/>
        <item x="62"/>
        <item x="63"/>
        <item x="64"/>
        <item x="65"/>
        <item m="1" x="113"/>
        <item x="67"/>
        <item x="68"/>
        <item m="1" x="104"/>
        <item x="70"/>
        <item m="1" x="108"/>
        <item x="60"/>
        <item x="72"/>
        <item m="1" x="98"/>
        <item x="74"/>
        <item x="75"/>
        <item m="1" x="110"/>
        <item x="66"/>
        <item m="1" x="103"/>
        <item m="1" x="111"/>
        <item x="71"/>
        <item x="76"/>
        <item x="77"/>
        <item x="78"/>
        <item x="79"/>
        <item x="46"/>
        <item x="69"/>
        <item x="73"/>
        <item m="1" x="112"/>
        <item x="80"/>
        <item m="1" x="99"/>
        <item x="81"/>
        <item m="1" x="107"/>
        <item m="1" x="106"/>
        <item m="1" x="102"/>
        <item x="85"/>
        <item x="86"/>
        <item x="87"/>
        <item x="88"/>
        <item x="89"/>
        <item x="90"/>
        <item x="91"/>
        <item x="92"/>
        <item m="1" x="101"/>
        <item x="93"/>
        <item x="94"/>
        <item x="95"/>
        <item x="82"/>
        <item x="83"/>
        <item x="84"/>
        <item x="96"/>
      </items>
    </pivotField>
    <pivotField compact="0" outline="0" showAll="0" defaultSubtotal="0"/>
    <pivotField axis="axisRow" compact="0" outline="0" showAll="0" defaultSubtotal="0">
      <items count="7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56"/>
        <item x="38"/>
        <item x="39"/>
        <item x="40"/>
        <item x="41"/>
        <item x="42"/>
        <item x="43"/>
        <item x="44"/>
        <item x="45"/>
        <item x="46"/>
        <item x="47"/>
        <item x="48"/>
        <item x="49"/>
        <item x="50"/>
        <item x="51"/>
        <item x="52"/>
        <item x="53"/>
        <item x="54"/>
        <item x="55"/>
        <item x="57"/>
        <item x="58"/>
        <item x="59"/>
        <item x="60"/>
        <item x="61"/>
        <item x="62"/>
        <item x="63"/>
        <item x="64"/>
        <item x="65"/>
        <item x="66"/>
        <item x="67"/>
        <item x="68"/>
        <item x="69"/>
        <item x="70"/>
        <item x="71"/>
        <item x="72"/>
        <item x="73"/>
        <item x="74"/>
        <item x="75"/>
        <item x="76"/>
      </items>
    </pivotField>
    <pivotField axis="axisRow" compact="0" outline="0" showAll="0" defaultSubtotal="0">
      <items count="478">
        <item m="1" x="467"/>
        <item x="326"/>
        <item x="464"/>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0"/>
        <item x="1"/>
        <item x="2"/>
        <item x="3"/>
        <item x="4"/>
        <item x="5"/>
        <item x="6"/>
        <item x="7"/>
        <item x="8"/>
        <item x="9"/>
        <item x="10"/>
        <item x="44"/>
        <item x="45"/>
        <item x="46"/>
        <item x="47"/>
        <item x="48"/>
        <item x="49"/>
        <item x="50"/>
        <item x="51"/>
        <item x="52"/>
        <item x="53"/>
        <item x="54"/>
        <item x="58"/>
        <item x="59"/>
        <item x="60"/>
        <item x="61"/>
        <item x="62"/>
        <item x="65"/>
        <item x="66"/>
        <item x="67"/>
        <item x="68"/>
        <item x="69"/>
        <item x="70"/>
        <item x="71"/>
        <item x="72"/>
        <item x="73"/>
        <item x="74"/>
        <item x="75"/>
        <item x="76"/>
        <item x="77"/>
        <item x="78"/>
        <item x="79"/>
        <item x="80"/>
        <item x="81"/>
        <item x="82"/>
        <item x="83"/>
        <item x="84"/>
        <item x="85"/>
        <item x="86"/>
        <item x="87"/>
        <item x="88"/>
        <item x="89"/>
        <item x="91"/>
        <item x="92"/>
        <item x="93"/>
        <item x="94"/>
        <item x="55"/>
        <item x="56"/>
        <item x="57"/>
        <item x="63"/>
        <item x="64"/>
        <item x="90"/>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0"/>
        <item x="251"/>
        <item x="43"/>
        <item x="179"/>
        <item x="180"/>
        <item x="238"/>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m="1" x="469"/>
        <item m="1" x="470"/>
        <item x="321"/>
        <item x="322"/>
        <item x="323"/>
        <item x="324"/>
        <item x="325"/>
        <item x="327"/>
        <item x="328"/>
        <item x="329"/>
        <item x="330"/>
        <item x="331"/>
        <item x="332"/>
        <item x="333"/>
        <item x="334"/>
        <item x="335"/>
        <item x="336"/>
        <item x="337"/>
        <item x="338"/>
        <item x="339"/>
        <item x="340"/>
        <item x="342"/>
        <item x="343"/>
        <item x="344"/>
        <item x="345"/>
        <item x="346"/>
        <item x="347"/>
        <item x="348"/>
        <item x="349"/>
        <item x="350"/>
        <item x="351"/>
        <item x="352"/>
        <item x="353"/>
        <item m="1" x="468"/>
        <item x="354"/>
        <item x="355"/>
        <item x="356"/>
        <item x="357"/>
        <item x="358"/>
        <item x="359"/>
        <item x="360"/>
        <item x="361"/>
        <item x="362"/>
        <item x="319"/>
        <item x="320"/>
        <item x="341"/>
        <item m="1" x="475"/>
        <item x="363"/>
        <item x="364"/>
        <item x="365"/>
        <item x="366"/>
        <item x="367"/>
        <item x="368"/>
        <item x="369"/>
        <item x="370"/>
        <item x="371"/>
        <item x="372"/>
        <item x="373"/>
        <item x="374"/>
        <item x="375"/>
        <item x="376"/>
        <item x="377"/>
        <item m="1" x="476"/>
        <item x="378"/>
        <item x="379"/>
        <item x="380"/>
        <item x="381"/>
        <item x="382"/>
        <item m="1" x="465"/>
        <item x="384"/>
        <item x="385"/>
        <item x="383"/>
        <item x="386"/>
        <item x="387"/>
        <item x="388"/>
        <item x="389"/>
        <item x="390"/>
        <item x="391"/>
        <item x="392"/>
        <item x="393"/>
        <item x="394"/>
        <item x="395"/>
        <item x="396"/>
        <item x="397"/>
        <item m="1" x="471"/>
        <item m="1" x="474"/>
        <item m="1" x="473"/>
        <item m="1" x="466"/>
        <item m="1" x="472"/>
        <item m="1" x="47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s>
    </pivotField>
    <pivotField axis="axisRow" compact="0" outline="0" showAll="0" defaultSubtotal="0">
      <items count="123">
        <item x="10"/>
        <item x="52"/>
        <item x="59"/>
        <item x="54"/>
        <item x="40"/>
        <item x="53"/>
        <item x="77"/>
        <item x="79"/>
        <item x="49"/>
        <item x="51"/>
        <item x="50"/>
        <item x="22"/>
        <item x="43"/>
        <item x="66"/>
        <item x="47"/>
        <item x="29"/>
        <item x="44"/>
        <item x="41"/>
        <item x="42"/>
        <item x="31"/>
        <item x="82"/>
        <item x="17"/>
        <item x="32"/>
        <item x="11"/>
        <item x="9"/>
        <item x="12"/>
        <item x="13"/>
        <item x="15"/>
        <item x="87"/>
        <item x="111"/>
        <item x="16"/>
        <item x="33"/>
        <item x="27"/>
        <item x="71"/>
        <item x="58"/>
        <item x="96"/>
        <item x="56"/>
        <item x="78"/>
        <item x="26"/>
        <item x="97"/>
        <item x="83"/>
        <item x="72"/>
        <item x="39"/>
        <item x="94"/>
        <item x="14"/>
        <item x="18"/>
        <item x="19"/>
        <item x="20"/>
        <item x="21"/>
        <item x="23"/>
        <item x="24"/>
        <item x="28"/>
        <item x="30"/>
        <item x="0"/>
        <item x="1"/>
        <item x="2"/>
        <item x="3"/>
        <item x="4"/>
        <item x="5"/>
        <item x="6"/>
        <item x="7"/>
        <item x="8"/>
        <item x="25"/>
        <item x="35"/>
        <item x="36"/>
        <item x="37"/>
        <item x="38"/>
        <item x="45"/>
        <item x="46"/>
        <item x="48"/>
        <item x="34"/>
        <item x="55"/>
        <item x="57"/>
        <item x="60"/>
        <item x="61"/>
        <item x="62"/>
        <item x="63"/>
        <item x="64"/>
        <item x="65"/>
        <item x="67"/>
        <item x="68"/>
        <item x="69"/>
        <item x="70"/>
        <item x="73"/>
        <item x="74"/>
        <item x="75"/>
        <item x="76"/>
        <item x="80"/>
        <item x="81"/>
        <item x="84"/>
        <item x="85"/>
        <item x="86"/>
        <item x="88"/>
        <item x="89"/>
        <item x="90"/>
        <item x="91"/>
        <item x="92"/>
        <item x="93"/>
        <item x="95"/>
        <item x="98"/>
        <item x="99"/>
        <item x="101"/>
        <item x="102"/>
        <item x="103"/>
        <item x="100"/>
        <item x="104"/>
        <item x="105"/>
        <item x="106"/>
        <item x="107"/>
        <item x="108"/>
        <item x="109"/>
        <item x="110"/>
        <item x="112"/>
        <item x="113"/>
        <item x="114"/>
        <item x="115"/>
        <item x="116"/>
        <item x="117"/>
        <item x="118"/>
        <item x="119"/>
        <item x="120"/>
        <item x="121"/>
        <item x="122"/>
      </items>
    </pivotField>
    <pivotField axis="axisRow" compact="0" outline="0" showAll="0" defaultSubtotal="0">
      <items count="36">
        <item x="27"/>
        <item x="0"/>
        <item x="22"/>
        <item x="1"/>
        <item x="15"/>
        <item x="8"/>
        <item x="18"/>
        <item x="5"/>
        <item x="3"/>
        <item m="1" x="35"/>
        <item x="4"/>
        <item x="32"/>
        <item x="12"/>
        <item x="25"/>
        <item x="7"/>
        <item x="9"/>
        <item x="10"/>
        <item x="13"/>
        <item x="6"/>
        <item x="2"/>
        <item x="11"/>
        <item x="14"/>
        <item x="16"/>
        <item x="17"/>
        <item x="19"/>
        <item x="20"/>
        <item x="21"/>
        <item x="23"/>
        <item x="24"/>
        <item x="26"/>
        <item x="28"/>
        <item x="29"/>
        <item x="30"/>
        <item x="31"/>
        <item x="33"/>
        <item x="34"/>
      </items>
    </pivotField>
    <pivotField axis="axisRow" compact="0" outline="0" showAll="0" defaultSubtotal="0">
      <items count="23">
        <item x="0"/>
        <item x="1"/>
        <item x="2"/>
        <item x="3"/>
        <item x="4"/>
        <item x="5"/>
        <item x="6"/>
        <item x="7"/>
        <item x="8"/>
        <item x="10"/>
        <item x="11"/>
        <item x="12"/>
        <item x="13"/>
        <item x="14"/>
        <item x="15"/>
        <item x="16"/>
        <item x="17"/>
        <item x="18"/>
        <item x="19"/>
        <item x="22"/>
        <item x="9"/>
        <item x="20"/>
        <item x="21"/>
      </items>
    </pivotField>
    <pivotField axis="axisRow" compact="0" outline="0" showAll="0" defaultSubtotal="0">
      <items count="100">
        <item x="97"/>
        <item m="1" x="99"/>
        <item x="98"/>
        <item x="1"/>
        <item x="2"/>
        <item x="3"/>
        <item x="4"/>
        <item x="5"/>
        <item x="6"/>
        <item x="7"/>
        <item x="8"/>
        <item x="9"/>
        <item x="10"/>
        <item x="11"/>
        <item x="12"/>
        <item x="13"/>
        <item x="14"/>
        <item x="0"/>
        <item x="15"/>
        <item x="16"/>
        <item x="17"/>
        <item x="18"/>
        <item x="19"/>
        <item x="20"/>
        <item x="21"/>
        <item x="22"/>
        <item x="23"/>
        <item x="24"/>
        <item x="25"/>
        <item x="26"/>
        <item x="27"/>
        <item x="28"/>
        <item x="29"/>
        <item x="30"/>
        <item x="31"/>
        <item x="32"/>
        <item x="33"/>
        <item x="34"/>
        <item x="35"/>
        <item x="36"/>
        <item x="37"/>
        <item x="38"/>
        <item x="39"/>
        <item x="41"/>
        <item x="42"/>
        <item x="43"/>
        <item x="45"/>
        <item x="46"/>
        <item x="47"/>
        <item x="40"/>
        <item x="44"/>
        <item x="48"/>
        <item x="49"/>
        <item x="50"/>
        <item x="51"/>
        <item x="52"/>
        <item x="53"/>
        <item x="54"/>
        <item x="55"/>
        <item x="56"/>
        <item x="57"/>
        <item x="58"/>
        <item x="59"/>
        <item x="60"/>
        <item x="61"/>
        <item x="62"/>
        <item x="63"/>
        <item x="64"/>
        <item x="65"/>
        <item x="67"/>
        <item x="68"/>
        <item x="69"/>
        <item x="70"/>
        <item x="71"/>
        <item x="72"/>
        <item x="73"/>
        <item x="74"/>
        <item x="75"/>
        <item x="66"/>
        <item x="76"/>
        <item x="77"/>
        <item x="78"/>
        <item x="79"/>
        <item x="80"/>
        <item x="81"/>
        <item x="82"/>
        <item x="83"/>
        <item x="84"/>
        <item x="85"/>
        <item x="86"/>
        <item x="87"/>
        <item x="88"/>
        <item x="89"/>
        <item x="90"/>
        <item x="91"/>
        <item x="92"/>
        <item x="93"/>
        <item x="94"/>
        <item x="95"/>
        <item x="96"/>
      </items>
    </pivotField>
    <pivotField axis="axisRow" compact="0" outline="0" showAll="0" defaultSubtotal="0">
      <items count="12">
        <item x="6"/>
        <item m="1" x="11"/>
        <item x="0"/>
        <item x="2"/>
        <item x="3"/>
        <item x="1"/>
        <item x="4"/>
        <item x="5"/>
        <item x="7"/>
        <item x="8"/>
        <item x="9"/>
        <item x="10"/>
      </items>
    </pivotField>
    <pivotField axis="axisRow" compact="0" outline="0" showAll="0" defaultSubtotal="0">
      <items count="6">
        <item x="5"/>
        <item x="4"/>
        <item x="2"/>
        <item x="1"/>
        <item x="3"/>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9">
    <field x="21"/>
    <field x="23"/>
    <field x="24"/>
    <field x="22"/>
    <field x="19"/>
    <field x="26"/>
    <field x="27"/>
    <field x="25"/>
    <field x="28"/>
  </rowFields>
  <rowItems count="43">
    <i>
      <x/>
      <x v="24"/>
      <x v="7"/>
      <x v="437"/>
      <x v="113"/>
      <x v="99"/>
      <x v="2"/>
      <x/>
      <x v="5"/>
    </i>
    <i>
      <x v="1"/>
      <x v="24"/>
      <x v="7"/>
      <x v="438"/>
      <x v="113"/>
      <x v="99"/>
      <x v="2"/>
      <x/>
      <x v="5"/>
    </i>
    <i>
      <x v="2"/>
      <x v="24"/>
      <x v="7"/>
      <x v="439"/>
      <x v="113"/>
      <x v="99"/>
      <x v="2"/>
      <x/>
      <x v="5"/>
    </i>
    <i>
      <x v="3"/>
      <x v="24"/>
      <x v="7"/>
      <x v="440"/>
      <x v="113"/>
      <x v="99"/>
      <x v="2"/>
      <x/>
      <x v="5"/>
    </i>
    <i>
      <x v="4"/>
      <x v="30"/>
      <x v="7"/>
      <x v="441"/>
      <x v="113"/>
      <x v="99"/>
      <x v="2"/>
      <x/>
      <x v="5"/>
    </i>
    <i>
      <x v="5"/>
      <x v="24"/>
      <x v="7"/>
      <x v="442"/>
      <x v="113"/>
      <x v="99"/>
      <x v="2"/>
      <x/>
      <x v="5"/>
    </i>
    <i>
      <x v="6"/>
      <x v="24"/>
      <x v="7"/>
      <x v="443"/>
      <x v="113"/>
      <x v="99"/>
      <x v="2"/>
      <x/>
      <x v="5"/>
    </i>
    <i>
      <x v="7"/>
      <x v="24"/>
      <x v="7"/>
      <x v="444"/>
      <x v="113"/>
      <x v="99"/>
      <x v="2"/>
      <x/>
      <x v="5"/>
    </i>
    <i>
      <x v="8"/>
      <x v="24"/>
      <x v="7"/>
      <x v="445"/>
      <x v="113"/>
      <x v="99"/>
      <x v="2"/>
      <x/>
      <x v="5"/>
    </i>
    <i>
      <x v="9"/>
      <x v="24"/>
      <x v="7"/>
      <x v="446"/>
      <x v="113"/>
      <x v="99"/>
      <x v="2"/>
      <x/>
      <x v="5"/>
    </i>
    <i>
      <x v="10"/>
      <x v="24"/>
      <x v="7"/>
      <x v="447"/>
      <x v="113"/>
      <x v="99"/>
      <x v="2"/>
      <x/>
      <x v="5"/>
    </i>
    <i>
      <x v="11"/>
      <x v="21"/>
      <x v="7"/>
      <x v="448"/>
      <x v="113"/>
      <x v="99"/>
      <x v="2"/>
      <x/>
      <x v="5"/>
    </i>
    <i>
      <x v="12"/>
      <x v="24"/>
      <x v="7"/>
      <x v="449"/>
      <x v="113"/>
      <x v="99"/>
      <x v="2"/>
      <x/>
      <x v="5"/>
    </i>
    <i>
      <x v="13"/>
      <x v="24"/>
      <x v="7"/>
      <x v="450"/>
      <x v="113"/>
      <x v="99"/>
      <x v="2"/>
      <x/>
      <x v="5"/>
    </i>
    <i>
      <x v="14"/>
      <x v="24"/>
      <x v="7"/>
      <x v="451"/>
      <x v="113"/>
      <x v="99"/>
      <x v="2"/>
      <x/>
      <x v="5"/>
    </i>
    <i>
      <x v="15"/>
      <x v="24"/>
      <x v="7"/>
      <x v="452"/>
      <x v="113"/>
      <x v="99"/>
      <x v="2"/>
      <x/>
      <x v="5"/>
    </i>
    <i>
      <x v="16"/>
      <x v="24"/>
      <x v="7"/>
      <x v="453"/>
      <x v="113"/>
      <x v="99"/>
      <x v="2"/>
      <x/>
      <x v="5"/>
    </i>
    <i>
      <x v="17"/>
      <x v="18"/>
      <x v="7"/>
      <x v="454"/>
      <x v="113"/>
      <x v="99"/>
      <x v="2"/>
      <x/>
      <x v="5"/>
    </i>
    <i>
      <x v="18"/>
      <x v="21"/>
      <x v="7"/>
      <x v="455"/>
      <x v="113"/>
      <x v="99"/>
      <x v="2"/>
      <x/>
      <x v="5"/>
    </i>
    <i>
      <x v="19"/>
      <x v="21"/>
      <x v="7"/>
      <x v="456"/>
      <x v="113"/>
      <x v="99"/>
      <x v="2"/>
      <x/>
      <x v="5"/>
    </i>
    <i>
      <x v="20"/>
      <x v="21"/>
      <x v="7"/>
      <x v="457"/>
      <x v="113"/>
      <x v="99"/>
      <x v="2"/>
      <x/>
      <x v="5"/>
    </i>
    <i>
      <x v="21"/>
      <x v="18"/>
      <x v="7"/>
      <x v="458"/>
      <x v="113"/>
      <x v="99"/>
      <x v="2"/>
      <x/>
      <x v="5"/>
    </i>
    <i>
      <x v="22"/>
      <x v="18"/>
      <x v="7"/>
      <x v="459"/>
      <x v="113"/>
      <x v="99"/>
      <x v="2"/>
      <x/>
      <x v="5"/>
    </i>
    <i>
      <x v="23"/>
      <x v="16"/>
      <x v="1"/>
      <x v="460"/>
      <x v="113"/>
      <x v="99"/>
      <x v="2"/>
      <x/>
      <x v="5"/>
    </i>
    <i>
      <x v="24"/>
      <x v="30"/>
      <x v="7"/>
      <x v="461"/>
      <x v="113"/>
      <x v="99"/>
      <x v="2"/>
      <x/>
      <x v="5"/>
    </i>
    <i>
      <x v="25"/>
      <x v="18"/>
      <x v="7"/>
      <x v="462"/>
      <x v="113"/>
      <x v="99"/>
      <x v="2"/>
      <x/>
      <x v="5"/>
    </i>
    <i>
      <x v="26"/>
      <x v="21"/>
      <x v="7"/>
      <x v="455"/>
      <x v="113"/>
      <x v="99"/>
      <x v="2"/>
      <x/>
      <x v="5"/>
    </i>
    <i>
      <x v="27"/>
      <x v="21"/>
      <x v="7"/>
      <x v="463"/>
      <x v="113"/>
      <x v="99"/>
      <x v="2"/>
      <x/>
      <x v="5"/>
    </i>
    <i>
      <x v="28"/>
      <x v="21"/>
      <x v="7"/>
      <x v="464"/>
      <x v="113"/>
      <x v="99"/>
      <x v="2"/>
      <x/>
      <x v="5"/>
    </i>
    <i>
      <x v="29"/>
      <x v="101"/>
      <x v="7"/>
      <x v="465"/>
      <x v="113"/>
      <x v="99"/>
      <x v="2"/>
      <x/>
      <x v="5"/>
    </i>
    <i>
      <x v="30"/>
      <x v="16"/>
      <x v="7"/>
      <x v="466"/>
      <x v="113"/>
      <x v="99"/>
      <x v="2"/>
      <x/>
      <x v="5"/>
    </i>
    <i>
      <x v="31"/>
      <x v="21"/>
      <x v="7"/>
      <x v="467"/>
      <x v="113"/>
      <x v="99"/>
      <x v="2"/>
      <x/>
      <x v="5"/>
    </i>
    <i>
      <x v="32"/>
      <x v="21"/>
      <x v="7"/>
      <x v="468"/>
      <x v="113"/>
      <x v="99"/>
      <x v="2"/>
      <x/>
      <x v="5"/>
    </i>
    <i>
      <x v="33"/>
      <x v="30"/>
      <x v="7"/>
      <x v="469"/>
      <x v="113"/>
      <x v="99"/>
      <x v="2"/>
      <x/>
      <x v="5"/>
    </i>
    <i>
      <x v="34"/>
      <x v="30"/>
      <x v="7"/>
      <x v="470"/>
      <x v="113"/>
      <x v="99"/>
      <x v="2"/>
      <x/>
      <x v="5"/>
    </i>
    <i>
      <x v="35"/>
      <x v="27"/>
      <x v="7"/>
      <x v="471"/>
      <x v="113"/>
      <x v="99"/>
      <x v="2"/>
      <x/>
      <x v="5"/>
    </i>
    <i>
      <x v="36"/>
      <x v="27"/>
      <x v="7"/>
      <x v="472"/>
      <x v="113"/>
      <x v="99"/>
      <x v="2"/>
      <x/>
      <x v="5"/>
    </i>
    <i>
      <x v="37"/>
      <x v="30"/>
      <x v="7"/>
      <x v="473"/>
      <x v="113"/>
      <x v="99"/>
      <x v="2"/>
      <x/>
      <x v="5"/>
    </i>
    <i>
      <x v="39"/>
      <x v="27"/>
      <x v="7"/>
      <x v="474"/>
      <x v="113"/>
      <x v="99"/>
      <x v="2"/>
      <x/>
      <x v="5"/>
    </i>
    <i>
      <x v="40"/>
      <x v="30"/>
      <x v="7"/>
      <x v="475"/>
      <x v="113"/>
      <x v="99"/>
      <x v="2"/>
      <x/>
      <x v="5"/>
    </i>
    <i>
      <x v="41"/>
      <x v="27"/>
      <x v="7"/>
      <x v="476"/>
      <x v="113"/>
      <x v="99"/>
      <x v="2"/>
      <x/>
      <x v="5"/>
    </i>
    <i>
      <x v="42"/>
      <x v="27"/>
      <x v="7"/>
      <x v="477"/>
      <x v="113"/>
      <x v="99"/>
      <x v="2"/>
      <x/>
      <x v="5"/>
    </i>
    <i t="grand">
      <x/>
    </i>
  </rowItems>
  <colItems count="1">
    <i/>
  </colItems>
  <pageFields count="1">
    <pageField fld="1" hier="-1"/>
  </pageFields>
  <formats count="4">
    <format dxfId="3">
      <pivotArea dataOnly="0" labelOnly="1" outline="0" fieldPosition="0">
        <references count="1">
          <reference field="21" count="1">
            <x v="0"/>
          </reference>
        </references>
      </pivotArea>
    </format>
    <format dxfId="2">
      <pivotArea dataOnly="0" labelOnly="1" outline="0" fieldPosition="0">
        <references count="2">
          <reference field="21" count="1" selected="0">
            <x v="0"/>
          </reference>
          <reference field="23" count="1">
            <x v="32"/>
          </reference>
        </references>
      </pivotArea>
    </format>
    <format dxfId="1">
      <pivotArea dataOnly="0" labelOnly="1" outline="0" fieldPosition="0">
        <references count="3">
          <reference field="21" count="1" selected="0">
            <x v="0"/>
          </reference>
          <reference field="23" count="1" selected="0">
            <x v="32"/>
          </reference>
          <reference field="24" count="1">
            <x v="1"/>
          </reference>
        </references>
      </pivotArea>
    </format>
    <format dxfId="0">
      <pivotArea dataOnly="0" labelOnly="1" outline="0"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D6823-B106-4234-AA8B-C8E29A1E5B1C}">
  <sheetPr codeName="Hoja84">
    <tabColor rgb="FF00B050"/>
  </sheetPr>
  <dimension ref="A2:W122"/>
  <sheetViews>
    <sheetView showGridLines="0" tabSelected="1" topLeftCell="A40" zoomScaleNormal="100" workbookViewId="0">
      <selection activeCell="L112" sqref="L112"/>
    </sheetView>
  </sheetViews>
  <sheetFormatPr baseColWidth="10" defaultColWidth="11.42578125" defaultRowHeight="15" x14ac:dyDescent="0.25"/>
  <cols>
    <col min="1" max="1" width="7.5703125" customWidth="1"/>
    <col min="2" max="2" width="8.7109375" customWidth="1"/>
    <col min="3" max="3" width="15.85546875" customWidth="1"/>
    <col min="4" max="4" width="50.5703125" customWidth="1"/>
    <col min="5" max="5" width="37.5703125" customWidth="1"/>
    <col min="6" max="6" width="32.42578125" customWidth="1"/>
    <col min="7" max="7" width="22.7109375" customWidth="1"/>
    <col min="8" max="8" width="23.28515625" customWidth="1"/>
    <col min="9" max="11" width="12.5703125" customWidth="1"/>
    <col min="12" max="14" width="13.85546875" customWidth="1"/>
    <col min="15" max="15" width="14.140625" customWidth="1"/>
    <col min="16" max="16" width="9.42578125" customWidth="1"/>
    <col min="17" max="17" width="9.5703125" customWidth="1"/>
    <col min="18" max="18" width="19.5703125" customWidth="1"/>
    <col min="19" max="19" width="41.7109375" customWidth="1"/>
    <col min="20" max="20" width="18.140625" customWidth="1"/>
    <col min="21" max="21" width="45" customWidth="1"/>
    <col min="22" max="22" width="19.42578125" customWidth="1"/>
    <col min="23" max="23" width="27" bestFit="1" customWidth="1"/>
    <col min="24" max="24" width="14.5703125" bestFit="1" customWidth="1"/>
  </cols>
  <sheetData>
    <row r="2" spans="1:23" ht="69" customHeight="1" x14ac:dyDescent="0.25">
      <c r="B2" s="1"/>
      <c r="C2" s="1"/>
      <c r="D2" s="188" t="s">
        <v>0</v>
      </c>
      <c r="E2" s="188"/>
      <c r="F2" s="188"/>
      <c r="G2" s="188"/>
      <c r="H2" s="1"/>
      <c r="K2" s="1"/>
    </row>
    <row r="3" spans="1:23" ht="18.75" x14ac:dyDescent="0.25">
      <c r="A3" s="2"/>
      <c r="B3" s="2"/>
      <c r="C3" s="2"/>
      <c r="D3" s="2"/>
      <c r="E3" s="2"/>
      <c r="F3" s="2"/>
      <c r="G3" s="2"/>
      <c r="H3" s="2"/>
      <c r="I3" s="2"/>
      <c r="J3" s="3" t="s">
        <v>1</v>
      </c>
      <c r="O3" t="s">
        <v>2</v>
      </c>
      <c r="P3" s="4" t="s">
        <v>3</v>
      </c>
    </row>
    <row r="4" spans="1:23" ht="18.75" x14ac:dyDescent="0.25">
      <c r="A4" s="2"/>
      <c r="B4" s="2"/>
      <c r="C4" s="2"/>
      <c r="D4" s="2"/>
      <c r="E4" s="2"/>
      <c r="F4" s="2"/>
      <c r="G4" s="2"/>
      <c r="H4" s="2"/>
      <c r="I4" s="2"/>
      <c r="J4" s="5" t="s">
        <v>4</v>
      </c>
    </row>
    <row r="5" spans="1:23" ht="18.75" x14ac:dyDescent="0.25">
      <c r="A5" s="2"/>
      <c r="B5" s="2"/>
      <c r="C5" s="2"/>
      <c r="D5" s="2"/>
      <c r="E5" s="2"/>
      <c r="F5" s="2"/>
      <c r="G5" s="2"/>
      <c r="H5" s="2"/>
      <c r="I5" s="2"/>
      <c r="J5" s="5" t="s">
        <v>5</v>
      </c>
      <c r="O5" t="s">
        <v>6</v>
      </c>
      <c r="P5" t="s">
        <v>7</v>
      </c>
      <c r="Q5" t="s">
        <v>8</v>
      </c>
      <c r="R5" t="s">
        <v>9</v>
      </c>
      <c r="S5" t="s">
        <v>10</v>
      </c>
      <c r="T5" t="s">
        <v>11</v>
      </c>
      <c r="U5" t="s">
        <v>12</v>
      </c>
      <c r="V5" t="s">
        <v>13</v>
      </c>
      <c r="W5" t="s">
        <v>14</v>
      </c>
    </row>
    <row r="6" spans="1:23" s="4" customFormat="1" ht="31.5" x14ac:dyDescent="0.25">
      <c r="C6" s="189" t="str">
        <f>"Nº "&amp;P3&amp;"/2021 "</f>
        <v xml:space="preserve">Nº CD-135/2021 </v>
      </c>
      <c r="D6" s="189"/>
      <c r="E6" s="6"/>
      <c r="N6" s="7"/>
      <c r="O6" s="4">
        <v>1</v>
      </c>
      <c r="P6">
        <v>300</v>
      </c>
      <c r="Q6" t="s">
        <v>15</v>
      </c>
      <c r="R6" t="s">
        <v>16</v>
      </c>
      <c r="S6" t="s">
        <v>17</v>
      </c>
      <c r="T6" t="s">
        <v>3</v>
      </c>
      <c r="U6" t="s">
        <v>18</v>
      </c>
      <c r="V6" t="s">
        <v>18</v>
      </c>
      <c r="W6" t="s">
        <v>18</v>
      </c>
    </row>
    <row r="7" spans="1:23" ht="41.25" customHeight="1" x14ac:dyDescent="0.3">
      <c r="A7" s="190" t="str">
        <f>S6</f>
        <v>CLQ-21-CD-135/2021 ADQUISICION DE PERNOS EN DIFERENTES MEDIDAS</v>
      </c>
      <c r="B7" s="190"/>
      <c r="C7" s="190"/>
      <c r="D7" s="190"/>
      <c r="E7" s="190"/>
      <c r="F7" s="190"/>
      <c r="G7" s="190"/>
      <c r="H7" s="190"/>
      <c r="I7" s="190"/>
      <c r="J7" s="190"/>
      <c r="K7" s="190"/>
      <c r="L7" s="8"/>
      <c r="M7" s="8"/>
      <c r="N7" s="8"/>
      <c r="O7">
        <v>2</v>
      </c>
      <c r="P7">
        <v>300</v>
      </c>
      <c r="Q7" t="s">
        <v>15</v>
      </c>
      <c r="R7" t="s">
        <v>19</v>
      </c>
      <c r="S7" t="s">
        <v>17</v>
      </c>
      <c r="T7" t="s">
        <v>3</v>
      </c>
      <c r="U7" t="s">
        <v>18</v>
      </c>
      <c r="V7" t="s">
        <v>18</v>
      </c>
      <c r="W7" t="s">
        <v>18</v>
      </c>
    </row>
    <row r="8" spans="1:23" ht="6.75" customHeight="1" x14ac:dyDescent="0.35">
      <c r="A8" s="9"/>
      <c r="B8" s="9"/>
      <c r="C8" s="9"/>
      <c r="D8" s="9"/>
      <c r="E8" s="9"/>
      <c r="F8" s="9"/>
      <c r="G8" s="9"/>
      <c r="H8" s="9"/>
      <c r="I8" s="9"/>
      <c r="J8" s="10"/>
      <c r="K8" s="10"/>
      <c r="O8">
        <v>3</v>
      </c>
      <c r="P8">
        <v>300</v>
      </c>
      <c r="Q8" t="s">
        <v>15</v>
      </c>
      <c r="R8" t="s">
        <v>20</v>
      </c>
      <c r="S8" t="s">
        <v>17</v>
      </c>
      <c r="T8" t="s">
        <v>3</v>
      </c>
      <c r="U8" t="s">
        <v>18</v>
      </c>
      <c r="V8" t="s">
        <v>18</v>
      </c>
      <c r="W8" t="s">
        <v>18</v>
      </c>
    </row>
    <row r="9" spans="1:23" ht="25.5" customHeight="1" x14ac:dyDescent="0.35">
      <c r="A9" s="11"/>
      <c r="B9" s="178" t="s">
        <v>21</v>
      </c>
      <c r="C9" s="178"/>
      <c r="D9" s="178"/>
      <c r="E9" s="191" t="s">
        <v>22</v>
      </c>
      <c r="F9" s="191"/>
      <c r="G9" s="12"/>
      <c r="H9" s="12"/>
      <c r="I9" s="13"/>
      <c r="J9" s="14"/>
      <c r="K9" s="14"/>
      <c r="L9" s="15"/>
      <c r="M9" s="16"/>
      <c r="N9" s="16"/>
      <c r="O9">
        <v>4</v>
      </c>
      <c r="P9">
        <v>300</v>
      </c>
      <c r="Q9" t="s">
        <v>15</v>
      </c>
      <c r="R9" t="s">
        <v>23</v>
      </c>
      <c r="S9" t="s">
        <v>17</v>
      </c>
      <c r="T9" t="s">
        <v>3</v>
      </c>
      <c r="U9" t="s">
        <v>18</v>
      </c>
      <c r="V9" t="s">
        <v>18</v>
      </c>
      <c r="W9" t="s">
        <v>18</v>
      </c>
    </row>
    <row r="10" spans="1:23" ht="13.5" customHeight="1" x14ac:dyDescent="0.35">
      <c r="A10" s="11"/>
      <c r="B10" s="17"/>
      <c r="C10" s="18"/>
      <c r="D10" s="18"/>
      <c r="E10" s="192"/>
      <c r="F10" s="193"/>
      <c r="G10" s="12"/>
      <c r="H10" s="12"/>
      <c r="I10" s="13"/>
      <c r="J10" s="19"/>
      <c r="K10" s="19"/>
      <c r="L10" s="20"/>
      <c r="M10" s="20"/>
      <c r="N10" s="20"/>
      <c r="O10">
        <v>5</v>
      </c>
      <c r="P10">
        <v>500</v>
      </c>
      <c r="Q10" t="s">
        <v>15</v>
      </c>
      <c r="R10" t="s">
        <v>24</v>
      </c>
      <c r="S10" t="s">
        <v>17</v>
      </c>
      <c r="T10" t="s">
        <v>3</v>
      </c>
      <c r="U10" t="s">
        <v>18</v>
      </c>
      <c r="V10" t="s">
        <v>18</v>
      </c>
      <c r="W10" t="s">
        <v>18</v>
      </c>
    </row>
    <row r="11" spans="1:23" ht="24.75" customHeight="1" x14ac:dyDescent="0.35">
      <c r="A11" s="11"/>
      <c r="B11" s="178" t="s">
        <v>25</v>
      </c>
      <c r="C11" s="178"/>
      <c r="D11" s="178"/>
      <c r="E11" s="179" t="s">
        <v>26</v>
      </c>
      <c r="F11" s="179"/>
      <c r="G11" s="21" t="s">
        <v>27</v>
      </c>
      <c r="H11" s="180" t="s">
        <v>28</v>
      </c>
      <c r="I11" s="181"/>
      <c r="J11" s="181"/>
      <c r="K11" s="22"/>
      <c r="L11" s="23"/>
      <c r="M11" s="23"/>
      <c r="N11" s="23"/>
      <c r="O11">
        <v>6</v>
      </c>
      <c r="P11">
        <v>300</v>
      </c>
      <c r="Q11" t="s">
        <v>15</v>
      </c>
      <c r="R11" t="s">
        <v>29</v>
      </c>
      <c r="S11" t="s">
        <v>17</v>
      </c>
      <c r="T11" t="s">
        <v>3</v>
      </c>
      <c r="U11" t="s">
        <v>18</v>
      </c>
      <c r="V11" t="s">
        <v>18</v>
      </c>
      <c r="W11" t="s">
        <v>18</v>
      </c>
    </row>
    <row r="12" spans="1:23" ht="6" customHeight="1" x14ac:dyDescent="0.3">
      <c r="A12" s="11"/>
      <c r="B12" s="24"/>
      <c r="C12" s="24"/>
      <c r="D12" s="24"/>
      <c r="E12" s="24"/>
      <c r="F12" s="25"/>
      <c r="G12" s="25"/>
      <c r="H12" s="25"/>
      <c r="I12" s="24"/>
      <c r="J12" s="26"/>
      <c r="K12" s="26"/>
      <c r="O12">
        <v>7</v>
      </c>
      <c r="P12">
        <v>300</v>
      </c>
      <c r="Q12" t="s">
        <v>15</v>
      </c>
      <c r="R12" t="s">
        <v>30</v>
      </c>
      <c r="S12" t="s">
        <v>17</v>
      </c>
      <c r="T12" t="s">
        <v>3</v>
      </c>
      <c r="U12" t="s">
        <v>18</v>
      </c>
      <c r="V12" t="s">
        <v>18</v>
      </c>
      <c r="W12" t="s">
        <v>18</v>
      </c>
    </row>
    <row r="13" spans="1:23" ht="20.25" customHeight="1" x14ac:dyDescent="0.25">
      <c r="A13" s="182" t="s">
        <v>31</v>
      </c>
      <c r="B13" s="182"/>
      <c r="C13" s="182"/>
      <c r="D13" s="182"/>
      <c r="E13" s="182"/>
      <c r="F13" s="182"/>
      <c r="G13" s="182"/>
      <c r="H13" s="182"/>
      <c r="I13" s="182"/>
      <c r="J13" s="182"/>
      <c r="K13" s="182"/>
      <c r="L13" s="27"/>
      <c r="M13" s="27"/>
      <c r="N13" s="27"/>
      <c r="O13">
        <v>8</v>
      </c>
      <c r="P13">
        <v>300</v>
      </c>
      <c r="Q13" t="s">
        <v>15</v>
      </c>
      <c r="R13" t="s">
        <v>32</v>
      </c>
      <c r="S13" t="s">
        <v>17</v>
      </c>
      <c r="T13" t="s">
        <v>3</v>
      </c>
      <c r="U13" t="s">
        <v>18</v>
      </c>
      <c r="V13" t="s">
        <v>18</v>
      </c>
      <c r="W13" t="s">
        <v>18</v>
      </c>
    </row>
    <row r="14" spans="1:23" ht="7.5" customHeight="1" x14ac:dyDescent="0.25">
      <c r="A14" s="28"/>
      <c r="B14" s="28"/>
      <c r="C14" s="28"/>
      <c r="D14" s="28"/>
      <c r="E14" s="28"/>
      <c r="F14" s="28"/>
      <c r="G14" s="28"/>
      <c r="H14" s="28"/>
      <c r="I14" s="28"/>
      <c r="J14" s="28"/>
      <c r="K14" s="28"/>
      <c r="L14" s="27"/>
      <c r="M14" s="27"/>
      <c r="N14" s="27"/>
      <c r="O14">
        <v>9</v>
      </c>
      <c r="P14">
        <v>300</v>
      </c>
      <c r="Q14" t="s">
        <v>15</v>
      </c>
      <c r="R14" t="s">
        <v>33</v>
      </c>
      <c r="S14" t="s">
        <v>17</v>
      </c>
      <c r="T14" t="s">
        <v>3</v>
      </c>
      <c r="U14" t="s">
        <v>18</v>
      </c>
      <c r="V14" t="s">
        <v>18</v>
      </c>
      <c r="W14" t="s">
        <v>18</v>
      </c>
    </row>
    <row r="15" spans="1:23" ht="14.25" customHeight="1" x14ac:dyDescent="0.35">
      <c r="A15" s="6"/>
      <c r="B15" s="183" t="s">
        <v>34</v>
      </c>
      <c r="C15" s="184"/>
      <c r="D15" s="184"/>
      <c r="E15" s="184"/>
      <c r="F15" s="185"/>
      <c r="G15" s="185"/>
      <c r="H15" s="185"/>
      <c r="I15" s="185"/>
      <c r="J15" s="185"/>
      <c r="L15" s="27"/>
      <c r="M15" s="27"/>
      <c r="N15" s="27"/>
      <c r="O15">
        <v>10</v>
      </c>
      <c r="P15">
        <v>300</v>
      </c>
      <c r="Q15" t="s">
        <v>15</v>
      </c>
      <c r="R15" t="s">
        <v>35</v>
      </c>
      <c r="S15" t="s">
        <v>17</v>
      </c>
      <c r="T15" t="s">
        <v>3</v>
      </c>
      <c r="U15" t="s">
        <v>18</v>
      </c>
      <c r="V15" t="s">
        <v>18</v>
      </c>
      <c r="W15" t="s">
        <v>18</v>
      </c>
    </row>
    <row r="16" spans="1:23" ht="11.25" customHeight="1" thickBot="1" x14ac:dyDescent="0.3">
      <c r="A16" s="6"/>
      <c r="B16" s="29"/>
      <c r="C16" s="30"/>
      <c r="D16" s="30"/>
      <c r="E16" s="30"/>
      <c r="F16" s="31"/>
      <c r="G16" s="31"/>
      <c r="H16" s="31"/>
      <c r="I16" s="31"/>
      <c r="J16" s="31"/>
      <c r="L16" s="27"/>
      <c r="M16" s="27"/>
      <c r="N16" s="27"/>
      <c r="O16">
        <v>11</v>
      </c>
      <c r="P16">
        <v>300</v>
      </c>
      <c r="Q16" t="s">
        <v>15</v>
      </c>
      <c r="R16" t="s">
        <v>36</v>
      </c>
      <c r="S16" t="s">
        <v>17</v>
      </c>
      <c r="T16" t="s">
        <v>3</v>
      </c>
      <c r="U16" t="s">
        <v>18</v>
      </c>
      <c r="V16" t="s">
        <v>18</v>
      </c>
      <c r="W16" t="s">
        <v>18</v>
      </c>
    </row>
    <row r="17" spans="1:23" ht="20.25" customHeight="1" thickBot="1" x14ac:dyDescent="0.3">
      <c r="A17" s="6"/>
      <c r="B17" s="186" t="s">
        <v>37</v>
      </c>
      <c r="C17" s="187"/>
      <c r="D17" s="187"/>
      <c r="E17" s="32"/>
      <c r="F17" s="33"/>
      <c r="G17" s="33"/>
      <c r="H17" s="33"/>
      <c r="I17" s="33"/>
      <c r="J17" s="34"/>
      <c r="L17" s="35"/>
      <c r="M17" s="35"/>
      <c r="N17" s="35"/>
      <c r="O17">
        <v>12</v>
      </c>
      <c r="P17">
        <v>200</v>
      </c>
      <c r="Q17" t="s">
        <v>15</v>
      </c>
      <c r="R17" t="s">
        <v>38</v>
      </c>
      <c r="S17" t="s">
        <v>17</v>
      </c>
      <c r="T17" t="s">
        <v>3</v>
      </c>
      <c r="U17" t="s">
        <v>18</v>
      </c>
      <c r="V17" t="s">
        <v>18</v>
      </c>
      <c r="W17" t="s">
        <v>18</v>
      </c>
    </row>
    <row r="18" spans="1:23" ht="15" customHeight="1" thickBot="1" x14ac:dyDescent="0.45">
      <c r="B18" s="36"/>
      <c r="C18" s="37"/>
      <c r="D18" s="38"/>
      <c r="E18" s="38"/>
      <c r="F18" s="38"/>
      <c r="G18" s="37"/>
      <c r="H18" s="37"/>
      <c r="I18" s="37"/>
      <c r="J18" s="39"/>
      <c r="K18" s="31"/>
      <c r="L18" s="35"/>
      <c r="M18" s="35"/>
      <c r="N18" s="35"/>
      <c r="O18">
        <v>13</v>
      </c>
      <c r="P18">
        <v>300</v>
      </c>
      <c r="Q18" t="s">
        <v>15</v>
      </c>
      <c r="R18" t="s">
        <v>39</v>
      </c>
      <c r="S18" t="s">
        <v>17</v>
      </c>
      <c r="T18" t="s">
        <v>3</v>
      </c>
      <c r="U18" t="s">
        <v>18</v>
      </c>
      <c r="V18" t="s">
        <v>18</v>
      </c>
      <c r="W18" t="s">
        <v>18</v>
      </c>
    </row>
    <row r="19" spans="1:23" ht="25.5" customHeight="1" thickBot="1" x14ac:dyDescent="0.35">
      <c r="A19" s="29"/>
      <c r="B19" s="40"/>
      <c r="C19" s="41" t="s">
        <v>40</v>
      </c>
      <c r="D19" s="42"/>
      <c r="E19" s="43"/>
      <c r="F19" s="174"/>
      <c r="G19" s="175"/>
      <c r="H19" s="175"/>
      <c r="I19" s="175"/>
      <c r="J19" s="176"/>
      <c r="L19" s="35"/>
      <c r="M19" s="35"/>
      <c r="N19" s="35"/>
      <c r="O19">
        <v>14</v>
      </c>
      <c r="P19">
        <v>300</v>
      </c>
      <c r="Q19" t="s">
        <v>15</v>
      </c>
      <c r="R19" t="s">
        <v>41</v>
      </c>
      <c r="S19" t="s">
        <v>17</v>
      </c>
      <c r="T19" t="s">
        <v>3</v>
      </c>
      <c r="U19" t="s">
        <v>18</v>
      </c>
      <c r="V19" t="s">
        <v>18</v>
      </c>
      <c r="W19" t="s">
        <v>18</v>
      </c>
    </row>
    <row r="20" spans="1:23" ht="15.75" customHeight="1" thickBot="1" x14ac:dyDescent="0.35">
      <c r="A20" s="29"/>
      <c r="B20" s="44"/>
      <c r="C20" s="30"/>
      <c r="D20" s="30"/>
      <c r="E20" s="30"/>
      <c r="F20" s="45"/>
      <c r="J20" s="46"/>
      <c r="L20" s="35"/>
      <c r="M20" s="35"/>
      <c r="N20" s="35"/>
      <c r="O20">
        <v>15</v>
      </c>
      <c r="P20">
        <v>300</v>
      </c>
      <c r="Q20" t="s">
        <v>15</v>
      </c>
      <c r="R20" t="s">
        <v>42</v>
      </c>
      <c r="S20" t="s">
        <v>17</v>
      </c>
      <c r="T20" t="s">
        <v>3</v>
      </c>
      <c r="U20" t="s">
        <v>18</v>
      </c>
      <c r="V20" t="s">
        <v>18</v>
      </c>
      <c r="W20" t="s">
        <v>18</v>
      </c>
    </row>
    <row r="21" spans="1:23" ht="25.5" customHeight="1" thickBot="1" x14ac:dyDescent="0.35">
      <c r="A21" s="29"/>
      <c r="B21" s="40"/>
      <c r="C21" s="41" t="s">
        <v>43</v>
      </c>
      <c r="D21" s="42"/>
      <c r="E21" s="43"/>
      <c r="F21" s="174"/>
      <c r="G21" s="175"/>
      <c r="H21" s="175"/>
      <c r="I21" s="175"/>
      <c r="J21" s="176"/>
      <c r="L21" s="35"/>
      <c r="M21" s="35"/>
      <c r="N21" s="35"/>
      <c r="O21">
        <v>16</v>
      </c>
      <c r="P21">
        <v>300</v>
      </c>
      <c r="Q21" t="s">
        <v>15</v>
      </c>
      <c r="R21" t="s">
        <v>44</v>
      </c>
      <c r="S21" t="s">
        <v>17</v>
      </c>
      <c r="T21" t="s">
        <v>3</v>
      </c>
      <c r="U21" t="s">
        <v>18</v>
      </c>
      <c r="V21" t="s">
        <v>18</v>
      </c>
      <c r="W21" t="s">
        <v>18</v>
      </c>
    </row>
    <row r="22" spans="1:23" ht="10.5" customHeight="1" thickBot="1" x14ac:dyDescent="0.35">
      <c r="A22" s="29"/>
      <c r="B22" s="44"/>
      <c r="C22" s="30"/>
      <c r="D22" s="30"/>
      <c r="E22" s="30"/>
      <c r="F22" s="45"/>
      <c r="J22" s="46"/>
      <c r="L22" s="35"/>
      <c r="M22" s="35"/>
      <c r="N22" s="35"/>
      <c r="O22">
        <v>17</v>
      </c>
      <c r="P22">
        <v>300</v>
      </c>
      <c r="Q22" t="s">
        <v>15</v>
      </c>
      <c r="R22" t="s">
        <v>45</v>
      </c>
      <c r="S22" t="s">
        <v>17</v>
      </c>
      <c r="T22" t="s">
        <v>3</v>
      </c>
      <c r="U22" t="s">
        <v>18</v>
      </c>
      <c r="V22" t="s">
        <v>18</v>
      </c>
      <c r="W22" t="s">
        <v>18</v>
      </c>
    </row>
    <row r="23" spans="1:23" ht="25.5" customHeight="1" thickBot="1" x14ac:dyDescent="0.3">
      <c r="A23" s="29"/>
      <c r="B23" s="40"/>
      <c r="C23" s="41" t="s">
        <v>46</v>
      </c>
      <c r="D23" s="42"/>
      <c r="E23" s="43"/>
      <c r="F23" s="168"/>
      <c r="G23" s="169"/>
      <c r="H23" s="169"/>
      <c r="I23" s="169"/>
      <c r="J23" s="170"/>
      <c r="L23" s="35"/>
      <c r="M23" s="35"/>
      <c r="N23" s="35"/>
      <c r="O23">
        <v>18</v>
      </c>
      <c r="P23">
        <v>100</v>
      </c>
      <c r="Q23" t="s">
        <v>15</v>
      </c>
      <c r="R23" t="s">
        <v>47</v>
      </c>
      <c r="S23" t="s">
        <v>17</v>
      </c>
      <c r="T23" t="s">
        <v>3</v>
      </c>
      <c r="U23" t="s">
        <v>18</v>
      </c>
      <c r="V23" t="s">
        <v>18</v>
      </c>
      <c r="W23" t="s">
        <v>18</v>
      </c>
    </row>
    <row r="24" spans="1:23" ht="12" customHeight="1" thickBot="1" x14ac:dyDescent="0.35">
      <c r="A24" s="29"/>
      <c r="B24" s="44"/>
      <c r="C24" s="30"/>
      <c r="D24" s="30"/>
      <c r="E24" s="30"/>
      <c r="F24" s="45"/>
      <c r="J24" s="46"/>
      <c r="L24" s="35"/>
      <c r="M24" s="35"/>
      <c r="N24" s="35"/>
      <c r="O24">
        <v>19</v>
      </c>
      <c r="P24">
        <v>200</v>
      </c>
      <c r="Q24" t="s">
        <v>15</v>
      </c>
      <c r="R24" t="s">
        <v>48</v>
      </c>
      <c r="S24" t="s">
        <v>17</v>
      </c>
      <c r="T24" t="s">
        <v>3</v>
      </c>
      <c r="U24" t="s">
        <v>18</v>
      </c>
      <c r="V24" t="s">
        <v>18</v>
      </c>
      <c r="W24" t="s">
        <v>18</v>
      </c>
    </row>
    <row r="25" spans="1:23" ht="25.5" customHeight="1" thickBot="1" x14ac:dyDescent="0.35">
      <c r="A25" s="47"/>
      <c r="B25" s="40"/>
      <c r="C25" s="171" t="s">
        <v>49</v>
      </c>
      <c r="D25" s="171"/>
      <c r="E25" s="177"/>
      <c r="F25" s="174"/>
      <c r="G25" s="175"/>
      <c r="H25" s="175"/>
      <c r="I25" s="175"/>
      <c r="J25" s="176"/>
      <c r="L25" s="35"/>
      <c r="M25" s="35"/>
      <c r="N25" s="35"/>
      <c r="O25">
        <v>20</v>
      </c>
      <c r="P25">
        <v>200</v>
      </c>
      <c r="Q25" t="s">
        <v>15</v>
      </c>
      <c r="R25" t="s">
        <v>50</v>
      </c>
      <c r="S25" t="s">
        <v>17</v>
      </c>
      <c r="T25" t="s">
        <v>3</v>
      </c>
      <c r="U25" t="s">
        <v>18</v>
      </c>
      <c r="V25" t="s">
        <v>18</v>
      </c>
      <c r="W25" t="s">
        <v>18</v>
      </c>
    </row>
    <row r="26" spans="1:23" ht="17.25" customHeight="1" thickBot="1" x14ac:dyDescent="0.35">
      <c r="A26" s="29"/>
      <c r="B26" s="44"/>
      <c r="C26" s="29"/>
      <c r="D26" s="29"/>
      <c r="E26" s="29"/>
      <c r="F26" s="45"/>
      <c r="J26" s="46"/>
      <c r="L26" s="35"/>
      <c r="M26" s="35"/>
      <c r="N26" s="35"/>
      <c r="O26">
        <v>21</v>
      </c>
      <c r="P26">
        <v>200</v>
      </c>
      <c r="Q26" t="s">
        <v>15</v>
      </c>
      <c r="R26" t="s">
        <v>51</v>
      </c>
      <c r="S26" t="s">
        <v>17</v>
      </c>
      <c r="T26" t="s">
        <v>3</v>
      </c>
      <c r="U26" t="s">
        <v>18</v>
      </c>
      <c r="V26" t="s">
        <v>18</v>
      </c>
      <c r="W26" t="s">
        <v>18</v>
      </c>
    </row>
    <row r="27" spans="1:23" ht="24.75" customHeight="1" thickBot="1" x14ac:dyDescent="0.3">
      <c r="A27" s="29"/>
      <c r="B27" s="40"/>
      <c r="C27" s="41" t="s">
        <v>52</v>
      </c>
      <c r="D27" s="42"/>
      <c r="E27" s="43"/>
      <c r="F27" s="168"/>
      <c r="G27" s="169"/>
      <c r="H27" s="169"/>
      <c r="I27" s="169"/>
      <c r="J27" s="170"/>
      <c r="L27" s="35"/>
      <c r="M27" s="35"/>
      <c r="N27" s="35"/>
      <c r="O27">
        <v>22</v>
      </c>
      <c r="P27">
        <v>100</v>
      </c>
      <c r="Q27" t="s">
        <v>15</v>
      </c>
      <c r="R27" t="s">
        <v>53</v>
      </c>
      <c r="S27" t="s">
        <v>17</v>
      </c>
      <c r="T27" t="s">
        <v>3</v>
      </c>
      <c r="U27" t="s">
        <v>18</v>
      </c>
      <c r="V27" t="s">
        <v>18</v>
      </c>
      <c r="W27" t="s">
        <v>18</v>
      </c>
    </row>
    <row r="28" spans="1:23" ht="16.5" customHeight="1" thickBot="1" x14ac:dyDescent="0.35">
      <c r="A28" s="29"/>
      <c r="B28" s="48"/>
      <c r="C28" s="49"/>
      <c r="D28" s="49"/>
      <c r="E28" s="29"/>
      <c r="F28" s="45"/>
      <c r="J28" s="46"/>
      <c r="L28" s="50"/>
      <c r="M28" s="50"/>
      <c r="N28" s="50"/>
      <c r="O28">
        <v>23</v>
      </c>
      <c r="P28">
        <v>100</v>
      </c>
      <c r="Q28" t="s">
        <v>15</v>
      </c>
      <c r="R28" t="s">
        <v>54</v>
      </c>
      <c r="S28" t="s">
        <v>17</v>
      </c>
      <c r="T28" t="s">
        <v>3</v>
      </c>
      <c r="U28" t="s">
        <v>18</v>
      </c>
      <c r="V28" t="s">
        <v>18</v>
      </c>
      <c r="W28" t="s">
        <v>18</v>
      </c>
    </row>
    <row r="29" spans="1:23" ht="25.5" customHeight="1" thickBot="1" x14ac:dyDescent="0.3">
      <c r="A29" s="29"/>
      <c r="B29" s="40"/>
      <c r="C29" s="41" t="s">
        <v>55</v>
      </c>
      <c r="D29" s="42"/>
      <c r="E29" s="43"/>
      <c r="F29" s="168"/>
      <c r="G29" s="169"/>
      <c r="H29" s="169"/>
      <c r="I29" s="169"/>
      <c r="J29" s="170"/>
      <c r="L29" s="51"/>
      <c r="M29" s="51"/>
      <c r="N29" s="51"/>
      <c r="O29">
        <v>24</v>
      </c>
      <c r="P29">
        <v>50</v>
      </c>
      <c r="Q29" t="s">
        <v>56</v>
      </c>
      <c r="R29" t="s">
        <v>57</v>
      </c>
      <c r="S29" t="s">
        <v>17</v>
      </c>
      <c r="T29" t="s">
        <v>3</v>
      </c>
      <c r="U29" t="s">
        <v>18</v>
      </c>
      <c r="V29" t="s">
        <v>18</v>
      </c>
      <c r="W29" t="s">
        <v>18</v>
      </c>
    </row>
    <row r="30" spans="1:23" ht="14.25" customHeight="1" thickBot="1" x14ac:dyDescent="0.35">
      <c r="A30" s="29"/>
      <c r="B30" s="40"/>
      <c r="C30" s="41"/>
      <c r="D30" s="42"/>
      <c r="E30" s="43"/>
      <c r="F30" s="45"/>
      <c r="J30" s="46"/>
      <c r="L30" s="52"/>
      <c r="M30" s="53"/>
      <c r="N30" s="51"/>
      <c r="O30">
        <v>25</v>
      </c>
      <c r="P30">
        <v>500</v>
      </c>
      <c r="Q30" t="s">
        <v>15</v>
      </c>
      <c r="R30" t="s">
        <v>58</v>
      </c>
      <c r="S30" t="s">
        <v>17</v>
      </c>
      <c r="T30" t="s">
        <v>3</v>
      </c>
      <c r="U30" t="s">
        <v>18</v>
      </c>
      <c r="V30" t="s">
        <v>18</v>
      </c>
      <c r="W30" t="s">
        <v>18</v>
      </c>
    </row>
    <row r="31" spans="1:23" ht="25.5" customHeight="1" thickBot="1" x14ac:dyDescent="0.3">
      <c r="A31" s="29"/>
      <c r="B31" s="40"/>
      <c r="C31" s="41" t="s">
        <v>59</v>
      </c>
      <c r="D31" s="42"/>
      <c r="E31" s="29"/>
      <c r="F31" s="168"/>
      <c r="G31" s="169"/>
      <c r="H31" s="169"/>
      <c r="I31" s="169"/>
      <c r="J31" s="170"/>
      <c r="L31" s="51"/>
      <c r="M31" s="51"/>
      <c r="N31" s="51"/>
      <c r="O31">
        <v>26</v>
      </c>
      <c r="P31">
        <v>100</v>
      </c>
      <c r="Q31" t="s">
        <v>15</v>
      </c>
      <c r="R31" t="s">
        <v>60</v>
      </c>
      <c r="S31" t="s">
        <v>17</v>
      </c>
      <c r="T31" t="s">
        <v>3</v>
      </c>
      <c r="U31" t="s">
        <v>18</v>
      </c>
      <c r="V31" t="s">
        <v>18</v>
      </c>
      <c r="W31" t="s">
        <v>18</v>
      </c>
    </row>
    <row r="32" spans="1:23" ht="14.25" customHeight="1" thickBot="1" x14ac:dyDescent="0.35">
      <c r="A32" s="29"/>
      <c r="B32" s="54"/>
      <c r="C32" s="55"/>
      <c r="D32" s="55"/>
      <c r="E32" s="56"/>
      <c r="F32" s="45"/>
      <c r="J32" s="46"/>
      <c r="L32" s="57"/>
      <c r="M32" s="58"/>
      <c r="N32" s="58"/>
      <c r="O32">
        <v>27</v>
      </c>
      <c r="P32">
        <v>200</v>
      </c>
      <c r="Q32" t="s">
        <v>15</v>
      </c>
      <c r="R32" t="s">
        <v>48</v>
      </c>
      <c r="S32" t="s">
        <v>17</v>
      </c>
      <c r="T32" t="s">
        <v>3</v>
      </c>
      <c r="U32" t="s">
        <v>18</v>
      </c>
      <c r="V32" t="s">
        <v>18</v>
      </c>
      <c r="W32" t="s">
        <v>18</v>
      </c>
    </row>
    <row r="33" spans="1:23" ht="25.5" customHeight="1" thickBot="1" x14ac:dyDescent="0.3">
      <c r="A33" s="29"/>
      <c r="B33" s="40"/>
      <c r="C33" s="171" t="s">
        <v>61</v>
      </c>
      <c r="D33" s="171"/>
      <c r="E33" s="59"/>
      <c r="F33" s="168"/>
      <c r="G33" s="169"/>
      <c r="H33" s="169"/>
      <c r="I33" s="169"/>
      <c r="J33" s="170"/>
      <c r="O33">
        <v>28</v>
      </c>
      <c r="P33">
        <v>200</v>
      </c>
      <c r="Q33" t="s">
        <v>15</v>
      </c>
      <c r="R33" t="s">
        <v>62</v>
      </c>
      <c r="S33" t="s">
        <v>17</v>
      </c>
      <c r="T33" t="s">
        <v>3</v>
      </c>
      <c r="U33" t="s">
        <v>18</v>
      </c>
      <c r="V33" t="s">
        <v>18</v>
      </c>
      <c r="W33" t="s">
        <v>18</v>
      </c>
    </row>
    <row r="34" spans="1:23" ht="20.25" customHeight="1" x14ac:dyDescent="0.25">
      <c r="A34" s="29"/>
      <c r="B34" s="60"/>
      <c r="C34" s="61"/>
      <c r="D34" s="61"/>
      <c r="E34" s="59"/>
      <c r="F34" s="62"/>
      <c r="J34" s="46"/>
      <c r="O34">
        <v>29</v>
      </c>
      <c r="P34">
        <v>200</v>
      </c>
      <c r="Q34" t="s">
        <v>15</v>
      </c>
      <c r="R34" t="s">
        <v>63</v>
      </c>
      <c r="S34" t="s">
        <v>17</v>
      </c>
      <c r="T34" t="s">
        <v>3</v>
      </c>
      <c r="U34" t="s">
        <v>18</v>
      </c>
      <c r="V34" t="s">
        <v>18</v>
      </c>
      <c r="W34" t="s">
        <v>18</v>
      </c>
    </row>
    <row r="35" spans="1:23" ht="43.5" customHeight="1" x14ac:dyDescent="0.25">
      <c r="A35" s="29"/>
      <c r="B35" s="60"/>
      <c r="C35" s="172" t="s">
        <v>64</v>
      </c>
      <c r="D35" s="172"/>
      <c r="E35" s="172"/>
      <c r="F35" s="172"/>
      <c r="G35" s="172"/>
      <c r="H35" s="172"/>
      <c r="I35" s="172"/>
      <c r="J35" s="173"/>
      <c r="O35">
        <v>30</v>
      </c>
      <c r="P35">
        <v>24</v>
      </c>
      <c r="Q35" t="s">
        <v>15</v>
      </c>
      <c r="R35" t="s">
        <v>65</v>
      </c>
      <c r="S35" t="s">
        <v>17</v>
      </c>
      <c r="T35" t="s">
        <v>3</v>
      </c>
      <c r="U35" t="s">
        <v>18</v>
      </c>
      <c r="V35" t="s">
        <v>18</v>
      </c>
      <c r="W35" t="s">
        <v>18</v>
      </c>
    </row>
    <row r="36" spans="1:23" ht="28.5" customHeight="1" x14ac:dyDescent="0.25">
      <c r="A36" s="29"/>
      <c r="B36" s="63"/>
      <c r="C36" s="172" t="s">
        <v>66</v>
      </c>
      <c r="D36" s="172"/>
      <c r="E36" s="172"/>
      <c r="F36" s="172"/>
      <c r="G36" s="172"/>
      <c r="H36" s="172"/>
      <c r="I36" s="172"/>
      <c r="J36" s="173"/>
      <c r="O36">
        <v>31</v>
      </c>
      <c r="P36">
        <v>50</v>
      </c>
      <c r="Q36" t="s">
        <v>15</v>
      </c>
      <c r="R36" t="s">
        <v>67</v>
      </c>
      <c r="S36" t="s">
        <v>17</v>
      </c>
      <c r="T36" t="s">
        <v>3</v>
      </c>
      <c r="U36" t="s">
        <v>18</v>
      </c>
      <c r="V36" t="s">
        <v>18</v>
      </c>
      <c r="W36" t="s">
        <v>18</v>
      </c>
    </row>
    <row r="37" spans="1:23" ht="9" customHeight="1" thickBot="1" x14ac:dyDescent="0.3">
      <c r="A37" s="29"/>
      <c r="B37" s="64"/>
      <c r="C37" s="65"/>
      <c r="D37" s="65"/>
      <c r="E37" s="65"/>
      <c r="F37" s="65"/>
      <c r="G37" s="65"/>
      <c r="H37" s="65"/>
      <c r="I37" s="65"/>
      <c r="J37" s="66"/>
      <c r="O37">
        <v>32</v>
      </c>
      <c r="P37">
        <v>200</v>
      </c>
      <c r="Q37" t="s">
        <v>15</v>
      </c>
      <c r="R37" t="s">
        <v>68</v>
      </c>
      <c r="S37" t="s">
        <v>17</v>
      </c>
      <c r="T37" t="s">
        <v>3</v>
      </c>
      <c r="U37" t="s">
        <v>18</v>
      </c>
      <c r="V37" t="s">
        <v>18</v>
      </c>
      <c r="W37" t="s">
        <v>18</v>
      </c>
    </row>
    <row r="38" spans="1:23" ht="29.25" customHeight="1" x14ac:dyDescent="0.3">
      <c r="A38" s="29"/>
      <c r="B38" s="67" t="s">
        <v>69</v>
      </c>
      <c r="C38" s="37"/>
      <c r="D38" s="37"/>
      <c r="E38" s="37"/>
      <c r="F38" s="68"/>
      <c r="G38" s="69"/>
      <c r="H38" s="69"/>
      <c r="I38" s="69"/>
      <c r="J38" s="70"/>
      <c r="O38">
        <v>33</v>
      </c>
      <c r="P38">
        <v>200</v>
      </c>
      <c r="Q38" t="s">
        <v>15</v>
      </c>
      <c r="R38" t="s">
        <v>70</v>
      </c>
      <c r="S38" t="s">
        <v>17</v>
      </c>
      <c r="T38" t="s">
        <v>3</v>
      </c>
      <c r="U38" t="s">
        <v>18</v>
      </c>
      <c r="V38" t="s">
        <v>18</v>
      </c>
      <c r="W38" t="s">
        <v>18</v>
      </c>
    </row>
    <row r="39" spans="1:23" ht="15.75" customHeight="1" x14ac:dyDescent="0.25">
      <c r="A39" s="29"/>
      <c r="B39" s="71" t="s">
        <v>71</v>
      </c>
      <c r="C39" s="42"/>
      <c r="D39" s="42"/>
      <c r="E39" s="42"/>
      <c r="F39" s="72"/>
      <c r="G39" s="59"/>
      <c r="H39" s="59"/>
      <c r="I39" s="59"/>
      <c r="J39" s="73"/>
      <c r="O39">
        <v>34</v>
      </c>
      <c r="P39">
        <v>500</v>
      </c>
      <c r="Q39" t="s">
        <v>15</v>
      </c>
      <c r="R39" t="s">
        <v>72</v>
      </c>
      <c r="S39" t="s">
        <v>17</v>
      </c>
      <c r="T39" t="s">
        <v>3</v>
      </c>
      <c r="U39" t="s">
        <v>18</v>
      </c>
      <c r="V39" t="s">
        <v>18</v>
      </c>
      <c r="W39" t="s">
        <v>18</v>
      </c>
    </row>
    <row r="40" spans="1:23" ht="33.75" customHeight="1" x14ac:dyDescent="0.25">
      <c r="A40" s="29"/>
      <c r="B40" s="163" t="s">
        <v>73</v>
      </c>
      <c r="C40" s="125"/>
      <c r="D40" s="125"/>
      <c r="E40" s="125"/>
      <c r="F40" s="125"/>
      <c r="G40" s="125"/>
      <c r="H40" s="125"/>
      <c r="I40" s="125"/>
      <c r="J40" s="164"/>
      <c r="O40">
        <v>35</v>
      </c>
      <c r="P40">
        <v>500</v>
      </c>
      <c r="Q40" t="s">
        <v>15</v>
      </c>
      <c r="R40" t="s">
        <v>74</v>
      </c>
      <c r="S40" t="s">
        <v>17</v>
      </c>
      <c r="T40" t="s">
        <v>3</v>
      </c>
      <c r="U40" t="s">
        <v>18</v>
      </c>
      <c r="V40" t="s">
        <v>18</v>
      </c>
      <c r="W40" t="s">
        <v>18</v>
      </c>
    </row>
    <row r="41" spans="1:23" ht="19.5" customHeight="1" x14ac:dyDescent="0.25">
      <c r="A41" s="29"/>
      <c r="B41" s="163" t="s">
        <v>75</v>
      </c>
      <c r="C41" s="125"/>
      <c r="D41" s="125"/>
      <c r="E41" s="125"/>
      <c r="F41" s="125"/>
      <c r="G41" s="125"/>
      <c r="H41" s="125"/>
      <c r="I41" s="125"/>
      <c r="J41" s="164"/>
      <c r="O41">
        <v>36</v>
      </c>
      <c r="P41">
        <v>1000</v>
      </c>
      <c r="Q41" t="s">
        <v>15</v>
      </c>
      <c r="R41" t="s">
        <v>76</v>
      </c>
      <c r="S41" t="s">
        <v>17</v>
      </c>
      <c r="T41" t="s">
        <v>3</v>
      </c>
      <c r="U41" t="s">
        <v>18</v>
      </c>
      <c r="V41" t="s">
        <v>18</v>
      </c>
      <c r="W41" t="s">
        <v>18</v>
      </c>
    </row>
    <row r="42" spans="1:23" ht="19.5" customHeight="1" x14ac:dyDescent="0.25">
      <c r="A42" s="29"/>
      <c r="B42" s="163" t="s">
        <v>77</v>
      </c>
      <c r="C42" s="125"/>
      <c r="D42" s="125"/>
      <c r="E42" s="125"/>
      <c r="F42" s="125"/>
      <c r="G42" s="125"/>
      <c r="H42" s="125"/>
      <c r="I42" s="125"/>
      <c r="J42" s="164"/>
      <c r="O42">
        <v>37</v>
      </c>
      <c r="P42">
        <v>1000</v>
      </c>
      <c r="Q42" t="s">
        <v>15</v>
      </c>
      <c r="R42" t="s">
        <v>78</v>
      </c>
      <c r="S42" t="s">
        <v>17</v>
      </c>
      <c r="T42" t="s">
        <v>3</v>
      </c>
      <c r="U42" t="s">
        <v>18</v>
      </c>
      <c r="V42" t="s">
        <v>18</v>
      </c>
      <c r="W42" t="s">
        <v>18</v>
      </c>
    </row>
    <row r="43" spans="1:23" ht="19.5" customHeight="1" x14ac:dyDescent="0.25">
      <c r="A43" s="29"/>
      <c r="B43" s="163" t="s">
        <v>79</v>
      </c>
      <c r="C43" s="125"/>
      <c r="D43" s="125"/>
      <c r="E43" s="125"/>
      <c r="F43" s="125"/>
      <c r="G43" s="125"/>
      <c r="H43" s="125"/>
      <c r="I43" s="125"/>
      <c r="J43" s="164"/>
      <c r="O43">
        <v>38</v>
      </c>
      <c r="P43">
        <v>500</v>
      </c>
      <c r="Q43" t="s">
        <v>15</v>
      </c>
      <c r="R43" t="s">
        <v>80</v>
      </c>
      <c r="S43" t="s">
        <v>17</v>
      </c>
      <c r="T43" t="s">
        <v>3</v>
      </c>
      <c r="U43" t="s">
        <v>18</v>
      </c>
      <c r="V43" t="s">
        <v>18</v>
      </c>
      <c r="W43" t="s">
        <v>18</v>
      </c>
    </row>
    <row r="44" spans="1:23" ht="19.5" customHeight="1" x14ac:dyDescent="0.25">
      <c r="A44" s="29"/>
      <c r="B44" s="163" t="s">
        <v>81</v>
      </c>
      <c r="C44" s="125"/>
      <c r="D44" s="125"/>
      <c r="E44" s="125"/>
      <c r="F44" s="125"/>
      <c r="G44" s="125"/>
      <c r="H44" s="125"/>
      <c r="I44" s="125"/>
      <c r="J44" s="164"/>
      <c r="O44">
        <v>39</v>
      </c>
      <c r="P44">
        <v>1000</v>
      </c>
      <c r="Q44" t="s">
        <v>15</v>
      </c>
      <c r="R44" t="s">
        <v>82</v>
      </c>
      <c r="S44" t="s">
        <v>17</v>
      </c>
      <c r="T44" t="s">
        <v>3</v>
      </c>
      <c r="U44" t="s">
        <v>18</v>
      </c>
      <c r="V44" t="s">
        <v>18</v>
      </c>
      <c r="W44" t="s">
        <v>18</v>
      </c>
    </row>
    <row r="45" spans="1:23" ht="19.5" customHeight="1" thickBot="1" x14ac:dyDescent="0.3">
      <c r="A45" s="29"/>
      <c r="B45" s="165" t="s">
        <v>83</v>
      </c>
      <c r="C45" s="166"/>
      <c r="D45" s="166"/>
      <c r="E45" s="166"/>
      <c r="F45" s="166"/>
      <c r="G45" s="166"/>
      <c r="H45" s="166"/>
      <c r="I45" s="166"/>
      <c r="J45" s="167"/>
      <c r="O45">
        <v>40</v>
      </c>
      <c r="P45">
        <v>500</v>
      </c>
      <c r="Q45" t="s">
        <v>15</v>
      </c>
      <c r="R45" t="s">
        <v>84</v>
      </c>
      <c r="S45" t="s">
        <v>17</v>
      </c>
      <c r="T45" t="s">
        <v>3</v>
      </c>
      <c r="U45" t="s">
        <v>18</v>
      </c>
      <c r="V45" t="s">
        <v>18</v>
      </c>
      <c r="W45" t="s">
        <v>18</v>
      </c>
    </row>
    <row r="46" spans="1:23" ht="20.25" customHeight="1" x14ac:dyDescent="0.25">
      <c r="O46">
        <v>41</v>
      </c>
      <c r="P46">
        <v>1000</v>
      </c>
      <c r="Q46" t="s">
        <v>15</v>
      </c>
      <c r="R46" t="s">
        <v>85</v>
      </c>
      <c r="S46" t="s">
        <v>17</v>
      </c>
      <c r="T46" t="s">
        <v>3</v>
      </c>
      <c r="U46" t="s">
        <v>18</v>
      </c>
      <c r="V46" t="s">
        <v>18</v>
      </c>
      <c r="W46" t="s">
        <v>18</v>
      </c>
    </row>
    <row r="47" spans="1:23" ht="20.25" customHeight="1" x14ac:dyDescent="0.25">
      <c r="O47">
        <v>42</v>
      </c>
      <c r="P47">
        <v>1000</v>
      </c>
      <c r="Q47" t="s">
        <v>15</v>
      </c>
      <c r="R47" t="s">
        <v>86</v>
      </c>
      <c r="S47" t="s">
        <v>17</v>
      </c>
      <c r="T47" t="s">
        <v>3</v>
      </c>
      <c r="U47" t="s">
        <v>18</v>
      </c>
      <c r="V47" t="s">
        <v>18</v>
      </c>
      <c r="W47" t="s">
        <v>18</v>
      </c>
    </row>
    <row r="48" spans="1:23" ht="43.5" customHeight="1" x14ac:dyDescent="0.25">
      <c r="A48" s="155" t="s">
        <v>87</v>
      </c>
      <c r="B48" s="155"/>
      <c r="C48" s="155"/>
      <c r="D48" s="155"/>
      <c r="E48" s="155"/>
      <c r="F48" s="155"/>
      <c r="G48" s="155"/>
      <c r="H48" s="155"/>
      <c r="I48" s="155"/>
      <c r="J48" s="155"/>
      <c r="K48" s="155"/>
      <c r="O48" t="s">
        <v>88</v>
      </c>
    </row>
    <row r="49" spans="1:23" ht="11.25" customHeight="1" x14ac:dyDescent="0.25"/>
    <row r="50" spans="1:23" ht="3.75" customHeight="1" x14ac:dyDescent="0.25"/>
    <row r="51" spans="1:23" ht="23.25" x14ac:dyDescent="0.35">
      <c r="A51" s="156" t="s">
        <v>89</v>
      </c>
      <c r="B51" s="157"/>
      <c r="C51" s="157"/>
      <c r="D51" s="157"/>
      <c r="E51" s="157"/>
      <c r="F51" s="157"/>
      <c r="G51" s="157"/>
      <c r="H51" s="157"/>
      <c r="I51" s="157"/>
      <c r="J51" s="157"/>
    </row>
    <row r="52" spans="1:23" ht="409.5" customHeight="1" x14ac:dyDescent="0.35">
      <c r="A52" s="158" t="s">
        <v>90</v>
      </c>
      <c r="B52" s="159"/>
      <c r="C52" s="159"/>
      <c r="D52" s="160"/>
      <c r="E52" s="161" t="s">
        <v>123</v>
      </c>
      <c r="F52" s="162"/>
      <c r="G52" s="74"/>
      <c r="H52" s="74"/>
      <c r="I52" s="74"/>
      <c r="J52" s="74"/>
    </row>
    <row r="53" spans="1:23" ht="23.25" x14ac:dyDescent="0.35">
      <c r="A53" s="158" t="s">
        <v>91</v>
      </c>
      <c r="B53" s="159"/>
      <c r="C53" s="159"/>
      <c r="D53" s="160"/>
      <c r="E53" s="161" t="s">
        <v>92</v>
      </c>
      <c r="F53" s="162"/>
      <c r="G53" s="74"/>
      <c r="H53" s="74"/>
      <c r="I53" s="74"/>
      <c r="J53" s="74"/>
    </row>
    <row r="54" spans="1:23" ht="24" thickBot="1" x14ac:dyDescent="0.4">
      <c r="A54" s="75"/>
      <c r="B54" s="74"/>
      <c r="C54" s="74"/>
      <c r="D54" s="74"/>
      <c r="E54" s="74"/>
      <c r="F54" s="74"/>
      <c r="G54" s="74"/>
      <c r="H54" s="74"/>
      <c r="I54" s="74"/>
      <c r="J54" s="74"/>
    </row>
    <row r="55" spans="1:23" ht="46.5" customHeight="1" x14ac:dyDescent="0.25">
      <c r="A55" s="137" t="s">
        <v>93</v>
      </c>
      <c r="B55" s="138"/>
      <c r="C55" s="138"/>
      <c r="D55" s="138"/>
      <c r="E55" s="139"/>
      <c r="F55" s="140" t="s">
        <v>94</v>
      </c>
      <c r="G55" s="141"/>
      <c r="H55" s="141"/>
      <c r="I55" s="141"/>
      <c r="J55" s="141"/>
      <c r="K55" s="142"/>
    </row>
    <row r="56" spans="1:23" ht="30" customHeight="1" x14ac:dyDescent="0.25">
      <c r="A56" s="76" t="s">
        <v>95</v>
      </c>
      <c r="B56" s="77" t="s">
        <v>96</v>
      </c>
      <c r="C56" s="77" t="s">
        <v>97</v>
      </c>
      <c r="D56" s="77" t="s">
        <v>98</v>
      </c>
      <c r="E56" s="77" t="s">
        <v>99</v>
      </c>
      <c r="F56" s="77" t="s">
        <v>100</v>
      </c>
      <c r="G56" s="77" t="s">
        <v>101</v>
      </c>
      <c r="H56" s="77" t="s">
        <v>102</v>
      </c>
      <c r="I56" s="77" t="s">
        <v>103</v>
      </c>
      <c r="J56" s="77" t="s">
        <v>104</v>
      </c>
      <c r="K56" s="78" t="s">
        <v>105</v>
      </c>
    </row>
    <row r="57" spans="1:23" s="83" customFormat="1" ht="30" customHeight="1" x14ac:dyDescent="0.25">
      <c r="A57" s="79">
        <f>+O6</f>
        <v>1</v>
      </c>
      <c r="B57" s="79">
        <f>+P6</f>
        <v>300</v>
      </c>
      <c r="C57" s="79" t="str">
        <f>+Q6</f>
        <v>piezas</v>
      </c>
      <c r="D57" s="80" t="str">
        <f>+R6</f>
        <v>Perno inoxidable de 1/4" x 3"</v>
      </c>
      <c r="E57" s="81"/>
      <c r="F57" s="82"/>
      <c r="G57" s="82"/>
      <c r="H57" s="82"/>
      <c r="I57" s="82"/>
      <c r="J57" s="82"/>
      <c r="K57" s="82"/>
      <c r="O57" s="84"/>
      <c r="P57" s="84"/>
      <c r="Q57" s="84"/>
      <c r="R57" s="84"/>
      <c r="S57" s="84"/>
      <c r="T57" s="84"/>
      <c r="U57" s="84"/>
      <c r="V57" s="84"/>
      <c r="W57" s="84"/>
    </row>
    <row r="58" spans="1:23" s="83" customFormat="1" ht="30" customHeight="1" x14ac:dyDescent="0.25">
      <c r="A58" s="79">
        <f t="shared" ref="A58:D89" si="0">+O7</f>
        <v>2</v>
      </c>
      <c r="B58" s="79">
        <f t="shared" si="0"/>
        <v>300</v>
      </c>
      <c r="C58" s="79" t="str">
        <f t="shared" si="0"/>
        <v>piezas</v>
      </c>
      <c r="D58" s="80" t="str">
        <f t="shared" si="0"/>
        <v>Tuerca inoxidable tipo mariposa de 1/4"</v>
      </c>
      <c r="E58" s="81"/>
      <c r="F58" s="82"/>
      <c r="G58" s="82"/>
      <c r="H58" s="82"/>
      <c r="I58" s="82"/>
      <c r="J58" s="82"/>
      <c r="K58" s="82"/>
      <c r="O58" s="84"/>
      <c r="P58" s="84"/>
      <c r="Q58" s="84"/>
      <c r="R58" s="84"/>
      <c r="S58" s="84"/>
      <c r="T58" s="84"/>
      <c r="U58" s="84"/>
      <c r="V58" s="84"/>
      <c r="W58" s="84"/>
    </row>
    <row r="59" spans="1:23" s="85" customFormat="1" ht="30" customHeight="1" x14ac:dyDescent="0.25">
      <c r="A59" s="79">
        <f t="shared" si="0"/>
        <v>3</v>
      </c>
      <c r="B59" s="79">
        <f t="shared" si="0"/>
        <v>300</v>
      </c>
      <c r="C59" s="79" t="str">
        <f t="shared" si="0"/>
        <v>piezas</v>
      </c>
      <c r="D59" s="80" t="str">
        <f t="shared" si="0"/>
        <v>Perno y tuerca G2 de  3/8" x  1"</v>
      </c>
      <c r="E59" s="81"/>
      <c r="F59" s="82"/>
      <c r="G59" s="82"/>
      <c r="H59" s="82"/>
      <c r="I59" s="82"/>
      <c r="J59" s="82"/>
      <c r="K59" s="82"/>
    </row>
    <row r="60" spans="1:23" s="85" customFormat="1" ht="30" customHeight="1" x14ac:dyDescent="0.25">
      <c r="A60" s="79">
        <f t="shared" si="0"/>
        <v>4</v>
      </c>
      <c r="B60" s="79">
        <f t="shared" si="0"/>
        <v>300</v>
      </c>
      <c r="C60" s="79" t="str">
        <f t="shared" si="0"/>
        <v>piezas</v>
      </c>
      <c r="D60" s="80" t="str">
        <f>+R9</f>
        <v>Perno y tuerca G2 de  3/8" x  2"</v>
      </c>
      <c r="E60" s="81"/>
      <c r="F60" s="82"/>
      <c r="G60" s="82"/>
      <c r="H60" s="82"/>
      <c r="I60" s="82"/>
      <c r="J60" s="82"/>
      <c r="K60" s="82"/>
    </row>
    <row r="61" spans="1:23" ht="30" customHeight="1" x14ac:dyDescent="0.25">
      <c r="A61" s="79">
        <f t="shared" si="0"/>
        <v>5</v>
      </c>
      <c r="B61" s="79">
        <f t="shared" si="0"/>
        <v>500</v>
      </c>
      <c r="C61" s="79" t="str">
        <f t="shared" si="0"/>
        <v>piezas</v>
      </c>
      <c r="D61" s="80" t="str">
        <f t="shared" si="0"/>
        <v>Perno y tuerca G2 de  3/8" x  2 1/2"</v>
      </c>
      <c r="E61" s="86"/>
      <c r="F61" s="87"/>
      <c r="G61" s="87"/>
      <c r="H61" s="87"/>
      <c r="I61" s="87"/>
      <c r="J61" s="87"/>
      <c r="K61" s="87"/>
    </row>
    <row r="62" spans="1:23" ht="30" customHeight="1" x14ac:dyDescent="0.25">
      <c r="A62" s="79">
        <f t="shared" si="0"/>
        <v>6</v>
      </c>
      <c r="B62" s="79">
        <f t="shared" si="0"/>
        <v>300</v>
      </c>
      <c r="C62" s="79" t="str">
        <f t="shared" si="0"/>
        <v>piezas</v>
      </c>
      <c r="D62" s="80" t="str">
        <f t="shared" si="0"/>
        <v>Perno y tuerca G2 de  3/8" x  3"</v>
      </c>
      <c r="E62" s="86"/>
      <c r="F62" s="87"/>
      <c r="G62" s="87"/>
      <c r="H62" s="87"/>
      <c r="I62" s="87"/>
      <c r="J62" s="87"/>
      <c r="K62" s="87"/>
    </row>
    <row r="63" spans="1:23" ht="30" customHeight="1" x14ac:dyDescent="0.25">
      <c r="A63" s="79">
        <f t="shared" si="0"/>
        <v>7</v>
      </c>
      <c r="B63" s="79">
        <f t="shared" si="0"/>
        <v>300</v>
      </c>
      <c r="C63" s="79" t="str">
        <f t="shared" si="0"/>
        <v>piezas</v>
      </c>
      <c r="D63" s="80" t="str">
        <f t="shared" si="0"/>
        <v>Perno y tuerca G2 de  1/2" x  1" (rosca fondo)</v>
      </c>
      <c r="E63" s="86"/>
      <c r="F63" s="88"/>
      <c r="G63" s="88"/>
      <c r="H63" s="89"/>
      <c r="I63" s="89"/>
      <c r="J63" s="89"/>
      <c r="K63" s="89"/>
    </row>
    <row r="64" spans="1:23" ht="30" customHeight="1" x14ac:dyDescent="0.25">
      <c r="A64" s="79">
        <f t="shared" si="0"/>
        <v>8</v>
      </c>
      <c r="B64" s="79">
        <f t="shared" si="0"/>
        <v>300</v>
      </c>
      <c r="C64" s="79" t="str">
        <f t="shared" si="0"/>
        <v>piezas</v>
      </c>
      <c r="D64" s="80" t="str">
        <f t="shared" si="0"/>
        <v>Perno y tuerca G2 de  1/2" x  1 ½” (rosca fondo)</v>
      </c>
      <c r="E64" s="86"/>
      <c r="F64" s="88"/>
      <c r="G64" s="88"/>
      <c r="H64" s="89"/>
      <c r="I64" s="89"/>
      <c r="J64" s="89"/>
      <c r="K64" s="89"/>
    </row>
    <row r="65" spans="1:11" ht="30" customHeight="1" x14ac:dyDescent="0.25">
      <c r="A65" s="79">
        <f t="shared" si="0"/>
        <v>9</v>
      </c>
      <c r="B65" s="79">
        <f t="shared" si="0"/>
        <v>300</v>
      </c>
      <c r="C65" s="79" t="str">
        <f t="shared" si="0"/>
        <v>piezas</v>
      </c>
      <c r="D65" s="80" t="str">
        <f t="shared" si="0"/>
        <v>Perno y tuerca G2 de  1/2" x  2" (rosca fondo)</v>
      </c>
      <c r="E65" s="86"/>
      <c r="F65" s="88"/>
      <c r="G65" s="88"/>
      <c r="H65" s="89"/>
      <c r="I65" s="89"/>
      <c r="J65" s="89"/>
      <c r="K65" s="89"/>
    </row>
    <row r="66" spans="1:11" ht="30" customHeight="1" x14ac:dyDescent="0.25">
      <c r="A66" s="79">
        <f t="shared" si="0"/>
        <v>10</v>
      </c>
      <c r="B66" s="79">
        <f t="shared" si="0"/>
        <v>300</v>
      </c>
      <c r="C66" s="79" t="str">
        <f t="shared" si="0"/>
        <v>piezas</v>
      </c>
      <c r="D66" s="80" t="str">
        <f t="shared" si="0"/>
        <v>Perno y tuerca G2 de  1/2" x  2 1/2" (rosca fondo)</v>
      </c>
      <c r="E66" s="86"/>
      <c r="F66" s="88"/>
      <c r="G66" s="88"/>
      <c r="H66" s="89"/>
      <c r="I66" s="89"/>
      <c r="J66" s="89"/>
      <c r="K66" s="89"/>
    </row>
    <row r="67" spans="1:11" ht="30" customHeight="1" x14ac:dyDescent="0.25">
      <c r="A67" s="79">
        <f t="shared" si="0"/>
        <v>11</v>
      </c>
      <c r="B67" s="79">
        <f t="shared" si="0"/>
        <v>300</v>
      </c>
      <c r="C67" s="79" t="str">
        <f t="shared" si="0"/>
        <v>piezas</v>
      </c>
      <c r="D67" s="80" t="str">
        <f t="shared" si="0"/>
        <v>Perno y tuerca G2 de  1/2" x  3" (rosca fondo)</v>
      </c>
      <c r="E67" s="86"/>
      <c r="F67" s="90"/>
      <c r="G67" s="88"/>
      <c r="H67" s="88"/>
      <c r="I67" s="88"/>
      <c r="J67" s="88"/>
      <c r="K67" s="88"/>
    </row>
    <row r="68" spans="1:11" ht="30" customHeight="1" x14ac:dyDescent="0.25">
      <c r="A68" s="79">
        <f t="shared" si="0"/>
        <v>12</v>
      </c>
      <c r="B68" s="79">
        <f t="shared" si="0"/>
        <v>200</v>
      </c>
      <c r="C68" s="79" t="str">
        <f t="shared" si="0"/>
        <v>piezas</v>
      </c>
      <c r="D68" s="80" t="str">
        <f t="shared" si="0"/>
        <v>Perno y tuerca G2 de  5/8" x  2" (rosca fondo)</v>
      </c>
      <c r="E68" s="86"/>
      <c r="F68" s="90"/>
      <c r="G68" s="88"/>
      <c r="H68" s="88"/>
      <c r="I68" s="88"/>
      <c r="J68" s="88"/>
      <c r="K68" s="88"/>
    </row>
    <row r="69" spans="1:11" ht="30" customHeight="1" x14ac:dyDescent="0.25">
      <c r="A69" s="79">
        <f t="shared" si="0"/>
        <v>13</v>
      </c>
      <c r="B69" s="79">
        <f t="shared" si="0"/>
        <v>300</v>
      </c>
      <c r="C69" s="79" t="str">
        <f t="shared" si="0"/>
        <v>piezas</v>
      </c>
      <c r="D69" s="80" t="str">
        <f t="shared" si="0"/>
        <v>Perno y tuerca G2 de  3/4" x  1"</v>
      </c>
      <c r="E69" s="86"/>
      <c r="F69" s="90"/>
      <c r="G69" s="88"/>
      <c r="H69" s="88"/>
      <c r="I69" s="88"/>
      <c r="J69" s="88"/>
      <c r="K69" s="88"/>
    </row>
    <row r="70" spans="1:11" ht="30" customHeight="1" x14ac:dyDescent="0.25">
      <c r="A70" s="79">
        <f t="shared" si="0"/>
        <v>14</v>
      </c>
      <c r="B70" s="79">
        <f t="shared" si="0"/>
        <v>300</v>
      </c>
      <c r="C70" s="79" t="str">
        <f t="shared" si="0"/>
        <v>piezas</v>
      </c>
      <c r="D70" s="80" t="str">
        <f t="shared" si="0"/>
        <v>Perno y tuerca G2 de  3/4" x  1 1/2"</v>
      </c>
      <c r="E70" s="86"/>
      <c r="F70" s="90"/>
      <c r="G70" s="88"/>
      <c r="H70" s="88"/>
      <c r="I70" s="88"/>
      <c r="J70" s="88"/>
      <c r="K70" s="88"/>
    </row>
    <row r="71" spans="1:11" ht="30" customHeight="1" x14ac:dyDescent="0.25">
      <c r="A71" s="79">
        <f t="shared" si="0"/>
        <v>15</v>
      </c>
      <c r="B71" s="79">
        <f t="shared" si="0"/>
        <v>300</v>
      </c>
      <c r="C71" s="79" t="str">
        <f t="shared" si="0"/>
        <v>piezas</v>
      </c>
      <c r="D71" s="80" t="str">
        <f t="shared" si="0"/>
        <v>Perno y tuerca G2 de  3/4" x  2"</v>
      </c>
      <c r="E71" s="86"/>
      <c r="F71" s="90"/>
      <c r="G71" s="88"/>
      <c r="H71" s="88"/>
      <c r="I71" s="88"/>
      <c r="J71" s="88"/>
      <c r="K71" s="88"/>
    </row>
    <row r="72" spans="1:11" ht="30" customHeight="1" x14ac:dyDescent="0.25">
      <c r="A72" s="79">
        <f t="shared" si="0"/>
        <v>16</v>
      </c>
      <c r="B72" s="79">
        <f t="shared" si="0"/>
        <v>300</v>
      </c>
      <c r="C72" s="79" t="str">
        <f t="shared" si="0"/>
        <v>piezas</v>
      </c>
      <c r="D72" s="80" t="str">
        <f t="shared" si="0"/>
        <v>Perno y tuerca G2 de  3/4" x  2 1/2"</v>
      </c>
      <c r="E72" s="86"/>
      <c r="F72" s="90"/>
      <c r="G72" s="88"/>
      <c r="H72" s="88"/>
      <c r="I72" s="88"/>
      <c r="J72" s="88"/>
      <c r="K72" s="88"/>
    </row>
    <row r="73" spans="1:11" ht="30" customHeight="1" x14ac:dyDescent="0.25">
      <c r="A73" s="79">
        <f t="shared" si="0"/>
        <v>17</v>
      </c>
      <c r="B73" s="79">
        <f t="shared" si="0"/>
        <v>300</v>
      </c>
      <c r="C73" s="79" t="str">
        <f t="shared" si="0"/>
        <v>piezas</v>
      </c>
      <c r="D73" s="80" t="str">
        <f t="shared" si="0"/>
        <v>Perno y tuerca G2 de  3/4" x  3"</v>
      </c>
      <c r="E73" s="86"/>
      <c r="F73" s="90"/>
      <c r="G73" s="88"/>
      <c r="H73" s="88"/>
      <c r="I73" s="88"/>
      <c r="J73" s="88"/>
      <c r="K73" s="88"/>
    </row>
    <row r="74" spans="1:11" ht="30" customHeight="1" x14ac:dyDescent="0.25">
      <c r="A74" s="79">
        <f t="shared" si="0"/>
        <v>18</v>
      </c>
      <c r="B74" s="79">
        <f t="shared" si="0"/>
        <v>100</v>
      </c>
      <c r="C74" s="79" t="str">
        <f t="shared" si="0"/>
        <v>piezas</v>
      </c>
      <c r="D74" s="80" t="str">
        <f t="shared" si="0"/>
        <v>Perno G8 ¾” x 3”</v>
      </c>
      <c r="E74" s="86"/>
      <c r="F74" s="90"/>
      <c r="G74" s="88"/>
      <c r="H74" s="88"/>
      <c r="I74" s="88"/>
      <c r="J74" s="88"/>
      <c r="K74" s="91"/>
    </row>
    <row r="75" spans="1:11" ht="30" customHeight="1" x14ac:dyDescent="0.25">
      <c r="A75" s="79">
        <f t="shared" si="0"/>
        <v>19</v>
      </c>
      <c r="B75" s="79">
        <f t="shared" si="0"/>
        <v>200</v>
      </c>
      <c r="C75" s="79" t="str">
        <f t="shared" si="0"/>
        <v>piezas</v>
      </c>
      <c r="D75" s="80" t="str">
        <f>+R24</f>
        <v xml:space="preserve">Perno inoxidable G8 de ¼”x1” con cabeza avellanada </v>
      </c>
      <c r="E75" s="86"/>
      <c r="F75" s="90"/>
      <c r="G75" s="88"/>
      <c r="H75" s="88"/>
      <c r="I75" s="88"/>
      <c r="J75" s="88"/>
      <c r="K75" s="91"/>
    </row>
    <row r="76" spans="1:11" ht="30" customHeight="1" x14ac:dyDescent="0.25">
      <c r="A76" s="79">
        <f t="shared" si="0"/>
        <v>20</v>
      </c>
      <c r="B76" s="79">
        <f t="shared" si="0"/>
        <v>200</v>
      </c>
      <c r="C76" s="79" t="str">
        <f t="shared" si="0"/>
        <v>piezas</v>
      </c>
      <c r="D76" s="80" t="str">
        <f t="shared" si="0"/>
        <v xml:space="preserve">Perno y tuerca inoxidable G2 de  3/8" x  3" </v>
      </c>
      <c r="E76" s="86"/>
      <c r="F76" s="90"/>
      <c r="G76" s="88"/>
      <c r="H76" s="88"/>
      <c r="I76" s="88"/>
      <c r="J76" s="88"/>
      <c r="K76" s="91"/>
    </row>
    <row r="77" spans="1:11" ht="30" customHeight="1" x14ac:dyDescent="0.25">
      <c r="A77" s="79">
        <f t="shared" si="0"/>
        <v>21</v>
      </c>
      <c r="B77" s="79">
        <f t="shared" si="0"/>
        <v>200</v>
      </c>
      <c r="C77" s="79" t="str">
        <f t="shared" si="0"/>
        <v>piezas</v>
      </c>
      <c r="D77" s="80" t="str">
        <f t="shared" si="0"/>
        <v xml:space="preserve">Perno y tuerca inoxidable G2 de  3/8" x  4" </v>
      </c>
      <c r="E77" s="86"/>
      <c r="F77" s="90"/>
      <c r="G77" s="88"/>
      <c r="H77" s="88"/>
      <c r="I77" s="88"/>
      <c r="J77" s="88"/>
      <c r="K77" s="91"/>
    </row>
    <row r="78" spans="1:11" ht="30" customHeight="1" x14ac:dyDescent="0.25">
      <c r="A78" s="79">
        <f t="shared" si="0"/>
        <v>22</v>
      </c>
      <c r="B78" s="79">
        <f t="shared" si="0"/>
        <v>100</v>
      </c>
      <c r="C78" s="79" t="str">
        <f t="shared" si="0"/>
        <v>piezas</v>
      </c>
      <c r="D78" s="80" t="str">
        <f t="shared" si="0"/>
        <v xml:space="preserve">Perno y tuerca inoxidable G2 de  1/2" x  2 1/2" </v>
      </c>
      <c r="E78" s="86"/>
      <c r="F78" s="90"/>
      <c r="G78" s="88"/>
      <c r="H78" s="88"/>
      <c r="I78" s="88"/>
      <c r="J78" s="88"/>
      <c r="K78" s="91"/>
    </row>
    <row r="79" spans="1:11" ht="30" customHeight="1" x14ac:dyDescent="0.25">
      <c r="A79" s="79">
        <f t="shared" si="0"/>
        <v>23</v>
      </c>
      <c r="B79" s="79">
        <f t="shared" si="0"/>
        <v>100</v>
      </c>
      <c r="C79" s="79" t="str">
        <f t="shared" si="0"/>
        <v>piezas</v>
      </c>
      <c r="D79" s="80" t="str">
        <f t="shared" si="0"/>
        <v xml:space="preserve">Perno y tuerca inoxidable G2 de  1/2" x  3" </v>
      </c>
      <c r="E79" s="86"/>
      <c r="F79" s="90"/>
      <c r="G79" s="88"/>
      <c r="H79" s="88"/>
      <c r="I79" s="88"/>
      <c r="J79" s="88"/>
      <c r="K79" s="91"/>
    </row>
    <row r="80" spans="1:11" ht="30" customHeight="1" x14ac:dyDescent="0.25">
      <c r="A80" s="79">
        <f t="shared" si="0"/>
        <v>24</v>
      </c>
      <c r="B80" s="79">
        <f t="shared" si="0"/>
        <v>50</v>
      </c>
      <c r="C80" s="79" t="str">
        <f t="shared" si="0"/>
        <v>KG</v>
      </c>
      <c r="D80" s="80" t="str">
        <f t="shared" si="0"/>
        <v>Clavo de 2”x18</v>
      </c>
      <c r="E80" s="86"/>
      <c r="F80" s="90"/>
      <c r="G80" s="88"/>
      <c r="H80" s="88"/>
      <c r="I80" s="88"/>
      <c r="J80" s="88"/>
      <c r="K80" s="91"/>
    </row>
    <row r="81" spans="1:11" ht="30" customHeight="1" x14ac:dyDescent="0.25">
      <c r="A81" s="79">
        <f t="shared" si="0"/>
        <v>25</v>
      </c>
      <c r="B81" s="79">
        <f t="shared" si="0"/>
        <v>500</v>
      </c>
      <c r="C81" s="79" t="str">
        <f t="shared" si="0"/>
        <v>piezas</v>
      </c>
      <c r="D81" s="80" t="str">
        <f t="shared" si="0"/>
        <v xml:space="preserve">Perno inoxidable G2 de ½” x 2” </v>
      </c>
      <c r="E81" s="86"/>
      <c r="F81" s="90"/>
      <c r="G81" s="88"/>
      <c r="H81" s="88"/>
      <c r="I81" s="88"/>
      <c r="J81" s="88"/>
      <c r="K81" s="91"/>
    </row>
    <row r="82" spans="1:11" ht="30" customHeight="1" x14ac:dyDescent="0.25">
      <c r="A82" s="79">
        <f t="shared" si="0"/>
        <v>26</v>
      </c>
      <c r="B82" s="79">
        <f t="shared" si="0"/>
        <v>100</v>
      </c>
      <c r="C82" s="79" t="str">
        <f t="shared" si="0"/>
        <v>piezas</v>
      </c>
      <c r="D82" s="80" t="str">
        <f t="shared" si="0"/>
        <v xml:space="preserve">Perno inoxidable G2 de ½” x 6 ½”  </v>
      </c>
      <c r="E82" s="86"/>
      <c r="F82" s="90"/>
      <c r="G82" s="88"/>
      <c r="H82" s="88"/>
      <c r="I82" s="88"/>
      <c r="J82" s="88"/>
      <c r="K82" s="91"/>
    </row>
    <row r="83" spans="1:11" ht="30" customHeight="1" x14ac:dyDescent="0.25">
      <c r="A83" s="79">
        <f t="shared" si="0"/>
        <v>27</v>
      </c>
      <c r="B83" s="79">
        <f t="shared" si="0"/>
        <v>200</v>
      </c>
      <c r="C83" s="79" t="str">
        <f t="shared" si="0"/>
        <v>piezas</v>
      </c>
      <c r="D83" s="80" t="str">
        <f t="shared" si="0"/>
        <v xml:space="preserve">Perno inoxidable G8 de ¼”x1” con cabeza avellanada </v>
      </c>
      <c r="E83" s="86"/>
      <c r="F83" s="90"/>
      <c r="G83" s="88"/>
      <c r="H83" s="88"/>
      <c r="I83" s="88"/>
      <c r="J83" s="88"/>
      <c r="K83" s="91"/>
    </row>
    <row r="84" spans="1:11" ht="30" customHeight="1" x14ac:dyDescent="0.25">
      <c r="A84" s="79">
        <f t="shared" si="0"/>
        <v>28</v>
      </c>
      <c r="B84" s="79">
        <f t="shared" si="0"/>
        <v>200</v>
      </c>
      <c r="C84" s="79" t="str">
        <f t="shared" si="0"/>
        <v>piezas</v>
      </c>
      <c r="D84" s="80" t="str">
        <f t="shared" si="0"/>
        <v>Perno y tuerca G8 de  1/2" x  1 ½” (rosca fondo cabeza cuadrada)</v>
      </c>
      <c r="E84" s="86"/>
      <c r="F84" s="90"/>
      <c r="G84" s="88"/>
      <c r="H84" s="88"/>
      <c r="I84" s="88"/>
      <c r="J84" s="88"/>
      <c r="K84" s="91"/>
    </row>
    <row r="85" spans="1:11" ht="30" customHeight="1" x14ac:dyDescent="0.25">
      <c r="A85" s="79">
        <f t="shared" si="0"/>
        <v>29</v>
      </c>
      <c r="B85" s="79">
        <f t="shared" si="0"/>
        <v>200</v>
      </c>
      <c r="C85" s="79" t="str">
        <f t="shared" si="0"/>
        <v>piezas</v>
      </c>
      <c r="D85" s="80" t="str">
        <f t="shared" si="0"/>
        <v>Perno y tuerca G8 de  1/2" x  2" (rosca fondo)</v>
      </c>
      <c r="E85" s="86"/>
      <c r="F85" s="90"/>
      <c r="G85" s="88"/>
      <c r="H85" s="88"/>
      <c r="I85" s="88"/>
      <c r="J85" s="88"/>
      <c r="K85" s="91"/>
    </row>
    <row r="86" spans="1:11" ht="30" customHeight="1" x14ac:dyDescent="0.25">
      <c r="A86" s="79">
        <f t="shared" si="0"/>
        <v>30</v>
      </c>
      <c r="B86" s="79">
        <f t="shared" si="0"/>
        <v>24</v>
      </c>
      <c r="C86" s="79" t="str">
        <f t="shared" si="0"/>
        <v>piezas</v>
      </c>
      <c r="D86" s="80" t="str">
        <f t="shared" si="0"/>
        <v xml:space="preserve">Perno y tuerca inoxidable G8 de 1 ¼” x10” </v>
      </c>
      <c r="E86" s="86"/>
      <c r="F86" s="90"/>
      <c r="G86" s="88"/>
      <c r="H86" s="88"/>
      <c r="I86" s="88"/>
      <c r="J86" s="88"/>
      <c r="K86" s="91"/>
    </row>
    <row r="87" spans="1:11" ht="30" customHeight="1" x14ac:dyDescent="0.25">
      <c r="A87" s="79">
        <f t="shared" si="0"/>
        <v>31</v>
      </c>
      <c r="B87" s="79">
        <f t="shared" si="0"/>
        <v>50</v>
      </c>
      <c r="C87" s="79" t="str">
        <f t="shared" si="0"/>
        <v>piezas</v>
      </c>
      <c r="D87" s="80" t="str">
        <f t="shared" si="0"/>
        <v>Perno y tuerca inoxidable G8 de ¾” x 5”</v>
      </c>
      <c r="E87" s="86"/>
      <c r="F87" s="90"/>
      <c r="G87" s="88"/>
      <c r="H87" s="88"/>
      <c r="I87" s="88"/>
      <c r="J87" s="88"/>
      <c r="K87" s="91"/>
    </row>
    <row r="88" spans="1:11" ht="30" customHeight="1" x14ac:dyDescent="0.25">
      <c r="A88" s="79">
        <f t="shared" si="0"/>
        <v>32</v>
      </c>
      <c r="B88" s="79">
        <f t="shared" si="0"/>
        <v>200</v>
      </c>
      <c r="C88" s="79" t="str">
        <f t="shared" si="0"/>
        <v>piezas</v>
      </c>
      <c r="D88" s="80" t="str">
        <f t="shared" si="0"/>
        <v>Perno y tuercas inoxidable  G5 de ½” x 5”</v>
      </c>
      <c r="E88" s="86"/>
      <c r="F88" s="90"/>
      <c r="G88" s="88"/>
      <c r="H88" s="88"/>
      <c r="I88" s="88"/>
      <c r="J88" s="88"/>
      <c r="K88" s="91"/>
    </row>
    <row r="89" spans="1:11" ht="30" customHeight="1" x14ac:dyDescent="0.25">
      <c r="A89" s="79">
        <f t="shared" si="0"/>
        <v>33</v>
      </c>
      <c r="B89" s="79">
        <f t="shared" si="0"/>
        <v>200</v>
      </c>
      <c r="C89" s="79" t="str">
        <f t="shared" si="0"/>
        <v>piezas</v>
      </c>
      <c r="D89" s="80" t="str">
        <f t="shared" si="0"/>
        <v>Arandelas Planas de 1/4" (INOX)</v>
      </c>
      <c r="E89" s="86"/>
      <c r="F89" s="90"/>
      <c r="G89" s="88"/>
      <c r="H89" s="88"/>
      <c r="I89" s="88"/>
      <c r="J89" s="88"/>
      <c r="K89" s="91"/>
    </row>
    <row r="90" spans="1:11" ht="30" customHeight="1" x14ac:dyDescent="0.25">
      <c r="A90" s="79">
        <f t="shared" ref="A90:D98" si="1">+O39</f>
        <v>34</v>
      </c>
      <c r="B90" s="79">
        <f t="shared" si="1"/>
        <v>500</v>
      </c>
      <c r="C90" s="79" t="str">
        <f t="shared" si="1"/>
        <v>piezas</v>
      </c>
      <c r="D90" s="80" t="str">
        <f t="shared" si="1"/>
        <v>Arandelas Planas de 3/8" (INOX)</v>
      </c>
      <c r="E90" s="86"/>
      <c r="F90" s="90"/>
      <c r="G90" s="88"/>
      <c r="H90" s="88"/>
      <c r="I90" s="88"/>
      <c r="J90" s="88"/>
      <c r="K90" s="91"/>
    </row>
    <row r="91" spans="1:11" ht="30" customHeight="1" x14ac:dyDescent="0.25">
      <c r="A91" s="79">
        <f t="shared" si="1"/>
        <v>35</v>
      </c>
      <c r="B91" s="79">
        <f t="shared" si="1"/>
        <v>500</v>
      </c>
      <c r="C91" s="79" t="str">
        <f t="shared" si="1"/>
        <v>piezas</v>
      </c>
      <c r="D91" s="80" t="str">
        <f t="shared" si="1"/>
        <v>Arandelas Planas de 1/2" (INOX)</v>
      </c>
      <c r="E91" s="86"/>
      <c r="F91" s="90"/>
      <c r="G91" s="88"/>
      <c r="H91" s="88"/>
      <c r="I91" s="88"/>
      <c r="J91" s="88"/>
      <c r="K91" s="91"/>
    </row>
    <row r="92" spans="1:11" ht="30" customHeight="1" x14ac:dyDescent="0.25">
      <c r="A92" s="79">
        <f t="shared" si="1"/>
        <v>36</v>
      </c>
      <c r="B92" s="79">
        <f t="shared" si="1"/>
        <v>1000</v>
      </c>
      <c r="C92" s="79" t="str">
        <f t="shared" si="1"/>
        <v>piezas</v>
      </c>
      <c r="D92" s="80" t="str">
        <f t="shared" si="1"/>
        <v>Arandelas Planas de 5/8" (INOX)</v>
      </c>
      <c r="E92" s="86"/>
      <c r="F92" s="90"/>
      <c r="G92" s="88"/>
      <c r="H92" s="88"/>
      <c r="I92" s="88"/>
      <c r="J92" s="88"/>
      <c r="K92" s="91"/>
    </row>
    <row r="93" spans="1:11" ht="30" customHeight="1" x14ac:dyDescent="0.25">
      <c r="A93" s="79">
        <f t="shared" si="1"/>
        <v>37</v>
      </c>
      <c r="B93" s="79">
        <f t="shared" si="1"/>
        <v>1000</v>
      </c>
      <c r="C93" s="79" t="str">
        <f t="shared" si="1"/>
        <v>piezas</v>
      </c>
      <c r="D93" s="80" t="str">
        <f t="shared" si="1"/>
        <v>Arandelas Planas de 3/4" (INOX)</v>
      </c>
      <c r="E93" s="86"/>
      <c r="F93" s="90"/>
      <c r="G93" s="88"/>
      <c r="H93" s="88"/>
      <c r="I93" s="88"/>
      <c r="J93" s="88"/>
      <c r="K93" s="91"/>
    </row>
    <row r="94" spans="1:11" ht="30" customHeight="1" x14ac:dyDescent="0.25">
      <c r="A94" s="79">
        <f t="shared" si="1"/>
        <v>38</v>
      </c>
      <c r="B94" s="79">
        <f t="shared" si="1"/>
        <v>500</v>
      </c>
      <c r="C94" s="79" t="str">
        <f t="shared" si="1"/>
        <v>piezas</v>
      </c>
      <c r="D94" s="80" t="str">
        <f t="shared" si="1"/>
        <v>Arandelas de presión de 1/4" (INOX)</v>
      </c>
      <c r="E94" s="86"/>
      <c r="F94" s="90"/>
      <c r="G94" s="88"/>
      <c r="H94" s="88"/>
      <c r="I94" s="88"/>
      <c r="J94" s="88"/>
      <c r="K94" s="91"/>
    </row>
    <row r="95" spans="1:11" ht="30" customHeight="1" x14ac:dyDescent="0.25">
      <c r="A95" s="79">
        <f t="shared" si="1"/>
        <v>39</v>
      </c>
      <c r="B95" s="79">
        <f t="shared" si="1"/>
        <v>1000</v>
      </c>
      <c r="C95" s="79" t="str">
        <f t="shared" si="1"/>
        <v>piezas</v>
      </c>
      <c r="D95" s="80" t="str">
        <f t="shared" si="1"/>
        <v>Arandelas de presión de 3/8" (INOX)</v>
      </c>
      <c r="E95" s="86"/>
      <c r="F95" s="90"/>
      <c r="G95" s="88"/>
      <c r="H95" s="88"/>
      <c r="I95" s="88"/>
      <c r="J95" s="88"/>
      <c r="K95" s="91"/>
    </row>
    <row r="96" spans="1:11" ht="30" customHeight="1" x14ac:dyDescent="0.25">
      <c r="A96" s="79">
        <f t="shared" si="1"/>
        <v>40</v>
      </c>
      <c r="B96" s="79">
        <f t="shared" si="1"/>
        <v>500</v>
      </c>
      <c r="C96" s="79" t="str">
        <f t="shared" si="1"/>
        <v>piezas</v>
      </c>
      <c r="D96" s="80" t="str">
        <f t="shared" si="1"/>
        <v>Arandelas de presión de 1/2" (INOX)</v>
      </c>
      <c r="E96" s="86"/>
      <c r="F96" s="90"/>
      <c r="G96" s="88"/>
      <c r="H96" s="88"/>
      <c r="I96" s="88"/>
      <c r="J96" s="88"/>
      <c r="K96" s="91"/>
    </row>
    <row r="97" spans="1:11" ht="30" customHeight="1" x14ac:dyDescent="0.25">
      <c r="A97" s="79">
        <f t="shared" si="1"/>
        <v>41</v>
      </c>
      <c r="B97" s="79">
        <f t="shared" si="1"/>
        <v>1000</v>
      </c>
      <c r="C97" s="79" t="str">
        <f t="shared" si="1"/>
        <v>piezas</v>
      </c>
      <c r="D97" s="80" t="str">
        <f t="shared" si="1"/>
        <v>Arandelas de presión de 5/8" (INOX)</v>
      </c>
      <c r="E97" s="86"/>
      <c r="F97" s="90"/>
      <c r="G97" s="88"/>
      <c r="H97" s="88"/>
      <c r="I97" s="88"/>
      <c r="J97" s="88"/>
      <c r="K97" s="91"/>
    </row>
    <row r="98" spans="1:11" ht="30" customHeight="1" x14ac:dyDescent="0.25">
      <c r="A98" s="79">
        <f t="shared" si="1"/>
        <v>42</v>
      </c>
      <c r="B98" s="79">
        <f t="shared" si="1"/>
        <v>1000</v>
      </c>
      <c r="C98" s="79" t="str">
        <f t="shared" si="1"/>
        <v>piezas</v>
      </c>
      <c r="D98" s="80" t="str">
        <f t="shared" si="1"/>
        <v>Arandelas de presión de 3/4" (INOX)</v>
      </c>
      <c r="E98" s="86"/>
      <c r="F98" s="90"/>
      <c r="G98" s="88"/>
      <c r="H98" s="88"/>
      <c r="I98" s="88"/>
      <c r="J98" s="88"/>
      <c r="K98" s="91"/>
    </row>
    <row r="99" spans="1:11" ht="325.5" customHeight="1" x14ac:dyDescent="0.25">
      <c r="A99" s="150" t="s">
        <v>122</v>
      </c>
      <c r="B99" s="151"/>
      <c r="C99" s="152"/>
      <c r="D99" s="153" t="s">
        <v>123</v>
      </c>
      <c r="E99" s="154"/>
      <c r="F99" s="90"/>
      <c r="G99" s="88"/>
      <c r="H99" s="88"/>
      <c r="I99" s="88"/>
      <c r="J99" s="88"/>
      <c r="K99" s="91"/>
    </row>
    <row r="100" spans="1:11" ht="31.5" customHeight="1" x14ac:dyDescent="0.25">
      <c r="A100" s="143"/>
      <c r="B100" s="144"/>
      <c r="C100" s="144"/>
      <c r="D100" s="144"/>
      <c r="E100" s="144"/>
      <c r="F100" s="144"/>
      <c r="G100" s="144"/>
      <c r="H100" s="144"/>
      <c r="I100" s="144"/>
      <c r="J100" s="145"/>
      <c r="K100" s="91">
        <f>SUM(K57:K66)</f>
        <v>0</v>
      </c>
    </row>
    <row r="101" spans="1:11" ht="26.25" customHeight="1" thickBot="1" x14ac:dyDescent="0.3">
      <c r="A101" s="146" t="s">
        <v>106</v>
      </c>
      <c r="B101" s="147"/>
      <c r="C101" s="147"/>
      <c r="D101" s="147"/>
      <c r="E101" s="147"/>
      <c r="F101" s="147"/>
      <c r="G101" s="147"/>
      <c r="H101" s="147"/>
      <c r="I101" s="147"/>
      <c r="J101" s="147"/>
      <c r="K101" s="148"/>
    </row>
    <row r="102" spans="1:11" ht="18.75" x14ac:dyDescent="0.3">
      <c r="A102" s="125" t="s">
        <v>107</v>
      </c>
      <c r="B102" s="149"/>
      <c r="C102" s="149"/>
      <c r="D102" s="149"/>
      <c r="E102" s="149"/>
      <c r="F102" s="149"/>
      <c r="G102" s="149"/>
      <c r="H102" s="149"/>
      <c r="I102" s="149"/>
      <c r="J102" s="149"/>
    </row>
    <row r="103" spans="1:11" ht="18.75" x14ac:dyDescent="0.25">
      <c r="A103" s="125" t="s">
        <v>108</v>
      </c>
      <c r="B103" s="125"/>
      <c r="C103" s="125"/>
      <c r="D103" s="125"/>
      <c r="E103" s="125"/>
      <c r="F103" s="125"/>
      <c r="G103" s="125"/>
      <c r="H103" s="125"/>
      <c r="I103" s="125"/>
      <c r="J103" s="125"/>
      <c r="K103" s="125"/>
    </row>
    <row r="104" spans="1:11" ht="18.75" x14ac:dyDescent="0.25">
      <c r="A104" s="125" t="s">
        <v>109</v>
      </c>
      <c r="B104" s="125"/>
      <c r="C104" s="125"/>
      <c r="D104" s="125"/>
      <c r="E104" s="125"/>
      <c r="F104" s="125"/>
      <c r="G104" s="125"/>
      <c r="H104" s="125"/>
      <c r="I104" s="125"/>
      <c r="J104" s="125"/>
      <c r="K104" s="125"/>
    </row>
    <row r="105" spans="1:11" ht="21" x14ac:dyDescent="0.25">
      <c r="A105" s="126" t="s">
        <v>110</v>
      </c>
      <c r="B105" s="126"/>
      <c r="C105" s="126"/>
      <c r="D105" s="126"/>
      <c r="E105" s="92"/>
      <c r="F105" s="127"/>
      <c r="G105" s="127"/>
      <c r="H105" s="127"/>
      <c r="I105" s="127"/>
      <c r="J105" s="127"/>
      <c r="K105" s="127"/>
    </row>
    <row r="106" spans="1:11" ht="66" customHeight="1" x14ac:dyDescent="0.25">
      <c r="A106" s="128" t="s">
        <v>124</v>
      </c>
      <c r="B106" s="129"/>
      <c r="C106" s="129"/>
      <c r="D106" s="129"/>
      <c r="E106" s="129"/>
      <c r="F106" s="129"/>
      <c r="G106" s="129"/>
      <c r="H106" s="129"/>
      <c r="I106" s="129"/>
      <c r="J106" s="129"/>
      <c r="K106" s="130"/>
    </row>
    <row r="107" spans="1:11" ht="17.25" customHeight="1" thickBot="1" x14ac:dyDescent="0.3">
      <c r="A107" s="92"/>
      <c r="B107" s="92"/>
      <c r="C107" s="92"/>
      <c r="D107" s="92"/>
      <c r="E107" s="92"/>
      <c r="F107" s="93"/>
      <c r="G107" s="93"/>
      <c r="H107" s="93"/>
      <c r="I107" s="93"/>
      <c r="J107" s="93"/>
      <c r="K107" s="93"/>
    </row>
    <row r="108" spans="1:11" ht="21.75" hidden="1" thickBot="1" x14ac:dyDescent="0.3">
      <c r="A108" s="92"/>
      <c r="B108" s="92"/>
      <c r="C108" s="92"/>
      <c r="D108" s="92"/>
      <c r="E108" s="92"/>
      <c r="F108" s="93"/>
      <c r="G108" s="93"/>
      <c r="H108" s="93"/>
      <c r="I108" s="93"/>
      <c r="J108" s="93"/>
      <c r="K108" s="93"/>
    </row>
    <row r="109" spans="1:11" ht="21" customHeight="1" x14ac:dyDescent="0.25">
      <c r="A109" s="131" t="s">
        <v>111</v>
      </c>
      <c r="B109" s="132"/>
      <c r="C109" s="132"/>
      <c r="D109" s="132"/>
      <c r="E109" s="133"/>
      <c r="F109" s="134"/>
      <c r="G109" s="135"/>
      <c r="H109" s="135"/>
      <c r="I109" s="135"/>
      <c r="J109" s="135"/>
      <c r="K109" s="136"/>
    </row>
    <row r="110" spans="1:11" ht="21" customHeight="1" x14ac:dyDescent="0.25">
      <c r="A110" s="116" t="s">
        <v>112</v>
      </c>
      <c r="B110" s="117"/>
      <c r="C110" s="117"/>
      <c r="D110" s="117"/>
      <c r="E110" s="118"/>
      <c r="F110" s="119" t="s">
        <v>113</v>
      </c>
      <c r="G110" s="120"/>
      <c r="H110" s="120"/>
      <c r="I110" s="120"/>
      <c r="J110" s="120"/>
      <c r="K110" s="121"/>
    </row>
    <row r="111" spans="1:11" ht="24.75" customHeight="1" x14ac:dyDescent="0.25">
      <c r="A111" s="116" t="s">
        <v>114</v>
      </c>
      <c r="B111" s="117"/>
      <c r="C111" s="117"/>
      <c r="D111" s="117"/>
      <c r="E111" s="118"/>
      <c r="F111" s="122"/>
      <c r="G111" s="123"/>
      <c r="H111" s="123"/>
      <c r="I111" s="123"/>
      <c r="J111" s="123"/>
      <c r="K111" s="124"/>
    </row>
    <row r="112" spans="1:11" ht="31.5" customHeight="1" x14ac:dyDescent="0.25">
      <c r="A112" s="116" t="s">
        <v>115</v>
      </c>
      <c r="B112" s="117"/>
      <c r="C112" s="117"/>
      <c r="D112" s="117"/>
      <c r="E112" s="118"/>
      <c r="F112" s="122"/>
      <c r="G112" s="123"/>
      <c r="H112" s="123"/>
      <c r="I112" s="123"/>
      <c r="J112" s="123"/>
      <c r="K112" s="124"/>
    </row>
    <row r="113" spans="1:11" ht="21" customHeight="1" thickBot="1" x14ac:dyDescent="0.3">
      <c r="A113" s="103" t="s">
        <v>116</v>
      </c>
      <c r="B113" s="104"/>
      <c r="C113" s="104"/>
      <c r="D113" s="104"/>
      <c r="E113" s="105"/>
      <c r="F113" s="106"/>
      <c r="G113" s="107"/>
      <c r="H113" s="107"/>
      <c r="I113" s="107"/>
      <c r="J113" s="107"/>
      <c r="K113" s="108"/>
    </row>
    <row r="114" spans="1:11" ht="21" x14ac:dyDescent="0.35">
      <c r="A114" s="94" t="s">
        <v>69</v>
      </c>
      <c r="B114" s="37"/>
      <c r="C114" s="37"/>
      <c r="D114" s="37"/>
      <c r="E114" s="68"/>
      <c r="F114" s="69"/>
      <c r="G114" s="69"/>
      <c r="H114" s="69"/>
      <c r="I114" s="69"/>
      <c r="J114" s="95"/>
      <c r="K114" s="96"/>
    </row>
    <row r="115" spans="1:11" ht="18.75" x14ac:dyDescent="0.3">
      <c r="A115" s="109" t="s">
        <v>117</v>
      </c>
      <c r="B115" s="110"/>
      <c r="C115" s="110"/>
      <c r="D115" s="110"/>
      <c r="E115" s="110"/>
      <c r="F115" s="110"/>
      <c r="G115" s="110"/>
      <c r="H115" s="110"/>
      <c r="I115" s="110"/>
      <c r="J115" s="110"/>
      <c r="K115" s="111"/>
    </row>
    <row r="116" spans="1:11" ht="18.75" x14ac:dyDescent="0.3">
      <c r="A116" s="109" t="s">
        <v>118</v>
      </c>
      <c r="B116" s="110"/>
      <c r="C116" s="110"/>
      <c r="D116" s="110"/>
      <c r="E116" s="110"/>
      <c r="F116" s="110"/>
      <c r="G116" s="110"/>
      <c r="H116" s="110"/>
      <c r="I116" s="110"/>
      <c r="J116" s="110"/>
      <c r="K116" s="111"/>
    </row>
    <row r="117" spans="1:11" ht="19.5" thickBot="1" x14ac:dyDescent="0.35">
      <c r="A117" s="97"/>
      <c r="B117" s="98"/>
      <c r="C117" s="98"/>
      <c r="D117" s="98"/>
      <c r="E117" s="65"/>
      <c r="F117" s="99"/>
      <c r="G117" s="99"/>
      <c r="H117" s="99"/>
      <c r="I117" s="99"/>
      <c r="J117" s="99"/>
      <c r="K117" s="100"/>
    </row>
    <row r="118" spans="1:11" ht="30" customHeight="1" thickBot="1" x14ac:dyDescent="0.3">
      <c r="A118" s="112" t="s">
        <v>119</v>
      </c>
      <c r="B118" s="113"/>
      <c r="C118" s="113"/>
      <c r="D118" s="113"/>
      <c r="E118" s="113"/>
      <c r="F118" s="113"/>
      <c r="G118" s="113"/>
      <c r="H118" s="113"/>
      <c r="I118" s="113"/>
      <c r="J118" s="113"/>
      <c r="K118" s="114"/>
    </row>
    <row r="119" spans="1:11" x14ac:dyDescent="0.25">
      <c r="A119" s="101"/>
      <c r="B119" s="101"/>
      <c r="C119" s="101"/>
      <c r="D119" s="101"/>
      <c r="E119" s="101"/>
      <c r="F119" s="101"/>
      <c r="G119" s="101"/>
      <c r="H119" s="101"/>
      <c r="I119" s="101"/>
      <c r="J119" s="101"/>
      <c r="K119" s="101"/>
    </row>
    <row r="120" spans="1:11" ht="21" x14ac:dyDescent="0.35">
      <c r="A120" s="102" t="s">
        <v>120</v>
      </c>
      <c r="B120" s="101"/>
      <c r="C120" s="101"/>
      <c r="D120" s="101"/>
      <c r="E120" s="101"/>
      <c r="F120" s="101"/>
      <c r="G120" s="101"/>
      <c r="H120" s="101"/>
      <c r="I120" s="101"/>
      <c r="J120" s="101"/>
      <c r="K120" s="101"/>
    </row>
    <row r="121" spans="1:11" ht="33" customHeight="1" x14ac:dyDescent="0.25">
      <c r="A121" s="101"/>
      <c r="B121" s="101"/>
      <c r="C121" s="101"/>
      <c r="D121" s="101"/>
      <c r="E121" s="101"/>
      <c r="F121" s="101"/>
      <c r="G121" s="101"/>
      <c r="H121" s="101"/>
      <c r="I121" s="101"/>
      <c r="J121" s="101"/>
      <c r="K121" s="101"/>
    </row>
    <row r="122" spans="1:11" ht="50.25" customHeight="1" x14ac:dyDescent="0.25">
      <c r="A122" s="115" t="s">
        <v>121</v>
      </c>
      <c r="B122" s="115"/>
      <c r="C122" s="115"/>
      <c r="D122" s="115"/>
      <c r="E122" s="115"/>
      <c r="F122" s="115"/>
      <c r="G122" s="115"/>
      <c r="H122" s="115"/>
      <c r="I122" s="115"/>
      <c r="J122" s="115"/>
      <c r="K122" s="115"/>
    </row>
  </sheetData>
  <mergeCells count="62">
    <mergeCell ref="E10:F10"/>
    <mergeCell ref="D2:G2"/>
    <mergeCell ref="C6:D6"/>
    <mergeCell ref="A7:K7"/>
    <mergeCell ref="B9:D9"/>
    <mergeCell ref="E9:F9"/>
    <mergeCell ref="F27:J27"/>
    <mergeCell ref="B11:D11"/>
    <mergeCell ref="E11:F11"/>
    <mergeCell ref="H11:J11"/>
    <mergeCell ref="A13:K13"/>
    <mergeCell ref="B15:J15"/>
    <mergeCell ref="B17:D17"/>
    <mergeCell ref="F19:J19"/>
    <mergeCell ref="F21:J21"/>
    <mergeCell ref="F23:J23"/>
    <mergeCell ref="C25:E25"/>
    <mergeCell ref="F25:J25"/>
    <mergeCell ref="B45:J45"/>
    <mergeCell ref="F29:J29"/>
    <mergeCell ref="F31:J31"/>
    <mergeCell ref="C33:D33"/>
    <mergeCell ref="F33:J33"/>
    <mergeCell ref="C35:J35"/>
    <mergeCell ref="C36:J36"/>
    <mergeCell ref="B40:J40"/>
    <mergeCell ref="B41:J41"/>
    <mergeCell ref="B42:J42"/>
    <mergeCell ref="B43:J43"/>
    <mergeCell ref="B44:J44"/>
    <mergeCell ref="A103:K103"/>
    <mergeCell ref="A99:C99"/>
    <mergeCell ref="D99:E99"/>
    <mergeCell ref="A48:K48"/>
    <mergeCell ref="A51:J51"/>
    <mergeCell ref="A52:D52"/>
    <mergeCell ref="E52:F52"/>
    <mergeCell ref="A53:D53"/>
    <mergeCell ref="E53:F53"/>
    <mergeCell ref="A55:E55"/>
    <mergeCell ref="F55:K55"/>
    <mergeCell ref="A100:J100"/>
    <mergeCell ref="A101:K101"/>
    <mergeCell ref="A102:J102"/>
    <mergeCell ref="A104:K104"/>
    <mergeCell ref="A105:D105"/>
    <mergeCell ref="F105:K105"/>
    <mergeCell ref="A106:K106"/>
    <mergeCell ref="A109:E109"/>
    <mergeCell ref="F109:K109"/>
    <mergeCell ref="A122:K122"/>
    <mergeCell ref="A110:E110"/>
    <mergeCell ref="F110:K110"/>
    <mergeCell ref="A111:E111"/>
    <mergeCell ref="F111:K111"/>
    <mergeCell ref="A112:E112"/>
    <mergeCell ref="F112:K112"/>
    <mergeCell ref="A113:E113"/>
    <mergeCell ref="F113:K113"/>
    <mergeCell ref="A115:K115"/>
    <mergeCell ref="A116:K116"/>
    <mergeCell ref="A118:K118"/>
  </mergeCells>
  <hyperlinks>
    <hyperlink ref="H11" r:id="rId2" xr:uid="{C92E53E9-E067-41C9-9E60-0C3C41DE221E}"/>
  </hyperlinks>
  <printOptions verticalCentered="1"/>
  <pageMargins left="0.9055118110236221" right="0.31496062992125984" top="0.74803149606299213" bottom="0.59055118110236227" header="0.31496062992125984" footer="0.19685039370078741"/>
  <pageSetup scale="50" orientation="landscape" r:id="rId3"/>
  <headerFooter scaleWithDoc="0" alignWithMargins="0">
    <oddFooter>&amp;R&amp;P  de &amp;N</oddFooter>
  </headerFooter>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28575</xdr:rowOff>
              </from>
              <to>
                <xdr:col>1</xdr:col>
                <xdr:colOff>581025</xdr:colOff>
                <xdr:row>1</xdr:row>
                <xdr:rowOff>819150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 (2)</vt:lpstr>
      <vt:lpstr>'COT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2021-09-28T15:42:50Z</dcterms:created>
  <dcterms:modified xsi:type="dcterms:W3CDTF">2021-09-28T18:22:36Z</dcterms:modified>
</cp:coreProperties>
</file>