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6BE21EB7-15CA-4BAD-985A-6765AEC1C9F1}" xr6:coauthVersionLast="47" xr6:coauthVersionMax="47" xr10:uidLastSave="{00000000-0000-0000-0000-000000000000}"/>
  <bookViews>
    <workbookView xWindow="-120" yWindow="-120" windowWidth="29040" windowHeight="15990" xr2:uid="{FA16F00F-8417-4DE2-A51A-DE803087AA43}"/>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(2)'!$A$1:$K$80</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1" l="1"/>
  <c r="D57" i="1"/>
  <c r="C57" i="1"/>
  <c r="B57" i="1"/>
  <c r="A57" i="1"/>
  <c r="C6" i="1"/>
</calcChain>
</file>

<file path=xl/sharedStrings.xml><?xml version="1.0" encoding="utf-8"?>
<sst xmlns="http://schemas.openxmlformats.org/spreadsheetml/2006/main" count="89" uniqueCount="85">
  <si>
    <t>CORPORACIÓN MINERA DE BOLIVIA
EMPRESA MINERA COLQUIRI 
UNIDAD DE ADQUISICIONES</t>
  </si>
  <si>
    <t>REGISTRO</t>
  </si>
  <si>
    <t xml:space="preserve">Nº </t>
  </si>
  <si>
    <t>CD-133</t>
  </si>
  <si>
    <t>REG-ADQ-001-A</t>
  </si>
  <si>
    <t>REV-0000</t>
  </si>
  <si>
    <t>NO</t>
  </si>
  <si>
    <t>CANT</t>
  </si>
  <si>
    <t>UN</t>
  </si>
  <si>
    <t xml:space="preserve">D E S C R I P C I O N </t>
  </si>
  <si>
    <t>CONCEPTO</t>
  </si>
  <si>
    <t>MCALIFICACION</t>
  </si>
  <si>
    <t>MEDTODO DE ADJUDICACION</t>
  </si>
  <si>
    <t>TEXTO ADICIONAL</t>
  </si>
  <si>
    <t>FORMA DE ADJUDICACION</t>
  </si>
  <si>
    <t>3</t>
  </si>
  <si>
    <t>piezas</t>
  </si>
  <si>
    <t>ESMERIL DE BANCO
-	VOLTAJE 220 V
-	CAPACIDAD DE PIEDRAS 6" * 3/4" * 1/2"
-	PESO 11 KG
-	FRECUENCIA 50 HZ
-	1/2 HP DE POTENCIA</t>
  </si>
  <si>
    <t>CLQ-21-CD-069/2021 ADQUISCION DE ESMERIL DE BANCO (MODALIDAD DE CONTRATACION DIRECTA)</t>
  </si>
  <si>
    <t>(en blanco)</t>
  </si>
  <si>
    <t>Total general</t>
  </si>
  <si>
    <t>Fecha lÍmite de presentaccion de propuestas</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</si>
  <si>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</si>
  <si>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</si>
  <si>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</si>
  <si>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</si>
  <si>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</si>
  <si>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</si>
  <si>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</si>
  <si>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</si>
  <si>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</si>
  <si>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</si>
  <si>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</si>
  <si>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</si>
  <si>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</si>
  <si>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</si>
  <si>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</si>
  <si>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</si>
  <si>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</si>
  <si>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</si>
  <si>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</si>
  <si>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</si>
  <si>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</si>
  <si>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</si>
  <si>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</si>
  <si>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</si>
  <si>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</si>
  <si>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</si>
  <si>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</si>
  <si>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</si>
  <si>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</si>
  <si>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</si>
  <si>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</si>
  <si>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</si>
  <si>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</si>
  <si>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</si>
  <si>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</si>
  <si>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</si>
  <si>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</si>
  <si>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</si>
  <si>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</si>
  <si>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</si>
  <si>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</si>
  <si>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</si>
  <si>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</si>
  <si>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</si>
  <si>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</si>
  <si>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</si>
  <si>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</si>
  <si>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</si>
  <si>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</si>
  <si>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</si>
  <si>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</si>
  <si>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</si>
  <si>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</si>
  <si>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</si>
  <si>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</si>
  <si>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</si>
  <si>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</si>
  <si>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</si>
  <si>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</si>
  <si>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CLQ-21-CD-133/2021 ADQUISCION DE ESMERIL DE BANCO (MODALIDAD DE CONTRATACION DIRECTA)</t>
  </si>
  <si>
    <t>28 de SEPTIEMBRE de 2021, Horas: 14:30</t>
  </si>
  <si>
    <t>CALIDAD, TIEMPO Y COSTO</t>
  </si>
  <si>
    <t xml:space="preserve">TODAS LAS PROPUESTAS DEBERÁN SER ENVIADOS AL CORREO DE ADQUISICIONES adquisiciones@colquiri.gob.bo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</si>
</sst>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2"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83">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22" xfId="0" applyBorder="1"/>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1"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1.470152430556" createdVersion="4" refreshedVersion="7" minRefreshableVersion="3" recordCount="2976" xr:uid="{B04B399B-1C3F-427D-B79D-D387C57D20C6}">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6">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07">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069/2021 ADQUISCION DE ESMERIL DE BANCO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413"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s v="Interruptor termomagnetico monofasico 2A/220VAC"/>
        <s v="Interruptor termomagnetico monofasico 6A/220VAC"/>
        <s v="Interruptor termomagnetico monofasico 10A/220VAC"/>
        <s v="Interruptor termomagnetico bifasico 16A/400VAC"/>
        <s v="Interruptor termomagnetico bifasico 32A/400VAC"/>
        <s v="Interruptor termomagnetico bifasico 40A/220VAC"/>
        <s v="Interruptor termomagnetico bifasico 63A/220VAC"/>
        <s v="Interruptor termomagnetico trifasico 16A/440VAC"/>
        <s v="Interruptor termomagnetico trifasico 32A/440VAC"/>
        <s v="Interruptor termomagnetico trifasico 50A/440VAC"/>
        <s v="Interruptor termomagnetico trifasico 63A/440VAC"/>
        <s v="ESMERIL DE BANCO_x000a_-_x0009_VOLTAJE 220 V_x000a_-_x0009_CAPACIDAD DE PIEDRAS 6&quot; * 3/4&quot; * 1/2&quot;_x000a_-_x0009_PESO 11 KG_x000a_-_x0009_FRECUENCIA 50 HZ_x000a_-_x0009_1/2 HP DE POTENCIA"/>
        <m/>
        <s v="CAPACIDAD DE PIEDRAS 6&quot; * 3/4&quot; * 1/2&quot;" u="1"/>
        <s v="CANDADO" u="1"/>
        <s v="1/2 HP DE POTENCIA" u="1"/>
        <s v="Cinta aislante electrica (uso industrial de 19mm X 20m" u="1"/>
        <s v="FRECUENCIA 50 HZ" u="1"/>
        <s v="LINEA DE CAUVILLE DE 30 LB/Y3  CERTIFICADO DE COMPOSICION QUIMICA                                       CERTIFICADO DE CALIDAD                                        RESISTENTCIA A PRUEBA DE DOBLAMIENTO" u="1"/>
        <s v="LINEA DE CAUVILLE DE 60 LB/Y3  CERTIFICADO DE COMPOSICION QUIMICA                                       CERTIFICADO DE CALIDAD                                        RESISTENTCIA A PRUEBA DE DOBLAMIENTO" u="1"/>
        <s v="VOLTAJE 220 V"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 v="ESMERIL DE BANCO" u="1"/>
        <s v="PESO 11 KG" u="1"/>
      </sharedItems>
    </cacheField>
    <cacheField name="CANT" numFmtId="0">
      <sharedItems containsBlank="1" containsMixedTypes="1" containsNumber="1" containsInteger="1" minValue="1" maxValue="800000" count="112">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s v="20"/>
        <s v="30"/>
        <s v="3"/>
        <m/>
      </sharedItems>
    </cacheField>
    <cacheField name="UN" numFmtId="0">
      <sharedItems containsBlank="1" count="34">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7">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6">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069/2021 ADQUISCION DE ESMERIL DE BANCO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7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7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7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7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7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7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7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7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7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7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s v="CD"/>
    <s v="COTIZACION"/>
    <s v="SEPTIEMBRE"/>
    <s v="10/09/2021"/>
    <s v="22/09/2021"/>
    <m/>
    <n v="39700"/>
    <s v="MATERIAL ELECTRICO"/>
    <x v="3"/>
    <x v="3"/>
    <s v="ADQ.MANTTO Y SERV. 145/2021"/>
    <m/>
    <s v="27 DE SEPTIEMBRE DE 2021"/>
    <s v="14.30"/>
    <s v="15.00"/>
    <m/>
    <s v="BIEN"/>
    <x v="92"/>
    <n v="20967.8"/>
    <x v="0"/>
    <x v="387"/>
    <x v="108"/>
    <x v="5"/>
    <x v="0"/>
    <x v="92"/>
    <x v="0"/>
    <x v="0"/>
    <m/>
    <x v="0"/>
    <x v="0"/>
    <m/>
    <x v="14"/>
    <m/>
    <m/>
    <x v="86"/>
    <m/>
    <x v="12"/>
    <m/>
    <m/>
    <x v="1"/>
    <m/>
    <x v="0"/>
    <m/>
    <m/>
    <m/>
    <m/>
    <x v="92"/>
    <s v="ADQ.MANTTO Y SERV. 145/2021"/>
    <n v="39700"/>
    <n v="1"/>
    <s v="Interruptor termomagnetico monofasico 2A/220VAC "/>
    <s v="PIEZAS"/>
    <s v="20"/>
    <m/>
    <m/>
  </r>
  <r>
    <s v="2021"/>
    <x v="92"/>
    <s v="CD"/>
    <s v="COTIZACION"/>
    <s v="SEPTIEMBRE"/>
    <s v="10/09/2021"/>
    <s v="22/09/2021"/>
    <m/>
    <n v="39700"/>
    <s v="MATERIAL ELECTRICO"/>
    <x v="3"/>
    <x v="3"/>
    <s v="ADQ.MANTTO Y SERV. 145/2021"/>
    <m/>
    <s v="27 DE SEPTIEMBRE DE 2021"/>
    <s v="14.30"/>
    <s v="15.00"/>
    <m/>
    <s v="BIEN"/>
    <x v="92"/>
    <n v="20967.8"/>
    <x v="1"/>
    <x v="388"/>
    <x v="108"/>
    <x v="5"/>
    <x v="0"/>
    <x v="92"/>
    <x v="0"/>
    <x v="0"/>
    <m/>
    <x v="0"/>
    <x v="0"/>
    <m/>
    <x v="14"/>
    <m/>
    <m/>
    <x v="86"/>
    <m/>
    <x v="12"/>
    <m/>
    <m/>
    <x v="1"/>
    <m/>
    <x v="0"/>
    <m/>
    <m/>
    <m/>
    <m/>
    <x v="92"/>
    <s v="ADQ.MANTTO Y SERV. 145/2021"/>
    <n v="39700"/>
    <n v="2"/>
    <s v="Interruptor termomagnetico monofasico 6A/220VAC "/>
    <s v="PIEZAS"/>
    <s v="20"/>
    <m/>
    <m/>
  </r>
  <r>
    <s v="2021"/>
    <x v="92"/>
    <s v="CD"/>
    <s v="COTIZACION"/>
    <s v="SEPTIEMBRE"/>
    <s v="10/09/2021"/>
    <s v="22/09/2021"/>
    <m/>
    <n v="39700"/>
    <s v="MATERIAL ELECTRICO"/>
    <x v="3"/>
    <x v="3"/>
    <s v="ADQ.MANTTO Y SERV. 145/2021"/>
    <m/>
    <s v="27 DE SEPTIEMBRE DE 2021"/>
    <s v="14.30"/>
    <s v="15.00"/>
    <m/>
    <s v="BIEN"/>
    <x v="92"/>
    <n v="20967.8"/>
    <x v="2"/>
    <x v="389"/>
    <x v="108"/>
    <x v="5"/>
    <x v="0"/>
    <x v="92"/>
    <x v="0"/>
    <x v="0"/>
    <m/>
    <x v="0"/>
    <x v="0"/>
    <m/>
    <x v="14"/>
    <m/>
    <m/>
    <x v="86"/>
    <m/>
    <x v="12"/>
    <m/>
    <m/>
    <x v="1"/>
    <m/>
    <x v="0"/>
    <m/>
    <m/>
    <m/>
    <m/>
    <x v="92"/>
    <s v="ADQ.MANTTO Y SERV. 145/2021"/>
    <n v="39700"/>
    <n v="3"/>
    <s v="Interruptor termomagnetico monofasico 10A/220VAC "/>
    <s v="PIEZAS"/>
    <s v="20"/>
    <m/>
    <m/>
  </r>
  <r>
    <s v="2021"/>
    <x v="92"/>
    <s v="CD"/>
    <s v="COTIZACION"/>
    <s v="SEPTIEMBRE"/>
    <s v="10/09/2021"/>
    <s v="22/09/2021"/>
    <m/>
    <n v="39700"/>
    <s v="MATERIAL ELECTRICO"/>
    <x v="3"/>
    <x v="3"/>
    <s v="ADQ.MANTTO Y SERV. 145/2021"/>
    <m/>
    <s v="27 DE SEPTIEMBRE DE 2021"/>
    <s v="14.30"/>
    <s v="15.00"/>
    <m/>
    <s v="BIEN"/>
    <x v="92"/>
    <n v="20967.8"/>
    <x v="3"/>
    <x v="390"/>
    <x v="108"/>
    <x v="5"/>
    <x v="0"/>
    <x v="92"/>
    <x v="0"/>
    <x v="0"/>
    <m/>
    <x v="0"/>
    <x v="0"/>
    <m/>
    <x v="14"/>
    <m/>
    <m/>
    <x v="86"/>
    <m/>
    <x v="12"/>
    <m/>
    <m/>
    <x v="1"/>
    <m/>
    <x v="0"/>
    <m/>
    <m/>
    <m/>
    <m/>
    <x v="92"/>
    <s v="ADQ.MANTTO Y SERV. 145/2021"/>
    <n v="39700"/>
    <n v="4"/>
    <s v="Interruptor termomagnetico bifasico 16A/400VAC "/>
    <s v="PIEZAS"/>
    <s v="20"/>
    <m/>
    <m/>
  </r>
  <r>
    <s v="2021"/>
    <x v="92"/>
    <s v="CD"/>
    <s v="COTIZACION"/>
    <s v="SEPTIEMBRE"/>
    <s v="10/09/2021"/>
    <s v="22/09/2021"/>
    <m/>
    <n v="39700"/>
    <s v="MATERIAL ELECTRICO"/>
    <x v="3"/>
    <x v="3"/>
    <s v="ADQ.MANTTO Y SERV. 145/2021"/>
    <m/>
    <s v="27 DE SEPTIEMBRE DE 2021"/>
    <s v="14.30"/>
    <s v="15.00"/>
    <m/>
    <s v="BIEN"/>
    <x v="92"/>
    <n v="20967.8"/>
    <x v="4"/>
    <x v="391"/>
    <x v="109"/>
    <x v="5"/>
    <x v="0"/>
    <x v="92"/>
    <x v="0"/>
    <x v="0"/>
    <m/>
    <x v="0"/>
    <x v="0"/>
    <m/>
    <x v="14"/>
    <m/>
    <m/>
    <x v="86"/>
    <m/>
    <x v="12"/>
    <m/>
    <m/>
    <x v="1"/>
    <m/>
    <x v="0"/>
    <m/>
    <m/>
    <m/>
    <m/>
    <x v="92"/>
    <s v="ADQ.MANTTO Y SERV. 145/2021"/>
    <n v="39700"/>
    <n v="5"/>
    <s v="Interruptor termomagnetico bifasico 32A/400VAC "/>
    <s v="PIEZAS"/>
    <s v="30"/>
    <m/>
    <m/>
  </r>
  <r>
    <s v="2021"/>
    <x v="92"/>
    <s v="CD"/>
    <s v="COTIZACION"/>
    <s v="SEPTIEMBRE"/>
    <s v="10/09/2021"/>
    <s v="22/09/2021"/>
    <m/>
    <n v="39700"/>
    <s v="MATERIAL ELECTRICO"/>
    <x v="3"/>
    <x v="3"/>
    <s v="ADQ.MANTTO Y SERV. 145/2021"/>
    <m/>
    <s v="27 DE SEPTIEMBRE DE 2021"/>
    <s v="14.30"/>
    <s v="15.00"/>
    <m/>
    <s v="BIEN"/>
    <x v="92"/>
    <n v="20967.8"/>
    <x v="5"/>
    <x v="392"/>
    <x v="109"/>
    <x v="5"/>
    <x v="0"/>
    <x v="92"/>
    <x v="0"/>
    <x v="0"/>
    <m/>
    <x v="0"/>
    <x v="0"/>
    <m/>
    <x v="14"/>
    <m/>
    <m/>
    <x v="86"/>
    <m/>
    <x v="12"/>
    <m/>
    <m/>
    <x v="1"/>
    <m/>
    <x v="0"/>
    <m/>
    <m/>
    <m/>
    <m/>
    <x v="92"/>
    <s v="ADQ.MANTTO Y SERV. 145/2021"/>
    <n v="39700"/>
    <n v="6"/>
    <s v="Interruptor termomagnetico bifasico 40A/220VAC "/>
    <s v="PIEZAS"/>
    <s v="30"/>
    <m/>
    <m/>
  </r>
  <r>
    <s v="2021"/>
    <x v="92"/>
    <s v="CD"/>
    <s v="COTIZACION"/>
    <s v="SEPTIEMBRE"/>
    <s v="10/09/2021"/>
    <s v="22/09/2021"/>
    <m/>
    <n v="39700"/>
    <s v="MATERIAL ELECTRICO"/>
    <x v="3"/>
    <x v="3"/>
    <s v="ADQ.MANTTO Y SERV. 145/2021"/>
    <m/>
    <s v="27 DE SEPTIEMBRE DE 2021"/>
    <s v="14.30"/>
    <s v="15.00"/>
    <m/>
    <s v="BIEN"/>
    <x v="92"/>
    <n v="20967.8"/>
    <x v="6"/>
    <x v="393"/>
    <x v="109"/>
    <x v="5"/>
    <x v="0"/>
    <x v="92"/>
    <x v="0"/>
    <x v="0"/>
    <m/>
    <x v="0"/>
    <x v="0"/>
    <m/>
    <x v="14"/>
    <m/>
    <m/>
    <x v="86"/>
    <m/>
    <x v="12"/>
    <m/>
    <m/>
    <x v="1"/>
    <m/>
    <x v="0"/>
    <m/>
    <m/>
    <m/>
    <m/>
    <x v="92"/>
    <s v="ADQ.MANTTO Y SERV. 145/2021"/>
    <n v="39700"/>
    <n v="7"/>
    <s v="Interruptor termomagnetico bifasico 63A/220VAC "/>
    <s v="PIEZAS"/>
    <s v="30"/>
    <m/>
    <m/>
  </r>
  <r>
    <s v="2021"/>
    <x v="92"/>
    <s v="CD"/>
    <s v="COTIZACION"/>
    <s v="SEPTIEMBRE"/>
    <s v="10/09/2021"/>
    <s v="22/09/2021"/>
    <m/>
    <n v="39700"/>
    <s v="MATERIAL ELECTRICO"/>
    <x v="3"/>
    <x v="3"/>
    <s v="ADQ.MANTTO Y SERV. 145/2021"/>
    <m/>
    <s v="27 DE SEPTIEMBRE DE 2021"/>
    <s v="14.30"/>
    <s v="15.00"/>
    <m/>
    <s v="BIEN"/>
    <x v="92"/>
    <n v="20967.8"/>
    <x v="7"/>
    <x v="394"/>
    <x v="108"/>
    <x v="5"/>
    <x v="0"/>
    <x v="92"/>
    <x v="0"/>
    <x v="0"/>
    <m/>
    <x v="0"/>
    <x v="0"/>
    <m/>
    <x v="14"/>
    <m/>
    <m/>
    <x v="86"/>
    <m/>
    <x v="12"/>
    <m/>
    <m/>
    <x v="1"/>
    <m/>
    <x v="0"/>
    <m/>
    <m/>
    <m/>
    <m/>
    <x v="92"/>
    <s v="ADQ.MANTTO Y SERV. 145/2021"/>
    <n v="39700"/>
    <n v="8"/>
    <s v="Interruptor termomagnetico trifasico 16A/440VAC "/>
    <s v="PIEZAS"/>
    <s v="20"/>
    <m/>
    <m/>
  </r>
  <r>
    <s v="2021"/>
    <x v="92"/>
    <s v="CD"/>
    <s v="COTIZACION"/>
    <s v="SEPTIEMBRE"/>
    <s v="10/09/2021"/>
    <s v="22/09/2021"/>
    <m/>
    <n v="39700"/>
    <s v="MATERIAL ELECTRICO"/>
    <x v="3"/>
    <x v="3"/>
    <s v="ADQ.MANTTO Y SERV. 145/2021"/>
    <m/>
    <s v="27 DE SEPTIEMBRE DE 2021"/>
    <s v="14.30"/>
    <s v="15.00"/>
    <m/>
    <s v="BIEN"/>
    <x v="92"/>
    <n v="20967.8"/>
    <x v="8"/>
    <x v="395"/>
    <x v="108"/>
    <x v="5"/>
    <x v="0"/>
    <x v="92"/>
    <x v="0"/>
    <x v="0"/>
    <m/>
    <x v="0"/>
    <x v="0"/>
    <m/>
    <x v="14"/>
    <m/>
    <m/>
    <x v="86"/>
    <m/>
    <x v="12"/>
    <m/>
    <m/>
    <x v="1"/>
    <m/>
    <x v="0"/>
    <m/>
    <m/>
    <m/>
    <m/>
    <x v="92"/>
    <s v="ADQ.MANTTO Y SERV. 145/2021"/>
    <n v="39700"/>
    <n v="9"/>
    <s v="Interruptor termomagnetico trifasico 32A/440VAC "/>
    <s v="PIEZAS"/>
    <s v="20"/>
    <m/>
    <m/>
  </r>
  <r>
    <s v="2021"/>
    <x v="92"/>
    <s v="CD"/>
    <s v="COTIZACION"/>
    <s v="SEPTIEMBRE"/>
    <s v="10/09/2021"/>
    <s v="22/09/2021"/>
    <m/>
    <n v="39700"/>
    <s v="MATERIAL ELECTRICO"/>
    <x v="3"/>
    <x v="3"/>
    <s v="ADQ.MANTTO Y SERV. 145/2021"/>
    <m/>
    <s v="27 DE SEPTIEMBRE DE 2021"/>
    <s v="14.30"/>
    <s v="15.00"/>
    <m/>
    <s v="BIEN"/>
    <x v="92"/>
    <n v="20967.8"/>
    <x v="9"/>
    <x v="396"/>
    <x v="108"/>
    <x v="5"/>
    <x v="0"/>
    <x v="92"/>
    <x v="0"/>
    <x v="0"/>
    <m/>
    <x v="0"/>
    <x v="0"/>
    <m/>
    <x v="14"/>
    <m/>
    <m/>
    <x v="86"/>
    <m/>
    <x v="12"/>
    <m/>
    <m/>
    <x v="1"/>
    <m/>
    <x v="0"/>
    <m/>
    <m/>
    <m/>
    <m/>
    <x v="92"/>
    <s v="ADQ.MANTTO Y SERV. 145/2021"/>
    <n v="39700"/>
    <n v="10"/>
    <s v="Interruptor termomagnetico trifasico 50A/440VAC "/>
    <s v="PIEZAS"/>
    <s v="20"/>
    <m/>
    <m/>
  </r>
  <r>
    <s v="2021"/>
    <x v="92"/>
    <s v="CD"/>
    <s v="COTIZACION"/>
    <s v="SEPTIEMBRE"/>
    <s v="10/09/2021"/>
    <s v="22/09/2021"/>
    <m/>
    <n v="39700"/>
    <s v="MATERIAL ELECTRICO"/>
    <x v="3"/>
    <x v="3"/>
    <s v="ADQ.MANTTO Y SERV. 145/2021"/>
    <m/>
    <s v="27 DE SEPTIEMBRE DE 2021"/>
    <s v="14.30"/>
    <s v="15.00"/>
    <m/>
    <s v="BIEN"/>
    <x v="92"/>
    <n v="20967.8"/>
    <x v="10"/>
    <x v="397"/>
    <x v="108"/>
    <x v="5"/>
    <x v="0"/>
    <x v="92"/>
    <x v="0"/>
    <x v="0"/>
    <m/>
    <x v="0"/>
    <x v="0"/>
    <m/>
    <x v="14"/>
    <m/>
    <m/>
    <x v="86"/>
    <m/>
    <x v="12"/>
    <m/>
    <m/>
    <x v="1"/>
    <m/>
    <x v="0"/>
    <m/>
    <m/>
    <m/>
    <m/>
    <x v="92"/>
    <s v="ADQ.MANTTO Y SERV. 145/2021"/>
    <n v="39700"/>
    <n v="11"/>
    <s v="Interruptor termomagnetico trifasico 63A/440VAC "/>
    <s v="PIEZAS"/>
    <s v="20"/>
    <m/>
    <m/>
  </r>
  <r>
    <s v="2021"/>
    <x v="93"/>
    <s v="CD"/>
    <s v="COTIZACION"/>
    <s v="SEPTIEMBRE"/>
    <s v="14/09/2021"/>
    <s v="22/09/2021"/>
    <m/>
    <n v="43700"/>
    <s v="OTRAS MAQUINARIAS Y EQUIPO"/>
    <x v="0"/>
    <x v="0"/>
    <s v="ADQ.MANTTO Y SERV. 069/2021"/>
    <m/>
    <s v="29 DE SEPTIEMBRE DE 2021"/>
    <s v="14.30"/>
    <s v="15.00"/>
    <m/>
    <s v="BIEN"/>
    <x v="93"/>
    <n v="7650"/>
    <x v="0"/>
    <x v="398"/>
    <x v="110"/>
    <x v="5"/>
    <x v="0"/>
    <x v="93"/>
    <x v="0"/>
    <x v="0"/>
    <m/>
    <x v="0"/>
    <x v="0"/>
    <m/>
    <x v="14"/>
    <m/>
    <m/>
    <x v="86"/>
    <m/>
    <x v="12"/>
    <m/>
    <m/>
    <x v="1"/>
    <m/>
    <x v="0"/>
    <m/>
    <m/>
    <m/>
    <m/>
    <x v="93"/>
    <s v="ADQ.MANTTO Y SERV. 069/2021"/>
    <n v="43700"/>
    <n v="1"/>
    <s v="ESMERIL DE BANCO_x000a_-_x0009_VOLTAJE 220 V_x000a_-_x0009_CAPACIDAD DE PIEDRAS 6&quot; * 3/4&quot; * 1/2&quot;_x000a_-_x0009_PESO 11 KG_x000a_-_x0009_FRECUENCIA 50 HZ_x000a_-_x0009_1/2 HP DE POTENCIA "/>
    <s v="PIEZAS"/>
    <s v="3"/>
    <m/>
    <m/>
  </r>
  <r>
    <s v="2021"/>
    <x v="94"/>
    <m/>
    <m/>
    <m/>
    <m/>
    <m/>
    <m/>
    <m/>
    <m/>
    <x v="7"/>
    <x v="11"/>
    <m/>
    <m/>
    <m/>
    <m/>
    <m/>
    <m/>
    <m/>
    <x v="94"/>
    <m/>
    <x v="56"/>
    <x v="399"/>
    <x v="111"/>
    <x v="32"/>
    <x v="0"/>
    <x v="94"/>
    <x v="0"/>
    <x v="0"/>
    <m/>
    <x v="0"/>
    <x v="0"/>
    <m/>
    <x v="14"/>
    <m/>
    <m/>
    <x v="86"/>
    <m/>
    <x v="12"/>
    <m/>
    <m/>
    <x v="1"/>
    <m/>
    <x v="0"/>
    <m/>
    <m/>
    <m/>
    <m/>
    <x v="94"/>
    <n v="0"/>
    <n v="0"/>
    <n v="0"/>
    <s v=" "/>
    <n v="0"/>
    <n v="0"/>
    <m/>
    <m/>
  </r>
  <r>
    <s v="2021"/>
    <x v="94"/>
    <m/>
    <m/>
    <m/>
    <m/>
    <m/>
    <m/>
    <m/>
    <m/>
    <x v="7"/>
    <x v="11"/>
    <m/>
    <m/>
    <m/>
    <m/>
    <m/>
    <m/>
    <m/>
    <x v="94"/>
    <m/>
    <x v="56"/>
    <x v="399"/>
    <x v="111"/>
    <x v="32"/>
    <x v="0"/>
    <x v="94"/>
    <x v="0"/>
    <x v="0"/>
    <m/>
    <x v="0"/>
    <x v="0"/>
    <m/>
    <x v="14"/>
    <m/>
    <m/>
    <x v="86"/>
    <m/>
    <x v="12"/>
    <m/>
    <m/>
    <x v="1"/>
    <m/>
    <x v="0"/>
    <m/>
    <m/>
    <m/>
    <m/>
    <x v="94"/>
    <n v="0"/>
    <n v="0"/>
    <n v="0"/>
    <s v=" "/>
    <n v="0"/>
    <n v="0"/>
    <m/>
    <m/>
  </r>
  <r>
    <s v="2021"/>
    <x v="94"/>
    <m/>
    <m/>
    <m/>
    <m/>
    <m/>
    <m/>
    <m/>
    <m/>
    <x v="7"/>
    <x v="11"/>
    <m/>
    <m/>
    <m/>
    <m/>
    <m/>
    <m/>
    <m/>
    <x v="94"/>
    <m/>
    <x v="56"/>
    <x v="399"/>
    <x v="111"/>
    <x v="32"/>
    <x v="0"/>
    <x v="94"/>
    <x v="0"/>
    <x v="0"/>
    <m/>
    <x v="0"/>
    <x v="0"/>
    <m/>
    <x v="14"/>
    <m/>
    <m/>
    <x v="86"/>
    <m/>
    <x v="12"/>
    <m/>
    <m/>
    <x v="1"/>
    <m/>
    <x v="0"/>
    <m/>
    <m/>
    <m/>
    <m/>
    <x v="94"/>
    <n v="0"/>
    <n v="0"/>
    <n v="0"/>
    <s v=" "/>
    <n v="0"/>
    <n v="0"/>
    <m/>
    <m/>
  </r>
  <r>
    <s v="2021"/>
    <x v="94"/>
    <m/>
    <m/>
    <m/>
    <m/>
    <m/>
    <m/>
    <m/>
    <m/>
    <x v="7"/>
    <x v="11"/>
    <m/>
    <m/>
    <m/>
    <m/>
    <m/>
    <m/>
    <m/>
    <x v="94"/>
    <m/>
    <x v="56"/>
    <x v="399"/>
    <x v="111"/>
    <x v="32"/>
    <x v="0"/>
    <x v="94"/>
    <x v="0"/>
    <x v="0"/>
    <m/>
    <x v="0"/>
    <x v="0"/>
    <m/>
    <x v="14"/>
    <m/>
    <m/>
    <x v="86"/>
    <m/>
    <x v="12"/>
    <m/>
    <m/>
    <x v="1"/>
    <m/>
    <x v="0"/>
    <m/>
    <m/>
    <m/>
    <m/>
    <x v="94"/>
    <n v="0"/>
    <n v="0"/>
    <n v="0"/>
    <s v=" "/>
    <n v="0"/>
    <n v="0"/>
    <m/>
    <m/>
  </r>
  <r>
    <s v="2021"/>
    <x v="94"/>
    <m/>
    <m/>
    <m/>
    <m/>
    <m/>
    <m/>
    <m/>
    <m/>
    <x v="7"/>
    <x v="11"/>
    <m/>
    <m/>
    <m/>
    <m/>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e v="#N/A"/>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s v="CO2- BERNARDINO BAUTISTA"/>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86"/>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4"/>
    <n v="0"/>
    <n v="0"/>
    <n v="0"/>
    <s v=" "/>
    <n v="0"/>
    <n v="0"/>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4"/>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s v="14.30"/>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s v="2021"/>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4"/>
    <n v="0"/>
    <m/>
    <m/>
    <m/>
    <m/>
    <m/>
    <m/>
    <m/>
  </r>
  <r>
    <m/>
    <x v="94"/>
    <m/>
    <m/>
    <m/>
    <m/>
    <m/>
    <m/>
    <m/>
    <m/>
    <x v="7"/>
    <x v="11"/>
    <m/>
    <m/>
    <m/>
    <m/>
    <m/>
    <m/>
    <m/>
    <x v="94"/>
    <m/>
    <x v="56"/>
    <x v="399"/>
    <x v="111"/>
    <x v="32"/>
    <x v="22"/>
    <x v="95"/>
    <x v="0"/>
    <x v="0"/>
    <m/>
    <x v="0"/>
    <x v="0"/>
    <m/>
    <x v="14"/>
    <m/>
    <m/>
    <x v="14"/>
    <m/>
    <x v="12"/>
    <m/>
    <m/>
    <x v="1"/>
    <m/>
    <x v="0"/>
    <m/>
    <m/>
    <m/>
    <m/>
    <x v="95"/>
    <m/>
    <m/>
    <m/>
    <m/>
    <m/>
    <m/>
    <m/>
    <m/>
  </r>
  <r>
    <m/>
    <x v="94"/>
    <m/>
    <m/>
    <m/>
    <m/>
    <m/>
    <m/>
    <m/>
    <m/>
    <x v="7"/>
    <x v="11"/>
    <m/>
    <m/>
    <m/>
    <m/>
    <m/>
    <m/>
    <m/>
    <x v="94"/>
    <m/>
    <x v="56"/>
    <x v="399"/>
    <x v="111"/>
    <x v="32"/>
    <x v="0"/>
    <x v="95"/>
    <x v="0"/>
    <x v="0"/>
    <m/>
    <x v="0"/>
    <x v="0"/>
    <m/>
    <x v="14"/>
    <m/>
    <m/>
    <x v="14"/>
    <m/>
    <x v="12"/>
    <m/>
    <m/>
    <x v="1"/>
    <m/>
    <x v="0"/>
    <m/>
    <m/>
    <m/>
    <m/>
    <x v="94"/>
    <n v="0"/>
    <m/>
    <m/>
    <m/>
    <m/>
    <n v="0"/>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s v=" "/>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r>
    <m/>
    <x v="94"/>
    <m/>
    <m/>
    <m/>
    <m/>
    <m/>
    <m/>
    <m/>
    <m/>
    <x v="7"/>
    <x v="11"/>
    <m/>
    <m/>
    <m/>
    <m/>
    <m/>
    <m/>
    <m/>
    <x v="94"/>
    <m/>
    <x v="56"/>
    <x v="399"/>
    <x v="111"/>
    <x v="32"/>
    <x v="0"/>
    <x v="95"/>
    <x v="0"/>
    <x v="0"/>
    <m/>
    <x v="0"/>
    <x v="0"/>
    <m/>
    <x v="14"/>
    <m/>
    <m/>
    <x v="14"/>
    <m/>
    <x v="12"/>
    <m/>
    <m/>
    <x v="1"/>
    <m/>
    <x v="0"/>
    <m/>
    <m/>
    <m/>
    <m/>
    <x v="95"/>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502BC3-B9D9-4C90-B245-F791D5A16887}"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7" firstHeaderRow="1" firstDataRow="1" firstDataCol="9" rowPageCount="1" colPageCount="1"/>
  <pivotFields count="57">
    <pivotField compact="0" outline="0" showAll="0" defaultSubtotal="0"/>
    <pivotField axis="axisPage" compact="0" outline="0" multipleItemSelectionAllowed="1" showAll="0" defaultSubtotal="0">
      <items count="96">
        <item h="1" x="94"/>
        <item h="1" m="1" x="95"/>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h="1" x="91"/>
        <item h="1" x="92"/>
        <item x="9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7">
        <item x="94"/>
        <item m="1" x="102"/>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100"/>
        <item x="47"/>
        <item x="48"/>
        <item x="7"/>
        <item x="15"/>
        <item x="21"/>
        <item x="44"/>
        <item x="49"/>
        <item x="50"/>
        <item x="51"/>
        <item x="52"/>
        <item x="53"/>
        <item x="54"/>
        <item x="55"/>
        <item x="56"/>
        <item x="57"/>
        <item x="58"/>
        <item x="59"/>
        <item m="1" x="95"/>
        <item x="61"/>
        <item x="62"/>
        <item x="63"/>
        <item x="64"/>
        <item x="65"/>
        <item m="1" x="99"/>
        <item x="67"/>
        <item x="68"/>
        <item m="1" x="105"/>
        <item x="70"/>
        <item m="1" x="106"/>
        <item x="60"/>
        <item x="72"/>
        <item m="1" x="97"/>
        <item x="74"/>
        <item x="75"/>
        <item m="1" x="98"/>
        <item x="66"/>
        <item m="1" x="96"/>
        <item m="1" x="101"/>
        <item x="71"/>
        <item x="76"/>
        <item x="77"/>
        <item x="78"/>
        <item x="79"/>
        <item x="46"/>
        <item x="69"/>
        <item x="73"/>
        <item m="1" x="103"/>
        <item x="80"/>
        <item m="1" x="104"/>
        <item x="81"/>
        <item x="82"/>
        <item x="83"/>
        <item x="84"/>
        <item x="85"/>
        <item x="86"/>
        <item x="87"/>
        <item x="88"/>
        <item x="89"/>
        <item x="90"/>
        <item x="91"/>
        <item x="92"/>
        <item x="93"/>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413">
        <item m="1" x="409"/>
        <item x="326"/>
        <item x="39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405"/>
        <item m="1" x="406"/>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408"/>
        <item x="354"/>
        <item x="355"/>
        <item x="356"/>
        <item x="357"/>
        <item x="358"/>
        <item x="359"/>
        <item x="360"/>
        <item x="361"/>
        <item x="362"/>
        <item x="319"/>
        <item x="320"/>
        <item x="341"/>
        <item m="1" x="401"/>
        <item x="363"/>
        <item x="364"/>
        <item x="365"/>
        <item x="366"/>
        <item x="367"/>
        <item x="368"/>
        <item x="369"/>
        <item x="370"/>
        <item x="371"/>
        <item x="372"/>
        <item x="373"/>
        <item x="374"/>
        <item x="375"/>
        <item x="376"/>
        <item x="377"/>
        <item m="1" x="410"/>
        <item x="378"/>
        <item x="379"/>
        <item x="380"/>
        <item x="381"/>
        <item x="382"/>
        <item m="1" x="403"/>
        <item x="384"/>
        <item x="385"/>
        <item x="383"/>
        <item x="386"/>
        <item x="387"/>
        <item x="388"/>
        <item x="389"/>
        <item x="390"/>
        <item x="391"/>
        <item x="392"/>
        <item x="393"/>
        <item x="394"/>
        <item x="395"/>
        <item x="396"/>
        <item x="397"/>
        <item m="1" x="411"/>
        <item m="1" x="407"/>
        <item m="1" x="400"/>
        <item m="1" x="412"/>
        <item m="1" x="404"/>
        <item m="1" x="402"/>
        <item x="398"/>
      </items>
    </pivotField>
    <pivotField axis="axisRow" compact="0" outline="0" showAll="0" defaultSubtotal="0">
      <items count="112">
        <item x="10"/>
        <item x="52"/>
        <item x="59"/>
        <item x="54"/>
        <item x="40"/>
        <item x="53"/>
        <item x="77"/>
        <item x="79"/>
        <item x="49"/>
        <item x="51"/>
        <item x="50"/>
        <item x="22"/>
        <item x="43"/>
        <item x="66"/>
        <item x="47"/>
        <item x="29"/>
        <item x="44"/>
        <item x="41"/>
        <item x="42"/>
        <item x="31"/>
        <item x="82"/>
        <item x="17"/>
        <item x="32"/>
        <item x="11"/>
        <item x="9"/>
        <item x="12"/>
        <item x="13"/>
        <item x="15"/>
        <item x="87"/>
        <item x="111"/>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 x="108"/>
        <item x="109"/>
        <item x="110"/>
      </items>
    </pivotField>
    <pivotField axis="axisRow" compact="0" outline="0" showAll="0" defaultSubtotal="0">
      <items count="34">
        <item x="27"/>
        <item x="0"/>
        <item x="22"/>
        <item x="1"/>
        <item x="15"/>
        <item x="8"/>
        <item x="18"/>
        <item x="5"/>
        <item x="3"/>
        <item m="1" x="33"/>
        <item x="4"/>
        <item x="32"/>
        <item x="12"/>
        <item x="25"/>
        <item x="7"/>
        <item x="9"/>
        <item x="10"/>
        <item x="13"/>
        <item x="6"/>
        <item x="2"/>
        <item x="11"/>
        <item x="14"/>
        <item x="16"/>
        <item x="17"/>
        <item x="19"/>
        <item x="20"/>
        <item x="21"/>
        <item x="23"/>
        <item x="24"/>
        <item x="26"/>
        <item x="28"/>
        <item x="29"/>
        <item x="30"/>
        <item x="31"/>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7">
        <item x="94"/>
        <item m="1" x="96"/>
        <item x="95"/>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 x="92"/>
        <item x="93"/>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2">
    <i>
      <x/>
      <x v="111"/>
      <x v="7"/>
      <x v="412"/>
      <x v="106"/>
      <x v="96"/>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D8B7-182C-4490-BFAE-E6E904ADD179}">
  <sheetPr codeName="Hoja84">
    <tabColor rgb="FF00B050"/>
  </sheetPr>
  <dimension ref="A2:W80"/>
  <sheetViews>
    <sheetView showGridLines="0" tabSelected="1" topLeftCell="A63" zoomScaleNormal="100" workbookViewId="0">
      <selection activeCell="C6" sqref="C6:D6"/>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77" t="s">
        <v>0</v>
      </c>
      <c r="E2" s="177"/>
      <c r="F2" s="177"/>
      <c r="G2" s="177"/>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78" t="str">
        <f>"Nº "&amp;P3&amp;"/2021 "</f>
        <v xml:space="preserve">Nº CD-133/2021 </v>
      </c>
      <c r="D6" s="178"/>
      <c r="E6" s="6"/>
      <c r="N6" s="7"/>
      <c r="O6" s="4">
        <v>1</v>
      </c>
      <c r="P6" t="s">
        <v>15</v>
      </c>
      <c r="Q6" t="s">
        <v>16</v>
      </c>
      <c r="R6" t="s">
        <v>17</v>
      </c>
      <c r="S6" t="s">
        <v>18</v>
      </c>
      <c r="T6" t="s">
        <v>3</v>
      </c>
      <c r="U6" t="s">
        <v>19</v>
      </c>
      <c r="V6" t="s">
        <v>19</v>
      </c>
      <c r="W6" t="s">
        <v>19</v>
      </c>
    </row>
    <row r="7" spans="1:23" ht="41.25" customHeight="1" x14ac:dyDescent="0.3">
      <c r="A7" s="179" t="s">
        <v>81</v>
      </c>
      <c r="B7" s="179"/>
      <c r="C7" s="179"/>
      <c r="D7" s="179"/>
      <c r="E7" s="179"/>
      <c r="F7" s="179"/>
      <c r="G7" s="179"/>
      <c r="H7" s="179"/>
      <c r="I7" s="179"/>
      <c r="J7" s="179"/>
      <c r="K7" s="179"/>
      <c r="L7" s="8"/>
      <c r="M7" s="8"/>
      <c r="N7" s="8"/>
      <c r="O7" t="s">
        <v>20</v>
      </c>
    </row>
    <row r="8" spans="1:23" ht="6.75" customHeight="1" x14ac:dyDescent="0.35">
      <c r="A8" s="9"/>
      <c r="B8" s="9"/>
      <c r="C8" s="9"/>
      <c r="D8" s="9"/>
      <c r="E8" s="9"/>
      <c r="F8" s="9"/>
      <c r="G8" s="9"/>
      <c r="H8" s="9"/>
      <c r="I8" s="9"/>
      <c r="J8" s="10"/>
      <c r="K8" s="10"/>
    </row>
    <row r="9" spans="1:23" ht="25.5" customHeight="1" x14ac:dyDescent="0.35">
      <c r="A9" s="11"/>
      <c r="B9" s="167" t="s">
        <v>21</v>
      </c>
      <c r="C9" s="167"/>
      <c r="D9" s="167"/>
      <c r="E9" s="180" t="s">
        <v>82</v>
      </c>
      <c r="F9" s="180"/>
      <c r="G9" s="12"/>
      <c r="H9" s="12"/>
      <c r="I9" s="13"/>
      <c r="J9" s="14"/>
      <c r="K9" s="14"/>
      <c r="L9" s="15"/>
      <c r="M9" s="16"/>
      <c r="N9" s="16"/>
    </row>
    <row r="10" spans="1:23" ht="13.5" customHeight="1" x14ac:dyDescent="0.35">
      <c r="A10" s="11"/>
      <c r="B10" s="17"/>
      <c r="C10" s="18"/>
      <c r="D10" s="18"/>
      <c r="E10" s="181"/>
      <c r="F10" s="182"/>
      <c r="G10" s="12"/>
      <c r="H10" s="12"/>
      <c r="I10" s="13"/>
      <c r="J10" s="19"/>
      <c r="K10" s="19"/>
      <c r="L10" s="20"/>
      <c r="M10" s="20"/>
      <c r="N10" s="20"/>
    </row>
    <row r="11" spans="1:23" ht="24.75" customHeight="1" x14ac:dyDescent="0.35">
      <c r="A11" s="11"/>
      <c r="B11" s="167" t="s">
        <v>22</v>
      </c>
      <c r="C11" s="167"/>
      <c r="D11" s="167"/>
      <c r="E11" s="168" t="s">
        <v>23</v>
      </c>
      <c r="F11" s="168"/>
      <c r="G11" s="21" t="s">
        <v>24</v>
      </c>
      <c r="H11" s="169" t="s">
        <v>25</v>
      </c>
      <c r="I11" s="170"/>
      <c r="J11" s="170"/>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71" t="s">
        <v>26</v>
      </c>
      <c r="B13" s="171"/>
      <c r="C13" s="171"/>
      <c r="D13" s="171"/>
      <c r="E13" s="171"/>
      <c r="F13" s="171"/>
      <c r="G13" s="171"/>
      <c r="H13" s="171"/>
      <c r="I13" s="171"/>
      <c r="J13" s="171"/>
      <c r="K13" s="171"/>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72" t="s">
        <v>27</v>
      </c>
      <c r="C15" s="173"/>
      <c r="D15" s="173"/>
      <c r="E15" s="173"/>
      <c r="F15" s="174"/>
      <c r="G15" s="174"/>
      <c r="H15" s="174"/>
      <c r="I15" s="174"/>
      <c r="J15" s="174"/>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75" t="s">
        <v>28</v>
      </c>
      <c r="C17" s="176"/>
      <c r="D17" s="176"/>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29</v>
      </c>
      <c r="D19" s="42"/>
      <c r="E19" s="43"/>
      <c r="F19" s="163"/>
      <c r="G19" s="164"/>
      <c r="H19" s="164"/>
      <c r="I19" s="164"/>
      <c r="J19" s="165"/>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30</v>
      </c>
      <c r="D21" s="42"/>
      <c r="E21" s="43"/>
      <c r="F21" s="163"/>
      <c r="G21" s="164"/>
      <c r="H21" s="164"/>
      <c r="I21" s="164"/>
      <c r="J21" s="165"/>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31</v>
      </c>
      <c r="D23" s="42"/>
      <c r="E23" s="43"/>
      <c r="F23" s="157"/>
      <c r="G23" s="158"/>
      <c r="H23" s="158"/>
      <c r="I23" s="158"/>
      <c r="J23" s="159"/>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0" t="s">
        <v>32</v>
      </c>
      <c r="D25" s="160"/>
      <c r="E25" s="166"/>
      <c r="F25" s="163"/>
      <c r="G25" s="164"/>
      <c r="H25" s="164"/>
      <c r="I25" s="164"/>
      <c r="J25" s="165"/>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33</v>
      </c>
      <c r="D27" s="42"/>
      <c r="E27" s="43"/>
      <c r="F27" s="157"/>
      <c r="G27" s="158"/>
      <c r="H27" s="158"/>
      <c r="I27" s="158"/>
      <c r="J27" s="159"/>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34</v>
      </c>
      <c r="D29" s="42"/>
      <c r="E29" s="43"/>
      <c r="F29" s="157"/>
      <c r="G29" s="158"/>
      <c r="H29" s="158"/>
      <c r="I29" s="158"/>
      <c r="J29" s="159"/>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35</v>
      </c>
      <c r="D31" s="42"/>
      <c r="E31" s="29"/>
      <c r="F31" s="157"/>
      <c r="G31" s="158"/>
      <c r="H31" s="158"/>
      <c r="I31" s="158"/>
      <c r="J31" s="159"/>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0" t="s">
        <v>36</v>
      </c>
      <c r="D33" s="160"/>
      <c r="E33" s="59"/>
      <c r="F33" s="157"/>
      <c r="G33" s="158"/>
      <c r="H33" s="158"/>
      <c r="I33" s="158"/>
      <c r="J33" s="159"/>
    </row>
    <row r="34" spans="1:11" ht="20.25" customHeight="1" x14ac:dyDescent="0.25">
      <c r="A34" s="29"/>
      <c r="B34" s="60"/>
      <c r="C34" s="61"/>
      <c r="D34" s="61"/>
      <c r="E34" s="59"/>
      <c r="F34" s="62"/>
      <c r="J34" s="46"/>
    </row>
    <row r="35" spans="1:11" ht="43.5" customHeight="1" x14ac:dyDescent="0.25">
      <c r="A35" s="29"/>
      <c r="B35" s="60"/>
      <c r="C35" s="161" t="s">
        <v>37</v>
      </c>
      <c r="D35" s="161"/>
      <c r="E35" s="161"/>
      <c r="F35" s="161"/>
      <c r="G35" s="161"/>
      <c r="H35" s="161"/>
      <c r="I35" s="161"/>
      <c r="J35" s="162"/>
    </row>
    <row r="36" spans="1:11" ht="28.5" customHeight="1" x14ac:dyDescent="0.25">
      <c r="A36" s="29"/>
      <c r="B36" s="63"/>
      <c r="C36" s="161" t="s">
        <v>38</v>
      </c>
      <c r="D36" s="161"/>
      <c r="E36" s="161"/>
      <c r="F36" s="161"/>
      <c r="G36" s="161"/>
      <c r="H36" s="161"/>
      <c r="I36" s="161"/>
      <c r="J36" s="162"/>
    </row>
    <row r="37" spans="1:11" ht="9" customHeight="1" thickBot="1" x14ac:dyDescent="0.3">
      <c r="A37" s="29"/>
      <c r="B37" s="64"/>
      <c r="C37" s="65"/>
      <c r="D37" s="65"/>
      <c r="E37" s="65"/>
      <c r="F37" s="65"/>
      <c r="G37" s="65"/>
      <c r="H37" s="65"/>
      <c r="I37" s="65"/>
      <c r="J37" s="66"/>
    </row>
    <row r="38" spans="1:11" ht="29.25" customHeight="1" x14ac:dyDescent="0.3">
      <c r="A38" s="29"/>
      <c r="B38" s="67" t="s">
        <v>39</v>
      </c>
      <c r="C38" s="37"/>
      <c r="D38" s="37"/>
      <c r="E38" s="37"/>
      <c r="F38" s="68"/>
      <c r="G38" s="69"/>
      <c r="H38" s="69"/>
      <c r="I38" s="69"/>
      <c r="J38" s="70"/>
    </row>
    <row r="39" spans="1:11" ht="15.75" customHeight="1" x14ac:dyDescent="0.25">
      <c r="A39" s="29"/>
      <c r="B39" s="71" t="s">
        <v>40</v>
      </c>
      <c r="C39" s="42"/>
      <c r="D39" s="42"/>
      <c r="E39" s="42"/>
      <c r="F39" s="72"/>
      <c r="G39" s="59"/>
      <c r="H39" s="59"/>
      <c r="I39" s="59"/>
      <c r="J39" s="73"/>
    </row>
    <row r="40" spans="1:11" ht="33.75" customHeight="1" x14ac:dyDescent="0.25">
      <c r="A40" s="29"/>
      <c r="B40" s="152" t="s">
        <v>41</v>
      </c>
      <c r="C40" s="119"/>
      <c r="D40" s="119"/>
      <c r="E40" s="119"/>
      <c r="F40" s="119"/>
      <c r="G40" s="119"/>
      <c r="H40" s="119"/>
      <c r="I40" s="119"/>
      <c r="J40" s="153"/>
    </row>
    <row r="41" spans="1:11" ht="19.5" customHeight="1" x14ac:dyDescent="0.25">
      <c r="A41" s="29"/>
      <c r="B41" s="152" t="s">
        <v>42</v>
      </c>
      <c r="C41" s="119"/>
      <c r="D41" s="119"/>
      <c r="E41" s="119"/>
      <c r="F41" s="119"/>
      <c r="G41" s="119"/>
      <c r="H41" s="119"/>
      <c r="I41" s="119"/>
      <c r="J41" s="153"/>
    </row>
    <row r="42" spans="1:11" ht="19.5" customHeight="1" x14ac:dyDescent="0.25">
      <c r="A42" s="29"/>
      <c r="B42" s="152" t="s">
        <v>43</v>
      </c>
      <c r="C42" s="119"/>
      <c r="D42" s="119"/>
      <c r="E42" s="119"/>
      <c r="F42" s="119"/>
      <c r="G42" s="119"/>
      <c r="H42" s="119"/>
      <c r="I42" s="119"/>
      <c r="J42" s="153"/>
    </row>
    <row r="43" spans="1:11" ht="19.5" customHeight="1" x14ac:dyDescent="0.25">
      <c r="A43" s="29"/>
      <c r="B43" s="152" t="s">
        <v>44</v>
      </c>
      <c r="C43" s="119"/>
      <c r="D43" s="119"/>
      <c r="E43" s="119"/>
      <c r="F43" s="119"/>
      <c r="G43" s="119"/>
      <c r="H43" s="119"/>
      <c r="I43" s="119"/>
      <c r="J43" s="153"/>
    </row>
    <row r="44" spans="1:11" ht="19.5" customHeight="1" x14ac:dyDescent="0.25">
      <c r="A44" s="29"/>
      <c r="B44" s="152" t="s">
        <v>45</v>
      </c>
      <c r="C44" s="119"/>
      <c r="D44" s="119"/>
      <c r="E44" s="119"/>
      <c r="F44" s="119"/>
      <c r="G44" s="119"/>
      <c r="H44" s="119"/>
      <c r="I44" s="119"/>
      <c r="J44" s="153"/>
    </row>
    <row r="45" spans="1:11" ht="19.5" customHeight="1" thickBot="1" x14ac:dyDescent="0.3">
      <c r="A45" s="29"/>
      <c r="B45" s="154" t="s">
        <v>46</v>
      </c>
      <c r="C45" s="155"/>
      <c r="D45" s="155"/>
      <c r="E45" s="155"/>
      <c r="F45" s="155"/>
      <c r="G45" s="155"/>
      <c r="H45" s="155"/>
      <c r="I45" s="155"/>
      <c r="J45" s="156"/>
    </row>
    <row r="46" spans="1:11" ht="20.25" customHeight="1" x14ac:dyDescent="0.25"/>
    <row r="47" spans="1:11" ht="20.25" customHeight="1" x14ac:dyDescent="0.25"/>
    <row r="48" spans="1:11" ht="43.5" customHeight="1" x14ac:dyDescent="0.25">
      <c r="A48" s="144" t="s">
        <v>47</v>
      </c>
      <c r="B48" s="144"/>
      <c r="C48" s="144"/>
      <c r="D48" s="144"/>
      <c r="E48" s="144"/>
      <c r="F48" s="144"/>
      <c r="G48" s="144"/>
      <c r="H48" s="144"/>
      <c r="I48" s="144"/>
      <c r="J48" s="144"/>
      <c r="K48" s="144"/>
    </row>
    <row r="49" spans="1:23" ht="11.25" customHeight="1" x14ac:dyDescent="0.25"/>
    <row r="50" spans="1:23" ht="3.75" customHeight="1" x14ac:dyDescent="0.25"/>
    <row r="51" spans="1:23" ht="23.25" x14ac:dyDescent="0.35">
      <c r="A51" s="145" t="s">
        <v>48</v>
      </c>
      <c r="B51" s="146"/>
      <c r="C51" s="146"/>
      <c r="D51" s="146"/>
      <c r="E51" s="146"/>
      <c r="F51" s="146"/>
      <c r="G51" s="146"/>
      <c r="H51" s="146"/>
      <c r="I51" s="146"/>
      <c r="J51" s="146"/>
    </row>
    <row r="52" spans="1:23" ht="27" customHeight="1" x14ac:dyDescent="0.35">
      <c r="A52" s="147" t="s">
        <v>49</v>
      </c>
      <c r="B52" s="148"/>
      <c r="C52" s="148"/>
      <c r="D52" s="149"/>
      <c r="E52" s="150" t="s">
        <v>83</v>
      </c>
      <c r="F52" s="151"/>
      <c r="G52" s="74"/>
      <c r="H52" s="74"/>
      <c r="I52" s="74"/>
      <c r="J52" s="74"/>
    </row>
    <row r="53" spans="1:23" ht="27" customHeight="1" x14ac:dyDescent="0.35">
      <c r="A53" s="147" t="s">
        <v>50</v>
      </c>
      <c r="B53" s="148"/>
      <c r="C53" s="148"/>
      <c r="D53" s="149"/>
      <c r="E53" s="150" t="s">
        <v>51</v>
      </c>
      <c r="F53" s="151"/>
      <c r="G53" s="74"/>
      <c r="H53" s="74"/>
      <c r="I53" s="74"/>
      <c r="J53" s="74"/>
    </row>
    <row r="54" spans="1:23" ht="24" thickBot="1" x14ac:dyDescent="0.4">
      <c r="A54" s="75"/>
      <c r="B54" s="74"/>
      <c r="C54" s="74"/>
      <c r="D54" s="74"/>
      <c r="E54" s="74"/>
      <c r="F54" s="74"/>
      <c r="G54" s="74"/>
      <c r="H54" s="74"/>
      <c r="I54" s="74"/>
      <c r="J54" s="74"/>
    </row>
    <row r="55" spans="1:23" ht="46.5" customHeight="1" x14ac:dyDescent="0.25">
      <c r="A55" s="131" t="s">
        <v>52</v>
      </c>
      <c r="B55" s="132"/>
      <c r="C55" s="132"/>
      <c r="D55" s="132"/>
      <c r="E55" s="133"/>
      <c r="F55" s="134" t="s">
        <v>53</v>
      </c>
      <c r="G55" s="135"/>
      <c r="H55" s="135"/>
      <c r="I55" s="135"/>
      <c r="J55" s="135"/>
      <c r="K55" s="136"/>
    </row>
    <row r="56" spans="1:23" ht="30" customHeight="1" x14ac:dyDescent="0.25">
      <c r="A56" s="76" t="s">
        <v>54</v>
      </c>
      <c r="B56" s="77" t="s">
        <v>55</v>
      </c>
      <c r="C56" s="77" t="s">
        <v>56</v>
      </c>
      <c r="D56" s="77" t="s">
        <v>57</v>
      </c>
      <c r="E56" s="77" t="s">
        <v>58</v>
      </c>
      <c r="F56" s="77" t="s">
        <v>59</v>
      </c>
      <c r="G56" s="77" t="s">
        <v>60</v>
      </c>
      <c r="H56" s="77" t="s">
        <v>61</v>
      </c>
      <c r="I56" s="77" t="s">
        <v>62</v>
      </c>
      <c r="J56" s="77" t="s">
        <v>63</v>
      </c>
      <c r="K56" s="78" t="s">
        <v>64</v>
      </c>
    </row>
    <row r="57" spans="1:23" s="83" customFormat="1" ht="146.25" customHeight="1" x14ac:dyDescent="0.25">
      <c r="A57" s="79">
        <f>+O6</f>
        <v>1</v>
      </c>
      <c r="B57" s="79" t="str">
        <f>+P6</f>
        <v>3</v>
      </c>
      <c r="C57" s="79" t="str">
        <f>+Q6</f>
        <v>piezas</v>
      </c>
      <c r="D57" s="80" t="str">
        <f>+R6</f>
        <v>ESMERIL DE BANCO
-	VOLTAJE 220 V
-	CAPACIDAD DE PIEDRAS 6" * 3/4" * 1/2"
-	PESO 11 KG
-	FRECUENCIA 50 HZ
-	1/2 HP DE POTENCIA</v>
      </c>
      <c r="E57" s="81"/>
      <c r="F57" s="82"/>
      <c r="G57" s="82"/>
      <c r="H57" s="82"/>
      <c r="I57" s="82"/>
      <c r="J57" s="82"/>
      <c r="K57" s="82"/>
      <c r="O57" s="84"/>
      <c r="P57" s="84"/>
      <c r="Q57" s="84"/>
      <c r="R57" s="84"/>
      <c r="S57" s="84"/>
      <c r="T57" s="84"/>
      <c r="U57" s="84"/>
      <c r="V57" s="84"/>
      <c r="W57" s="84"/>
    </row>
    <row r="58" spans="1:23" ht="31.5" customHeight="1" x14ac:dyDescent="0.25">
      <c r="A58" s="137"/>
      <c r="B58" s="138"/>
      <c r="C58" s="138"/>
      <c r="D58" s="138"/>
      <c r="E58" s="138"/>
      <c r="F58" s="138"/>
      <c r="G58" s="138"/>
      <c r="H58" s="138"/>
      <c r="I58" s="138"/>
      <c r="J58" s="139"/>
      <c r="K58" s="85">
        <f>SUM(K57:K57)</f>
        <v>0</v>
      </c>
    </row>
    <row r="59" spans="1:23" ht="26.25" customHeight="1" thickBot="1" x14ac:dyDescent="0.3">
      <c r="A59" s="140" t="s">
        <v>65</v>
      </c>
      <c r="B59" s="141"/>
      <c r="C59" s="141"/>
      <c r="D59" s="141"/>
      <c r="E59" s="141"/>
      <c r="F59" s="141"/>
      <c r="G59" s="141"/>
      <c r="H59" s="141"/>
      <c r="I59" s="141"/>
      <c r="J59" s="141"/>
      <c r="K59" s="142"/>
    </row>
    <row r="60" spans="1:23" ht="18.75" x14ac:dyDescent="0.3">
      <c r="A60" s="119" t="s">
        <v>66</v>
      </c>
      <c r="B60" s="143"/>
      <c r="C60" s="143"/>
      <c r="D60" s="143"/>
      <c r="E60" s="143"/>
      <c r="F60" s="143"/>
      <c r="G60" s="143"/>
      <c r="H60" s="143"/>
      <c r="I60" s="143"/>
      <c r="J60" s="143"/>
    </row>
    <row r="61" spans="1:23" ht="18.75" x14ac:dyDescent="0.25">
      <c r="A61" s="119" t="s">
        <v>67</v>
      </c>
      <c r="B61" s="119"/>
      <c r="C61" s="119"/>
      <c r="D61" s="119"/>
      <c r="E61" s="119"/>
      <c r="F61" s="119"/>
      <c r="G61" s="119"/>
      <c r="H61" s="119"/>
      <c r="I61" s="119"/>
      <c r="J61" s="119"/>
      <c r="K61" s="119"/>
    </row>
    <row r="62" spans="1:23" ht="18.75" x14ac:dyDescent="0.25">
      <c r="A62" s="119" t="s">
        <v>68</v>
      </c>
      <c r="B62" s="119"/>
      <c r="C62" s="119"/>
      <c r="D62" s="119"/>
      <c r="E62" s="119"/>
      <c r="F62" s="119"/>
      <c r="G62" s="119"/>
      <c r="H62" s="119"/>
      <c r="I62" s="119"/>
      <c r="J62" s="119"/>
      <c r="K62" s="119"/>
    </row>
    <row r="63" spans="1:23" ht="21" x14ac:dyDescent="0.25">
      <c r="A63" s="120" t="s">
        <v>69</v>
      </c>
      <c r="B63" s="120"/>
      <c r="C63" s="120"/>
      <c r="D63" s="120"/>
      <c r="E63" s="86"/>
      <c r="F63" s="121"/>
      <c r="G63" s="121"/>
      <c r="H63" s="121"/>
      <c r="I63" s="121"/>
      <c r="J63" s="121"/>
      <c r="K63" s="121"/>
    </row>
    <row r="64" spans="1:23" ht="35.25" customHeight="1" x14ac:dyDescent="0.25">
      <c r="A64" s="122" t="s">
        <v>84</v>
      </c>
      <c r="B64" s="123"/>
      <c r="C64" s="123"/>
      <c r="D64" s="123"/>
      <c r="E64" s="123"/>
      <c r="F64" s="123"/>
      <c r="G64" s="123"/>
      <c r="H64" s="123"/>
      <c r="I64" s="123"/>
      <c r="J64" s="123"/>
      <c r="K64" s="124"/>
    </row>
    <row r="65" spans="1:11" ht="17.25" customHeight="1" thickBot="1" x14ac:dyDescent="0.3">
      <c r="A65" s="86"/>
      <c r="B65" s="86"/>
      <c r="C65" s="86"/>
      <c r="D65" s="86"/>
      <c r="E65" s="86"/>
      <c r="F65" s="87"/>
      <c r="G65" s="87"/>
      <c r="H65" s="87"/>
      <c r="I65" s="87"/>
      <c r="J65" s="87"/>
      <c r="K65" s="87"/>
    </row>
    <row r="66" spans="1:11" ht="21.75" hidden="1" thickBot="1" x14ac:dyDescent="0.3">
      <c r="A66" s="86"/>
      <c r="B66" s="86"/>
      <c r="C66" s="86"/>
      <c r="D66" s="86"/>
      <c r="E66" s="86"/>
      <c r="F66" s="87"/>
      <c r="G66" s="87"/>
      <c r="H66" s="87"/>
      <c r="I66" s="87"/>
      <c r="J66" s="87"/>
      <c r="K66" s="87"/>
    </row>
    <row r="67" spans="1:11" ht="21" customHeight="1" x14ac:dyDescent="0.25">
      <c r="A67" s="125" t="s">
        <v>70</v>
      </c>
      <c r="B67" s="126"/>
      <c r="C67" s="126"/>
      <c r="D67" s="126"/>
      <c r="E67" s="127"/>
      <c r="F67" s="128"/>
      <c r="G67" s="129"/>
      <c r="H67" s="129"/>
      <c r="I67" s="129"/>
      <c r="J67" s="129"/>
      <c r="K67" s="130"/>
    </row>
    <row r="68" spans="1:11" ht="21" customHeight="1" x14ac:dyDescent="0.25">
      <c r="A68" s="110" t="s">
        <v>71</v>
      </c>
      <c r="B68" s="111"/>
      <c r="C68" s="111"/>
      <c r="D68" s="111"/>
      <c r="E68" s="112"/>
      <c r="F68" s="113" t="s">
        <v>72</v>
      </c>
      <c r="G68" s="114"/>
      <c r="H68" s="114"/>
      <c r="I68" s="114"/>
      <c r="J68" s="114"/>
      <c r="K68" s="115"/>
    </row>
    <row r="69" spans="1:11" ht="24.75" customHeight="1" x14ac:dyDescent="0.25">
      <c r="A69" s="110" t="s">
        <v>73</v>
      </c>
      <c r="B69" s="111"/>
      <c r="C69" s="111"/>
      <c r="D69" s="111"/>
      <c r="E69" s="112"/>
      <c r="F69" s="116"/>
      <c r="G69" s="117"/>
      <c r="H69" s="117"/>
      <c r="I69" s="117"/>
      <c r="J69" s="117"/>
      <c r="K69" s="118"/>
    </row>
    <row r="70" spans="1:11" ht="31.5" customHeight="1" x14ac:dyDescent="0.25">
      <c r="A70" s="110" t="s">
        <v>74</v>
      </c>
      <c r="B70" s="111"/>
      <c r="C70" s="111"/>
      <c r="D70" s="111"/>
      <c r="E70" s="112"/>
      <c r="F70" s="116"/>
      <c r="G70" s="117"/>
      <c r="H70" s="117"/>
      <c r="I70" s="117"/>
      <c r="J70" s="117"/>
      <c r="K70" s="118"/>
    </row>
    <row r="71" spans="1:11" ht="21" customHeight="1" thickBot="1" x14ac:dyDescent="0.3">
      <c r="A71" s="97" t="s">
        <v>75</v>
      </c>
      <c r="B71" s="98"/>
      <c r="C71" s="98"/>
      <c r="D71" s="98"/>
      <c r="E71" s="99"/>
      <c r="F71" s="100"/>
      <c r="G71" s="101"/>
      <c r="H71" s="101"/>
      <c r="I71" s="101"/>
      <c r="J71" s="101"/>
      <c r="K71" s="102"/>
    </row>
    <row r="72" spans="1:11" ht="21" x14ac:dyDescent="0.35">
      <c r="A72" s="88" t="s">
        <v>39</v>
      </c>
      <c r="B72" s="37"/>
      <c r="C72" s="37"/>
      <c r="D72" s="37"/>
      <c r="E72" s="68"/>
      <c r="F72" s="69"/>
      <c r="G72" s="69"/>
      <c r="H72" s="69"/>
      <c r="I72" s="69"/>
      <c r="J72" s="89"/>
      <c r="K72" s="90"/>
    </row>
    <row r="73" spans="1:11" ht="18.75" x14ac:dyDescent="0.3">
      <c r="A73" s="103" t="s">
        <v>76</v>
      </c>
      <c r="B73" s="104"/>
      <c r="C73" s="104"/>
      <c r="D73" s="104"/>
      <c r="E73" s="104"/>
      <c r="F73" s="104"/>
      <c r="G73" s="104"/>
      <c r="H73" s="104"/>
      <c r="I73" s="104"/>
      <c r="J73" s="104"/>
      <c r="K73" s="105"/>
    </row>
    <row r="74" spans="1:11" ht="18.75" x14ac:dyDescent="0.3">
      <c r="A74" s="103" t="s">
        <v>77</v>
      </c>
      <c r="B74" s="104"/>
      <c r="C74" s="104"/>
      <c r="D74" s="104"/>
      <c r="E74" s="104"/>
      <c r="F74" s="104"/>
      <c r="G74" s="104"/>
      <c r="H74" s="104"/>
      <c r="I74" s="104"/>
      <c r="J74" s="104"/>
      <c r="K74" s="105"/>
    </row>
    <row r="75" spans="1:11" ht="19.5" thickBot="1" x14ac:dyDescent="0.35">
      <c r="A75" s="91"/>
      <c r="B75" s="92"/>
      <c r="C75" s="92"/>
      <c r="D75" s="92"/>
      <c r="E75" s="65"/>
      <c r="F75" s="93"/>
      <c r="G75" s="93"/>
      <c r="H75" s="93"/>
      <c r="I75" s="93"/>
      <c r="J75" s="93"/>
      <c r="K75" s="94"/>
    </row>
    <row r="76" spans="1:11" ht="30" customHeight="1" thickBot="1" x14ac:dyDescent="0.3">
      <c r="A76" s="106" t="s">
        <v>78</v>
      </c>
      <c r="B76" s="107"/>
      <c r="C76" s="107"/>
      <c r="D76" s="107"/>
      <c r="E76" s="107"/>
      <c r="F76" s="107"/>
      <c r="G76" s="107"/>
      <c r="H76" s="107"/>
      <c r="I76" s="107"/>
      <c r="J76" s="107"/>
      <c r="K76" s="108"/>
    </row>
    <row r="77" spans="1:11" x14ac:dyDescent="0.25">
      <c r="A77" s="95"/>
      <c r="B77" s="95"/>
      <c r="C77" s="95"/>
      <c r="D77" s="95"/>
      <c r="E77" s="95"/>
      <c r="F77" s="95"/>
      <c r="G77" s="95"/>
      <c r="H77" s="95"/>
      <c r="I77" s="95"/>
      <c r="J77" s="95"/>
      <c r="K77" s="95"/>
    </row>
    <row r="78" spans="1:11" ht="21" x14ac:dyDescent="0.35">
      <c r="A78" s="96" t="s">
        <v>79</v>
      </c>
      <c r="B78" s="95"/>
      <c r="C78" s="95"/>
      <c r="D78" s="95"/>
      <c r="E78" s="95"/>
      <c r="F78" s="95"/>
      <c r="G78" s="95"/>
      <c r="H78" s="95"/>
      <c r="I78" s="95"/>
      <c r="J78" s="95"/>
      <c r="K78" s="95"/>
    </row>
    <row r="79" spans="1:11" ht="33" customHeight="1" x14ac:dyDescent="0.25">
      <c r="A79" s="95"/>
      <c r="B79" s="95"/>
      <c r="C79" s="95"/>
      <c r="D79" s="95"/>
      <c r="E79" s="95"/>
      <c r="F79" s="95"/>
      <c r="G79" s="95"/>
      <c r="H79" s="95"/>
      <c r="I79" s="95"/>
      <c r="J79" s="95"/>
      <c r="K79" s="95"/>
    </row>
    <row r="80" spans="1:11" ht="50.25" customHeight="1" x14ac:dyDescent="0.25">
      <c r="A80" s="109" t="s">
        <v>80</v>
      </c>
      <c r="B80" s="109"/>
      <c r="C80" s="109"/>
      <c r="D80" s="109"/>
      <c r="E80" s="109"/>
      <c r="F80" s="109"/>
      <c r="G80" s="109"/>
      <c r="H80" s="109"/>
      <c r="I80" s="109"/>
      <c r="J80" s="109"/>
      <c r="K80" s="109"/>
    </row>
  </sheetData>
  <mergeCells count="60">
    <mergeCell ref="E10:F1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61:K61"/>
    <mergeCell ref="A48:K48"/>
    <mergeCell ref="A51:J51"/>
    <mergeCell ref="A52:D52"/>
    <mergeCell ref="E52:F52"/>
    <mergeCell ref="A53:D53"/>
    <mergeCell ref="E53:F53"/>
    <mergeCell ref="A55:E55"/>
    <mergeCell ref="F55:K55"/>
    <mergeCell ref="A58:J58"/>
    <mergeCell ref="A59:K59"/>
    <mergeCell ref="A60:J60"/>
    <mergeCell ref="A62:K62"/>
    <mergeCell ref="A63:D63"/>
    <mergeCell ref="F63:K63"/>
    <mergeCell ref="A64:K64"/>
    <mergeCell ref="A67:E67"/>
    <mergeCell ref="F67:K67"/>
    <mergeCell ref="A80:K80"/>
    <mergeCell ref="A68:E68"/>
    <mergeCell ref="F68:K68"/>
    <mergeCell ref="A69:E69"/>
    <mergeCell ref="F69:K69"/>
    <mergeCell ref="A70:E70"/>
    <mergeCell ref="F70:K70"/>
    <mergeCell ref="A71:E71"/>
    <mergeCell ref="F71:K71"/>
    <mergeCell ref="A73:K73"/>
    <mergeCell ref="A74:K74"/>
    <mergeCell ref="A76:K76"/>
  </mergeCells>
  <hyperlinks>
    <hyperlink ref="H11" r:id="rId2" xr:uid="{B8E381E9-BE19-4861-AA13-01F34BC917B4}"/>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2021-09-22T15:18:16Z</dcterms:created>
  <dcterms:modified xsi:type="dcterms:W3CDTF">2021-09-23T19:56:18Z</dcterms:modified>
</cp:coreProperties>
</file>