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72 ADECUACION DE ESPACIOS EN HOSPITAL VIRGEN DE FATIMA PARA EMERGENCIA SANITARIA\"/>
    </mc:Choice>
  </mc:AlternateContent>
  <xr:revisionPtr revIDLastSave="0" documentId="8_{3595FEEA-A0BA-4832-8403-48E7293CBB49}" xr6:coauthVersionLast="47" xr6:coauthVersionMax="47" xr10:uidLastSave="{00000000-0000-0000-0000-000000000000}"/>
  <bookViews>
    <workbookView xWindow="-120" yWindow="-120" windowWidth="29040" windowHeight="15990" xr2:uid="{B3A360D4-3CE9-49F2-A99A-BFD940B700CE}"/>
  </bookViews>
  <sheets>
    <sheet name="COTIZACION correo" sheetId="1" r:id="rId1"/>
  </sheets>
  <definedNames>
    <definedName name="_xlnm.Print_Area" localSheetId="0">'COTIZACION correo'!$B$1:$L$146</definedName>
  </definedNames>
  <calcPr calcId="191029"/>
  <pivotCaches>
    <pivotCache cacheId="19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B7" i="1"/>
  <c r="D6" i="1"/>
</calcChain>
</file>

<file path=xl/sharedStrings.xml><?xml version="1.0" encoding="utf-8"?>
<sst xmlns="http://schemas.openxmlformats.org/spreadsheetml/2006/main" count="345" uniqueCount="149">
  <si>
    <t xml:space="preserve">Nº </t>
  </si>
  <si>
    <t>CD-172</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</si>
  <si>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</si>
  <si>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</si>
  <si>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</si>
  <si>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</si>
  <si>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</si>
  <si>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</si>
  <si>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</si>
  <si>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</si>
  <si>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</si>
  <si>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</si>
  <si>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</si>
  <si>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</si>
  <si>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</si>
  <si>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</si>
  <si>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CLQ-21-CD-172/2021 ADECUACION DE ESPACIOS EN HOSPITAL VIRGEN DE FATIMA PARA EMERGENCIA SANITARIA - Solo Mano de Obra</t>
  </si>
  <si>
    <t>(en blanco)</t>
  </si>
  <si>
    <t>TRABAJOS PRELIMINARES</t>
  </si>
  <si>
    <t>OBRA GRUESA:</t>
  </si>
  <si>
    <t>OBRA FINA:</t>
  </si>
  <si>
    <t>TRABAJOS DE ACABADO:</t>
  </si>
  <si>
    <t>Fecha lÍmite de presentaccion de propuestas</t>
  </si>
  <si>
    <t>26 de Octubre de 2021, Horas: 14:30</t>
  </si>
  <si>
    <t>INSTALACIONES HIDROSANITARIAS</t>
  </si>
  <si>
    <t>INSTALACION ELECTRICA:</t>
  </si>
  <si>
    <t>Encargado de atender consultas</t>
  </si>
  <si>
    <t>Eddy Faz Pacheco</t>
  </si>
  <si>
    <t>e-mail:</t>
  </si>
  <si>
    <t>epacheco@colquiri.gob.bo</t>
  </si>
  <si>
    <t>TRABAJOS DE CARPINTERIA DE MADERA:</t>
  </si>
  <si>
    <t>QUINCALLERIA:</t>
  </si>
  <si>
    <t xml:space="preserve">PRESENTACIÓN DE PROPUESTA </t>
  </si>
  <si>
    <t>OF-001</t>
  </si>
  <si>
    <t>m2.</t>
  </si>
  <si>
    <t>Contrapiso de Ho. e= 5 cm.</t>
  </si>
  <si>
    <t>OF-002</t>
  </si>
  <si>
    <t>Piso de porcelanato</t>
  </si>
  <si>
    <t>1.-IDENTIFICACION DEL PROPONENTE</t>
  </si>
  <si>
    <t>TP-001</t>
  </si>
  <si>
    <t>m2</t>
  </si>
  <si>
    <t>Demolicion de contrapiso de Ho.</t>
  </si>
  <si>
    <t>TP-002</t>
  </si>
  <si>
    <t>Demolicion de Revoque Interior de Yeso</t>
  </si>
  <si>
    <t xml:space="preserve">DATOS GENERALES DEL PROPONENTE </t>
  </si>
  <si>
    <t>0G-001</t>
  </si>
  <si>
    <t>ml.</t>
  </si>
  <si>
    <t>Meson de H° - A° con Rev. de porcelanato + Muretes</t>
  </si>
  <si>
    <t>0G-002</t>
  </si>
  <si>
    <t>Muro de ladrillo 6 huecos e= 15 cm.</t>
  </si>
  <si>
    <t>NOMBRE DE LA EMPRESA:</t>
  </si>
  <si>
    <t>OF-003</t>
  </si>
  <si>
    <t>Revestimiento de porcelanato</t>
  </si>
  <si>
    <t>OF-004</t>
  </si>
  <si>
    <t>Revoque interior de cemento</t>
  </si>
  <si>
    <t>RAZON SOCIAL:</t>
  </si>
  <si>
    <t>OF-005</t>
  </si>
  <si>
    <t>Revoque interior de yeso s/ ladrillo</t>
  </si>
  <si>
    <t>TA-001</t>
  </si>
  <si>
    <t>Pintura al Oleo carpinteria de madera</t>
  </si>
  <si>
    <t>REPRESENTANTE LEGAL:</t>
  </si>
  <si>
    <t>TA-002</t>
  </si>
  <si>
    <t>Pintura latex interior sobre yeso</t>
  </si>
  <si>
    <t xml:space="preserve">TA-003 </t>
  </si>
  <si>
    <t>m 2.</t>
  </si>
  <si>
    <t>Pintura latex interior Cielo Raso</t>
  </si>
  <si>
    <t xml:space="preserve"> NÚMERO DE IDENTIFICACIÓN TRIBUTARIA:   (VALIDO Y ACTIVO).</t>
  </si>
  <si>
    <t xml:space="preserve">IH-001 </t>
  </si>
  <si>
    <t>pto.</t>
  </si>
  <si>
    <t>Prov. Y colocacion de Inodoro mas accesorios</t>
  </si>
  <si>
    <t xml:space="preserve">IH-002 </t>
  </si>
  <si>
    <t>Instalacion de lavamanos mas accesorios</t>
  </si>
  <si>
    <t>DOMICILIO:</t>
  </si>
  <si>
    <t xml:space="preserve">IH-003 </t>
  </si>
  <si>
    <t>Pza.</t>
  </si>
  <si>
    <t>Coloc. Cubeta Redonda 38 x 17cm de Acero Inoxidable + accesorios</t>
  </si>
  <si>
    <t xml:space="preserve">IH-004 </t>
  </si>
  <si>
    <t>PZA</t>
  </si>
  <si>
    <t>Coloc. ducha Lorenzetty mas accesorios</t>
  </si>
  <si>
    <t>TELEFONO FIJO:</t>
  </si>
  <si>
    <t xml:space="preserve">IH-005 </t>
  </si>
  <si>
    <t>Sumidero de piso</t>
  </si>
  <si>
    <t xml:space="preserve">1H-006 </t>
  </si>
  <si>
    <t>Inst. Tuberia de PVC. Esq=40 Agua potable de 0 1/2" + accesorios</t>
  </si>
  <si>
    <t>TELEFONO MOVIL:</t>
  </si>
  <si>
    <t xml:space="preserve">IH-007 </t>
  </si>
  <si>
    <t>pto .</t>
  </si>
  <si>
    <t>Coloc. Griferia en lavamanos y cubetas redondas</t>
  </si>
  <si>
    <t xml:space="preserve">IH-008 </t>
  </si>
  <si>
    <t>Instalacion de Termotanques</t>
  </si>
  <si>
    <t>CORREO ELECTRONICO:</t>
  </si>
  <si>
    <t>Iluminacion (Pantalla incandescente)</t>
  </si>
  <si>
    <t>TCA-001</t>
  </si>
  <si>
    <t>Coloc. Puertas de madera tipo tablero 2" x 4" + bisagras</t>
  </si>
  <si>
    <t>*Documentación adjunta Cedula de Identidad del Representante Legal o Propietario, Certificado de Actualización de Matricula de Comercio/ Registro de FUNDEMPRESA, Número de Identificación tributaria (NIT) actualizado. (Todo en copia simple).</t>
  </si>
  <si>
    <t>QUI-001</t>
  </si>
  <si>
    <t>Quincalleria de puertas chapas interiores PAPAIZ</t>
  </si>
  <si>
    <r>
      <t xml:space="preserve">(La presentación de la documentación detallada es </t>
    </r>
    <r>
      <rPr>
        <b/>
        <u/>
        <sz val="14"/>
        <color theme="1"/>
        <rFont val="Calibri"/>
        <family val="2"/>
        <scheme val="minor"/>
      </rPr>
      <t>OBLIGATORIA</t>
    </r>
    <r>
      <rPr>
        <sz val="14"/>
        <color theme="1"/>
        <rFont val="Calibri"/>
        <family val="2"/>
        <scheme val="minor"/>
      </rPr>
      <t>)</t>
    </r>
  </si>
  <si>
    <t>Total general</t>
  </si>
  <si>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</si>
  <si>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</si>
  <si>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</si>
  <si>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</si>
  <si>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</si>
  <si>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</si>
  <si>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</si>
  <si>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</si>
  <si>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</si>
  <si>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</si>
  <si>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</si>
  <si>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</si>
  <si>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</si>
  <si>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</si>
  <si>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</si>
  <si>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</si>
  <si>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</si>
  <si>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</si>
  <si>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</si>
  <si>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</si>
  <si>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</si>
  <si>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</si>
  <si>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</si>
  <si>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</si>
  <si>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</si>
  <si>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</si>
  <si>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</si>
  <si>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</si>
  <si>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</si>
  <si>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</si>
  <si>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</si>
  <si>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con copia a epacheco@colquiri.gob.bo </t>
  </si>
  <si>
    <t>TIEMPO DE GARANTIA DE BIENES Y SERVICIOS (DEBE PRESENTAR DOCUMENTO (S):</t>
  </si>
  <si>
    <t>LUGAR DE ENTREGA:</t>
  </si>
  <si>
    <t>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</si>
  <si>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</si>
  <si>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</si>
  <si>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</si>
  <si>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</si>
  <si>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</si>
  <si>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</si>
  <si>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</si>
  <si>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</si>
  <si>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M2</t>
  </si>
  <si>
    <t>pza.</t>
  </si>
  <si>
    <t>Pza</t>
  </si>
  <si>
    <t>Pto.</t>
  </si>
  <si>
    <t>Lugar: Hospital Virgen de Fatima
La instalacion y la provision de andamios es responsabilidad del contratista El transporte hasta el lugar de la obra es responsabilidad del contratista</t>
  </si>
  <si>
    <t xml:space="preserve">CALIDAD PROPUESTA TECNICA Y COSTO </t>
  </si>
  <si>
    <t>POR 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</si>
</sst>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
      <sz val="8"/>
      <color rgb="FF000000"/>
      <name val="Calibri"/>
      <family val="2"/>
      <scheme val="minor"/>
    </font>
    <font>
      <b/>
      <sz val="8"/>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8">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3" fillId="0" borderId="0" xfId="0" applyFont="1"/>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0" fillId="0" borderId="1" xfId="0" applyFont="1" applyBorder="1" applyAlignment="1">
      <alignment horizontal="center" vertical="center" wrapText="1"/>
    </xf>
    <xf numFmtId="49" fontId="0" fillId="0" borderId="1" xfId="1" applyNumberFormat="1" applyFont="1" applyBorder="1" applyAlignment="1">
      <alignment horizontal="center" vertical="center" wrapText="1"/>
    </xf>
    <xf numFmtId="0" fontId="0" fillId="0" borderId="1" xfId="0" applyFont="1" applyBorder="1" applyAlignment="1">
      <alignment horizontal="center" vertical="center" wrapText="1"/>
    </xf>
    <xf numFmtId="0" fontId="36" fillId="0" borderId="1" xfId="0" applyFont="1" applyBorder="1" applyAlignment="1">
      <alignment horizontal="center" vertical="center"/>
    </xf>
    <xf numFmtId="0" fontId="3" fillId="0" borderId="1" xfId="0" applyFont="1" applyBorder="1" applyAlignment="1">
      <alignment horizontal="center" vertical="center" wrapText="1"/>
    </xf>
    <xf numFmtId="0" fontId="35" fillId="0" borderId="1" xfId="0"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733ABDD-A3D5-4C4F-BE80-204B9D24FF0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30C91EE-09D5-47F3-B060-D8D29D63298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380B8A3-92A2-400F-9FDA-BDC819E1A637}"/>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2AABADF-F21E-40C3-BD4D-565361405173}"/>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25DC3E2-CD69-499B-B613-AADB48D65D6E}"/>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C81A845-2FC9-4785-88B5-94F123912720}"/>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5380C90-1AD9-4427-88EC-0D785597A990}"/>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D754864-ACFE-4407-8412-3E560365EEF2}"/>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809476C-A1F1-4AEA-B623-1C691168B1D6}"/>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0D18DEB-2CED-455C-BF07-F06940506E81}"/>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323B31D-F9F0-4571-9630-81C21509FF5C}"/>
            </a:ext>
          </a:extLst>
        </xdr:cNvPr>
        <xdr:cNvSpPr>
          <a:spLocks noChangeAspect="1" noChangeArrowheads="1"/>
        </xdr:cNvSpPr>
      </xdr:nvSpPr>
      <xdr:spPr bwMode="auto">
        <a:xfrm>
          <a:off x="16544925" y="4285297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2EA3949-0C31-4707-A143-1C0256B3F48F}"/>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5658514-6661-48C8-8E83-520225E847FD}"/>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DBAD68E-79A6-4C16-9BA8-55E03D46F7C1}"/>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079A840-DC75-41A8-B0F5-0947580FA685}"/>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49A60E2-9517-45B4-9782-A2D0FF69E23B}"/>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AC132E1-B9E7-4BF1-A0E8-BE999A584017}"/>
            </a:ext>
          </a:extLst>
        </xdr:cNvPr>
        <xdr:cNvSpPr>
          <a:spLocks noChangeAspect="1" noChangeArrowheads="1"/>
        </xdr:cNvSpPr>
      </xdr:nvSpPr>
      <xdr:spPr bwMode="auto">
        <a:xfrm>
          <a:off x="16544925" y="4285297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D5EEA95-936E-4DB0-BE79-834E14EA4025}"/>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3F0C1FF-F200-41B2-BB2F-3F655D0A015A}"/>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B2A1057-6128-4051-B1FE-4F779CDDB395}"/>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F92E880-AD04-4D1A-9524-BB444F17A166}"/>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6D3722B-7ED6-44C4-982B-322A35A92F4E}"/>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8834237-CA1D-4126-8C44-AFAC5E3B3273}"/>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C78FB82-5BE4-4D63-B371-408895057DB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83D5479-B0AC-4995-BB01-79DC0DABC90A}"/>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B92A194-3115-476A-9096-113687331A50}"/>
            </a:ext>
          </a:extLst>
        </xdr:cNvPr>
        <xdr:cNvSpPr>
          <a:spLocks noChangeAspect="1" noChangeArrowheads="1"/>
        </xdr:cNvSpPr>
      </xdr:nvSpPr>
      <xdr:spPr bwMode="auto">
        <a:xfrm>
          <a:off x="16544925" y="4285297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4B3D54E-A56A-4FA9-9505-94254AEBF8FA}"/>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B5F4AE04-9A60-4676-B9A3-A6169A158F5E}"/>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D65E3AFC-75F0-4687-8EB4-7D01D3918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D72DCFAE-5DA3-4DBC-A7AC-9C398FA12A7F}"/>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4E519BE8-9AD5-47BF-A08A-1AA9C9E738C9}"/>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7EB2728A-D07A-469A-834C-4E573B23C9F5}"/>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5B77BE0-8248-4147-93B4-3CF81FB6318A}"/>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29B6AAAA-0F73-4D4F-A226-17DAF65A1A41}"/>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7917BCA7-55AD-4A58-9016-8C5048A93C2D}"/>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27066600-475E-4192-9932-FA14026A810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BBB8BEAD-B68F-4B36-B883-42F277DE8C9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89BDBBA7-EA44-4049-9E87-D28B24D3010E}"/>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3FD9E023-F0AF-4843-9F8D-16BE6FF9A5A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C4778FBB-DAE8-49B2-83D1-2D3087FE9D3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61DBA94D-B078-4336-BCCD-FBF3C75540F1}"/>
            </a:ext>
          </a:extLst>
        </xdr:cNvPr>
        <xdr:cNvSpPr>
          <a:spLocks noChangeAspect="1" noChangeArrowheads="1"/>
        </xdr:cNvSpPr>
      </xdr:nvSpPr>
      <xdr:spPr bwMode="auto">
        <a:xfrm>
          <a:off x="16887825" y="508920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C0C9AA4C-F731-4412-9FC0-5D49C643FFB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68F4CD64-0143-410F-9C26-15D577C634E8}"/>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992585DC-38F2-4F1E-903E-1476E19ADF9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7BC0D858-8540-4B45-BEFD-C5355904999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7005A935-2A0D-4E54-A29A-8428063CC0E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90.846630555556" createdVersion="6" refreshedVersion="7" minRefreshableVersion="3" recordCount="3000" xr:uid="{301FAA3E-A539-4A74-9B0D-12E4BD896FD3}">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7">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 v="CD-163"/>
        <s v="CD-181"/>
        <s v="CD-204"/>
        <s v="CD-172"/>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23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6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ACION DIRECTA)"/>
        <s v="CLQ-21-CD-201/2021 ADQUISICION DE KIT DE O-RINGS PARA REPARACION DE SISTEMAS HIDRAULICOS DE EQUIPO DE BAJO PERFIL DE LA EMPRESA MINERA COLQUIRI (MODALIDAD DE CONTRATACION DIRECTA)"/>
        <s v="CLQ-21-CD-163/2021 ADQUISICION TOMACORRIENTE E INTERRUPTORES PARA TALLER ELECTRICO DE LA EMPRESA MINERA COLQUIRI (MODALIDAD DE CONTRATACION DIRECTA)"/>
        <s v="CLQ-21-CD-181/2021 ADQUISICION DE INTERRUPTORES Y DISYUNTORES PARA TALLER ELECTRICO DE LA EMPRESA MINERA COLQUIRI (MODALIDAD DE CONTRATACION DIRECTA)"/>
        <s v="CLQ-21-CD-204/2021 ADQUISICION DE &quot;ARTEFACTOS SANITARIOS, GRIFERIA Y ACCESORIOS&quot;"/>
        <s v="CLQ-21-CD-172/2021 ADECUACION DE ESPACIOS EN HOSPITAL VIRGEN DE FATIMA PARA EMERGENCIA SANITARIA - Solo Mano de Obr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176/2021 ADQUISICION OCULAR ACODADO PARA ESTACION TOTAL SOKIA IM 105&quot; DE LA EMPRESA MINERA COLQUIRI (MODALIDAD DE CONTRATCION DIRECTA)" u="1"/>
        <s v="CLQ-21-CD-201/2021 ADQUISICION OCULAR ACODADO PARA ESTACION TOTAL SOKIA IM 105&quot; DE LA EMPRESA MINERA COLQUIRI (MODALIDAD DE CONTRATCION DIRECTA)"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minValue="0.1" maxValue="60" count="12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 v="TP-001"/>
        <s v="TP-002"/>
        <s v="0G-001"/>
        <s v="0G-002"/>
        <s v="OF-003"/>
        <s v="OF-004"/>
        <s v="OF-005"/>
        <s v="TA-001"/>
        <s v="TA-002"/>
        <s v="TA-003 "/>
        <s v="IH-001 "/>
        <s v="IH-002 "/>
        <s v="IH-003 "/>
        <s v="IH-004 "/>
        <s v="IH-005 "/>
        <s v="1H-006 "/>
        <s v="IH-007 "/>
        <s v="IH-008 "/>
        <n v="0.1"/>
        <s v="TCA-001"/>
        <s v="QUI-001"/>
      </sharedItems>
    </cacheField>
    <cacheField name="D E S C R I P C I O N " numFmtId="0">
      <sharedItems containsBlank="1" count="1149"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Interruptor rectangular de placa simple para instalaciones_x000a_ domiciliarias, apertura/cierre; 220VAC/10 A."/>
        <s v="Interruptor rectangular doble de placa simple para instalaciones domiciliarias, apertura/cierre; 220VAC/10 A."/>
        <s v="Tomacorriente rectangular de placa simple para instalaciones _x000a_domiciliarias conector piano y circular (fase + neutro + tierra), 220 _x000a_VAC/15 A."/>
        <s v="Tomacorriente rectangular doble de placa simple para instalaciones _x000a_domiciliarias conector piano y circular (fase + neutro + tierra), 220 _x000a_VAC/15 A"/>
        <s v="Enchufe SHUKO clavija PVC 16A/250V. "/>
        <s v="Enchufe industrial clavija 3PX16A/250V. "/>
        <s v="Enchufe industrial clavija 3PX32A/250V. "/>
        <s v="Enchufe industrial clavija 4PX16A/440V. "/>
        <s v="Enchufe industrial clavija 4PX32A/440V. "/>
        <s v="Enchufe industrial clavija 4PX63A/440V. "/>
        <s v="Enchufe industrial clavija 4PX125A/440V."/>
        <s v="Enchufe industrial hembra sobrepuesto 4PX16A/440V. "/>
        <s v="Enchufe industrial hembra sobrepuesto 4PX32A/440V. "/>
        <s v="Enchufe industrial hembra sobrepuesto 4PX63/440V. "/>
        <s v="Enchufe industrial hembra sobrepuesto 4PX125A/440V. "/>
        <s v="Enchufe industrial hembra sobrepuesto 3PX16A/250V "/>
        <s v="Enchufe industrial hembra sobrepuesto 3PX32A/250V "/>
        <s v="Enchufe shuko toma extension c/goma 16A/440V."/>
        <s v="Enchufe shuko toma extension c/goma c/tapal6 A. Enchufe shuko clavija goma 16 A."/>
        <s v="Enchufe shuko clavija goma 16 A."/>
        <s v="Enchufe industrial hembra extension 3PX220VAC/16 A. "/>
        <s v="Enchufe industrial hembra extension 3PX220VAC/32 A."/>
        <s v="Interruptor termomagnético trifásico  (Automático de  caja  moldeada)  63A/690VAC"/>
        <s v="Interruptor termomagnético trifásico  (Automático de  caja  moldeada)  100A/690VAC"/>
        <s v="Interruptor termomagnético trifásico (Automático de caja  moldeada)  125A/690VAC"/>
        <s v="Interruptor termomagnético trifásico (Automático de  caja  moldeada)  160A/690VAC"/>
        <s v="Interruptor termomagnético trifásico (Automático de  caja  moldeada)  200A/690VAC"/>
        <s v="Interruptor termomagnético trifásico  (Automático de  caja  moldeada)  250A/690VAC"/>
        <s v="Disyuntor Trifásico de  112  -  160 Amp/1 BKA 600V"/>
        <s v="Disyuntor trifásico de  87  -  125 Amp./lBKA 600V"/>
        <s v="Disyuntor Trifásico de  70  •  100 Amp./18KA 600V"/>
        <s v="Disyuntor Trifásico de 44  -  63  Amp./lBKA 600V"/>
        <s v="Disyuntor 3 x 20 Amp.6/lOkA  600V"/>
        <s v="Disyuntor 3 x 32 Amp.6/lOkA 600V"/>
        <s v="Disyuntor 3 x 40 Amp.6/lOkA 600V"/>
        <s v="Disyuntor 3 x  50 Amp.6/lOkA 600V"/>
        <s v="Disyuntor 3 x 63 Amp.6/lOkA 600V"/>
        <s v="Interruptores Automático de  800A.   PARA VDC"/>
        <s v="Interruptores Automático de  630A PARA VDC"/>
        <s v="Interruptor Automático de  200A  PARA VDC"/>
        <s v="Interruptor Automático de  160A.  PARA VDC"/>
        <s v="Interruptor Automático de  80  A. PARA  VDC"/>
        <s v="LOTE 1"/>
        <s v="Accesorios para bano (jabonero, toallero, colgador, papelero, porta cepillo con vaso, etc.), marca fv., modelo TRIADES."/>
        <s v="Accesorios para ban° (jabonero, toallero, colgador, papelero, porta cepillo con vaso, etc.), marca fv., modelo OREGON."/>
        <s v="Griferia para lavamanos, de meson. Marca fv. (Allegro) "/>
        <s v="Griferia para lavamanos, de pared. Marca fv. (Allegro)"/>
        <s v="Griferia, mezclador para lavamanos, de meson. Marca fv. (Allegro)"/>
        <s v="Griferia, mezclador para lavamanos, de pared. Marca fv. (Allegro)"/>
        <s v="Griferia para Lavaplatos de meson, con pico movil alto. Marca fv. Una sola agua"/>
        <s v="Griferia para Lavaplatos de pared, con pico movil alto. Marca fv. De una sola agua"/>
        <s v="Griferia mezclador de Lavaplatos. Marca fv. (Allegro), de pared."/>
        <s v="Griferia mezclador de Lavaplatos. Marca fv. (Allegro), para meson."/>
        <s v="Juego de monocomando para mesada de cocina modelo TEMPLE"/>
        <s v="Juego para ducha, de dos (laves, con ducha 18 Oregon "/>
        <s v="Griferia, mezclador para ducha y bañera, de pared. Marca fv. (Allegro)"/>
        <s v="Griferia, mezclador para ducha, de pared. Marca fv. Allegro"/>
        <s v="Llave esferica de paso total H-H fv. 1/2&quot; para agua, palanca."/>
        <s v="Llave esferica de paso total H-H fv. 1&quot; para agua, palanca"/>
        <s v="Llave de paso H-H, 1/2&quot; con volante Oregon incorporado 13mm."/>
        <s v="Canilla para pared 1/2&quot;, de una sola agua de 13 mm"/>
        <s v="Canilla para manguera, aprobada y reforzada, de 13 mm. Volante &quot;T&quot; fijo"/>
        <s v="Sopapa Sobreagua para banera fv. CODIGO 0357 "/>
        <s v="Sopapa para banera"/>
        <s v="Sopapa universal para lavamanos"/>
        <s v="Sopapa para lavaplatos"/>
        <s v="Sifon + desague p/lavamanos PVC "/>
        <s v="Rejilla piso Alta tipo fv."/>
        <s v="Bateria Inodoro palanca completa"/>
        <s v="Bateria lnodoro completo Bot6n doble accionamiento superior"/>
        <s v="Ducha articulada manual fv. Color cromo"/>
        <s v="Ducha de pared fv, color cromo"/>
        <s v="LOTE 2"/>
        <s v="Flotadores para Tanques de Agua 3/4&quot;,  Marca TIGRE"/>
        <s v="Flotadores para Tanques de Agua 1/2&quot;,  MARCA: TIGRE"/>
        <s v="Lavamanos Ovalado Grande, color blanco. Tipo:  Sobre Encimer 1 orificio"/>
        <s v="Lavamanos de porcelana Ovalado Grande, color blanco. Tipo: Sobre Encimera, 3 orificio"/>
        <s v="Lavamanos de porcelana redondo Grande,  color blanco. Tipo: Bajo encimera (de embutir)"/>
        <s v="Lavamanos de porcelana  redondo pequeño,  color blanco. Tipo Bajo encimera  (de embutir).    "/>
        <s v="Inodoro (tanque bajo), descarga vertical, alimentación inferior 2 piezas.  Alta calidad"/>
        <s v="Inodoro (tanque bajo), descarga vertical,  alimentación inferior 2 piezas. Calidad Media"/>
        <s v="Inodoro (tanque bajo), descarga vertical 1    pieza (con tanque incorporado).  Calidad Extra."/>
        <s v="Tapa de Inodoro Universal, de Alta  Calidad, cierre tradicional, Color Blanco      "/>
        <s v="Accesorios Sanitarios - Accesorios Estándar (papelero,  porta cepillero, jabonero, esquinero, gancho doble y simple, porta toallero). CALIDAD   PRIMERA de cerámica                "/>
        <s v="Sopapa para  lavamanos                                                                         "/>
        <s v="Tapa  de Inodoro Universal, de Calidad media, Color Blanco                     "/>
        <s v="Batería de tanque de Inodoro universal de palanca frontal                       "/>
        <s v="Sellador para  roscas SHELLAC                                                                 "/>
        <s v="Teflón de 3/4&quot; alemán. (50 metros)                                                         "/>
        <s v="Teflón de 1/2&quot; alemán.  (50 metros)                                                          "/>
        <s v="TRABAJOS PRELIMINARES"/>
        <s v="Demolicion de contrapiso de Ho."/>
        <s v="Demolicion de Revoque Interior de Yeso"/>
        <s v="OBRA GRUESA:"/>
        <s v="Meson de H° - A° con Rev. de porcelanato + Muretes"/>
        <s v="Muro de ladrillo 6 huecos e= 15 cm."/>
        <s v="OBRA FINA:"/>
        <s v="Contrapiso de Ho. e= 5 cm."/>
        <s v="Piso de porcelanato"/>
        <s v="Revestimiento de porcelanato"/>
        <s v="Revoque interior de cemento"/>
        <s v="Revoque interior de yeso s/ ladrillo"/>
        <s v="TRABAJOS DE ACABADO:"/>
        <s v="Pintura al Oleo carpinteria de madera"/>
        <s v="Pintura latex interior sobre yeso"/>
        <s v="Pintura latex interior Cielo Raso"/>
        <s v="INSTALACIONES HIDROSANITARIAS"/>
        <s v="Prov. Y colocacion de Inodoro mas accesorios"/>
        <s v="Instalacion de lavamanos mas accesorios"/>
        <s v="Coloc. Cubeta Redonda 38 x 17cm de Acero Inoxidable + accesorios"/>
        <s v="Coloc. ducha Lorenzetty mas accesorios"/>
        <s v="Sumidero de piso"/>
        <s v="Inst. Tuberia de PVC. Esq=40 Agua potable de 0 1/2&quot; + accesorios"/>
        <s v="Coloc. Griferia en lavamanos y cubetas redondas"/>
        <s v="Instalacion de Termotanques"/>
        <s v="INSTALACION ELECTRICA:"/>
        <s v="Iluminacion (Pantalla incandescente)"/>
        <s v="TRABAJOS DE CARPINTERIA DE MADERA:"/>
        <s v="Coloc. Puertas de madera tipo tablero 2&quot; x 4&quot; + bisagras"/>
        <s v="QUINCALLERIA:"/>
        <s v="Quincalleria de puertas chapas interiores PAPAIZ"/>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46">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170"/>
        <n v="540"/>
        <n v="1100"/>
        <n v="11.05"/>
        <n v="93.5"/>
        <n v="9.85"/>
        <n v="30.55"/>
        <n v="22.09"/>
        <n v="18.510000000000002"/>
        <n v="88.69"/>
        <n v="56.63"/>
        <n v="56.9"/>
        <n v="19.13"/>
        <n v="225.69"/>
        <n v="54.85"/>
        <n v="238" u="1"/>
        <n v="40000" u="1"/>
        <n v="12300" u="1"/>
        <n v="90" u="1"/>
        <n v="4250" u="1"/>
      </sharedItems>
    </cacheField>
    <cacheField name="UN" numFmtId="0">
      <sharedItems containsBlank="1" count="70"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metros"/>
        <s v="Jgo."/>
        <s v="ml."/>
        <s v="m2."/>
        <s v="m 2."/>
        <s v="pto."/>
        <s v="pto ."/>
        <s v="Pza. " u="1"/>
        <s v="Paquete " u="1"/>
        <s v="Bolsa " u="1"/>
        <s v="Bidón " u="1"/>
        <s v="Paquete" u="1"/>
        <s v="Frasco " u="1"/>
      </sharedItems>
    </cacheField>
    <cacheField name="TEXTO ADICIONAL" numFmtId="0">
      <sharedItems containsBlank="1" containsMixedTypes="1" containsNumber="1" containsInteger="1" minValue="40003" maxValue="400040" count="121"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s v="Manuales: debe contar con ficha técnica _x000a_Garantía: mínima de 1 año"/>
        <s v="Manuales: Debe contar con ficha técnica_x000a_Garantía: Mínima de 1 añ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1">
        <s v="POR ITEM"/>
        <s v="POR TOTAL"/>
        <s v="POR EL TOTAL"/>
        <s v="POR ITEMS"/>
        <s v="POR LOTE (TIPO DE BOMBA)"/>
        <s v="POR EL TOTAL "/>
        <s v="POR LOTE (TIPO DE EQUIPO PESADO)"/>
        <s v="TOTAL"/>
        <m/>
        <s v="POR LOTE"/>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5"/>
    <x v="39"/>
    <x v="41"/>
    <x v="111"/>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6"/>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87"/>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88"/>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89"/>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0"/>
    <x v="126"/>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1"/>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2"/>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3"/>
    <x v="127"/>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4"/>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5"/>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6"/>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797"/>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798"/>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799"/>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0"/>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1"/>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2"/>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3"/>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4"/>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5"/>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6"/>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07"/>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08"/>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09"/>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0"/>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1"/>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2"/>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3"/>
    <x v="128"/>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4"/>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5"/>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6"/>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17"/>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18"/>
    <x v="121"/>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19"/>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0"/>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1"/>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2"/>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3"/>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4"/>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5"/>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6"/>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27"/>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28"/>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29"/>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0"/>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1"/>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2"/>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3"/>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4"/>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5"/>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6"/>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37"/>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38"/>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39"/>
    <x v="126"/>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0"/>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1"/>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2"/>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3"/>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4"/>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5"/>
    <x v="48"/>
    <x v="41"/>
    <x v="112"/>
    <s v="CD-176"/>
    <x v="5"/>
    <x v="2"/>
    <m/>
    <m/>
    <m/>
    <m/>
    <m/>
    <m/>
    <m/>
    <m/>
    <m/>
    <m/>
    <m/>
    <m/>
    <m/>
    <m/>
    <m/>
    <m/>
    <m/>
    <m/>
    <m/>
    <s v="CLQ-21-CD-176/2021 ADQUISICION OCULAR ACODADO PARA ESTACION TOTAL SOKIA IM 105&quot; DE LA EMPRESA MINERA COLQUIRI (MODALIDAD DE CONTRATA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6"/>
    <x v="40"/>
    <x v="40"/>
    <x v="113"/>
    <s v="CD-201"/>
    <x v="5"/>
    <x v="3"/>
    <m/>
    <m/>
    <m/>
    <m/>
    <m/>
    <m/>
    <m/>
    <m/>
    <m/>
    <m/>
    <m/>
    <m/>
    <m/>
    <m/>
    <m/>
    <m/>
    <m/>
    <m/>
    <m/>
    <s v="CLQ-21-CD-201/2021 ADQUISICION DE KIT DE O-RINGS PARA REPARACION DE SISTEMAS HIDRAULICOS DE EQUIPO DE BAJO PERFIL DE LA EMPRESA MINERA COLQUIRI (MODALIDAD DE CONTRATA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47"/>
    <x v="40"/>
    <x v="40"/>
    <x v="0"/>
    <s v="CD-201"/>
    <x v="1"/>
    <x v="8"/>
    <m/>
    <m/>
    <m/>
    <m/>
    <m/>
    <m/>
    <m/>
    <m/>
    <m/>
    <m/>
    <m/>
    <m/>
    <m/>
    <m/>
    <m/>
    <m/>
    <m/>
    <m/>
    <m/>
    <s v="CLQ-21-CD-201/2021 ADQUISICION DE KIT DE O-RINGS PARA REPARACION DE SISTEMAS HIDRAULICOS DE EQUIPO DE BAJO PERFIL DE LA EMPRESA MINERA COLQUIRI (MODALIDAD DE CONTRATA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1"/>
    <x v="848"/>
    <x v="52"/>
    <x v="17"/>
    <x v="114"/>
    <s v="CD-163"/>
    <x v="5"/>
    <x v="3"/>
    <m/>
    <m/>
    <m/>
    <m/>
    <m/>
    <m/>
    <m/>
    <m/>
    <m/>
    <m/>
    <m/>
    <m/>
    <m/>
    <m/>
    <m/>
    <m/>
    <m/>
    <m/>
    <m/>
    <s v="CLQ-21-CD-163/2021 ADQUISICION TOMACORRIENTE E INTERRUPTORES PARA TALLER ELECTRICO DE LA EMPRESA MINERA COLQUIRI (MODALIDAD DE CONTRATACION DIRECTA)"/>
    <s v="ADQ. MANTTO Y SERV. 171/2021"/>
    <n v="39700"/>
    <n v="1"/>
    <s v="Interruptor rectangular de placa simple para instalaciones_x000a_ domiciliarias, apertura/cierre; 220VAC/10 A. Manuales: debe contar con ficha técnica _x000a_Garantía: mínima de 1 año"/>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2"/>
    <x v="849"/>
    <x v="37"/>
    <x v="17"/>
    <x v="0"/>
    <s v="CD-163"/>
    <x v="1"/>
    <x v="8"/>
    <m/>
    <m/>
    <m/>
    <m/>
    <m/>
    <m/>
    <m/>
    <m/>
    <m/>
    <m/>
    <m/>
    <m/>
    <m/>
    <m/>
    <m/>
    <m/>
    <m/>
    <m/>
    <m/>
    <s v="CLQ-21-CD-163/2021 ADQUISICION TOMACORRIENTE E INTERRUPTORES PARA TALLER ELECTRICO DE LA EMPRESA MINERA COLQUIRI (MODALIDAD DE CONTRATACION DIRECTA)"/>
    <s v="ADQ. MANTTO Y SERV. 171/2021"/>
    <n v="39700"/>
    <n v="2"/>
    <s v="Interruptor rectangular doble de placa simple para instalaciones domiciliarias, apertura/cierre; 220VAC/10 A.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3"/>
    <x v="850"/>
    <x v="52"/>
    <x v="17"/>
    <x v="0"/>
    <s v="CD-163"/>
    <x v="1"/>
    <x v="8"/>
    <m/>
    <m/>
    <m/>
    <m/>
    <m/>
    <m/>
    <m/>
    <m/>
    <m/>
    <m/>
    <m/>
    <m/>
    <m/>
    <m/>
    <m/>
    <m/>
    <m/>
    <m/>
    <m/>
    <s v="CLQ-21-CD-163/2021 ADQUISICION TOMACORRIENTE E INTERRUPTORES PARA TALLER ELECTRICO DE LA EMPRESA MINERA COLQUIRI (MODALIDAD DE CONTRATACION DIRECTA)"/>
    <s v="ADQ. MANTTO Y SERV. 171/2021"/>
    <n v="39700"/>
    <n v="3"/>
    <s v="Tomacorriente rectangular de placa simple para instalaciones _x000a_domiciliarias conector piano y circular (fase + neutro + tierra), 220 _x000a_VAC/15 A. "/>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4"/>
    <x v="851"/>
    <x v="39"/>
    <x v="17"/>
    <x v="0"/>
    <s v="CD-163"/>
    <x v="1"/>
    <x v="8"/>
    <m/>
    <m/>
    <m/>
    <m/>
    <m/>
    <m/>
    <m/>
    <m/>
    <m/>
    <m/>
    <m/>
    <m/>
    <m/>
    <m/>
    <m/>
    <m/>
    <m/>
    <m/>
    <m/>
    <s v="CLQ-21-CD-163/2021 ADQUISICION TOMACORRIENTE E INTERRUPTORES PARA TALLER ELECTRICO DE LA EMPRESA MINERA COLQUIRI (MODALIDAD DE CONTRATACION DIRECTA)"/>
    <s v="ADQ. MANTTO Y SERV. 171/2021"/>
    <n v="39700"/>
    <n v="4"/>
    <s v="Tomacorriente rectangular doble de placa simple para instalaciones _x000a_domiciliarias conector piano y circular (fase + neutro + tierra), 220 _x000a_VAC/15 A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5"/>
    <x v="852"/>
    <x v="40"/>
    <x v="17"/>
    <x v="0"/>
    <s v="CD-163"/>
    <x v="1"/>
    <x v="8"/>
    <m/>
    <m/>
    <m/>
    <m/>
    <m/>
    <m/>
    <m/>
    <m/>
    <m/>
    <m/>
    <m/>
    <m/>
    <m/>
    <m/>
    <m/>
    <m/>
    <m/>
    <m/>
    <m/>
    <s v="CLQ-21-CD-163/2021 ADQUISICION TOMACORRIENTE E INTERRUPTORES PARA TALLER ELECTRICO DE LA EMPRESA MINERA COLQUIRI (MODALIDAD DE CONTRATACION DIRECTA)"/>
    <s v="ADQ. MANTTO Y SERV. 171/2021"/>
    <n v="39700"/>
    <n v="5"/>
    <s v="Enchufe SHUKO clavija PVC 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6"/>
    <x v="853"/>
    <x v="40"/>
    <x v="17"/>
    <x v="0"/>
    <s v="CD-163"/>
    <x v="1"/>
    <x v="8"/>
    <m/>
    <m/>
    <m/>
    <m/>
    <m/>
    <m/>
    <m/>
    <m/>
    <m/>
    <m/>
    <m/>
    <m/>
    <m/>
    <m/>
    <m/>
    <m/>
    <m/>
    <m/>
    <m/>
    <s v="CLQ-21-CD-163/2021 ADQUISICION TOMACORRIENTE E INTERRUPTORES PARA TALLER ELECTRICO DE LA EMPRESA MINERA COLQUIRI (MODALIDAD DE CONTRATACION DIRECTA)"/>
    <s v="ADQ. MANTTO Y SERV. 171/2021"/>
    <n v="39700"/>
    <n v="6"/>
    <s v="Enchufe industrial clavija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7"/>
    <x v="854"/>
    <x v="40"/>
    <x v="17"/>
    <x v="0"/>
    <s v="CD-163"/>
    <x v="1"/>
    <x v="8"/>
    <m/>
    <m/>
    <m/>
    <m/>
    <m/>
    <m/>
    <m/>
    <m/>
    <m/>
    <m/>
    <m/>
    <m/>
    <m/>
    <m/>
    <m/>
    <m/>
    <m/>
    <m/>
    <m/>
    <s v="CLQ-21-CD-163/2021 ADQUISICION TOMACORRIENTE E INTERRUPTORES PARA TALLER ELECTRICO DE LA EMPRESA MINERA COLQUIRI (MODALIDAD DE CONTRATACION DIRECTA)"/>
    <s v="ADQ. MANTTO Y SERV. 171/2021"/>
    <n v="39700"/>
    <n v="7"/>
    <s v="Enchufe industrial clavija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8"/>
    <x v="855"/>
    <x v="38"/>
    <x v="17"/>
    <x v="0"/>
    <s v="CD-163"/>
    <x v="1"/>
    <x v="8"/>
    <m/>
    <m/>
    <m/>
    <m/>
    <m/>
    <m/>
    <m/>
    <m/>
    <m/>
    <m/>
    <m/>
    <m/>
    <m/>
    <m/>
    <m/>
    <m/>
    <m/>
    <m/>
    <m/>
    <s v="CLQ-21-CD-163/2021 ADQUISICION TOMACORRIENTE E INTERRUPTORES PARA TALLER ELECTRICO DE LA EMPRESA MINERA COLQUIRI (MODALIDAD DE CONTRATACION DIRECTA)"/>
    <s v="ADQ. MANTTO Y SERV. 171/2021"/>
    <n v="39700"/>
    <n v="8"/>
    <s v="Enchufe industrial clavija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9"/>
    <x v="856"/>
    <x v="38"/>
    <x v="17"/>
    <x v="0"/>
    <s v="CD-163"/>
    <x v="1"/>
    <x v="8"/>
    <m/>
    <m/>
    <m/>
    <m/>
    <m/>
    <m/>
    <m/>
    <m/>
    <m/>
    <m/>
    <m/>
    <m/>
    <m/>
    <m/>
    <m/>
    <m/>
    <m/>
    <m/>
    <m/>
    <s v="CLQ-21-CD-163/2021 ADQUISICION TOMACORRIENTE E INTERRUPTORES PARA TALLER ELECTRICO DE LA EMPRESA MINERA COLQUIRI (MODALIDAD DE CONTRATACION DIRECTA)"/>
    <s v="ADQ. MANTTO Y SERV. 171/2021"/>
    <n v="39700"/>
    <n v="9"/>
    <s v="Enchufe industrial clavija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0"/>
    <x v="857"/>
    <x v="48"/>
    <x v="17"/>
    <x v="0"/>
    <s v="CD-163"/>
    <x v="1"/>
    <x v="8"/>
    <m/>
    <m/>
    <m/>
    <m/>
    <m/>
    <m/>
    <m/>
    <m/>
    <m/>
    <m/>
    <m/>
    <m/>
    <m/>
    <m/>
    <m/>
    <m/>
    <m/>
    <m/>
    <m/>
    <s v="CLQ-21-CD-163/2021 ADQUISICION TOMACORRIENTE E INTERRUPTORES PARA TALLER ELECTRICO DE LA EMPRESA MINERA COLQUIRI (MODALIDAD DE CONTRATACION DIRECTA)"/>
    <s v="ADQ. MANTTO Y SERV. 171/2021"/>
    <n v="39700"/>
    <n v="10"/>
    <s v="Enchufe industrial clavija 4PX63A/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1"/>
    <x v="858"/>
    <x v="41"/>
    <x v="17"/>
    <x v="0"/>
    <s v="CD-163"/>
    <x v="1"/>
    <x v="8"/>
    <m/>
    <m/>
    <m/>
    <m/>
    <m/>
    <m/>
    <m/>
    <m/>
    <m/>
    <m/>
    <m/>
    <m/>
    <m/>
    <m/>
    <m/>
    <m/>
    <m/>
    <m/>
    <m/>
    <s v="CLQ-21-CD-163/2021 ADQUISICION TOMACORRIENTE E INTERRUPTORES PARA TALLER ELECTRICO DE LA EMPRESA MINERA COLQUIRI (MODALIDAD DE CONTRATACION DIRECTA)"/>
    <s v="ADQ. MANTTO Y SERV. 171/2021"/>
    <n v="39700"/>
    <n v="11"/>
    <s v="Enchufe industrial clavija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2"/>
    <x v="859"/>
    <x v="38"/>
    <x v="17"/>
    <x v="0"/>
    <s v="CD-163"/>
    <x v="1"/>
    <x v="8"/>
    <m/>
    <m/>
    <m/>
    <m/>
    <m/>
    <m/>
    <m/>
    <m/>
    <m/>
    <m/>
    <m/>
    <m/>
    <m/>
    <m/>
    <m/>
    <m/>
    <m/>
    <m/>
    <m/>
    <s v="CLQ-21-CD-163/2021 ADQUISICION TOMACORRIENTE E INTERRUPTORES PARA TALLER ELECTRICO DE LA EMPRESA MINERA COLQUIRI (MODALIDAD DE CONTRATACION DIRECTA)"/>
    <s v="ADQ. MANTTO Y SERV. 171/2021"/>
    <n v="39700"/>
    <n v="12"/>
    <s v="Enchufe industrial hembra sobrepuesto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3"/>
    <x v="860"/>
    <x v="38"/>
    <x v="17"/>
    <x v="0"/>
    <s v="CD-163"/>
    <x v="1"/>
    <x v="8"/>
    <m/>
    <m/>
    <m/>
    <m/>
    <m/>
    <m/>
    <m/>
    <m/>
    <m/>
    <m/>
    <m/>
    <m/>
    <m/>
    <m/>
    <m/>
    <m/>
    <m/>
    <m/>
    <m/>
    <s v="CLQ-21-CD-163/2021 ADQUISICION TOMACORRIENTE E INTERRUPTORES PARA TALLER ELECTRICO DE LA EMPRESA MINERA COLQUIRI (MODALIDAD DE CONTRATACION DIRECTA)"/>
    <s v="ADQ. MANTTO Y SERV. 171/2021"/>
    <n v="39700"/>
    <n v="13"/>
    <s v="Enchufe industrial hembra sobrepuesto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4"/>
    <x v="861"/>
    <x v="48"/>
    <x v="17"/>
    <x v="0"/>
    <s v="CD-163"/>
    <x v="1"/>
    <x v="8"/>
    <m/>
    <m/>
    <m/>
    <m/>
    <m/>
    <m/>
    <m/>
    <m/>
    <m/>
    <m/>
    <m/>
    <m/>
    <m/>
    <m/>
    <m/>
    <m/>
    <m/>
    <m/>
    <m/>
    <s v="CLQ-21-CD-163/2021 ADQUISICION TOMACORRIENTE E INTERRUPTORES PARA TALLER ELECTRICO DE LA EMPRESA MINERA COLQUIRI (MODALIDAD DE CONTRATACION DIRECTA)"/>
    <s v="ADQ. MANTTO Y SERV. 171/2021"/>
    <n v="39700"/>
    <n v="14"/>
    <s v="Enchufe industrial hembra sobrepuesto 4PX63/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5"/>
    <x v="862"/>
    <x v="41"/>
    <x v="17"/>
    <x v="0"/>
    <s v="CD-163"/>
    <x v="1"/>
    <x v="8"/>
    <m/>
    <m/>
    <m/>
    <m/>
    <m/>
    <m/>
    <m/>
    <m/>
    <m/>
    <m/>
    <m/>
    <m/>
    <m/>
    <m/>
    <m/>
    <m/>
    <m/>
    <m/>
    <m/>
    <s v="CLQ-21-CD-163/2021 ADQUISICION TOMACORRIENTE E INTERRUPTORES PARA TALLER ELECTRICO DE LA EMPRESA MINERA COLQUIRI (MODALIDAD DE CONTRATACION DIRECTA)"/>
    <s v="ADQ. MANTTO Y SERV. 171/2021"/>
    <n v="39700"/>
    <n v="15"/>
    <s v="Enchufe industrial hembra sobrepuesto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6"/>
    <x v="863"/>
    <x v="40"/>
    <x v="17"/>
    <x v="0"/>
    <s v="CD-163"/>
    <x v="1"/>
    <x v="8"/>
    <m/>
    <m/>
    <m/>
    <m/>
    <m/>
    <m/>
    <m/>
    <m/>
    <m/>
    <m/>
    <m/>
    <m/>
    <m/>
    <m/>
    <m/>
    <m/>
    <m/>
    <m/>
    <m/>
    <s v="CLQ-21-CD-163/2021 ADQUISICION TOMACORRIENTE E INTERRUPTORES PARA TALLER ELECTRICO DE LA EMPRESA MINERA COLQUIRI (MODALIDAD DE CONTRATACION DIRECTA)"/>
    <s v="ADQ. MANTTO Y SERV. 171/2021"/>
    <n v="39700"/>
    <n v="16"/>
    <s v="Enchufe industrial hembra sobrepuesto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7"/>
    <x v="864"/>
    <x v="40"/>
    <x v="17"/>
    <x v="0"/>
    <s v="CD-163"/>
    <x v="1"/>
    <x v="8"/>
    <m/>
    <m/>
    <m/>
    <m/>
    <m/>
    <m/>
    <m/>
    <m/>
    <m/>
    <m/>
    <m/>
    <m/>
    <m/>
    <m/>
    <m/>
    <m/>
    <m/>
    <m/>
    <m/>
    <s v="CLQ-21-CD-163/2021 ADQUISICION TOMACORRIENTE E INTERRUPTORES PARA TALLER ELECTRICO DE LA EMPRESA MINERA COLQUIRI (MODALIDAD DE CONTRATACION DIRECTA)"/>
    <s v="ADQ. MANTTO Y SERV. 171/2021"/>
    <n v="39700"/>
    <n v="17"/>
    <s v="Enchufe industrial hembra sobrepuesto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8"/>
    <x v="865"/>
    <x v="40"/>
    <x v="17"/>
    <x v="0"/>
    <s v="CD-163"/>
    <x v="1"/>
    <x v="8"/>
    <m/>
    <m/>
    <m/>
    <m/>
    <m/>
    <m/>
    <m/>
    <m/>
    <m/>
    <m/>
    <m/>
    <m/>
    <m/>
    <m/>
    <m/>
    <m/>
    <m/>
    <m/>
    <m/>
    <s v="CLQ-21-CD-163/2021 ADQUISICION TOMACORRIENTE E INTERRUPTORES PARA TALLER ELECTRICO DE LA EMPRESA MINERA COLQUIRI (MODALIDAD DE CONTRATACION DIRECTA)"/>
    <s v="ADQ. MANTTO Y SERV. 171/2021"/>
    <n v="39700"/>
    <n v="18"/>
    <s v="Enchufe shuko toma extension c/goma 16A/44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9"/>
    <x v="866"/>
    <x v="40"/>
    <x v="17"/>
    <x v="0"/>
    <s v="CD-163"/>
    <x v="1"/>
    <x v="8"/>
    <m/>
    <m/>
    <m/>
    <m/>
    <m/>
    <m/>
    <m/>
    <m/>
    <m/>
    <m/>
    <m/>
    <m/>
    <m/>
    <m/>
    <m/>
    <m/>
    <m/>
    <m/>
    <m/>
    <s v="CLQ-21-CD-163/2021 ADQUISICION TOMACORRIENTE E INTERRUPTORES PARA TALLER ELECTRICO DE LA EMPRESA MINERA COLQUIRI (MODALIDAD DE CONTRATACION DIRECTA)"/>
    <s v="ADQ. MANTTO Y SERV. 171/2021"/>
    <n v="39700"/>
    <n v="19"/>
    <s v="Enchufe shuko toma extension c/goma c/tapal6 A. 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0"/>
    <x v="867"/>
    <x v="40"/>
    <x v="17"/>
    <x v="0"/>
    <s v="CD-163"/>
    <x v="1"/>
    <x v="8"/>
    <m/>
    <m/>
    <m/>
    <m/>
    <m/>
    <m/>
    <m/>
    <m/>
    <m/>
    <m/>
    <m/>
    <m/>
    <m/>
    <m/>
    <m/>
    <m/>
    <m/>
    <m/>
    <m/>
    <s v="CLQ-21-CD-163/2021 ADQUISICION TOMACORRIENTE E INTERRUPTORES PARA TALLER ELECTRICO DE LA EMPRESA MINERA COLQUIRI (MODALIDAD DE CONTRATACION DIRECTA)"/>
    <s v="ADQ. MANTTO Y SERV. 171/2021"/>
    <n v="39700"/>
    <n v="20"/>
    <s v="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1"/>
    <x v="868"/>
    <x v="38"/>
    <x v="17"/>
    <x v="0"/>
    <s v="CD-163"/>
    <x v="1"/>
    <x v="8"/>
    <m/>
    <m/>
    <m/>
    <m/>
    <m/>
    <m/>
    <m/>
    <m/>
    <m/>
    <m/>
    <m/>
    <m/>
    <m/>
    <m/>
    <m/>
    <m/>
    <m/>
    <m/>
    <m/>
    <s v="CLQ-21-CD-163/2021 ADQUISICION TOMACORRIENTE E INTERRUPTORES PARA TALLER ELECTRICO DE LA EMPRESA MINERA COLQUIRI (MODALIDAD DE CONTRATACION DIRECTA)"/>
    <s v="ADQ. MANTTO Y SERV. 171/2021"/>
    <n v="39700"/>
    <n v="21"/>
    <s v="Enchufe industrial hembra extension 3PX220VAC/16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2"/>
    <x v="869"/>
    <x v="38"/>
    <x v="17"/>
    <x v="0"/>
    <s v="CD-163"/>
    <x v="1"/>
    <x v="8"/>
    <m/>
    <m/>
    <m/>
    <m/>
    <m/>
    <m/>
    <m/>
    <m/>
    <m/>
    <m/>
    <m/>
    <m/>
    <m/>
    <m/>
    <m/>
    <m/>
    <m/>
    <m/>
    <m/>
    <s v="CLQ-21-CD-163/2021 ADQUISICION TOMACORRIENTE E INTERRUPTORES PARA TALLER ELECTRICO DE LA EMPRESA MINERA COLQUIRI (MODALIDAD DE CONTRATACION DIRECTA)"/>
    <s v="ADQ. MANTTO Y SERV. 171/2021"/>
    <n v="39700"/>
    <n v="22"/>
    <s v="Enchufe industrial hembra extension 3PX220VAC/32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1"/>
    <x v="870"/>
    <x v="38"/>
    <x v="17"/>
    <x v="115"/>
    <s v="CD-181"/>
    <x v="5"/>
    <x v="3"/>
    <m/>
    <m/>
    <m/>
    <m/>
    <m/>
    <m/>
    <m/>
    <m/>
    <m/>
    <m/>
    <m/>
    <m/>
    <m/>
    <m/>
    <m/>
    <m/>
    <m/>
    <m/>
    <m/>
    <s v="CLQ-21-CD-181/2021 ADQUISICION DE INTERRUPTORES Y DISYUNTORES PARA TALLER ELECTRICO DE LA EMPRESA MINERA COLQUIRI (MODALIDAD DE CONTRATACION DIRECTA)"/>
    <s v="ADQ. MANTTO Y SERV. 180/2021"/>
    <n v="39700"/>
    <n v="1"/>
    <s v="Interruptor termomagnético trifásico  (Automático de  caja  moldeada)  63A/690VAC Manuales: Debe contar con ficha técnica_x000a_Garantía: Mínima de 1 año"/>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2"/>
    <x v="871"/>
    <x v="38"/>
    <x v="17"/>
    <x v="0"/>
    <s v="CD-181"/>
    <x v="1"/>
    <x v="8"/>
    <m/>
    <m/>
    <m/>
    <m/>
    <m/>
    <m/>
    <m/>
    <m/>
    <m/>
    <m/>
    <m/>
    <m/>
    <m/>
    <m/>
    <m/>
    <m/>
    <m/>
    <m/>
    <m/>
    <s v="CLQ-21-CD-181/2021 ADQUISICION DE INTERRUPTORES Y DISYUNTORES PARA TALLER ELECTRICO DE LA EMPRESA MINERA COLQUIRI (MODALIDAD DE CONTRATACION DIRECTA)"/>
    <s v="ADQ. MANTTO Y SERV. 180/2021"/>
    <n v="39700"/>
    <n v="2"/>
    <s v="Interruptor termomagnético trifásico  (Automático de  caja  moldeada)  100A/690VAC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3"/>
    <x v="872"/>
    <x v="41"/>
    <x v="17"/>
    <x v="0"/>
    <s v="CD-181"/>
    <x v="1"/>
    <x v="8"/>
    <m/>
    <m/>
    <m/>
    <m/>
    <m/>
    <m/>
    <m/>
    <m/>
    <m/>
    <m/>
    <m/>
    <m/>
    <m/>
    <m/>
    <m/>
    <m/>
    <m/>
    <m/>
    <m/>
    <s v="CLQ-21-CD-181/2021 ADQUISICION DE INTERRUPTORES Y DISYUNTORES PARA TALLER ELECTRICO DE LA EMPRESA MINERA COLQUIRI (MODALIDAD DE CONTRATACION DIRECTA)"/>
    <s v="ADQ. MANTTO Y SERV. 180/2021"/>
    <n v="39700"/>
    <n v="3"/>
    <s v="Interruptor termomagnético trifásico (Automático de caja  moldeada)  125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4"/>
    <x v="873"/>
    <x v="41"/>
    <x v="17"/>
    <x v="0"/>
    <s v="CD-181"/>
    <x v="1"/>
    <x v="8"/>
    <m/>
    <m/>
    <m/>
    <m/>
    <m/>
    <m/>
    <m/>
    <m/>
    <m/>
    <m/>
    <m/>
    <m/>
    <m/>
    <m/>
    <m/>
    <m/>
    <m/>
    <m/>
    <m/>
    <s v="CLQ-21-CD-181/2021 ADQUISICION DE INTERRUPTORES Y DISYUNTORES PARA TALLER ELECTRICO DE LA EMPRESA MINERA COLQUIRI (MODALIDAD DE CONTRATACION DIRECTA)"/>
    <s v="ADQ. MANTTO Y SERV. 180/2021"/>
    <n v="39700"/>
    <n v="4"/>
    <s v="Interruptor termomagnético trifásico (Automático de  caja  moldeada)  160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5"/>
    <x v="874"/>
    <x v="5"/>
    <x v="17"/>
    <x v="0"/>
    <s v="CD-181"/>
    <x v="1"/>
    <x v="8"/>
    <m/>
    <m/>
    <m/>
    <m/>
    <m/>
    <m/>
    <m/>
    <m/>
    <m/>
    <m/>
    <m/>
    <m/>
    <m/>
    <m/>
    <m/>
    <m/>
    <m/>
    <m/>
    <m/>
    <s v="CLQ-21-CD-181/2021 ADQUISICION DE INTERRUPTORES Y DISYUNTORES PARA TALLER ELECTRICO DE LA EMPRESA MINERA COLQUIRI (MODALIDAD DE CONTRATACION DIRECTA)"/>
    <s v="ADQ. MANTTO Y SERV. 180/2021"/>
    <n v="39700"/>
    <n v="5"/>
    <s v="Interruptor termomagnético trifásico (Automático de  caja  moldeada)  20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6"/>
    <x v="875"/>
    <x v="5"/>
    <x v="17"/>
    <x v="0"/>
    <s v="CD-181"/>
    <x v="1"/>
    <x v="8"/>
    <m/>
    <m/>
    <m/>
    <m/>
    <m/>
    <m/>
    <m/>
    <m/>
    <m/>
    <m/>
    <m/>
    <m/>
    <m/>
    <m/>
    <m/>
    <m/>
    <m/>
    <m/>
    <m/>
    <s v="CLQ-21-CD-181/2021 ADQUISICION DE INTERRUPTORES Y DISYUNTORES PARA TALLER ELECTRICO DE LA EMPRESA MINERA COLQUIRI (MODALIDAD DE CONTRATACION DIRECTA)"/>
    <s v="ADQ. MANTTO Y SERV. 180/2021"/>
    <n v="39700"/>
    <n v="6"/>
    <s v="Interruptor termomagnético trifásico  (Automático de  caja  moldeada)  25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7"/>
    <x v="876"/>
    <x v="5"/>
    <x v="17"/>
    <x v="0"/>
    <s v="CD-181"/>
    <x v="1"/>
    <x v="8"/>
    <m/>
    <m/>
    <m/>
    <m/>
    <m/>
    <m/>
    <m/>
    <m/>
    <m/>
    <m/>
    <m/>
    <m/>
    <m/>
    <m/>
    <m/>
    <m/>
    <m/>
    <m/>
    <m/>
    <s v="CLQ-21-CD-181/2021 ADQUISICION DE INTERRUPTORES Y DISYUNTORES PARA TALLER ELECTRICO DE LA EMPRESA MINERA COLQUIRI (MODALIDAD DE CONTRATACION DIRECTA)"/>
    <s v="ADQ. MANTTO Y SERV. 180/2021"/>
    <n v="39700"/>
    <n v="7"/>
    <s v="Disyuntor Trifásico de  112  -  160 Amp/1 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8"/>
    <x v="877"/>
    <x v="5"/>
    <x v="17"/>
    <x v="0"/>
    <s v="CD-181"/>
    <x v="1"/>
    <x v="8"/>
    <m/>
    <m/>
    <m/>
    <m/>
    <m/>
    <m/>
    <m/>
    <m/>
    <m/>
    <m/>
    <m/>
    <m/>
    <m/>
    <m/>
    <m/>
    <m/>
    <m/>
    <m/>
    <m/>
    <s v="CLQ-21-CD-181/2021 ADQUISICION DE INTERRUPTORES Y DISYUNTORES PARA TALLER ELECTRICO DE LA EMPRESA MINERA COLQUIRI (MODALIDAD DE CONTRATACION DIRECTA)"/>
    <s v="ADQ. MANTTO Y SERV. 180/2021"/>
    <n v="39700"/>
    <n v="8"/>
    <s v="Disyuntor trifásico de  87  -  125 Amp./l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9"/>
    <x v="878"/>
    <x v="41"/>
    <x v="17"/>
    <x v="0"/>
    <s v="CD-181"/>
    <x v="1"/>
    <x v="8"/>
    <m/>
    <m/>
    <m/>
    <m/>
    <m/>
    <m/>
    <m/>
    <m/>
    <m/>
    <m/>
    <m/>
    <m/>
    <m/>
    <m/>
    <m/>
    <m/>
    <m/>
    <m/>
    <m/>
    <s v="CLQ-21-CD-181/2021 ADQUISICION DE INTERRUPTORES Y DISYUNTORES PARA TALLER ELECTRICO DE LA EMPRESA MINERA COLQUIRI (MODALIDAD DE CONTRATACION DIRECTA)"/>
    <s v="ADQ. MANTTO Y SERV. 180/2021"/>
    <n v="39700"/>
    <n v="9"/>
    <s v="Disyuntor Trifásico de  70  •  100 Amp./18KA 60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0"/>
    <x v="879"/>
    <x v="1"/>
    <x v="17"/>
    <x v="0"/>
    <s v="CD-181"/>
    <x v="1"/>
    <x v="8"/>
    <m/>
    <m/>
    <m/>
    <m/>
    <m/>
    <m/>
    <m/>
    <m/>
    <m/>
    <m/>
    <m/>
    <m/>
    <m/>
    <m/>
    <m/>
    <m/>
    <m/>
    <m/>
    <m/>
    <s v="CLQ-21-CD-181/2021 ADQUISICION DE INTERRUPTORES Y DISYUNTORES PARA TALLER ELECTRICO DE LA EMPRESA MINERA COLQUIRI (MODALIDAD DE CONTRATACION DIRECTA)"/>
    <s v="ADQ. MANTTO Y SERV. 180/2021"/>
    <n v="39700"/>
    <n v="10"/>
    <s v="Disyuntor Trifásico de 44  -  63  Amp./lBKA 600V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1"/>
    <x v="880"/>
    <x v="38"/>
    <x v="17"/>
    <x v="0"/>
    <s v="CD-181"/>
    <x v="1"/>
    <x v="8"/>
    <m/>
    <m/>
    <m/>
    <m/>
    <m/>
    <m/>
    <m/>
    <m/>
    <m/>
    <m/>
    <m/>
    <m/>
    <m/>
    <m/>
    <m/>
    <m/>
    <m/>
    <m/>
    <m/>
    <s v="CLQ-21-CD-181/2021 ADQUISICION DE INTERRUPTORES Y DISYUNTORES PARA TALLER ELECTRICO DE LA EMPRESA MINERA COLQUIRI (MODALIDAD DE CONTRATACION DIRECTA)"/>
    <s v="ADQ. MANTTO Y SERV. 180/2021"/>
    <n v="39700"/>
    <n v="11"/>
    <s v="Disyuntor 3 x 2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2"/>
    <x v="881"/>
    <x v="38"/>
    <x v="17"/>
    <x v="0"/>
    <s v="CD-181"/>
    <x v="1"/>
    <x v="8"/>
    <m/>
    <m/>
    <m/>
    <m/>
    <m/>
    <m/>
    <m/>
    <m/>
    <m/>
    <m/>
    <m/>
    <m/>
    <m/>
    <m/>
    <m/>
    <m/>
    <m/>
    <m/>
    <m/>
    <s v="CLQ-21-CD-181/2021 ADQUISICION DE INTERRUPTORES Y DISYUNTORES PARA TALLER ELECTRICO DE LA EMPRESA MINERA COLQUIRI (MODALIDAD DE CONTRATACION DIRECTA)"/>
    <s v="ADQ. MANTTO Y SERV. 180/2021"/>
    <n v="39700"/>
    <n v="12"/>
    <s v="Disyuntor 3 x 32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3"/>
    <x v="882"/>
    <x v="38"/>
    <x v="17"/>
    <x v="0"/>
    <s v="CD-181"/>
    <x v="1"/>
    <x v="8"/>
    <m/>
    <m/>
    <m/>
    <m/>
    <m/>
    <m/>
    <m/>
    <m/>
    <m/>
    <m/>
    <m/>
    <m/>
    <m/>
    <m/>
    <m/>
    <m/>
    <m/>
    <m/>
    <m/>
    <s v="CLQ-21-CD-181/2021 ADQUISICION DE INTERRUPTORES Y DISYUNTORES PARA TALLER ELECTRICO DE LA EMPRESA MINERA COLQUIRI (MODALIDAD DE CONTRATACION DIRECTA)"/>
    <s v="ADQ. MANTTO Y SERV. 180/2021"/>
    <n v="39700"/>
    <n v="13"/>
    <s v="Disyuntor 3 x 4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4"/>
    <x v="883"/>
    <x v="38"/>
    <x v="17"/>
    <x v="0"/>
    <s v="CD-181"/>
    <x v="1"/>
    <x v="8"/>
    <m/>
    <m/>
    <m/>
    <m/>
    <m/>
    <m/>
    <m/>
    <m/>
    <m/>
    <m/>
    <m/>
    <m/>
    <m/>
    <m/>
    <m/>
    <m/>
    <m/>
    <m/>
    <m/>
    <s v="CLQ-21-CD-181/2021 ADQUISICION DE INTERRUPTORES Y DISYUNTORES PARA TALLER ELECTRICO DE LA EMPRESA MINERA COLQUIRI (MODALIDAD DE CONTRATACION DIRECTA)"/>
    <s v="ADQ. MANTTO Y SERV. 180/2021"/>
    <n v="39700"/>
    <n v="14"/>
    <s v="Disyuntor 3 x  5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5"/>
    <x v="884"/>
    <x v="38"/>
    <x v="17"/>
    <x v="0"/>
    <s v="CD-181"/>
    <x v="1"/>
    <x v="8"/>
    <m/>
    <m/>
    <m/>
    <m/>
    <m/>
    <m/>
    <m/>
    <m/>
    <m/>
    <m/>
    <m/>
    <m/>
    <m/>
    <m/>
    <m/>
    <m/>
    <m/>
    <m/>
    <m/>
    <s v="CLQ-21-CD-181/2021 ADQUISICION DE INTERRUPTORES Y DISYUNTORES PARA TALLER ELECTRICO DE LA EMPRESA MINERA COLQUIRI (MODALIDAD DE CONTRATACION DIRECTA)"/>
    <s v="ADQ. MANTTO Y SERV. 180/2021"/>
    <n v="39700"/>
    <n v="15"/>
    <s v="Disyuntor 3 x 63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6"/>
    <x v="885"/>
    <x v="5"/>
    <x v="17"/>
    <x v="0"/>
    <s v="CD-181"/>
    <x v="1"/>
    <x v="8"/>
    <m/>
    <m/>
    <m/>
    <m/>
    <m/>
    <m/>
    <m/>
    <m/>
    <m/>
    <m/>
    <m/>
    <m/>
    <m/>
    <m/>
    <m/>
    <m/>
    <m/>
    <m/>
    <m/>
    <s v="CLQ-21-CD-181/2021 ADQUISICION DE INTERRUPTORES Y DISYUNTORES PARA TALLER ELECTRICO DE LA EMPRESA MINERA COLQUIRI (MODALIDAD DE CONTRATACION DIRECTA)"/>
    <s v="ADQ. MANTTO Y SERV. 180/2021"/>
    <n v="39700"/>
    <n v="16"/>
    <s v="Interruptores Automático de  8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7"/>
    <x v="886"/>
    <x v="5"/>
    <x v="17"/>
    <x v="0"/>
    <s v="CD-181"/>
    <x v="1"/>
    <x v="8"/>
    <m/>
    <m/>
    <m/>
    <m/>
    <m/>
    <m/>
    <m/>
    <m/>
    <m/>
    <m/>
    <m/>
    <m/>
    <m/>
    <m/>
    <m/>
    <m/>
    <m/>
    <m/>
    <m/>
    <s v="CLQ-21-CD-181/2021 ADQUISICION DE INTERRUPTORES Y DISYUNTORES PARA TALLER ELECTRICO DE LA EMPRESA MINERA COLQUIRI (MODALIDAD DE CONTRATACION DIRECTA)"/>
    <s v="ADQ. MANTTO Y SERV. 180/2021"/>
    <n v="39700"/>
    <n v="17"/>
    <s v="Interruptores Automático de  63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8"/>
    <x v="887"/>
    <x v="5"/>
    <x v="17"/>
    <x v="0"/>
    <s v="CD-181"/>
    <x v="1"/>
    <x v="8"/>
    <m/>
    <m/>
    <m/>
    <m/>
    <m/>
    <m/>
    <m/>
    <m/>
    <m/>
    <m/>
    <m/>
    <m/>
    <m/>
    <m/>
    <m/>
    <m/>
    <m/>
    <m/>
    <m/>
    <s v="CLQ-21-CD-181/2021 ADQUISICION DE INTERRUPTORES Y DISYUNTORES PARA TALLER ELECTRICO DE LA EMPRESA MINERA COLQUIRI (MODALIDAD DE CONTRATACION DIRECTA)"/>
    <s v="ADQ. MANTTO Y SERV. 180/2021"/>
    <n v="39700"/>
    <n v="18"/>
    <s v="Interruptor Automático de  2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9"/>
    <x v="888"/>
    <x v="5"/>
    <x v="17"/>
    <x v="0"/>
    <s v="CD-181"/>
    <x v="1"/>
    <x v="8"/>
    <m/>
    <m/>
    <m/>
    <m/>
    <m/>
    <m/>
    <m/>
    <m/>
    <m/>
    <m/>
    <m/>
    <m/>
    <m/>
    <m/>
    <m/>
    <m/>
    <m/>
    <m/>
    <m/>
    <s v="CLQ-21-CD-181/2021 ADQUISICION DE INTERRUPTORES Y DISYUNTORES PARA TALLER ELECTRICO DE LA EMPRESA MINERA COLQUIRI (MODALIDAD DE CONTRATACION DIRECTA)"/>
    <s v="ADQ. MANTTO Y SERV. 180/2021"/>
    <n v="39700"/>
    <n v="19"/>
    <s v="Interruptor Automático de  16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60"/>
    <x v="889"/>
    <x v="5"/>
    <x v="17"/>
    <x v="0"/>
    <s v="CD-181"/>
    <x v="1"/>
    <x v="8"/>
    <m/>
    <m/>
    <m/>
    <m/>
    <m/>
    <m/>
    <m/>
    <m/>
    <m/>
    <m/>
    <m/>
    <m/>
    <m/>
    <m/>
    <m/>
    <m/>
    <m/>
    <m/>
    <m/>
    <s v="CLQ-21-CD-181/2021 ADQUISICION DE INTERRUPTORES Y DISYUNTORES PARA TALLER ELECTRICO DE LA EMPRESA MINERA COLQUIRI (MODALIDAD DE CONTRATACION DIRECTA)"/>
    <s v="ADQ. MANTTO Y SERV. 180/2021"/>
    <n v="39700"/>
    <n v="20"/>
    <s v="Interruptor Automático de  80  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890"/>
    <x v="117"/>
    <x v="42"/>
    <x v="0"/>
    <s v="CD-204"/>
    <x v="5"/>
    <x v="9"/>
    <m/>
    <m/>
    <m/>
    <m/>
    <m/>
    <m/>
    <m/>
    <m/>
    <m/>
    <m/>
    <m/>
    <m/>
    <m/>
    <m/>
    <m/>
    <m/>
    <m/>
    <m/>
    <m/>
    <s v="CLQ-21-CD-204/2021 ADQUISICION DE &quot;ARTEFACTOS SANITARIOS, GRIFERIA Y ACCESORIOS&quot;"/>
    <s v="CMB/EMC/O.CIV-ADQ/037/2021"/>
    <n v="34600"/>
    <n v="0"/>
    <s v="LOTE 1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1"/>
    <x v="891"/>
    <x v="5"/>
    <x v="26"/>
    <x v="0"/>
    <s v="CD-204"/>
    <x v="1"/>
    <x v="8"/>
    <m/>
    <m/>
    <m/>
    <m/>
    <m/>
    <m/>
    <m/>
    <m/>
    <m/>
    <m/>
    <m/>
    <m/>
    <m/>
    <m/>
    <m/>
    <m/>
    <m/>
    <m/>
    <m/>
    <s v="CLQ-21-CD-204/2021 ADQUISICION DE &quot;ARTEFACTOS SANITARIOS, GRIFERIA Y ACCESORIOS&quot;"/>
    <s v="CMB/EMC/O.CIV-ADQ/037/2021"/>
    <n v="34600"/>
    <n v="1"/>
    <s v="Accesorios para bano (jabonero, toallero, colgador, papelero, porta cepillo con vaso, etc.), marca fv., modelo TRIADES.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2"/>
    <x v="892"/>
    <x v="38"/>
    <x v="26"/>
    <x v="0"/>
    <s v="CD-204"/>
    <x v="1"/>
    <x v="8"/>
    <m/>
    <m/>
    <m/>
    <m/>
    <m/>
    <m/>
    <m/>
    <m/>
    <m/>
    <m/>
    <m/>
    <m/>
    <m/>
    <m/>
    <m/>
    <m/>
    <m/>
    <m/>
    <m/>
    <s v="CLQ-21-CD-204/2021 ADQUISICION DE &quot;ARTEFACTOS SANITARIOS, GRIFERIA Y ACCESORIOS&quot;"/>
    <s v="CMB/EMC/O.CIV-ADQ/037/2021"/>
    <n v="34600"/>
    <n v="2"/>
    <s v="Accesorios para ban° (jabonero, toallero, colgador, papelero, porta cepillo con vaso, etc.), marca fv., modelo OREGON.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3"/>
    <x v="893"/>
    <x v="38"/>
    <x v="17"/>
    <x v="0"/>
    <s v="CD-204"/>
    <x v="1"/>
    <x v="8"/>
    <m/>
    <m/>
    <m/>
    <m/>
    <m/>
    <m/>
    <m/>
    <m/>
    <m/>
    <m/>
    <m/>
    <m/>
    <m/>
    <m/>
    <m/>
    <m/>
    <m/>
    <m/>
    <m/>
    <s v="CLQ-21-CD-204/2021 ADQUISICION DE &quot;ARTEFACTOS SANITARIOS, GRIFERIA Y ACCESORIOS&quot;"/>
    <s v="CMB/EMC/O.CIV-ADQ/037/2021"/>
    <n v="34600"/>
    <n v="3"/>
    <s v="Griferia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4"/>
    <x v="894"/>
    <x v="38"/>
    <x v="17"/>
    <x v="0"/>
    <s v="CD-204"/>
    <x v="1"/>
    <x v="8"/>
    <m/>
    <m/>
    <m/>
    <m/>
    <m/>
    <m/>
    <m/>
    <m/>
    <m/>
    <m/>
    <m/>
    <m/>
    <m/>
    <m/>
    <m/>
    <m/>
    <m/>
    <m/>
    <m/>
    <s v="CLQ-21-CD-204/2021 ADQUISICION DE &quot;ARTEFACTOS SANITARIOS, GRIFERIA Y ACCESORIOS&quot;"/>
    <s v="CMB/EMC/O.CIV-ADQ/037/2021"/>
    <n v="34600"/>
    <n v="4"/>
    <s v="Griferia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5"/>
    <x v="895"/>
    <x v="38"/>
    <x v="17"/>
    <x v="0"/>
    <s v="CD-204"/>
    <x v="1"/>
    <x v="8"/>
    <m/>
    <m/>
    <m/>
    <m/>
    <m/>
    <m/>
    <m/>
    <m/>
    <m/>
    <m/>
    <m/>
    <m/>
    <m/>
    <m/>
    <m/>
    <m/>
    <m/>
    <m/>
    <m/>
    <s v="CLQ-21-CD-204/2021 ADQUISICION DE &quot;ARTEFACTOS SANITARIOS, GRIFERIA Y ACCESORIOS&quot;"/>
    <s v="CMB/EMC/O.CIV-ADQ/037/2021"/>
    <n v="34600"/>
    <n v="5"/>
    <s v="Griferia, mezclador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6"/>
    <x v="896"/>
    <x v="47"/>
    <x v="17"/>
    <x v="0"/>
    <s v="CD-204"/>
    <x v="1"/>
    <x v="8"/>
    <m/>
    <m/>
    <m/>
    <m/>
    <m/>
    <m/>
    <m/>
    <m/>
    <m/>
    <m/>
    <m/>
    <m/>
    <m/>
    <m/>
    <m/>
    <m/>
    <m/>
    <m/>
    <m/>
    <s v="CLQ-21-CD-204/2021 ADQUISICION DE &quot;ARTEFACTOS SANITARIOS, GRIFERIA Y ACCESORIOS&quot;"/>
    <s v="CMB/EMC/O.CIV-ADQ/037/2021"/>
    <n v="34600"/>
    <n v="6"/>
    <s v="Griferia, mezclador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7"/>
    <x v="897"/>
    <x v="38"/>
    <x v="17"/>
    <x v="0"/>
    <s v="CD-204"/>
    <x v="1"/>
    <x v="8"/>
    <m/>
    <m/>
    <m/>
    <m/>
    <m/>
    <m/>
    <m/>
    <m/>
    <m/>
    <m/>
    <m/>
    <m/>
    <m/>
    <m/>
    <m/>
    <m/>
    <m/>
    <m/>
    <m/>
    <s v="CLQ-21-CD-204/2021 ADQUISICION DE &quot;ARTEFACTOS SANITARIOS, GRIFERIA Y ACCESORIOS&quot;"/>
    <s v="CMB/EMC/O.CIV-ADQ/037/2021"/>
    <n v="34600"/>
    <n v="7"/>
    <s v="Griferia para Lavaplatos de meson, con pico movil alto. Marca fv.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8"/>
    <x v="898"/>
    <x v="38"/>
    <x v="17"/>
    <x v="0"/>
    <s v="CD-204"/>
    <x v="1"/>
    <x v="8"/>
    <m/>
    <m/>
    <m/>
    <m/>
    <m/>
    <m/>
    <m/>
    <m/>
    <m/>
    <m/>
    <m/>
    <m/>
    <m/>
    <m/>
    <m/>
    <m/>
    <m/>
    <m/>
    <m/>
    <s v="CLQ-21-CD-204/2021 ADQUISICION DE &quot;ARTEFACTOS SANITARIOS, GRIFERIA Y ACCESORIOS&quot;"/>
    <s v="CMB/EMC/O.CIV-ADQ/037/2021"/>
    <n v="34600"/>
    <n v="8"/>
    <s v="Griferia para Lavaplatos de pared, con pico movil alto. Marca fv. De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9"/>
    <x v="899"/>
    <x v="38"/>
    <x v="17"/>
    <x v="0"/>
    <s v="CD-204"/>
    <x v="1"/>
    <x v="8"/>
    <m/>
    <m/>
    <m/>
    <m/>
    <m/>
    <m/>
    <m/>
    <m/>
    <m/>
    <m/>
    <m/>
    <m/>
    <m/>
    <m/>
    <m/>
    <m/>
    <m/>
    <m/>
    <m/>
    <s v="CLQ-21-CD-204/2021 ADQUISICION DE &quot;ARTEFACTOS SANITARIOS, GRIFERIA Y ACCESORIOS&quot;"/>
    <s v="CMB/EMC/O.CIV-ADQ/037/2021"/>
    <n v="34600"/>
    <n v="9"/>
    <s v="Griferia mezclador de Lavaplatos. Marca fv. (Allegro), de pared.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0"/>
    <x v="900"/>
    <x v="38"/>
    <x v="17"/>
    <x v="0"/>
    <s v="CD-204"/>
    <x v="1"/>
    <x v="8"/>
    <m/>
    <m/>
    <m/>
    <m/>
    <m/>
    <m/>
    <m/>
    <m/>
    <m/>
    <m/>
    <m/>
    <m/>
    <m/>
    <m/>
    <m/>
    <m/>
    <m/>
    <m/>
    <m/>
    <s v="CLQ-21-CD-204/2021 ADQUISICION DE &quot;ARTEFACTOS SANITARIOS, GRIFERIA Y ACCESORIOS&quot;"/>
    <s v="CMB/EMC/O.CIV-ADQ/037/2021"/>
    <n v="34600"/>
    <n v="10"/>
    <s v="Griferia mezclador de Lavaplatos. Marca fv. (Allegro), para mes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1"/>
    <x v="901"/>
    <x v="47"/>
    <x v="17"/>
    <x v="0"/>
    <s v="CD-204"/>
    <x v="1"/>
    <x v="8"/>
    <m/>
    <m/>
    <m/>
    <m/>
    <m/>
    <m/>
    <m/>
    <m/>
    <m/>
    <m/>
    <m/>
    <m/>
    <m/>
    <m/>
    <m/>
    <m/>
    <m/>
    <m/>
    <m/>
    <s v="CLQ-21-CD-204/2021 ADQUISICION DE &quot;ARTEFACTOS SANITARIOS, GRIFERIA Y ACCESORIOS&quot;"/>
    <s v="CMB/EMC/O.CIV-ADQ/037/2021"/>
    <n v="34600"/>
    <n v="11"/>
    <s v="Juego de monocomando para mesada de cocina modelo TEMPLE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2"/>
    <x v="902"/>
    <x v="38"/>
    <x v="17"/>
    <x v="0"/>
    <s v="CD-204"/>
    <x v="1"/>
    <x v="8"/>
    <m/>
    <m/>
    <m/>
    <m/>
    <m/>
    <m/>
    <m/>
    <m/>
    <m/>
    <m/>
    <m/>
    <m/>
    <m/>
    <m/>
    <m/>
    <m/>
    <m/>
    <m/>
    <m/>
    <s v="CLQ-21-CD-204/2021 ADQUISICION DE &quot;ARTEFACTOS SANITARIOS, GRIFERIA Y ACCESORIOS&quot;"/>
    <s v="CMB/EMC/O.CIV-ADQ/037/2021"/>
    <n v="34600"/>
    <n v="12"/>
    <s v="Juego para ducha, de dos (laves, con ducha 18 Oreg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3"/>
    <x v="903"/>
    <x v="47"/>
    <x v="17"/>
    <x v="0"/>
    <s v="CD-204"/>
    <x v="1"/>
    <x v="8"/>
    <m/>
    <m/>
    <m/>
    <m/>
    <m/>
    <m/>
    <m/>
    <m/>
    <m/>
    <m/>
    <m/>
    <m/>
    <m/>
    <m/>
    <m/>
    <m/>
    <m/>
    <m/>
    <m/>
    <s v="CLQ-21-CD-204/2021 ADQUISICION DE &quot;ARTEFACTOS SANITARIOS, GRIFERIA Y ACCESORIOS&quot;"/>
    <s v="CMB/EMC/O.CIV-ADQ/037/2021"/>
    <n v="34600"/>
    <n v="13"/>
    <s v="Griferia, mezclador para ducha y bañer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4"/>
    <x v="904"/>
    <x v="38"/>
    <x v="17"/>
    <x v="0"/>
    <s v="CD-204"/>
    <x v="1"/>
    <x v="8"/>
    <m/>
    <m/>
    <m/>
    <m/>
    <m/>
    <m/>
    <m/>
    <m/>
    <m/>
    <m/>
    <m/>
    <m/>
    <m/>
    <m/>
    <m/>
    <m/>
    <m/>
    <m/>
    <m/>
    <s v="CLQ-21-CD-204/2021 ADQUISICION DE &quot;ARTEFACTOS SANITARIOS, GRIFERIA Y ACCESORIOS&quot;"/>
    <s v="CMB/EMC/O.CIV-ADQ/037/2021"/>
    <n v="34600"/>
    <n v="14"/>
    <s v="Griferia, mezclador para duch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5"/>
    <x v="905"/>
    <x v="39"/>
    <x v="17"/>
    <x v="0"/>
    <s v="CD-204"/>
    <x v="1"/>
    <x v="8"/>
    <m/>
    <m/>
    <m/>
    <m/>
    <m/>
    <m/>
    <m/>
    <m/>
    <m/>
    <m/>
    <m/>
    <m/>
    <m/>
    <m/>
    <m/>
    <m/>
    <m/>
    <m/>
    <m/>
    <s v="CLQ-21-CD-204/2021 ADQUISICION DE &quot;ARTEFACTOS SANITARIOS, GRIFERIA Y ACCESORIOS&quot;"/>
    <s v="CMB/EMC/O.CIV-ADQ/037/2021"/>
    <n v="34600"/>
    <n v="15"/>
    <s v="Llave esferica de paso total H-H fv. 1/2&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6"/>
    <x v="906"/>
    <x v="53"/>
    <x v="17"/>
    <x v="0"/>
    <s v="CD-204"/>
    <x v="1"/>
    <x v="8"/>
    <m/>
    <m/>
    <m/>
    <m/>
    <m/>
    <m/>
    <m/>
    <m/>
    <m/>
    <m/>
    <m/>
    <m/>
    <m/>
    <m/>
    <m/>
    <m/>
    <m/>
    <m/>
    <m/>
    <s v="CLQ-21-CD-204/2021 ADQUISICION DE &quot;ARTEFACTOS SANITARIOS, GRIFERIA Y ACCESORIOS&quot;"/>
    <s v="CMB/EMC/O.CIV-ADQ/037/2021"/>
    <n v="34600"/>
    <n v="16"/>
    <s v="Llave esferica de paso total H-H fv. 1&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7"/>
    <x v="907"/>
    <x v="38"/>
    <x v="17"/>
    <x v="0"/>
    <s v="CD-204"/>
    <x v="1"/>
    <x v="8"/>
    <m/>
    <m/>
    <m/>
    <m/>
    <m/>
    <m/>
    <m/>
    <m/>
    <m/>
    <m/>
    <m/>
    <m/>
    <m/>
    <m/>
    <m/>
    <m/>
    <m/>
    <m/>
    <m/>
    <s v="CLQ-21-CD-204/2021 ADQUISICION DE &quot;ARTEFACTOS SANITARIOS, GRIFERIA Y ACCESORIOS&quot;"/>
    <s v="CMB/EMC/O.CIV-ADQ/037/2021"/>
    <n v="34600"/>
    <n v="17"/>
    <s v="Llave de paso H-H, 1/2&quot; con volante Oregon incorporado 13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8"/>
    <x v="908"/>
    <x v="54"/>
    <x v="17"/>
    <x v="0"/>
    <s v="CD-204"/>
    <x v="1"/>
    <x v="8"/>
    <m/>
    <m/>
    <m/>
    <m/>
    <m/>
    <m/>
    <m/>
    <m/>
    <m/>
    <m/>
    <m/>
    <m/>
    <m/>
    <m/>
    <m/>
    <m/>
    <m/>
    <m/>
    <m/>
    <s v="CLQ-21-CD-204/2021 ADQUISICION DE &quot;ARTEFACTOS SANITARIOS, GRIFERIA Y ACCESORIOS&quot;"/>
    <s v="CMB/EMC/O.CIV-ADQ/037/2021"/>
    <n v="34600"/>
    <n v="18"/>
    <s v="Canilla para pared 1/2&quot;, de una sola agua de 13 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9"/>
    <x v="909"/>
    <x v="54"/>
    <x v="17"/>
    <x v="0"/>
    <s v="CD-204"/>
    <x v="1"/>
    <x v="8"/>
    <m/>
    <m/>
    <m/>
    <m/>
    <m/>
    <m/>
    <m/>
    <m/>
    <m/>
    <m/>
    <m/>
    <m/>
    <m/>
    <m/>
    <m/>
    <m/>
    <m/>
    <m/>
    <m/>
    <s v="CLQ-21-CD-204/2021 ADQUISICION DE &quot;ARTEFACTOS SANITARIOS, GRIFERIA Y ACCESORIOS&quot;"/>
    <s v="CMB/EMC/O.CIV-ADQ/037/2021"/>
    <n v="34600"/>
    <n v="19"/>
    <s v="Canilla para manguera, aprobada y reforzada, de 13 mm. Volante &quot;T&quot; fij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0"/>
    <x v="910"/>
    <x v="38"/>
    <x v="17"/>
    <x v="0"/>
    <s v="CD-204"/>
    <x v="1"/>
    <x v="8"/>
    <m/>
    <m/>
    <m/>
    <m/>
    <m/>
    <m/>
    <m/>
    <m/>
    <m/>
    <m/>
    <m/>
    <m/>
    <m/>
    <m/>
    <m/>
    <m/>
    <m/>
    <m/>
    <m/>
    <s v="CLQ-21-CD-204/2021 ADQUISICION DE &quot;ARTEFACTOS SANITARIOS, GRIFERIA Y ACCESORIOS&quot;"/>
    <s v="CMB/EMC/O.CIV-ADQ/037/2021"/>
    <n v="34600"/>
    <n v="20"/>
    <s v="Sopapa Sobreagua para banera fv. CODIGO 0357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1"/>
    <x v="911"/>
    <x v="47"/>
    <x v="17"/>
    <x v="0"/>
    <s v="CD-204"/>
    <x v="1"/>
    <x v="8"/>
    <m/>
    <m/>
    <m/>
    <m/>
    <m/>
    <m/>
    <m/>
    <m/>
    <m/>
    <m/>
    <m/>
    <m/>
    <m/>
    <m/>
    <m/>
    <m/>
    <m/>
    <m/>
    <m/>
    <s v="CLQ-21-CD-204/2021 ADQUISICION DE &quot;ARTEFACTOS SANITARIOS, GRIFERIA Y ACCESORIOS&quot;"/>
    <s v="CMB/EMC/O.CIV-ADQ/037/2021"/>
    <n v="34600"/>
    <n v="21"/>
    <s v="Sopapa para baner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2"/>
    <x v="912"/>
    <x v="53"/>
    <x v="17"/>
    <x v="0"/>
    <s v="CD-204"/>
    <x v="1"/>
    <x v="8"/>
    <m/>
    <m/>
    <m/>
    <m/>
    <m/>
    <m/>
    <m/>
    <m/>
    <m/>
    <m/>
    <m/>
    <m/>
    <m/>
    <m/>
    <m/>
    <m/>
    <m/>
    <m/>
    <m/>
    <s v="CLQ-21-CD-204/2021 ADQUISICION DE &quot;ARTEFACTOS SANITARIOS, GRIFERIA Y ACCESORIOS&quot;"/>
    <s v="CMB/EMC/O.CIV-ADQ/037/2021"/>
    <n v="34600"/>
    <n v="22"/>
    <s v="Sopapa universal para lavaman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3"/>
    <x v="913"/>
    <x v="38"/>
    <x v="17"/>
    <x v="0"/>
    <s v="CD-204"/>
    <x v="1"/>
    <x v="8"/>
    <m/>
    <m/>
    <m/>
    <m/>
    <m/>
    <m/>
    <m/>
    <m/>
    <m/>
    <m/>
    <m/>
    <m/>
    <m/>
    <m/>
    <m/>
    <m/>
    <m/>
    <m/>
    <m/>
    <s v="CLQ-21-CD-204/2021 ADQUISICION DE &quot;ARTEFACTOS SANITARIOS, GRIFERIA Y ACCESORIOS&quot;"/>
    <s v="CMB/EMC/O.CIV-ADQ/037/2021"/>
    <n v="34600"/>
    <n v="23"/>
    <s v="Sopapa para lavaplat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4"/>
    <x v="914"/>
    <x v="53"/>
    <x v="26"/>
    <x v="0"/>
    <s v="CD-204"/>
    <x v="1"/>
    <x v="8"/>
    <m/>
    <m/>
    <m/>
    <m/>
    <m/>
    <m/>
    <m/>
    <m/>
    <m/>
    <m/>
    <m/>
    <m/>
    <m/>
    <m/>
    <m/>
    <m/>
    <m/>
    <m/>
    <m/>
    <s v="CLQ-21-CD-204/2021 ADQUISICION DE &quot;ARTEFACTOS SANITARIOS, GRIFERIA Y ACCESORIOS&quot;"/>
    <s v="CMB/EMC/O.CIV-ADQ/037/2021"/>
    <n v="34600"/>
    <n v="24"/>
    <s v="Sifon + desague p/lavamanos PVC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5"/>
    <x v="915"/>
    <x v="38"/>
    <x v="42"/>
    <x v="0"/>
    <s v="CD-204"/>
    <x v="1"/>
    <x v="8"/>
    <m/>
    <m/>
    <m/>
    <m/>
    <m/>
    <m/>
    <m/>
    <m/>
    <m/>
    <m/>
    <m/>
    <m/>
    <m/>
    <m/>
    <m/>
    <m/>
    <m/>
    <m/>
    <m/>
    <s v="CLQ-21-CD-204/2021 ADQUISICION DE &quot;ARTEFACTOS SANITARIOS, GRIFERIA Y ACCESORIOS&quot;"/>
    <s v="CMB/EMC/O.CIV-ADQ/037/2021"/>
    <n v="34600"/>
    <n v="25"/>
    <s v="Rejilla piso Alta tipo fv. "/>
    <e v="#REF!"/>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6"/>
    <x v="916"/>
    <x v="53"/>
    <x v="26"/>
    <x v="0"/>
    <s v="CD-204"/>
    <x v="1"/>
    <x v="8"/>
    <m/>
    <m/>
    <m/>
    <m/>
    <m/>
    <m/>
    <m/>
    <m/>
    <m/>
    <m/>
    <m/>
    <m/>
    <m/>
    <m/>
    <m/>
    <m/>
    <m/>
    <m/>
    <m/>
    <s v="CLQ-21-CD-204/2021 ADQUISICION DE &quot;ARTEFACTOS SANITARIOS, GRIFERIA Y ACCESORIOS&quot;"/>
    <s v="CMB/EMC/O.CIV-ADQ/037/2021"/>
    <n v="34600"/>
    <n v="26"/>
    <s v="Bateria Inodoro palanca completa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7"/>
    <x v="917"/>
    <x v="38"/>
    <x v="26"/>
    <x v="0"/>
    <s v="CD-204"/>
    <x v="1"/>
    <x v="8"/>
    <m/>
    <m/>
    <m/>
    <m/>
    <m/>
    <m/>
    <m/>
    <m/>
    <m/>
    <m/>
    <m/>
    <m/>
    <m/>
    <m/>
    <m/>
    <m/>
    <m/>
    <m/>
    <m/>
    <s v="CLQ-21-CD-204/2021 ADQUISICION DE &quot;ARTEFACTOS SANITARIOS, GRIFERIA Y ACCESORIOS&quot;"/>
    <s v="CMB/EMC/O.CIV-ADQ/037/2021"/>
    <n v="34600"/>
    <n v="27"/>
    <s v="Bateria lnodoro completo Bot6n doble accionamiento superior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8"/>
    <x v="918"/>
    <x v="39"/>
    <x v="17"/>
    <x v="0"/>
    <s v="CD-204"/>
    <x v="1"/>
    <x v="8"/>
    <m/>
    <m/>
    <m/>
    <m/>
    <m/>
    <m/>
    <m/>
    <m/>
    <m/>
    <m/>
    <m/>
    <m/>
    <m/>
    <m/>
    <m/>
    <m/>
    <m/>
    <m/>
    <m/>
    <s v="CLQ-21-CD-204/2021 ADQUISICION DE &quot;ARTEFACTOS SANITARIOS, GRIFERIA Y ACCESORIOS&quot;"/>
    <s v="CMB/EMC/O.CIV-ADQ/037/2021"/>
    <n v="34600"/>
    <n v="28"/>
    <s v="Ducha articulada manual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9"/>
    <x v="919"/>
    <x v="53"/>
    <x v="17"/>
    <x v="0"/>
    <s v="CD-204"/>
    <x v="1"/>
    <x v="8"/>
    <m/>
    <m/>
    <m/>
    <m/>
    <m/>
    <m/>
    <m/>
    <m/>
    <m/>
    <m/>
    <m/>
    <m/>
    <m/>
    <m/>
    <m/>
    <m/>
    <m/>
    <m/>
    <m/>
    <s v="CLQ-21-CD-204/2021 ADQUISICION DE &quot;ARTEFACTOS SANITARIOS, GRIFERIA Y ACCESORIOS&quot;"/>
    <s v="CMB/EMC/O.CIV-ADQ/037/2021"/>
    <n v="34600"/>
    <n v="29"/>
    <s v="Ducha de pared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920"/>
    <x v="117"/>
    <x v="42"/>
    <x v="0"/>
    <s v="CD-204"/>
    <x v="1"/>
    <x v="8"/>
    <m/>
    <m/>
    <m/>
    <m/>
    <m/>
    <m/>
    <m/>
    <m/>
    <m/>
    <m/>
    <m/>
    <m/>
    <m/>
    <m/>
    <m/>
    <m/>
    <m/>
    <m/>
    <m/>
    <s v="CLQ-21-CD-204/2021 ADQUISICION DE &quot;ARTEFACTOS SANITARIOS, GRIFERIA Y ACCESORIOS&quot;"/>
    <s v="CMB/EMC/O.CIV-ADQ/037/2021"/>
    <n v="34600"/>
    <n v="0"/>
    <s v="LOTE 2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0"/>
    <x v="921"/>
    <x v="53"/>
    <x v="17"/>
    <x v="0"/>
    <s v="CD-204"/>
    <x v="1"/>
    <x v="8"/>
    <m/>
    <m/>
    <m/>
    <m/>
    <m/>
    <m/>
    <m/>
    <m/>
    <m/>
    <m/>
    <m/>
    <m/>
    <m/>
    <m/>
    <m/>
    <m/>
    <m/>
    <m/>
    <m/>
    <s v="CLQ-21-CD-204/2021 ADQUISICION DE &quot;ARTEFACTOS SANITARIOS, GRIFERIA Y ACCESORIOS&quot;"/>
    <s v="CMB/EMC/O.CIV-ADQ/037/2021"/>
    <n v="34600"/>
    <n v="30"/>
    <s v="Flotadores para Tanques de Agua 3/4&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1"/>
    <x v="922"/>
    <x v="53"/>
    <x v="17"/>
    <x v="0"/>
    <s v="CD-204"/>
    <x v="1"/>
    <x v="8"/>
    <m/>
    <m/>
    <m/>
    <m/>
    <m/>
    <m/>
    <m/>
    <m/>
    <m/>
    <m/>
    <m/>
    <m/>
    <m/>
    <m/>
    <m/>
    <m/>
    <m/>
    <m/>
    <m/>
    <s v="CLQ-21-CD-204/2021 ADQUISICION DE &quot;ARTEFACTOS SANITARIOS, GRIFERIA Y ACCESORIOS&quot;"/>
    <s v="CMB/EMC/O.CIV-ADQ/037/2021"/>
    <n v="34600"/>
    <n v="31"/>
    <s v="Flotadores para Tanques de Agua 1/2&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2"/>
    <x v="923"/>
    <x v="38"/>
    <x v="17"/>
    <x v="0"/>
    <s v="CD-204"/>
    <x v="1"/>
    <x v="8"/>
    <m/>
    <m/>
    <m/>
    <m/>
    <m/>
    <m/>
    <m/>
    <m/>
    <m/>
    <m/>
    <m/>
    <m/>
    <m/>
    <m/>
    <m/>
    <m/>
    <m/>
    <m/>
    <m/>
    <s v="CLQ-21-CD-204/2021 ADQUISICION DE &quot;ARTEFACTOS SANITARIOS, GRIFERIA Y ACCESORIOS&quot;"/>
    <s v="CMB/EMC/O.CIV-ADQ/037/2021"/>
    <n v="34600"/>
    <n v="32"/>
    <s v="Lavamanos Ovalado Grande, color blanco. Tipo:  Sobre Encimer 1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3"/>
    <x v="924"/>
    <x v="38"/>
    <x v="17"/>
    <x v="0"/>
    <s v="CD-204"/>
    <x v="1"/>
    <x v="8"/>
    <m/>
    <m/>
    <m/>
    <m/>
    <m/>
    <m/>
    <m/>
    <m/>
    <m/>
    <m/>
    <m/>
    <m/>
    <m/>
    <m/>
    <m/>
    <m/>
    <m/>
    <m/>
    <m/>
    <s v="CLQ-21-CD-204/2021 ADQUISICION DE &quot;ARTEFACTOS SANITARIOS, GRIFERIA Y ACCESORIOS&quot;"/>
    <s v="CMB/EMC/O.CIV-ADQ/037/2021"/>
    <n v="34600"/>
    <n v="33"/>
    <s v="Lavamanos de porcelana Ovalado Grande, color blanco. Tipo: Sobre Encimera, 3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4"/>
    <x v="925"/>
    <x v="38"/>
    <x v="17"/>
    <x v="0"/>
    <s v="CD-204"/>
    <x v="1"/>
    <x v="8"/>
    <m/>
    <m/>
    <m/>
    <m/>
    <m/>
    <m/>
    <m/>
    <m/>
    <m/>
    <m/>
    <m/>
    <m/>
    <m/>
    <m/>
    <m/>
    <m/>
    <m/>
    <m/>
    <m/>
    <s v="CLQ-21-CD-204/2021 ADQUISICION DE &quot;ARTEFACTOS SANITARIOS, GRIFERIA Y ACCESORIOS&quot;"/>
    <s v="CMB/EMC/O.CIV-ADQ/037/2021"/>
    <n v="34600"/>
    <n v="34"/>
    <s v="Lavamanos de porcelana redondo Grande,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5"/>
    <x v="926"/>
    <x v="38"/>
    <x v="17"/>
    <x v="0"/>
    <s v="CD-204"/>
    <x v="1"/>
    <x v="8"/>
    <m/>
    <m/>
    <m/>
    <m/>
    <m/>
    <m/>
    <m/>
    <m/>
    <m/>
    <m/>
    <m/>
    <m/>
    <m/>
    <m/>
    <m/>
    <m/>
    <m/>
    <m/>
    <m/>
    <s v="CLQ-21-CD-204/2021 ADQUISICION DE &quot;ARTEFACTOS SANITARIOS, GRIFERIA Y ACCESORIOS&quot;"/>
    <s v="CMB/EMC/O.CIV-ADQ/037/2021"/>
    <n v="34600"/>
    <n v="35"/>
    <s v="Lavamanos de porcelana  redondo pequeño,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6"/>
    <x v="927"/>
    <x v="38"/>
    <x v="17"/>
    <x v="0"/>
    <s v="CD-204"/>
    <x v="1"/>
    <x v="8"/>
    <m/>
    <m/>
    <m/>
    <m/>
    <m/>
    <m/>
    <m/>
    <m/>
    <m/>
    <m/>
    <m/>
    <m/>
    <m/>
    <m/>
    <m/>
    <m/>
    <m/>
    <m/>
    <m/>
    <s v="CLQ-21-CD-204/2021 ADQUISICION DE &quot;ARTEFACTOS SANITARIOS, GRIFERIA Y ACCESORIOS&quot;"/>
    <s v="CMB/EMC/O.CIV-ADQ/037/2021"/>
    <n v="34600"/>
    <n v="36"/>
    <s v="Inodoro (tanque bajo), descarga vertical, alimentación inferior 2 piezas.  Alta calidad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7"/>
    <x v="928"/>
    <x v="38"/>
    <x v="17"/>
    <x v="0"/>
    <s v="CD-204"/>
    <x v="1"/>
    <x v="8"/>
    <m/>
    <m/>
    <m/>
    <m/>
    <m/>
    <m/>
    <m/>
    <m/>
    <m/>
    <m/>
    <m/>
    <m/>
    <m/>
    <m/>
    <m/>
    <m/>
    <m/>
    <m/>
    <m/>
    <s v="CLQ-21-CD-204/2021 ADQUISICION DE &quot;ARTEFACTOS SANITARIOS, GRIFERIA Y ACCESORIOS&quot;"/>
    <s v="CMB/EMC/O.CIV-ADQ/037/2021"/>
    <n v="34600"/>
    <n v="37"/>
    <s v="Inodoro (tanque bajo), descarga vertical,  alimentación inferior 2 piezas. Calidad Medi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8"/>
    <x v="929"/>
    <x v="47"/>
    <x v="17"/>
    <x v="0"/>
    <s v="CD-204"/>
    <x v="1"/>
    <x v="8"/>
    <m/>
    <m/>
    <m/>
    <m/>
    <m/>
    <m/>
    <m/>
    <m/>
    <m/>
    <m/>
    <m/>
    <m/>
    <m/>
    <m/>
    <m/>
    <m/>
    <m/>
    <m/>
    <m/>
    <s v="CLQ-21-CD-204/2021 ADQUISICION DE &quot;ARTEFACTOS SANITARIOS, GRIFERIA Y ACCESORIOS&quot;"/>
    <s v="CMB/EMC/O.CIV-ADQ/037/2021"/>
    <n v="34600"/>
    <n v="38"/>
    <s v="Inodoro (tanque bajo), descarga vertical 1    pieza (con tanque incorporado).  Calidad Extra. "/>
    <s v="Pza."/>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9"/>
    <x v="930"/>
    <x v="38"/>
    <x v="17"/>
    <x v="0"/>
    <s v="CD-204"/>
    <x v="1"/>
    <x v="8"/>
    <m/>
    <m/>
    <m/>
    <m/>
    <m/>
    <m/>
    <m/>
    <m/>
    <m/>
    <m/>
    <m/>
    <m/>
    <m/>
    <m/>
    <m/>
    <m/>
    <m/>
    <m/>
    <m/>
    <s v="CLQ-21-CD-204/2021 ADQUISICION DE &quot;ARTEFACTOS SANITARIOS, GRIFERIA Y ACCESORIOS&quot;"/>
    <s v="CMB/EMC/O.CIV-ADQ/037/2021"/>
    <n v="34600"/>
    <n v="39"/>
    <s v="Tapa de Inodoro Universal, de Alta  Calidad, cierre tradicional,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0"/>
    <x v="931"/>
    <x v="53"/>
    <x v="26"/>
    <x v="0"/>
    <s v="CD-204"/>
    <x v="1"/>
    <x v="8"/>
    <m/>
    <m/>
    <m/>
    <m/>
    <m/>
    <m/>
    <m/>
    <m/>
    <m/>
    <m/>
    <m/>
    <m/>
    <m/>
    <m/>
    <m/>
    <m/>
    <m/>
    <m/>
    <m/>
    <s v="CLQ-21-CD-204/2021 ADQUISICION DE &quot;ARTEFACTOS SANITARIOS, GRIFERIA Y ACCESORIOS&quot;"/>
    <s v="CMB/EMC/O.CIV-ADQ/037/2021"/>
    <n v="34600"/>
    <n v="40"/>
    <s v="Accesorios Sanitarios - Accesorios Estándar (papelero,  porta cepillero, jabonero, esquinero, gancho doble y simple, porta toallero). CALIDAD   PRIMERA de cerámica                 "/>
    <s v="jgo"/>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1"/>
    <x v="932"/>
    <x v="40"/>
    <x v="58"/>
    <x v="0"/>
    <s v="CD-204"/>
    <x v="1"/>
    <x v="8"/>
    <m/>
    <m/>
    <m/>
    <m/>
    <m/>
    <m/>
    <m/>
    <m/>
    <m/>
    <m/>
    <m/>
    <m/>
    <m/>
    <m/>
    <m/>
    <m/>
    <m/>
    <m/>
    <m/>
    <s v="CLQ-21-CD-204/2021 ADQUISICION DE &quot;ARTEFACTOS SANITARIOS, GRIFERIA Y ACCESORIOS&quot;"/>
    <s v="CMB/EMC/O.CIV-ADQ/037/2021"/>
    <n v="34600"/>
    <n v="41"/>
    <s v="Sopapa para  lavamanos                                                                          "/>
    <s v="J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2"/>
    <x v="933"/>
    <x v="38"/>
    <x v="17"/>
    <x v="0"/>
    <s v="CD-204"/>
    <x v="1"/>
    <x v="8"/>
    <m/>
    <m/>
    <m/>
    <m/>
    <m/>
    <m/>
    <m/>
    <m/>
    <m/>
    <m/>
    <m/>
    <m/>
    <m/>
    <m/>
    <m/>
    <m/>
    <m/>
    <m/>
    <m/>
    <s v="CLQ-21-CD-204/2021 ADQUISICION DE &quot;ARTEFACTOS SANITARIOS, GRIFERIA Y ACCESORIOS&quot;"/>
    <s v="CMB/EMC/O.CIV-ADQ/037/2021"/>
    <n v="34600"/>
    <n v="42"/>
    <s v="Tapa  de Inodoro Universal, de Calidad media,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3"/>
    <x v="934"/>
    <x v="53"/>
    <x v="17"/>
    <x v="0"/>
    <s v="CD-204"/>
    <x v="1"/>
    <x v="8"/>
    <m/>
    <m/>
    <m/>
    <m/>
    <m/>
    <m/>
    <m/>
    <m/>
    <m/>
    <m/>
    <m/>
    <m/>
    <m/>
    <m/>
    <m/>
    <m/>
    <m/>
    <m/>
    <m/>
    <s v="CLQ-21-CD-204/2021 ADQUISICION DE &quot;ARTEFACTOS SANITARIOS, GRIFERIA Y ACCESORIOS&quot;"/>
    <s v="CMB/EMC/O.CIV-ADQ/037/2021"/>
    <n v="34600"/>
    <n v="43"/>
    <s v="Batería de tanque de Inodoro universal de palanca frontal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4"/>
    <x v="935"/>
    <x v="39"/>
    <x v="17"/>
    <x v="0"/>
    <s v="CD-204"/>
    <x v="1"/>
    <x v="8"/>
    <m/>
    <m/>
    <m/>
    <m/>
    <m/>
    <m/>
    <m/>
    <m/>
    <m/>
    <m/>
    <m/>
    <m/>
    <m/>
    <m/>
    <m/>
    <m/>
    <m/>
    <m/>
    <m/>
    <s v="CLQ-21-CD-204/2021 ADQUISICION DE &quot;ARTEFACTOS SANITARIOS, GRIFERIA Y ACCESORIOS&quot;"/>
    <s v="CMB/EMC/O.CIV-ADQ/037/2021"/>
    <n v="34600"/>
    <n v="44"/>
    <s v="Sellador para  roscas SHELLAC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5"/>
    <x v="936"/>
    <x v="92"/>
    <x v="17"/>
    <x v="0"/>
    <s v="CD-204"/>
    <x v="1"/>
    <x v="8"/>
    <m/>
    <m/>
    <m/>
    <m/>
    <m/>
    <m/>
    <m/>
    <m/>
    <m/>
    <m/>
    <m/>
    <m/>
    <m/>
    <m/>
    <m/>
    <m/>
    <m/>
    <m/>
    <m/>
    <s v="CLQ-21-CD-204/2021 ADQUISICION DE &quot;ARTEFACTOS SANITARIOS, GRIFERIA Y ACCESORIOS&quot;"/>
    <s v="CMB/EMC/O.CIV-ADQ/037/2021"/>
    <n v="34600"/>
    <n v="45"/>
    <s v="Teflón de 3/4&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6"/>
    <x v="937"/>
    <x v="92"/>
    <x v="17"/>
    <x v="0"/>
    <s v="CD-204"/>
    <x v="1"/>
    <x v="8"/>
    <m/>
    <m/>
    <m/>
    <m/>
    <m/>
    <m/>
    <m/>
    <m/>
    <m/>
    <m/>
    <m/>
    <m/>
    <m/>
    <m/>
    <m/>
    <m/>
    <m/>
    <m/>
    <m/>
    <s v="CLQ-21-CD-204/2021 ADQUISICION DE &quot;ARTEFACTOS SANITARIOS, GRIFERIA Y ACCESORIOS&quot;"/>
    <s v="CMB/EMC/O.CIV-ADQ/037/2021"/>
    <n v="34600"/>
    <n v="46"/>
    <s v="Teflón de 1/2&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1"/>
    <x v="938"/>
    <x v="117"/>
    <x v="42"/>
    <x v="0"/>
    <s v="CD-172"/>
    <x v="1"/>
    <x v="8"/>
    <m/>
    <m/>
    <m/>
    <m/>
    <m/>
    <m/>
    <m/>
    <m/>
    <m/>
    <m/>
    <m/>
    <m/>
    <m/>
    <m/>
    <m/>
    <m/>
    <m/>
    <m/>
    <m/>
    <s v="CLQ-21-CD-172/2021 ADECUACION DE ESPACIOS EN HOSPITAL VIRGEN DE FATIMA PARA EMERGENCIA SANITARIA - Solo Mano de Obra"/>
    <s v="CMB/EMC/O.CIV-ADQ/051/2021"/>
    <n v="24110"/>
    <n v="1"/>
    <s v="TRABAJOS PRELIMINARE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6"/>
    <x v="939"/>
    <x v="129"/>
    <x v="34"/>
    <x v="0"/>
    <s v="CD-172"/>
    <x v="1"/>
    <x v="8"/>
    <m/>
    <m/>
    <m/>
    <m/>
    <m/>
    <m/>
    <m/>
    <m/>
    <m/>
    <m/>
    <m/>
    <m/>
    <m/>
    <m/>
    <m/>
    <m/>
    <m/>
    <m/>
    <m/>
    <s v="CLQ-21-CD-172/2021 ADECUACION DE ESPACIOS EN HOSPITAL VIRGEN DE FATIMA PARA EMERGENCIA SANITARIA - Solo Mano de Obra"/>
    <s v="CMB/EMC/O.CIV-ADQ/051/2021"/>
    <n v="24110"/>
    <s v="TP-001"/>
    <s v="Demolicion de contrapiso de Ho. "/>
    <s v="M2"/>
    <n v="11.05"/>
    <n v="789"/>
    <n v="8718.4500000000007"/>
    <m/>
    <m/>
    <n v="170"/>
    <n v="134130"/>
    <n v="113.36206896551724"/>
    <n v="19271.551724137931"/>
    <n v="16766.25"/>
    <n v="-158.9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7"/>
    <x v="940"/>
    <x v="130"/>
    <x v="34"/>
    <x v="0"/>
    <s v="CD-172"/>
    <x v="1"/>
    <x v="8"/>
    <m/>
    <m/>
    <m/>
    <m/>
    <m/>
    <m/>
    <m/>
    <m/>
    <m/>
    <m/>
    <m/>
    <m/>
    <m/>
    <m/>
    <m/>
    <m/>
    <m/>
    <m/>
    <m/>
    <s v="CLQ-21-CD-172/2021 ADECUACION DE ESPACIOS EN HOSPITAL VIRGEN DE FATIMA PARA EMERGENCIA SANITARIA - Solo Mano de Obra"/>
    <s v="CMB/EMC/O.CIV-ADQ/051/2021"/>
    <n v="24110"/>
    <s v="TP-002"/>
    <s v="Demolicion de Revoque Interior de Yeso "/>
    <s v="M2"/>
    <n v="93.5"/>
    <n v="789"/>
    <n v="73771.5"/>
    <m/>
    <m/>
    <n v="170"/>
    <n v="134130"/>
    <n v="113.36206896551724"/>
    <n v="19271.551724137931"/>
    <n v="16766.25"/>
    <n v="-76.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2"/>
    <x v="941"/>
    <x v="117"/>
    <x v="42"/>
    <x v="0"/>
    <s v="CD-172"/>
    <x v="1"/>
    <x v="8"/>
    <m/>
    <m/>
    <m/>
    <m/>
    <m/>
    <m/>
    <m/>
    <m/>
    <m/>
    <m/>
    <m/>
    <m/>
    <m/>
    <m/>
    <m/>
    <m/>
    <m/>
    <m/>
    <m/>
    <s v="CLQ-21-CD-172/2021 ADECUACION DE ESPACIOS EN HOSPITAL VIRGEN DE FATIMA PARA EMERGENCIA SANITARIA - Solo Mano de Obra"/>
    <s v="CMB/EMC/O.CIV-ADQ/051/2021"/>
    <n v="24110"/>
    <n v="2"/>
    <s v="OBRA GRUES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8"/>
    <x v="942"/>
    <x v="131"/>
    <x v="59"/>
    <x v="0"/>
    <s v="CD-172"/>
    <x v="1"/>
    <x v="8"/>
    <m/>
    <m/>
    <m/>
    <m/>
    <m/>
    <m/>
    <m/>
    <m/>
    <m/>
    <m/>
    <m/>
    <m/>
    <m/>
    <m/>
    <m/>
    <m/>
    <m/>
    <m/>
    <m/>
    <s v="CLQ-21-CD-172/2021 ADECUACION DE ESPACIOS EN HOSPITAL VIRGEN DE FATIMA PARA EMERGENCIA SANITARIA - Solo Mano de Obra"/>
    <s v="CMB/EMC/O.CIV-ADQ/051/2021"/>
    <n v="24110"/>
    <s v="0G-001"/>
    <s v="Meson de H° - A° con Rev. de porcelanato + Muretes "/>
    <s v="ml."/>
    <n v="9.85"/>
    <n v="789"/>
    <n v="7771.65"/>
    <m/>
    <m/>
    <n v="170"/>
    <n v="134130"/>
    <n v="113.36206896551724"/>
    <n v="19271.551724137931"/>
    <n v="16766.25"/>
    <n v="-160.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9"/>
    <x v="943"/>
    <x v="132"/>
    <x v="60"/>
    <x v="0"/>
    <s v="CD-172"/>
    <x v="1"/>
    <x v="8"/>
    <m/>
    <m/>
    <m/>
    <m/>
    <m/>
    <m/>
    <m/>
    <m/>
    <m/>
    <m/>
    <m/>
    <m/>
    <m/>
    <m/>
    <m/>
    <m/>
    <m/>
    <m/>
    <m/>
    <s v="CLQ-21-CD-172/2021 ADECUACION DE ESPACIOS EN HOSPITAL VIRGEN DE FATIMA PARA EMERGENCIA SANITARIA - Solo Mano de Obra"/>
    <s v="CMB/EMC/O.CIV-ADQ/051/2021"/>
    <n v="24110"/>
    <s v="0G-002"/>
    <s v="Muro de ladrillo 6 huecos e= 15 cm. "/>
    <s v="m2."/>
    <n v="30.55"/>
    <n v="789"/>
    <n v="24103.95"/>
    <m/>
    <m/>
    <n v="170"/>
    <n v="134130"/>
    <n v="113.36206896551724"/>
    <n v="19271.551724137931"/>
    <n v="16766.25"/>
    <n v="-139.4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3"/>
    <x v="944"/>
    <x v="117"/>
    <x v="42"/>
    <x v="0"/>
    <s v="CD-172"/>
    <x v="1"/>
    <x v="8"/>
    <m/>
    <m/>
    <m/>
    <m/>
    <m/>
    <m/>
    <m/>
    <m/>
    <m/>
    <m/>
    <m/>
    <m/>
    <m/>
    <m/>
    <m/>
    <m/>
    <m/>
    <m/>
    <m/>
    <s v="CLQ-21-CD-172/2021 ADECUACION DE ESPACIOS EN HOSPITAL VIRGEN DE FATIMA PARA EMERGENCIA SANITARIA - Solo Mano de Obra"/>
    <s v="CMB/EMC/O.CIV-ADQ/051/2021"/>
    <n v="24110"/>
    <n v="3"/>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0"/>
    <x v="945"/>
    <x v="133"/>
    <x v="60"/>
    <x v="0"/>
    <s v="CD-172"/>
    <x v="1"/>
    <x v="8"/>
    <m/>
    <m/>
    <m/>
    <m/>
    <m/>
    <m/>
    <m/>
    <m/>
    <m/>
    <m/>
    <m/>
    <m/>
    <m/>
    <m/>
    <m/>
    <m/>
    <m/>
    <m/>
    <m/>
    <s v="CLQ-21-CD-172/2021 ADECUACION DE ESPACIOS EN HOSPITAL VIRGEN DE FATIMA PARA EMERGENCIA SANITARIA - Solo Mano de Obra"/>
    <s v="CMB/EMC/O.CIV-ADQ/051/2021"/>
    <n v="24110"/>
    <s v="OF-001"/>
    <s v="Contrapiso de Ho. e= 5 cm. "/>
    <s v="m2."/>
    <n v="22.09"/>
    <n v="789"/>
    <n v="17429.009999999998"/>
    <m/>
    <m/>
    <n v="170"/>
    <n v="134130"/>
    <n v="113.36206896551724"/>
    <n v="19271.551724137931"/>
    <n v="16766.25"/>
    <n v="-147.9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1"/>
    <x v="946"/>
    <x v="134"/>
    <x v="60"/>
    <x v="0"/>
    <s v="CD-172"/>
    <x v="1"/>
    <x v="8"/>
    <m/>
    <m/>
    <m/>
    <m/>
    <m/>
    <m/>
    <m/>
    <m/>
    <m/>
    <m/>
    <m/>
    <m/>
    <m/>
    <m/>
    <m/>
    <m/>
    <m/>
    <m/>
    <m/>
    <s v="CLQ-21-CD-172/2021 ADECUACION DE ESPACIOS EN HOSPITAL VIRGEN DE FATIMA PARA EMERGENCIA SANITARIA - Solo Mano de Obra"/>
    <s v="CMB/EMC/O.CIV-ADQ/051/2021"/>
    <n v="24110"/>
    <s v="OF-002"/>
    <s v="Piso de porcelanato "/>
    <s v="m2."/>
    <n v="18.510000000000002"/>
    <n v="789"/>
    <n v="14604.390000000001"/>
    <m/>
    <m/>
    <n v="170"/>
    <n v="134130"/>
    <n v="113.36206896551724"/>
    <n v="19271.551724137931"/>
    <n v="16766.25"/>
    <n v="-151.4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0"/>
    <x v="947"/>
    <x v="135"/>
    <x v="60"/>
    <x v="0"/>
    <s v="CD-172"/>
    <x v="1"/>
    <x v="8"/>
    <m/>
    <m/>
    <m/>
    <m/>
    <m/>
    <m/>
    <m/>
    <m/>
    <m/>
    <m/>
    <m/>
    <m/>
    <m/>
    <m/>
    <m/>
    <m/>
    <m/>
    <m/>
    <m/>
    <s v="CLQ-21-CD-172/2021 ADECUACION DE ESPACIOS EN HOSPITAL VIRGEN DE FATIMA PARA EMERGENCIA SANITARIA - Solo Mano de Obra"/>
    <s v="CMB/EMC/O.CIV-ADQ/051/2021"/>
    <n v="24110"/>
    <s v="OF-003"/>
    <s v="Revestimiento de porcelanato "/>
    <s v="m2."/>
    <n v="88.69"/>
    <n v="789"/>
    <n v="69976.41"/>
    <m/>
    <m/>
    <n v="170"/>
    <n v="134130"/>
    <n v="113.36206896551724"/>
    <n v="19271.551724137931"/>
    <n v="16766.25"/>
    <n v="-8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1"/>
    <x v="948"/>
    <x v="136"/>
    <x v="60"/>
    <x v="0"/>
    <s v="CD-172"/>
    <x v="1"/>
    <x v="8"/>
    <m/>
    <m/>
    <m/>
    <m/>
    <m/>
    <m/>
    <m/>
    <m/>
    <m/>
    <m/>
    <m/>
    <m/>
    <m/>
    <m/>
    <m/>
    <m/>
    <m/>
    <m/>
    <m/>
    <s v="CLQ-21-CD-172/2021 ADECUACION DE ESPACIOS EN HOSPITAL VIRGEN DE FATIMA PARA EMERGENCIA SANITARIA - Solo Mano de Obra"/>
    <s v="CMB/EMC/O.CIV-ADQ/051/2021"/>
    <n v="24110"/>
    <s v="OF-004"/>
    <s v="Revoque interior de cemento "/>
    <s v="m2."/>
    <n v="56.63"/>
    <n v="789"/>
    <n v="44681.07"/>
    <m/>
    <m/>
    <n v="170"/>
    <n v="134130"/>
    <n v="113.36206896551724"/>
    <n v="19271.551724137931"/>
    <n v="16766.25"/>
    <n v="-113.3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2"/>
    <x v="949"/>
    <x v="137"/>
    <x v="60"/>
    <x v="0"/>
    <s v="CD-172"/>
    <x v="1"/>
    <x v="8"/>
    <m/>
    <m/>
    <m/>
    <m/>
    <m/>
    <m/>
    <m/>
    <m/>
    <m/>
    <m/>
    <m/>
    <m/>
    <m/>
    <m/>
    <m/>
    <m/>
    <m/>
    <m/>
    <m/>
    <s v="CLQ-21-CD-172/2021 ADECUACION DE ESPACIOS EN HOSPITAL VIRGEN DE FATIMA PARA EMERGENCIA SANITARIA - Solo Mano de Obra"/>
    <s v="CMB/EMC/O.CIV-ADQ/051/2021"/>
    <n v="24110"/>
    <s v="OF-005"/>
    <s v="Revoque interior de yeso s/ ladrillo "/>
    <s v="m2."/>
    <n v="56.9"/>
    <n v="789"/>
    <n v="44894.1"/>
    <m/>
    <m/>
    <n v="170"/>
    <n v="134130"/>
    <n v="113.36206896551724"/>
    <n v="19271.551724137931"/>
    <n v="16766.25"/>
    <n v="-1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4"/>
    <x v="950"/>
    <x v="117"/>
    <x v="42"/>
    <x v="0"/>
    <s v="CD-172"/>
    <x v="1"/>
    <x v="8"/>
    <m/>
    <m/>
    <m/>
    <m/>
    <m/>
    <m/>
    <m/>
    <m/>
    <m/>
    <m/>
    <m/>
    <m/>
    <m/>
    <m/>
    <m/>
    <m/>
    <m/>
    <m/>
    <m/>
    <s v="CLQ-21-CD-172/2021 ADECUACION DE ESPACIOS EN HOSPITAL VIRGEN DE FATIMA PARA EMERGENCIA SANITARIA - Solo Mano de Obra"/>
    <s v="CMB/EMC/O.CIV-ADQ/051/2021"/>
    <n v="24110"/>
    <n v="4"/>
    <s v="TRABAJOS DE ACABA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3"/>
    <x v="951"/>
    <x v="138"/>
    <x v="60"/>
    <x v="0"/>
    <s v="CD-172"/>
    <x v="1"/>
    <x v="8"/>
    <m/>
    <m/>
    <m/>
    <m/>
    <m/>
    <m/>
    <m/>
    <m/>
    <m/>
    <m/>
    <m/>
    <m/>
    <m/>
    <m/>
    <m/>
    <m/>
    <m/>
    <m/>
    <m/>
    <s v="CLQ-21-CD-172/2021 ADECUACION DE ESPACIOS EN HOSPITAL VIRGEN DE FATIMA PARA EMERGENCIA SANITARIA - Solo Mano de Obra"/>
    <s v="CMB/EMC/O.CIV-ADQ/051/2021"/>
    <n v="24110"/>
    <s v="TA-001"/>
    <s v="Pintura al Oleo carpinteria de madera "/>
    <s v="m2."/>
    <n v="19.13"/>
    <n v="789"/>
    <n v="15093.57"/>
    <m/>
    <m/>
    <n v="170"/>
    <n v="134130"/>
    <n v="113.36206896551724"/>
    <n v="19271.551724137931"/>
    <n v="16766.25"/>
    <n v="-150.8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4"/>
    <x v="952"/>
    <x v="139"/>
    <x v="60"/>
    <x v="0"/>
    <s v="CD-172"/>
    <x v="1"/>
    <x v="8"/>
    <m/>
    <m/>
    <m/>
    <m/>
    <m/>
    <m/>
    <m/>
    <m/>
    <m/>
    <m/>
    <m/>
    <m/>
    <m/>
    <m/>
    <m/>
    <m/>
    <m/>
    <m/>
    <m/>
    <s v="CLQ-21-CD-172/2021 ADECUACION DE ESPACIOS EN HOSPITAL VIRGEN DE FATIMA PARA EMERGENCIA SANITARIA - Solo Mano de Obra"/>
    <s v="CMB/EMC/O.CIV-ADQ/051/2021"/>
    <n v="24110"/>
    <s v="TA-002"/>
    <s v="Pintura latex interior sobre yeso "/>
    <s v="m2."/>
    <n v="225.69"/>
    <n v="789"/>
    <n v="178069.41"/>
    <m/>
    <m/>
    <n v="170"/>
    <n v="134130"/>
    <n v="113.36206896551724"/>
    <n v="19271.551724137931"/>
    <n v="16766.25"/>
    <n v="55.6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5"/>
    <x v="953"/>
    <x v="140"/>
    <x v="61"/>
    <x v="0"/>
    <s v="CD-172"/>
    <x v="1"/>
    <x v="8"/>
    <m/>
    <m/>
    <m/>
    <m/>
    <m/>
    <m/>
    <m/>
    <m/>
    <m/>
    <m/>
    <m/>
    <m/>
    <m/>
    <m/>
    <m/>
    <m/>
    <m/>
    <m/>
    <m/>
    <s v="CLQ-21-CD-172/2021 ADECUACION DE ESPACIOS EN HOSPITAL VIRGEN DE FATIMA PARA EMERGENCIA SANITARIA - Solo Mano de Obra"/>
    <s v="CMB/EMC/O.CIV-ADQ/051/2021"/>
    <n v="24110"/>
    <s v="TA-003 "/>
    <s v="Pintura latex interior Cielo Raso "/>
    <s v="m 2."/>
    <n v="54.85"/>
    <n v="789"/>
    <n v="43276.65"/>
    <m/>
    <m/>
    <n v="170"/>
    <n v="134130"/>
    <n v="113.36206896551724"/>
    <n v="19271.551724137931"/>
    <n v="16766.25"/>
    <n v="-115.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5"/>
    <x v="954"/>
    <x v="117"/>
    <x v="42"/>
    <x v="0"/>
    <s v="CD-172"/>
    <x v="1"/>
    <x v="8"/>
    <m/>
    <m/>
    <m/>
    <m/>
    <m/>
    <m/>
    <m/>
    <m/>
    <m/>
    <m/>
    <m/>
    <m/>
    <m/>
    <m/>
    <m/>
    <m/>
    <m/>
    <m/>
    <m/>
    <s v="CLQ-21-CD-172/2021 ADECUACION DE ESPACIOS EN HOSPITAL VIRGEN DE FATIMA PARA EMERGENCIA SANITARIA - Solo Mano de Obra"/>
    <s v="CMB/EMC/O.CIV-ADQ/051/2021"/>
    <n v="24110"/>
    <n v="5"/>
    <s v="INSTALACIONES HIDROSANITARIA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6"/>
    <x v="955"/>
    <x v="5"/>
    <x v="62"/>
    <x v="0"/>
    <s v="CD-172"/>
    <x v="1"/>
    <x v="8"/>
    <m/>
    <m/>
    <m/>
    <m/>
    <m/>
    <m/>
    <m/>
    <m/>
    <m/>
    <m/>
    <m/>
    <m/>
    <m/>
    <m/>
    <m/>
    <m/>
    <m/>
    <m/>
    <m/>
    <s v="CLQ-21-CD-172/2021 ADECUACION DE ESPACIOS EN HOSPITAL VIRGEN DE FATIMA PARA EMERGENCIA SANITARIA - Solo Mano de Obra"/>
    <s v="CMB/EMC/O.CIV-ADQ/051/2021"/>
    <n v="24110"/>
    <s v="IH-001 "/>
    <s v="Prov. Y colocacion de Inodoro mas accesorio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7"/>
    <x v="956"/>
    <x v="6"/>
    <x v="62"/>
    <x v="0"/>
    <s v="CD-172"/>
    <x v="1"/>
    <x v="8"/>
    <m/>
    <m/>
    <m/>
    <m/>
    <m/>
    <m/>
    <m/>
    <m/>
    <m/>
    <m/>
    <m/>
    <m/>
    <m/>
    <m/>
    <m/>
    <m/>
    <m/>
    <m/>
    <m/>
    <s v="CLQ-21-CD-172/2021 ADECUACION DE ESPACIOS EN HOSPITAL VIRGEN DE FATIMA PARA EMERGENCIA SANITARIA - Solo Mano de Obra"/>
    <s v="CMB/EMC/O.CIV-ADQ/051/2021"/>
    <n v="24110"/>
    <s v="IH-002 "/>
    <s v="Instalacion de lavamanos mas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8"/>
    <x v="957"/>
    <x v="5"/>
    <x v="17"/>
    <x v="0"/>
    <s v="CD-172"/>
    <x v="1"/>
    <x v="8"/>
    <m/>
    <m/>
    <m/>
    <m/>
    <m/>
    <m/>
    <m/>
    <m/>
    <m/>
    <m/>
    <m/>
    <m/>
    <m/>
    <m/>
    <m/>
    <m/>
    <m/>
    <m/>
    <m/>
    <s v="CLQ-21-CD-172/2021 ADECUACION DE ESPACIOS EN HOSPITAL VIRGEN DE FATIMA PARA EMERGENCIA SANITARIA - Solo Mano de Obra"/>
    <s v="CMB/EMC/O.CIV-ADQ/051/2021"/>
    <n v="24110"/>
    <s v="IH-003 "/>
    <s v="Coloc. Cubeta Redonda 38 x 17cm de Acero Inoxidable + accesorio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9"/>
    <x v="958"/>
    <x v="6"/>
    <x v="2"/>
    <x v="0"/>
    <s v="CD-172"/>
    <x v="1"/>
    <x v="8"/>
    <m/>
    <m/>
    <m/>
    <m/>
    <m/>
    <m/>
    <m/>
    <m/>
    <m/>
    <m/>
    <m/>
    <m/>
    <m/>
    <m/>
    <m/>
    <m/>
    <m/>
    <m/>
    <m/>
    <s v="CLQ-21-CD-172/2021 ADECUACION DE ESPACIOS EN HOSPITAL VIRGEN DE FATIMA PARA EMERGENCIA SANITARIA - Solo Mano de Obra"/>
    <s v="CMB/EMC/O.CIV-ADQ/051/2021"/>
    <n v="24110"/>
    <s v="IH-004 "/>
    <s v="Coloc. ducha Lorenzetty mas accesorios "/>
    <s v="Pza"/>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0"/>
    <x v="959"/>
    <x v="5"/>
    <x v="17"/>
    <x v="0"/>
    <s v="CD-172"/>
    <x v="1"/>
    <x v="8"/>
    <m/>
    <m/>
    <m/>
    <m/>
    <m/>
    <m/>
    <m/>
    <m/>
    <m/>
    <m/>
    <m/>
    <m/>
    <m/>
    <m/>
    <m/>
    <m/>
    <m/>
    <m/>
    <m/>
    <s v="CLQ-21-CD-172/2021 ADECUACION DE ESPACIOS EN HOSPITAL VIRGEN DE FATIMA PARA EMERGENCIA SANITARIA - Solo Mano de Obra"/>
    <s v="CMB/EMC/O.CIV-ADQ/051/2021"/>
    <n v="24110"/>
    <s v="IH-005 "/>
    <s v="Sumidero de piso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1"/>
    <x v="960"/>
    <x v="6"/>
    <x v="62"/>
    <x v="0"/>
    <s v="CD-172"/>
    <x v="1"/>
    <x v="8"/>
    <m/>
    <m/>
    <m/>
    <m/>
    <m/>
    <m/>
    <m/>
    <m/>
    <m/>
    <m/>
    <m/>
    <m/>
    <m/>
    <m/>
    <m/>
    <m/>
    <m/>
    <m/>
    <m/>
    <s v="CLQ-21-CD-172/2021 ADECUACION DE ESPACIOS EN HOSPITAL VIRGEN DE FATIMA PARA EMERGENCIA SANITARIA - Solo Mano de Obra"/>
    <s v="CMB/EMC/O.CIV-ADQ/051/2021"/>
    <n v="24110"/>
    <s v="1H-006 "/>
    <s v="Inst. Tuberia de PVC. Esq=40 Agua potable de 0 1/2&quot; +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2"/>
    <x v="961"/>
    <x v="46"/>
    <x v="63"/>
    <x v="0"/>
    <s v="CD-172"/>
    <x v="1"/>
    <x v="8"/>
    <m/>
    <m/>
    <m/>
    <m/>
    <m/>
    <m/>
    <m/>
    <m/>
    <m/>
    <m/>
    <m/>
    <m/>
    <m/>
    <m/>
    <m/>
    <m/>
    <m/>
    <m/>
    <m/>
    <s v="CLQ-21-CD-172/2021 ADECUACION DE ESPACIOS EN HOSPITAL VIRGEN DE FATIMA PARA EMERGENCIA SANITARIA - Solo Mano de Obra"/>
    <s v="CMB/EMC/O.CIV-ADQ/051/2021"/>
    <n v="24110"/>
    <s v="IH-007 "/>
    <s v="Coloc. Griferia en lavamanos y cubetas redondas "/>
    <s v="pto ."/>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3"/>
    <x v="962"/>
    <x v="5"/>
    <x v="62"/>
    <x v="0"/>
    <s v="CD-172"/>
    <x v="1"/>
    <x v="8"/>
    <m/>
    <m/>
    <m/>
    <m/>
    <m/>
    <m/>
    <m/>
    <m/>
    <m/>
    <m/>
    <m/>
    <m/>
    <m/>
    <m/>
    <m/>
    <m/>
    <m/>
    <m/>
    <m/>
    <s v="CLQ-21-CD-172/2021 ADECUACION DE ESPACIOS EN HOSPITAL VIRGEN DE FATIMA PARA EMERGENCIA SANITARIA - Solo Mano de Obra"/>
    <s v="CMB/EMC/O.CIV-ADQ/051/2021"/>
    <n v="24110"/>
    <s v="IH-008 "/>
    <s v="Instalacion de Termotanque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6"/>
    <x v="963"/>
    <x v="117"/>
    <x v="42"/>
    <x v="0"/>
    <s v="CD-172"/>
    <x v="1"/>
    <x v="8"/>
    <m/>
    <m/>
    <m/>
    <m/>
    <m/>
    <m/>
    <m/>
    <m/>
    <m/>
    <m/>
    <m/>
    <m/>
    <m/>
    <m/>
    <m/>
    <m/>
    <m/>
    <m/>
    <m/>
    <s v="CLQ-21-CD-172/2021 ADECUACION DE ESPACIOS EN HOSPITAL VIRGEN DE FATIMA PARA EMERGENCIA SANITARIA - Solo Mano de Obra"/>
    <s v="CMB/EMC/O.CIV-ADQ/051/2021"/>
    <n v="24110"/>
    <n v="6"/>
    <s v="INSTALACION ELECTRIC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4"/>
    <x v="964"/>
    <x v="1"/>
    <x v="62"/>
    <x v="0"/>
    <s v="CD-172"/>
    <x v="1"/>
    <x v="8"/>
    <m/>
    <m/>
    <m/>
    <m/>
    <m/>
    <m/>
    <m/>
    <m/>
    <m/>
    <m/>
    <m/>
    <m/>
    <m/>
    <m/>
    <m/>
    <m/>
    <m/>
    <m/>
    <m/>
    <s v="CLQ-21-CD-172/2021 ADECUACION DE ESPACIOS EN HOSPITAL VIRGEN DE FATIMA PARA EMERGENCIA SANITARIA - Solo Mano de Obra"/>
    <s v="CMB/EMC/O.CIV-ADQ/051/2021"/>
    <n v="24110"/>
    <n v="0.1"/>
    <s v="Iluminacion (Pantalla incandescente) "/>
    <s v="Pt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7"/>
    <x v="965"/>
    <x v="117"/>
    <x v="42"/>
    <x v="0"/>
    <s v="CD-172"/>
    <x v="1"/>
    <x v="8"/>
    <m/>
    <m/>
    <m/>
    <m/>
    <m/>
    <m/>
    <m/>
    <m/>
    <m/>
    <m/>
    <m/>
    <m/>
    <m/>
    <m/>
    <m/>
    <m/>
    <m/>
    <m/>
    <m/>
    <s v="CLQ-21-CD-172/2021 ADECUACION DE ESPACIOS EN HOSPITAL VIRGEN DE FATIMA PARA EMERGENCIA SANITARIA - Solo Mano de Obra"/>
    <s v="CMB/EMC/O.CIV-ADQ/051/2021"/>
    <n v="24110"/>
    <n v="7"/>
    <s v="TRABAJOS DE CARPINTERIA DE MADER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5"/>
    <x v="966"/>
    <x v="46"/>
    <x v="17"/>
    <x v="0"/>
    <s v="CD-172"/>
    <x v="1"/>
    <x v="8"/>
    <m/>
    <m/>
    <m/>
    <m/>
    <m/>
    <m/>
    <m/>
    <m/>
    <m/>
    <m/>
    <m/>
    <m/>
    <m/>
    <m/>
    <m/>
    <m/>
    <m/>
    <m/>
    <m/>
    <s v="CLQ-21-CD-172/2021 ADECUACION DE ESPACIOS EN HOSPITAL VIRGEN DE FATIMA PARA EMERGENCIA SANITARIA - Solo Mano de Obra"/>
    <s v="CMB/EMC/O.CIV-ADQ/051/2021"/>
    <n v="24110"/>
    <s v="TCA-001"/>
    <s v="Coloc. Puertas de madera tipo tablero 2&quot; x 4&quot; + bisagras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8"/>
    <x v="967"/>
    <x v="117"/>
    <x v="42"/>
    <x v="0"/>
    <s v="CD-172"/>
    <x v="1"/>
    <x v="8"/>
    <m/>
    <m/>
    <m/>
    <m/>
    <m/>
    <m/>
    <m/>
    <m/>
    <m/>
    <m/>
    <m/>
    <m/>
    <m/>
    <m/>
    <m/>
    <m/>
    <m/>
    <m/>
    <m/>
    <s v="CLQ-21-CD-172/2021 ADECUACION DE ESPACIOS EN HOSPITAL VIRGEN DE FATIMA PARA EMERGENCIA SANITARIA - Solo Mano de Obra"/>
    <s v="CMB/EMC/O.CIV-ADQ/051/2021"/>
    <n v="24110"/>
    <n v="8"/>
    <s v="QUINCALLERI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6"/>
    <x v="968"/>
    <x v="46"/>
    <x v="17"/>
    <x v="0"/>
    <s v="CD-172"/>
    <x v="1"/>
    <x v="8"/>
    <m/>
    <m/>
    <m/>
    <m/>
    <m/>
    <m/>
    <m/>
    <m/>
    <m/>
    <m/>
    <m/>
    <m/>
    <m/>
    <m/>
    <m/>
    <m/>
    <m/>
    <m/>
    <m/>
    <s v="CLQ-21-CD-172/2021 ADECUACION DE ESPACIOS EN HOSPITAL VIRGEN DE FATIMA PARA EMERGENCIA SANITARIA - Solo Mano de Obra"/>
    <s v="CMB/EMC/O.CIV-ADQ/051/2021"/>
    <n v="24110"/>
    <s v="QUI-001"/>
    <s v="Quincalleria de puertas chapas interiores PAPAIZ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449628-E530-4CD0-A769-2E294404A577}" name="Tabla dinámica1" cacheId="19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36"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38">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4">
        <item x="106"/>
        <item x="0"/>
        <item x="1"/>
        <item x="2"/>
        <item x="3"/>
        <item x="4"/>
        <item x="5"/>
        <item x="6"/>
        <item x="7"/>
        <item x="8"/>
        <item m="1" x="137"/>
        <item x="10"/>
        <item x="11"/>
        <item x="12"/>
        <item m="1" x="138"/>
        <item x="14"/>
        <item x="15"/>
        <item x="16"/>
        <item x="17"/>
        <item x="18"/>
        <item x="19"/>
        <item x="20"/>
        <item x="21"/>
        <item x="22"/>
        <item x="23"/>
        <item x="24"/>
        <item x="25"/>
        <item m="1" x="156"/>
        <item x="26"/>
        <item x="27"/>
        <item x="28"/>
        <item x="30"/>
        <item x="31"/>
        <item x="32"/>
        <item x="33"/>
        <item x="29"/>
        <item m="1" x="151"/>
        <item x="35"/>
        <item x="9"/>
        <item x="13"/>
        <item x="34"/>
        <item x="36"/>
        <item x="37"/>
        <item x="38"/>
        <item x="39"/>
        <item x="40"/>
        <item x="41"/>
        <item x="42"/>
        <item x="43"/>
        <item x="44"/>
        <item x="45"/>
        <item x="46"/>
        <item x="47"/>
        <item x="48"/>
        <item x="49"/>
        <item x="50"/>
        <item m="1" x="148"/>
        <item x="52"/>
        <item x="53"/>
        <item x="54"/>
        <item x="55"/>
        <item m="1" x="162"/>
        <item x="57"/>
        <item x="58"/>
        <item x="59"/>
        <item x="60"/>
        <item m="1" x="149"/>
        <item m="1" x="140"/>
        <item x="63"/>
        <item x="64"/>
        <item x="65"/>
        <item x="66"/>
        <item m="1" x="143"/>
        <item m="1" x="152"/>
        <item m="1" x="163"/>
        <item x="61"/>
        <item m="1" x="157"/>
        <item m="1" x="147"/>
        <item x="69"/>
        <item x="56"/>
        <item x="62"/>
        <item x="67"/>
        <item x="68"/>
        <item x="70"/>
        <item x="71"/>
        <item x="72"/>
        <item x="73"/>
        <item x="74"/>
        <item x="75"/>
        <item m="1" x="146"/>
        <item x="77"/>
        <item x="78"/>
        <item x="79"/>
        <item x="80"/>
        <item x="81"/>
        <item x="82"/>
        <item x="83"/>
        <item x="51"/>
        <item x="76"/>
        <item x="84"/>
        <item m="1" x="153"/>
        <item x="86"/>
        <item x="87"/>
        <item x="88"/>
        <item x="89"/>
        <item x="90"/>
        <item x="91"/>
        <item x="85"/>
        <item x="92"/>
        <item x="93"/>
        <item x="94"/>
        <item x="95"/>
        <item x="96"/>
        <item x="97"/>
        <item x="98"/>
        <item x="99"/>
        <item x="100"/>
        <item x="101"/>
        <item x="102"/>
        <item x="103"/>
        <item x="104"/>
        <item x="105"/>
        <item x="107"/>
        <item m="1" x="154"/>
        <item m="1" x="155"/>
        <item m="1" x="134"/>
        <item m="1" x="144"/>
        <item m="1" x="136"/>
        <item m="1" x="135"/>
        <item m="1" x="158"/>
        <item m="1" x="145"/>
        <item m="1" x="142"/>
        <item m="1" x="141"/>
        <item m="1" x="139"/>
        <item m="1" x="150"/>
        <item x="108"/>
        <item x="109"/>
        <item x="110"/>
        <item x="111"/>
        <item x="112"/>
        <item x="113"/>
        <item x="114"/>
        <item x="115"/>
        <item x="116"/>
        <item x="117"/>
        <item x="118"/>
        <item x="119"/>
        <item x="120"/>
        <item x="121"/>
        <item m="1" x="161"/>
        <item x="122"/>
        <item x="123"/>
        <item x="124"/>
        <item x="125"/>
        <item x="126"/>
        <item x="127"/>
        <item m="1" x="159"/>
        <item m="1" x="160"/>
        <item x="128"/>
        <item x="129"/>
        <item x="130"/>
        <item x="131"/>
        <item x="132"/>
        <item x="133"/>
      </items>
    </pivotField>
    <pivotField compact="0" outline="0" showAll="0"/>
    <pivotField axis="axisRow" compact="0" outline="0" showAll="0" defaultSubtotal="0">
      <items count="12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pivotField>
    <pivotField axis="axisRow" compact="0" outline="0" showAll="0" defaultSubtotal="0">
      <items count="1149">
        <item x="25"/>
        <item x="0"/>
        <item x="1"/>
        <item x="2"/>
        <item x="3"/>
        <item x="4"/>
        <item x="5"/>
        <item x="6"/>
        <item x="7"/>
        <item x="8"/>
        <item x="9"/>
        <item x="10"/>
        <item x="11"/>
        <item x="12"/>
        <item x="13"/>
        <item x="14"/>
        <item x="15"/>
        <item m="1" x="1045"/>
        <item m="1" x="982"/>
        <item x="18"/>
        <item x="19"/>
        <item x="20"/>
        <item x="21"/>
        <item x="22"/>
        <item x="23"/>
        <item x="24"/>
        <item x="26"/>
        <item x="27"/>
        <item x="28"/>
        <item x="29"/>
        <item x="30"/>
        <item x="31"/>
        <item x="32"/>
        <item x="33"/>
        <item x="34"/>
        <item x="35"/>
        <item x="40"/>
        <item x="41"/>
        <item x="42"/>
        <item x="43"/>
        <item x="44"/>
        <item x="45"/>
        <item x="46"/>
        <item x="47"/>
        <item x="48"/>
        <item x="49"/>
        <item x="50"/>
        <item x="51"/>
        <item m="1" x="1036"/>
        <item m="1" x="1001"/>
        <item m="1" x="987"/>
        <item m="1" x="969"/>
        <item m="1" x="1138"/>
        <item m="1" x="1084"/>
        <item m="1" x="1053"/>
        <item x="55"/>
        <item x="56"/>
        <item x="57"/>
        <item x="58"/>
        <item x="59"/>
        <item x="60"/>
        <item m="1" x="1119"/>
        <item x="16"/>
        <item x="17"/>
        <item x="62"/>
        <item x="63"/>
        <item x="64"/>
        <item x="65"/>
        <item m="1" x="1130"/>
        <item x="67"/>
        <item m="1" x="1031"/>
        <item x="69"/>
        <item x="52"/>
        <item x="53"/>
        <item x="54"/>
        <item m="1" x="1105"/>
        <item m="1" x="970"/>
        <item m="1" x="1042"/>
        <item m="1" x="1041"/>
        <item m="1" x="1107"/>
        <item m="1" x="1065"/>
        <item m="1" x="979"/>
        <item m="1" x="981"/>
        <item m="1" x="999"/>
        <item m="1" x="1102"/>
        <item m="1" x="1111"/>
        <item m="1" x="1003"/>
        <item m="1" x="1080"/>
        <item m="1" x="1008"/>
        <item m="1" x="1016"/>
        <item m="1" x="1011"/>
        <item m="1" x="1075"/>
        <item m="1" x="1126"/>
        <item m="1" x="1033"/>
        <item m="1" x="1094"/>
        <item m="1" x="1035"/>
        <item m="1" x="1029"/>
        <item m="1" x="1098"/>
        <item m="1" x="975"/>
        <item m="1" x="1148"/>
        <item m="1" x="1112"/>
        <item m="1" x="1081"/>
        <item m="1" x="1021"/>
        <item m="1" x="997"/>
        <item m="1" x="1129"/>
        <item m="1" x="1082"/>
        <item m="1" x="1088"/>
        <item m="1" x="1009"/>
        <item m="1" x="1069"/>
        <item m="1" x="1118"/>
        <item m="1" x="1087"/>
        <item m="1" x="1076"/>
        <item m="1" x="1020"/>
        <item m="1" x="1125"/>
        <item m="1" x="1070"/>
        <item m="1" x="1049"/>
        <item m="1" x="1127"/>
        <item m="1" x="1106"/>
        <item m="1" x="1023"/>
        <item x="111"/>
        <item x="112"/>
        <item x="113"/>
        <item x="114"/>
        <item x="115"/>
        <item x="36"/>
        <item x="37"/>
        <item x="38"/>
        <item x="39"/>
        <item m="1" x="988"/>
        <item m="1" x="1108"/>
        <item x="117"/>
        <item m="1" x="974"/>
        <item m="1" x="1135"/>
        <item m="1" x="1027"/>
        <item m="1" x="1100"/>
        <item m="1" x="1146"/>
        <item m="1" x="1117"/>
        <item m="1" x="1089"/>
        <item m="1" x="1056"/>
        <item m="1" x="1018"/>
        <item m="1" x="1038"/>
        <item x="61"/>
        <item x="66"/>
        <item x="68"/>
        <item m="1" x="976"/>
        <item m="1" x="977"/>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1073"/>
        <item m="1" x="1030"/>
        <item m="1" x="1139"/>
        <item m="1" x="1091"/>
        <item m="1" x="1141"/>
        <item m="1" x="1090"/>
        <item x="169"/>
        <item x="170"/>
        <item x="171"/>
        <item x="172"/>
        <item x="173"/>
        <item m="1" x="1114"/>
        <item x="174"/>
        <item x="175"/>
        <item x="176"/>
        <item m="1" x="1068"/>
        <item m="1" x="1064"/>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1061"/>
        <item m="1" x="1144"/>
        <item m="1" x="1046"/>
        <item m="1" x="1077"/>
        <item m="1" x="1132"/>
        <item m="1" x="1131"/>
        <item m="1" x="1124"/>
        <item m="1" x="1048"/>
        <item m="1" x="1104"/>
        <item m="1" x="1051"/>
        <item m="1" x="1047"/>
        <item m="1" x="1002"/>
        <item m="1" x="1115"/>
        <item m="1" x="1071"/>
        <item m="1" x="1140"/>
        <item m="1" x="1142"/>
        <item x="204"/>
        <item m="1" x="1004"/>
        <item m="1" x="983"/>
        <item x="207"/>
        <item m="1" x="1039"/>
        <item m="1" x="1062"/>
        <item m="1" x="1074"/>
        <item m="1" x="1116"/>
        <item m="1" x="1123"/>
        <item m="1" x="1121"/>
        <item m="1" x="1019"/>
        <item x="214"/>
        <item x="128"/>
        <item x="129"/>
        <item x="163"/>
        <item x="164"/>
        <item x="165"/>
        <item m="1" x="1028"/>
        <item m="1" x="1015"/>
        <item m="1" x="996"/>
        <item x="215"/>
        <item x="216"/>
        <item x="217"/>
        <item x="218"/>
        <item x="219"/>
        <item x="220"/>
        <item m="1" x="995"/>
        <item m="1" x="1072"/>
        <item m="1" x="978"/>
        <item m="1" x="998"/>
        <item m="1" x="994"/>
        <item m="1" x="1043"/>
        <item m="1" x="980"/>
        <item m="1" x="1067"/>
        <item m="1" x="990"/>
        <item m="1" x="1143"/>
        <item m="1" x="991"/>
        <item m="1" x="1085"/>
        <item m="1" x="1134"/>
        <item m="1" x="1113"/>
        <item x="235"/>
        <item x="236"/>
        <item x="237"/>
        <item x="238"/>
        <item x="239"/>
        <item x="240"/>
        <item m="1" x="1147"/>
        <item m="1" x="972"/>
        <item m="1" x="1052"/>
        <item m="1" x="989"/>
        <item x="188"/>
        <item x="189"/>
        <item x="190"/>
        <item x="191"/>
        <item x="192"/>
        <item x="193"/>
        <item x="194"/>
        <item x="209"/>
        <item x="210"/>
        <item x="211"/>
        <item m="1" x="1012"/>
        <item m="1" x="1093"/>
        <item m="1" x="1024"/>
        <item x="195"/>
        <item x="196"/>
        <item x="197"/>
        <item x="198"/>
        <item x="199"/>
        <item x="208"/>
        <item x="212"/>
        <item x="213"/>
        <item x="221"/>
        <item x="222"/>
        <item x="223"/>
        <item x="224"/>
        <item x="225"/>
        <item x="226"/>
        <item x="227"/>
        <item x="228"/>
        <item x="229"/>
        <item x="230"/>
        <item x="231"/>
        <item m="1" x="1095"/>
        <item x="249"/>
        <item m="1" x="1017"/>
        <item m="1" x="1137"/>
        <item m="1" x="986"/>
        <item m="1" x="1128"/>
        <item m="1" x="1122"/>
        <item m="1" x="1037"/>
        <item m="1" x="973"/>
        <item m="1" x="1032"/>
        <item m="1" x="1050"/>
        <item m="1" x="1099"/>
        <item m="1" x="1044"/>
        <item m="1" x="1110"/>
        <item x="166"/>
        <item x="167"/>
        <item x="168"/>
        <item x="242"/>
        <item x="244"/>
        <item m="1" x="1120"/>
        <item m="1" x="993"/>
        <item m="1" x="1040"/>
        <item m="1" x="1078"/>
        <item m="1" x="1083"/>
        <item m="1" x="1079"/>
        <item m="1" x="1005"/>
        <item m="1" x="1000"/>
        <item m="1" x="1007"/>
        <item m="1" x="1086"/>
        <item m="1" x="1092"/>
        <item m="1" x="1101"/>
        <item m="1" x="1145"/>
        <item m="1" x="992"/>
        <item m="1" x="1054"/>
        <item m="1" x="1055"/>
        <item m="1" x="1109"/>
        <item x="243"/>
        <item x="245"/>
        <item x="246"/>
        <item m="1" x="1006"/>
        <item m="1" x="1066"/>
        <item x="250"/>
        <item x="251"/>
        <item x="252"/>
        <item x="253"/>
        <item x="254"/>
        <item x="255"/>
        <item x="256"/>
        <item x="257"/>
        <item x="258"/>
        <item x="259"/>
        <item x="260"/>
        <item x="261"/>
        <item x="281"/>
        <item x="282"/>
        <item x="200"/>
        <item x="241"/>
        <item x="279"/>
        <item x="280"/>
        <item x="284"/>
        <item m="1" x="1010"/>
        <item m="1" x="1133"/>
        <item m="1" x="1022"/>
        <item m="1" x="1136"/>
        <item m="1" x="985"/>
        <item m="1" x="1063"/>
        <item m="1" x="971"/>
        <item m="1" x="1059"/>
        <item x="232"/>
        <item x="233"/>
        <item x="234"/>
        <item m="1" x="1057"/>
        <item m="1" x="984"/>
        <item m="1" x="1058"/>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1103"/>
        <item x="262"/>
        <item x="263"/>
        <item x="264"/>
        <item x="265"/>
        <item x="266"/>
        <item x="267"/>
        <item x="268"/>
        <item x="269"/>
        <item x="270"/>
        <item x="271"/>
        <item x="272"/>
        <item x="273"/>
        <item x="274"/>
        <item x="275"/>
        <item x="276"/>
        <item x="277"/>
        <item x="278"/>
        <item x="329"/>
        <item x="330"/>
        <item m="1" x="1026"/>
        <item m="1" x="1097"/>
        <item m="1" x="1096"/>
        <item x="334"/>
        <item x="335"/>
        <item x="285"/>
        <item x="286"/>
        <item x="293"/>
        <item x="336"/>
        <item x="337"/>
        <item x="338"/>
        <item x="339"/>
        <item x="340"/>
        <item m="1" x="1014"/>
        <item x="341"/>
        <item x="342"/>
        <item x="343"/>
        <item x="344"/>
        <item x="345"/>
        <item x="346"/>
        <item x="347"/>
        <item x="348"/>
        <item x="349"/>
        <item x="350"/>
        <item x="351"/>
        <item x="248"/>
        <item m="1" x="1013"/>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1034"/>
        <item m="1" x="1060"/>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1025"/>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s>
    </pivotField>
    <pivotField axis="axisRow" compact="0" outline="0" showAll="0" defaultSubtotal="0">
      <items count="146">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44"/>
        <item x="61"/>
        <item x="62"/>
        <item x="63"/>
        <item x="64"/>
        <item x="65"/>
        <item x="66"/>
        <item x="67"/>
        <item x="68"/>
        <item x="69"/>
        <item x="70"/>
        <item x="71"/>
        <item x="7"/>
        <item x="31"/>
        <item x="60"/>
        <item x="72"/>
        <item x="73"/>
        <item x="74"/>
        <item x="75"/>
        <item x="76"/>
        <item x="77"/>
        <item x="78"/>
        <item x="102"/>
        <item x="80"/>
        <item x="81"/>
        <item m="1" x="141"/>
        <item x="83"/>
        <item x="84"/>
        <item x="85"/>
        <item x="86"/>
        <item x="87"/>
        <item x="88"/>
        <item x="89"/>
        <item m="1" x="142"/>
        <item x="91"/>
        <item x="79"/>
        <item x="92"/>
        <item x="10"/>
        <item x="12"/>
        <item x="14"/>
        <item x="16"/>
        <item x="18"/>
        <item x="20"/>
        <item x="22"/>
        <item x="24"/>
        <item x="93"/>
        <item x="99"/>
        <item m="1" x="145"/>
        <item x="8"/>
        <item x="9"/>
        <item x="11"/>
        <item x="13"/>
        <item x="15"/>
        <item x="17"/>
        <item x="19"/>
        <item x="21"/>
        <item x="23"/>
        <item x="25"/>
        <item x="32"/>
        <item x="33"/>
        <item x="34"/>
        <item x="35"/>
        <item x="90"/>
        <item x="94"/>
        <item x="95"/>
        <item x="96"/>
        <item x="97"/>
        <item x="98"/>
        <item m="1" x="143"/>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 x="129"/>
        <item x="130"/>
        <item x="131"/>
        <item x="132"/>
        <item x="133"/>
        <item x="134"/>
        <item x="135"/>
        <item x="136"/>
        <item x="137"/>
        <item x="138"/>
        <item x="139"/>
        <item x="140"/>
      </items>
    </pivotField>
    <pivotField axis="axisRow" compact="0" outline="0" showAll="0" defaultSubtotal="0">
      <items count="70">
        <item x="8"/>
        <item x="7"/>
        <item x="0"/>
        <item x="42"/>
        <item x="5"/>
        <item x="2"/>
        <item x="4"/>
        <item x="1"/>
        <item x="6"/>
        <item x="9"/>
        <item x="10"/>
        <item x="11"/>
        <item m="1" x="65"/>
        <item m="1" x="68"/>
        <item x="17"/>
        <item m="1" x="64"/>
        <item x="13"/>
        <item x="14"/>
        <item m="1" x="66"/>
        <item x="15"/>
        <item x="16"/>
        <item m="1" x="69"/>
        <item x="48"/>
        <item m="1" x="67"/>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 x="57"/>
        <item x="58"/>
        <item x="59"/>
        <item x="60"/>
        <item x="61"/>
        <item x="62"/>
        <item x="63"/>
      </items>
    </pivotField>
    <pivotField axis="axisRow" compact="0" outline="0" showAll="0">
      <items count="122">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7"/>
        <item m="1" x="120"/>
        <item m="1" x="118"/>
        <item m="1" x="119"/>
        <item m="1" x="116"/>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1">
        <item x="0"/>
        <item x="3"/>
        <item x="1"/>
        <item x="8"/>
        <item x="2"/>
        <item x="4"/>
        <item x="5"/>
        <item x="6"/>
        <item m="1" x="10"/>
        <item x="7"/>
        <item x="9"/>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32">
    <i>
      <x v="163"/>
      <x v="41"/>
      <x v="18"/>
      <x v="3"/>
      <x v="1118"/>
      <x v="2"/>
      <x v="3"/>
      <x/>
    </i>
    <i r="1">
      <x v="42"/>
      <x v="18"/>
      <x v="3"/>
      <x v="1121"/>
      <x v="2"/>
      <x v="3"/>
      <x/>
    </i>
    <i r="1">
      <x v="43"/>
      <x v="18"/>
      <x v="3"/>
      <x v="1124"/>
      <x v="2"/>
      <x v="3"/>
      <x/>
    </i>
    <i r="1">
      <x v="44"/>
      <x v="18"/>
      <x v="3"/>
      <x v="1130"/>
      <x v="2"/>
      <x v="3"/>
      <x/>
    </i>
    <i r="1">
      <x v="45"/>
      <x v="18"/>
      <x v="3"/>
      <x v="1134"/>
      <x v="2"/>
      <x v="3"/>
      <x/>
    </i>
    <i r="1">
      <x v="46"/>
      <x v="18"/>
      <x v="3"/>
      <x v="1143"/>
      <x v="2"/>
      <x v="3"/>
      <x/>
    </i>
    <i r="1">
      <x v="47"/>
      <x v="18"/>
      <x v="3"/>
      <x v="1145"/>
      <x v="2"/>
      <x v="3"/>
      <x/>
    </i>
    <i r="1">
      <x v="48"/>
      <x v="18"/>
      <x v="3"/>
      <x v="1147"/>
      <x v="2"/>
      <x v="3"/>
      <x/>
    </i>
    <i r="1">
      <x v="100"/>
      <x v="138"/>
      <x v="66"/>
      <x v="1125"/>
      <x v="2"/>
      <x v="3"/>
      <x/>
    </i>
    <i r="1">
      <x v="101"/>
      <x v="139"/>
      <x v="66"/>
      <x v="1126"/>
      <x v="2"/>
      <x v="3"/>
      <x/>
    </i>
    <i r="1">
      <x v="106"/>
      <x v="134"/>
      <x v="43"/>
      <x v="1119"/>
      <x v="2"/>
      <x v="3"/>
      <x/>
    </i>
    <i r="1">
      <x v="107"/>
      <x v="135"/>
      <x v="43"/>
      <x v="1120"/>
      <x v="2"/>
      <x v="3"/>
      <x/>
    </i>
    <i r="1">
      <x v="108"/>
      <x v="136"/>
      <x v="65"/>
      <x v="1122"/>
      <x v="2"/>
      <x v="3"/>
      <x/>
    </i>
    <i r="1">
      <x v="109"/>
      <x v="137"/>
      <x v="66"/>
      <x v="1123"/>
      <x v="2"/>
      <x v="3"/>
      <x/>
    </i>
    <i r="1">
      <x v="110"/>
      <x v="140"/>
      <x v="66"/>
      <x v="1127"/>
      <x v="2"/>
      <x v="3"/>
      <x/>
    </i>
    <i r="1">
      <x v="111"/>
      <x v="141"/>
      <x v="66"/>
      <x v="1128"/>
      <x v="2"/>
      <x v="3"/>
      <x/>
    </i>
    <i r="1">
      <x v="112"/>
      <x v="142"/>
      <x v="66"/>
      <x v="1129"/>
      <x v="2"/>
      <x v="3"/>
      <x/>
    </i>
    <i r="1">
      <x v="113"/>
      <x v="143"/>
      <x v="66"/>
      <x v="1131"/>
      <x v="2"/>
      <x v="3"/>
      <x/>
    </i>
    <i r="1">
      <x v="114"/>
      <x v="144"/>
      <x v="66"/>
      <x v="1132"/>
      <x v="2"/>
      <x v="3"/>
      <x/>
    </i>
    <i r="1">
      <x v="115"/>
      <x v="145"/>
      <x v="67"/>
      <x v="1133"/>
      <x v="2"/>
      <x v="3"/>
      <x/>
    </i>
    <i r="1">
      <x v="116"/>
      <x v="1"/>
      <x v="68"/>
      <x v="1135"/>
      <x v="2"/>
      <x v="3"/>
      <x/>
    </i>
    <i r="1">
      <x v="117"/>
      <x v="2"/>
      <x v="68"/>
      <x v="1136"/>
      <x v="2"/>
      <x v="3"/>
      <x/>
    </i>
    <i r="1">
      <x v="118"/>
      <x v="1"/>
      <x v="14"/>
      <x v="1137"/>
      <x v="2"/>
      <x v="3"/>
      <x/>
    </i>
    <i r="1">
      <x v="119"/>
      <x v="2"/>
      <x v="5"/>
      <x v="1138"/>
      <x v="2"/>
      <x v="3"/>
      <x/>
    </i>
    <i r="1">
      <x v="120"/>
      <x v="1"/>
      <x v="14"/>
      <x v="1139"/>
      <x v="2"/>
      <x v="3"/>
      <x/>
    </i>
    <i r="1">
      <x v="121"/>
      <x v="2"/>
      <x v="68"/>
      <x v="1140"/>
      <x v="2"/>
      <x v="3"/>
      <x/>
    </i>
    <i r="1">
      <x v="122"/>
      <x v="6"/>
      <x v="69"/>
      <x v="1141"/>
      <x v="2"/>
      <x v="3"/>
      <x/>
    </i>
    <i r="1">
      <x v="123"/>
      <x v="1"/>
      <x v="68"/>
      <x v="1142"/>
      <x v="2"/>
      <x v="3"/>
      <x/>
    </i>
    <i r="1">
      <x v="124"/>
      <x v="5"/>
      <x v="68"/>
      <x v="1144"/>
      <x v="2"/>
      <x v="3"/>
      <x/>
    </i>
    <i r="1">
      <x v="125"/>
      <x v="6"/>
      <x v="14"/>
      <x v="1146"/>
      <x v="2"/>
      <x v="3"/>
      <x/>
    </i>
    <i r="1">
      <x v="126"/>
      <x v="6"/>
      <x v="14"/>
      <x v="1148"/>
      <x v="2"/>
      <x v="3"/>
      <x/>
    </i>
    <i t="grand">
      <x/>
    </i>
  </rowItems>
  <colItems count="1">
    <i/>
  </colItems>
  <pageFields count="2">
    <pageField fld="1" item="13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E635-C9A2-491C-8C64-C8C0A57A0774}">
  <sheetPr codeName="Hoja5">
    <tabColor rgb="FF00B050"/>
  </sheetPr>
  <dimension ref="B1:U146"/>
  <sheetViews>
    <sheetView tabSelected="1" zoomScale="85" zoomScaleNormal="85" zoomScaleSheetLayoutView="90" workbookViewId="0">
      <selection activeCell="F58" sqref="F58:F8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9.2851562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t="s">
        <v>17</v>
      </c>
      <c r="Q5" t="s">
        <v>17</v>
      </c>
      <c r="R5" t="s">
        <v>18</v>
      </c>
      <c r="S5" t="s">
        <v>17</v>
      </c>
      <c r="T5" t="s">
        <v>17</v>
      </c>
      <c r="U5" t="s">
        <v>17</v>
      </c>
    </row>
    <row r="6" spans="2:21" ht="27" customHeight="1" x14ac:dyDescent="0.25">
      <c r="C6" s="6"/>
      <c r="D6" s="7" t="str">
        <f>"N° "&amp;O1&amp;"/2021"</f>
        <v>N° CD-172/2021</v>
      </c>
      <c r="E6" s="8"/>
      <c r="F6" s="8"/>
      <c r="O6">
        <v>2</v>
      </c>
      <c r="P6" t="s">
        <v>17</v>
      </c>
      <c r="Q6" t="s">
        <v>17</v>
      </c>
      <c r="R6" t="s">
        <v>19</v>
      </c>
      <c r="S6" t="s">
        <v>17</v>
      </c>
      <c r="T6" t="s">
        <v>17</v>
      </c>
      <c r="U6" t="s">
        <v>17</v>
      </c>
    </row>
    <row r="7" spans="2:21" ht="68.25" customHeight="1" x14ac:dyDescent="0.25">
      <c r="B7" s="9" t="str">
        <f>+N5</f>
        <v>CLQ-21-CD-172/2021 ADECUACION DE ESPACIOS EN HOSPITAL VIRGEN DE FATIMA PARA EMERGENCIA SANITARIA - Solo Mano de Obra</v>
      </c>
      <c r="C7" s="9"/>
      <c r="D7" s="9"/>
      <c r="E7" s="9"/>
      <c r="F7" s="9"/>
      <c r="G7" s="9"/>
      <c r="H7" s="9"/>
      <c r="I7" s="9"/>
      <c r="J7" s="9"/>
      <c r="K7" s="9"/>
      <c r="L7" s="9"/>
      <c r="O7">
        <v>3</v>
      </c>
      <c r="P7" t="s">
        <v>17</v>
      </c>
      <c r="Q7" t="s">
        <v>17</v>
      </c>
      <c r="R7" t="s">
        <v>20</v>
      </c>
      <c r="S7" t="s">
        <v>17</v>
      </c>
      <c r="T7" t="s">
        <v>17</v>
      </c>
      <c r="U7" t="s">
        <v>17</v>
      </c>
    </row>
    <row r="8" spans="2:21" ht="5.25" customHeight="1" x14ac:dyDescent="0.35">
      <c r="B8" s="10"/>
      <c r="C8" s="10"/>
      <c r="D8" s="10"/>
      <c r="E8" s="10"/>
      <c r="F8" s="10"/>
      <c r="G8" s="10"/>
      <c r="H8" s="10"/>
      <c r="I8" s="10"/>
      <c r="J8" s="10"/>
      <c r="K8" s="11"/>
      <c r="L8" s="11"/>
      <c r="O8">
        <v>4</v>
      </c>
      <c r="P8" t="s">
        <v>17</v>
      </c>
      <c r="Q8" t="s">
        <v>17</v>
      </c>
      <c r="R8" t="s">
        <v>21</v>
      </c>
      <c r="S8" t="s">
        <v>17</v>
      </c>
      <c r="T8" t="s">
        <v>17</v>
      </c>
      <c r="U8" t="s">
        <v>17</v>
      </c>
    </row>
    <row r="9" spans="2:21" ht="24.75" customHeight="1" x14ac:dyDescent="0.35">
      <c r="B9" s="12"/>
      <c r="C9" s="13" t="s">
        <v>22</v>
      </c>
      <c r="D9" s="14"/>
      <c r="E9" s="15"/>
      <c r="F9" s="16" t="s">
        <v>23</v>
      </c>
      <c r="G9" s="17"/>
      <c r="H9" s="18"/>
      <c r="I9" s="18"/>
      <c r="J9" s="19"/>
      <c r="K9" s="20"/>
      <c r="L9" s="20"/>
      <c r="O9">
        <v>5</v>
      </c>
      <c r="P9" t="s">
        <v>17</v>
      </c>
      <c r="Q9" t="s">
        <v>17</v>
      </c>
      <c r="R9" t="s">
        <v>24</v>
      </c>
      <c r="S9" t="s">
        <v>17</v>
      </c>
      <c r="T9" t="s">
        <v>17</v>
      </c>
      <c r="U9" t="s">
        <v>17</v>
      </c>
    </row>
    <row r="10" spans="2:21" ht="6.75" customHeight="1" x14ac:dyDescent="0.35">
      <c r="B10" s="12"/>
      <c r="C10" s="19"/>
      <c r="D10" s="21"/>
      <c r="E10" s="21"/>
      <c r="F10" s="22"/>
      <c r="G10" s="18"/>
      <c r="H10" s="18"/>
      <c r="I10" s="18"/>
      <c r="J10" s="19"/>
      <c r="K10" s="23"/>
      <c r="L10" s="23"/>
      <c r="O10">
        <v>6</v>
      </c>
      <c r="P10" t="s">
        <v>17</v>
      </c>
      <c r="Q10" t="s">
        <v>17</v>
      </c>
      <c r="R10" t="s">
        <v>25</v>
      </c>
      <c r="S10" t="s">
        <v>17</v>
      </c>
      <c r="T10" t="s">
        <v>17</v>
      </c>
      <c r="U10" t="s">
        <v>17</v>
      </c>
    </row>
    <row r="11" spans="2:21" ht="25.5" customHeight="1" x14ac:dyDescent="0.35">
      <c r="B11" s="12"/>
      <c r="C11" s="13" t="s">
        <v>26</v>
      </c>
      <c r="D11" s="14"/>
      <c r="E11" s="15"/>
      <c r="F11" s="24" t="s">
        <v>27</v>
      </c>
      <c r="G11" s="25"/>
      <c r="H11" s="26" t="s">
        <v>28</v>
      </c>
      <c r="I11" s="27" t="s">
        <v>29</v>
      </c>
      <c r="J11" s="28"/>
      <c r="K11" s="29"/>
      <c r="L11" s="30"/>
      <c r="O11">
        <v>7</v>
      </c>
      <c r="P11" t="s">
        <v>17</v>
      </c>
      <c r="Q11" t="s">
        <v>17</v>
      </c>
      <c r="R11" t="s">
        <v>30</v>
      </c>
      <c r="S11" t="s">
        <v>17</v>
      </c>
      <c r="T11" t="s">
        <v>17</v>
      </c>
      <c r="U11" t="s">
        <v>17</v>
      </c>
    </row>
    <row r="12" spans="2:21" ht="7.5" customHeight="1" x14ac:dyDescent="0.3">
      <c r="B12" s="12"/>
      <c r="C12" s="31"/>
      <c r="D12" s="31"/>
      <c r="E12" s="31"/>
      <c r="F12" s="31"/>
      <c r="G12" s="32"/>
      <c r="H12" s="32"/>
      <c r="I12" s="32"/>
      <c r="J12" s="31"/>
      <c r="K12" s="33"/>
      <c r="L12" s="33"/>
      <c r="O12">
        <v>8</v>
      </c>
      <c r="P12" t="s">
        <v>17</v>
      </c>
      <c r="Q12" t="s">
        <v>17</v>
      </c>
      <c r="R12" t="s">
        <v>31</v>
      </c>
      <c r="S12" t="s">
        <v>17</v>
      </c>
      <c r="T12" t="s">
        <v>17</v>
      </c>
      <c r="U12" t="s">
        <v>17</v>
      </c>
    </row>
    <row r="13" spans="2:21" ht="21.75" customHeight="1" x14ac:dyDescent="0.25">
      <c r="B13" s="34" t="s">
        <v>32</v>
      </c>
      <c r="C13" s="34"/>
      <c r="D13" s="34"/>
      <c r="E13" s="34"/>
      <c r="F13" s="34"/>
      <c r="G13" s="34"/>
      <c r="H13" s="34"/>
      <c r="I13" s="34"/>
      <c r="J13" s="34"/>
      <c r="K13" s="34"/>
      <c r="L13" s="34"/>
      <c r="O13" t="s">
        <v>33</v>
      </c>
      <c r="P13">
        <v>22.09</v>
      </c>
      <c r="Q13" t="s">
        <v>34</v>
      </c>
      <c r="R13" t="s">
        <v>35</v>
      </c>
      <c r="S13" t="s">
        <v>17</v>
      </c>
      <c r="T13" t="s">
        <v>17</v>
      </c>
      <c r="U13" t="s">
        <v>17</v>
      </c>
    </row>
    <row r="14" spans="2:21" ht="8.25" customHeight="1" x14ac:dyDescent="0.25">
      <c r="B14" s="35"/>
      <c r="C14" s="35"/>
      <c r="D14" s="35"/>
      <c r="E14" s="35"/>
      <c r="F14" s="35"/>
      <c r="G14" s="35"/>
      <c r="H14" s="35"/>
      <c r="I14" s="35"/>
      <c r="J14" s="35"/>
      <c r="K14" s="35"/>
      <c r="L14" s="35"/>
      <c r="O14" t="s">
        <v>36</v>
      </c>
      <c r="P14">
        <v>18.510000000000002</v>
      </c>
      <c r="Q14" t="s">
        <v>34</v>
      </c>
      <c r="R14" t="s">
        <v>37</v>
      </c>
      <c r="S14" t="s">
        <v>17</v>
      </c>
      <c r="T14" t="s">
        <v>17</v>
      </c>
      <c r="U14" t="s">
        <v>17</v>
      </c>
    </row>
    <row r="15" spans="2:21" ht="16.5" customHeight="1" x14ac:dyDescent="0.35">
      <c r="B15" s="36"/>
      <c r="C15" s="37" t="s">
        <v>38</v>
      </c>
      <c r="D15" s="38"/>
      <c r="E15" s="38"/>
      <c r="F15" s="38"/>
      <c r="G15" s="39"/>
      <c r="H15" s="39"/>
      <c r="I15" s="39"/>
      <c r="J15" s="39"/>
      <c r="K15" s="39"/>
      <c r="O15" t="s">
        <v>39</v>
      </c>
      <c r="P15">
        <v>11.05</v>
      </c>
      <c r="Q15" t="s">
        <v>40</v>
      </c>
      <c r="R15" t="s">
        <v>41</v>
      </c>
      <c r="S15" t="s">
        <v>17</v>
      </c>
      <c r="T15" t="s">
        <v>17</v>
      </c>
      <c r="U15" t="s">
        <v>17</v>
      </c>
    </row>
    <row r="16" spans="2:21" ht="9.75" customHeight="1" thickBot="1" x14ac:dyDescent="0.3">
      <c r="B16" s="36"/>
      <c r="C16" s="40"/>
      <c r="D16" s="41"/>
      <c r="E16" s="41"/>
      <c r="F16" s="41"/>
      <c r="G16" s="42"/>
      <c r="H16" s="42"/>
      <c r="I16" s="42"/>
      <c r="J16" s="42"/>
      <c r="K16" s="42"/>
      <c r="O16" t="s">
        <v>42</v>
      </c>
      <c r="P16">
        <v>93.5</v>
      </c>
      <c r="Q16" t="s">
        <v>40</v>
      </c>
      <c r="R16" t="s">
        <v>43</v>
      </c>
      <c r="S16" t="s">
        <v>17</v>
      </c>
      <c r="T16" t="s">
        <v>17</v>
      </c>
      <c r="U16" t="s">
        <v>17</v>
      </c>
    </row>
    <row r="17" spans="2:21" ht="35.25" customHeight="1" thickBot="1" x14ac:dyDescent="0.3">
      <c r="B17" s="36"/>
      <c r="C17" s="43" t="s">
        <v>44</v>
      </c>
      <c r="D17" s="44"/>
      <c r="E17" s="44"/>
      <c r="F17" s="45"/>
      <c r="G17" s="46"/>
      <c r="H17" s="46"/>
      <c r="I17" s="46"/>
      <c r="J17" s="46"/>
      <c r="K17" s="47"/>
      <c r="O17" t="s">
        <v>45</v>
      </c>
      <c r="P17">
        <v>9.85</v>
      </c>
      <c r="Q17" t="s">
        <v>46</v>
      </c>
      <c r="R17" t="s">
        <v>47</v>
      </c>
      <c r="S17" t="s">
        <v>17</v>
      </c>
      <c r="T17" t="s">
        <v>17</v>
      </c>
      <c r="U17" t="s">
        <v>17</v>
      </c>
    </row>
    <row r="18" spans="2:21" ht="8.25" customHeight="1" thickBot="1" x14ac:dyDescent="0.45">
      <c r="C18" s="48"/>
      <c r="D18" s="49"/>
      <c r="E18" s="50"/>
      <c r="F18" s="50"/>
      <c r="G18" s="50"/>
      <c r="H18" s="49"/>
      <c r="I18" s="49"/>
      <c r="J18" s="49"/>
      <c r="K18" s="51"/>
      <c r="L18" s="42"/>
      <c r="O18" t="s">
        <v>48</v>
      </c>
      <c r="P18">
        <v>30.55</v>
      </c>
      <c r="Q18" t="s">
        <v>34</v>
      </c>
      <c r="R18" t="s">
        <v>49</v>
      </c>
      <c r="S18" t="s">
        <v>17</v>
      </c>
      <c r="T18" t="s">
        <v>17</v>
      </c>
      <c r="U18" t="s">
        <v>17</v>
      </c>
    </row>
    <row r="19" spans="2:21" ht="26.25" customHeight="1" thickBot="1" x14ac:dyDescent="0.35">
      <c r="B19" s="40"/>
      <c r="C19" s="52"/>
      <c r="D19" s="53" t="s">
        <v>50</v>
      </c>
      <c r="E19" s="54"/>
      <c r="F19" s="55"/>
      <c r="G19" s="56"/>
      <c r="H19" s="57"/>
      <c r="I19" s="57"/>
      <c r="J19" s="57"/>
      <c r="K19" s="58"/>
      <c r="O19" t="s">
        <v>51</v>
      </c>
      <c r="P19">
        <v>88.69</v>
      </c>
      <c r="Q19" t="s">
        <v>34</v>
      </c>
      <c r="R19" t="s">
        <v>52</v>
      </c>
      <c r="S19" t="s">
        <v>17</v>
      </c>
      <c r="T19" t="s">
        <v>17</v>
      </c>
      <c r="U19" t="s">
        <v>17</v>
      </c>
    </row>
    <row r="20" spans="2:21" ht="9" customHeight="1" thickBot="1" x14ac:dyDescent="0.35">
      <c r="B20" s="40"/>
      <c r="C20" s="59"/>
      <c r="D20" s="41"/>
      <c r="E20" s="41"/>
      <c r="F20" s="41"/>
      <c r="G20" s="60"/>
      <c r="K20" s="61"/>
      <c r="O20" t="s">
        <v>53</v>
      </c>
      <c r="P20">
        <v>56.63</v>
      </c>
      <c r="Q20" t="s">
        <v>34</v>
      </c>
      <c r="R20" t="s">
        <v>54</v>
      </c>
      <c r="S20" t="s">
        <v>17</v>
      </c>
      <c r="T20" t="s">
        <v>17</v>
      </c>
      <c r="U20" t="s">
        <v>17</v>
      </c>
    </row>
    <row r="21" spans="2:21" ht="25.5" customHeight="1" thickBot="1" x14ac:dyDescent="0.35">
      <c r="B21" s="40"/>
      <c r="C21" s="52"/>
      <c r="D21" s="53" t="s">
        <v>55</v>
      </c>
      <c r="E21" s="54"/>
      <c r="F21" s="55"/>
      <c r="G21" s="56"/>
      <c r="H21" s="57"/>
      <c r="I21" s="57"/>
      <c r="J21" s="57"/>
      <c r="K21" s="58"/>
      <c r="O21" t="s">
        <v>56</v>
      </c>
      <c r="P21">
        <v>56.9</v>
      </c>
      <c r="Q21" t="s">
        <v>34</v>
      </c>
      <c r="R21" t="s">
        <v>57</v>
      </c>
      <c r="S21" t="s">
        <v>17</v>
      </c>
      <c r="T21" t="s">
        <v>17</v>
      </c>
      <c r="U21" t="s">
        <v>17</v>
      </c>
    </row>
    <row r="22" spans="2:21" ht="12" customHeight="1" thickBot="1" x14ac:dyDescent="0.35">
      <c r="B22" s="40"/>
      <c r="C22" s="59"/>
      <c r="D22" s="41"/>
      <c r="E22" s="41"/>
      <c r="F22" s="41"/>
      <c r="G22" s="60"/>
      <c r="K22" s="61"/>
      <c r="O22" t="s">
        <v>58</v>
      </c>
      <c r="P22">
        <v>19.13</v>
      </c>
      <c r="Q22" t="s">
        <v>34</v>
      </c>
      <c r="R22" t="s">
        <v>59</v>
      </c>
      <c r="S22" t="s">
        <v>17</v>
      </c>
      <c r="T22" t="s">
        <v>17</v>
      </c>
      <c r="U22" t="s">
        <v>17</v>
      </c>
    </row>
    <row r="23" spans="2:21" ht="24" customHeight="1" thickBot="1" x14ac:dyDescent="0.3">
      <c r="B23" s="40"/>
      <c r="C23" s="52"/>
      <c r="D23" s="53" t="s">
        <v>60</v>
      </c>
      <c r="E23" s="54"/>
      <c r="F23" s="55"/>
      <c r="G23" s="62"/>
      <c r="H23" s="63"/>
      <c r="I23" s="63"/>
      <c r="J23" s="63"/>
      <c r="K23" s="64"/>
      <c r="O23" t="s">
        <v>61</v>
      </c>
      <c r="P23">
        <v>225.69</v>
      </c>
      <c r="Q23" t="s">
        <v>34</v>
      </c>
      <c r="R23" t="s">
        <v>62</v>
      </c>
      <c r="S23" t="s">
        <v>17</v>
      </c>
      <c r="T23" t="s">
        <v>17</v>
      </c>
      <c r="U23" t="s">
        <v>17</v>
      </c>
    </row>
    <row r="24" spans="2:21" ht="9" customHeight="1" thickBot="1" x14ac:dyDescent="0.35">
      <c r="B24" s="40"/>
      <c r="C24" s="59"/>
      <c r="D24" s="41"/>
      <c r="E24" s="41"/>
      <c r="F24" s="41"/>
      <c r="G24" s="60"/>
      <c r="K24" s="61"/>
      <c r="O24" t="s">
        <v>63</v>
      </c>
      <c r="P24">
        <v>54.85</v>
      </c>
      <c r="Q24" t="s">
        <v>64</v>
      </c>
      <c r="R24" t="s">
        <v>65</v>
      </c>
      <c r="S24" t="s">
        <v>17</v>
      </c>
      <c r="T24" t="s">
        <v>17</v>
      </c>
      <c r="U24" t="s">
        <v>17</v>
      </c>
    </row>
    <row r="25" spans="2:21" ht="25.5" customHeight="1" thickBot="1" x14ac:dyDescent="0.35">
      <c r="B25" s="65"/>
      <c r="C25" s="52"/>
      <c r="D25" s="66" t="s">
        <v>66</v>
      </c>
      <c r="E25" s="66"/>
      <c r="F25" s="67"/>
      <c r="G25" s="56"/>
      <c r="H25" s="57"/>
      <c r="I25" s="57"/>
      <c r="J25" s="57"/>
      <c r="K25" s="58"/>
      <c r="O25" t="s">
        <v>67</v>
      </c>
      <c r="P25">
        <v>2</v>
      </c>
      <c r="Q25" t="s">
        <v>68</v>
      </c>
      <c r="R25" t="s">
        <v>69</v>
      </c>
      <c r="S25" t="s">
        <v>17</v>
      </c>
      <c r="T25" t="s">
        <v>17</v>
      </c>
      <c r="U25" t="s">
        <v>17</v>
      </c>
    </row>
    <row r="26" spans="2:21" ht="9" customHeight="1" thickBot="1" x14ac:dyDescent="0.35">
      <c r="B26" s="40"/>
      <c r="C26" s="59"/>
      <c r="D26" s="40"/>
      <c r="E26" s="40"/>
      <c r="F26" s="40"/>
      <c r="G26" s="60"/>
      <c r="K26" s="61"/>
      <c r="O26" t="s">
        <v>70</v>
      </c>
      <c r="P26">
        <v>3</v>
      </c>
      <c r="Q26" t="s">
        <v>68</v>
      </c>
      <c r="R26" t="s">
        <v>71</v>
      </c>
      <c r="S26" t="s">
        <v>17</v>
      </c>
      <c r="T26" t="s">
        <v>17</v>
      </c>
      <c r="U26" t="s">
        <v>17</v>
      </c>
    </row>
    <row r="27" spans="2:21" ht="25.5" customHeight="1" thickBot="1" x14ac:dyDescent="0.3">
      <c r="B27" s="40"/>
      <c r="C27" s="52"/>
      <c r="D27" s="53" t="s">
        <v>72</v>
      </c>
      <c r="E27" s="54"/>
      <c r="F27" s="55"/>
      <c r="G27" s="62"/>
      <c r="H27" s="63"/>
      <c r="I27" s="63"/>
      <c r="J27" s="63"/>
      <c r="K27" s="64"/>
      <c r="O27" t="s">
        <v>73</v>
      </c>
      <c r="P27">
        <v>2</v>
      </c>
      <c r="Q27" t="s">
        <v>74</v>
      </c>
      <c r="R27" t="s">
        <v>75</v>
      </c>
      <c r="S27" t="s">
        <v>17</v>
      </c>
      <c r="T27" t="s">
        <v>17</v>
      </c>
      <c r="U27" t="s">
        <v>17</v>
      </c>
    </row>
    <row r="28" spans="2:21" ht="9" customHeight="1" thickBot="1" x14ac:dyDescent="0.35">
      <c r="B28" s="40"/>
      <c r="C28" s="68"/>
      <c r="D28" s="69"/>
      <c r="E28" s="69"/>
      <c r="F28" s="40"/>
      <c r="G28" s="60"/>
      <c r="K28" s="61"/>
      <c r="O28" t="s">
        <v>76</v>
      </c>
      <c r="P28">
        <v>3</v>
      </c>
      <c r="Q28" t="s">
        <v>77</v>
      </c>
      <c r="R28" t="s">
        <v>78</v>
      </c>
      <c r="S28" t="s">
        <v>17</v>
      </c>
      <c r="T28" t="s">
        <v>17</v>
      </c>
      <c r="U28" t="s">
        <v>17</v>
      </c>
    </row>
    <row r="29" spans="2:21" ht="29.25" customHeight="1" thickBot="1" x14ac:dyDescent="0.3">
      <c r="B29" s="40"/>
      <c r="C29" s="52"/>
      <c r="D29" s="53" t="s">
        <v>79</v>
      </c>
      <c r="E29" s="54"/>
      <c r="F29" s="55"/>
      <c r="G29" s="62"/>
      <c r="H29" s="63"/>
      <c r="I29" s="63"/>
      <c r="J29" s="63"/>
      <c r="K29" s="64"/>
      <c r="O29" t="s">
        <v>80</v>
      </c>
      <c r="P29">
        <v>2</v>
      </c>
      <c r="Q29" t="s">
        <v>74</v>
      </c>
      <c r="R29" t="s">
        <v>81</v>
      </c>
      <c r="S29" t="s">
        <v>17</v>
      </c>
      <c r="T29" t="s">
        <v>17</v>
      </c>
      <c r="U29" t="s">
        <v>17</v>
      </c>
    </row>
    <row r="30" spans="2:21" ht="9.75" customHeight="1" thickBot="1" x14ac:dyDescent="0.35">
      <c r="B30" s="40"/>
      <c r="C30" s="52"/>
      <c r="D30" s="53"/>
      <c r="E30" s="54"/>
      <c r="F30" s="55"/>
      <c r="G30" s="60"/>
      <c r="K30" s="61"/>
      <c r="O30" t="s">
        <v>82</v>
      </c>
      <c r="P30">
        <v>3</v>
      </c>
      <c r="Q30" t="s">
        <v>68</v>
      </c>
      <c r="R30" t="s">
        <v>83</v>
      </c>
      <c r="S30" t="s">
        <v>17</v>
      </c>
      <c r="T30" t="s">
        <v>17</v>
      </c>
      <c r="U30" t="s">
        <v>17</v>
      </c>
    </row>
    <row r="31" spans="2:21" ht="26.25" customHeight="1" thickBot="1" x14ac:dyDescent="0.3">
      <c r="B31" s="40"/>
      <c r="C31" s="52"/>
      <c r="D31" s="53" t="s">
        <v>84</v>
      </c>
      <c r="E31" s="54"/>
      <c r="F31" s="40"/>
      <c r="G31" s="62"/>
      <c r="H31" s="63"/>
      <c r="I31" s="63"/>
      <c r="J31" s="63"/>
      <c r="K31" s="64"/>
      <c r="O31" t="s">
        <v>85</v>
      </c>
      <c r="P31">
        <v>7</v>
      </c>
      <c r="Q31" t="s">
        <v>86</v>
      </c>
      <c r="R31" t="s">
        <v>87</v>
      </c>
      <c r="S31" t="s">
        <v>17</v>
      </c>
      <c r="T31" t="s">
        <v>17</v>
      </c>
      <c r="U31" t="s">
        <v>17</v>
      </c>
    </row>
    <row r="32" spans="2:21" ht="7.5" customHeight="1" thickBot="1" x14ac:dyDescent="0.35">
      <c r="B32" s="40"/>
      <c r="C32" s="70"/>
      <c r="D32" s="71"/>
      <c r="E32" s="71"/>
      <c r="F32" s="72"/>
      <c r="G32" s="60"/>
      <c r="K32" s="61"/>
      <c r="O32" t="s">
        <v>88</v>
      </c>
      <c r="P32">
        <v>2</v>
      </c>
      <c r="Q32" t="s">
        <v>68</v>
      </c>
      <c r="R32" t="s">
        <v>89</v>
      </c>
      <c r="S32" t="s">
        <v>17</v>
      </c>
      <c r="T32" t="s">
        <v>17</v>
      </c>
      <c r="U32" t="s">
        <v>17</v>
      </c>
    </row>
    <row r="33" spans="2:21" ht="30" customHeight="1" thickBot="1" x14ac:dyDescent="0.3">
      <c r="B33" s="40"/>
      <c r="C33" s="52"/>
      <c r="D33" s="66" t="s">
        <v>90</v>
      </c>
      <c r="E33" s="66"/>
      <c r="F33" s="73"/>
      <c r="G33" s="62"/>
      <c r="H33" s="63"/>
      <c r="I33" s="63"/>
      <c r="J33" s="63"/>
      <c r="K33" s="64"/>
      <c r="O33">
        <v>0.1</v>
      </c>
      <c r="P33">
        <v>6</v>
      </c>
      <c r="Q33" t="s">
        <v>68</v>
      </c>
      <c r="R33" t="s">
        <v>91</v>
      </c>
      <c r="S33" t="s">
        <v>17</v>
      </c>
      <c r="T33" t="s">
        <v>17</v>
      </c>
      <c r="U33" t="s">
        <v>17</v>
      </c>
    </row>
    <row r="34" spans="2:21" ht="10.5" customHeight="1" x14ac:dyDescent="0.25">
      <c r="B34" s="40"/>
      <c r="C34" s="74"/>
      <c r="D34" s="75"/>
      <c r="E34" s="75"/>
      <c r="F34" s="73"/>
      <c r="G34" s="76"/>
      <c r="K34" s="61"/>
      <c r="O34" t="s">
        <v>92</v>
      </c>
      <c r="P34">
        <v>7</v>
      </c>
      <c r="Q34" t="s">
        <v>74</v>
      </c>
      <c r="R34" t="s">
        <v>93</v>
      </c>
      <c r="S34" t="s">
        <v>17</v>
      </c>
      <c r="T34" t="s">
        <v>17</v>
      </c>
      <c r="U34" t="s">
        <v>17</v>
      </c>
    </row>
    <row r="35" spans="2:21" ht="37.5" customHeight="1" x14ac:dyDescent="0.25">
      <c r="B35" s="40"/>
      <c r="C35" s="74"/>
      <c r="D35" s="77" t="s">
        <v>94</v>
      </c>
      <c r="E35" s="77"/>
      <c r="F35" s="77"/>
      <c r="G35" s="77"/>
      <c r="H35" s="77"/>
      <c r="I35" s="77"/>
      <c r="J35" s="77"/>
      <c r="K35" s="78"/>
      <c r="O35" t="s">
        <v>95</v>
      </c>
      <c r="P35">
        <v>7</v>
      </c>
      <c r="Q35" t="s">
        <v>74</v>
      </c>
      <c r="R35" t="s">
        <v>96</v>
      </c>
      <c r="S35" t="s">
        <v>17</v>
      </c>
      <c r="T35" t="s">
        <v>17</v>
      </c>
      <c r="U35" t="s">
        <v>17</v>
      </c>
    </row>
    <row r="36" spans="2:21" ht="15.75" customHeight="1" x14ac:dyDescent="0.25">
      <c r="B36" s="40"/>
      <c r="C36" s="79"/>
      <c r="D36" s="77" t="s">
        <v>97</v>
      </c>
      <c r="E36" s="77"/>
      <c r="F36" s="77"/>
      <c r="G36" s="77"/>
      <c r="H36" s="77"/>
      <c r="I36" s="77"/>
      <c r="J36" s="77"/>
      <c r="K36" s="78"/>
      <c r="N36" t="s">
        <v>98</v>
      </c>
    </row>
    <row r="37" spans="2:21" ht="10.5" customHeight="1" thickBot="1" x14ac:dyDescent="0.3">
      <c r="B37" s="40"/>
      <c r="C37" s="80"/>
      <c r="D37" s="81"/>
      <c r="E37" s="81"/>
      <c r="F37" s="81"/>
      <c r="G37" s="81"/>
      <c r="H37" s="81"/>
      <c r="I37" s="81"/>
      <c r="J37" s="81"/>
      <c r="K37" s="82"/>
    </row>
    <row r="38" spans="2:21" ht="30" customHeight="1" x14ac:dyDescent="0.3">
      <c r="B38" s="40"/>
      <c r="C38" s="83" t="s">
        <v>99</v>
      </c>
      <c r="D38" s="49"/>
      <c r="E38" s="49"/>
      <c r="F38" s="49"/>
      <c r="G38" s="84"/>
      <c r="H38" s="85"/>
      <c r="I38" s="85"/>
      <c r="J38" s="85"/>
      <c r="K38" s="86"/>
    </row>
    <row r="39" spans="2:21" ht="21.75" customHeight="1" x14ac:dyDescent="0.25">
      <c r="B39" s="40"/>
      <c r="C39" s="87" t="s">
        <v>100</v>
      </c>
      <c r="D39" s="54"/>
      <c r="E39" s="54"/>
      <c r="F39" s="54"/>
      <c r="G39" s="88"/>
      <c r="H39" s="73"/>
      <c r="I39" s="73"/>
      <c r="J39" s="73"/>
      <c r="K39" s="89"/>
    </row>
    <row r="40" spans="2:21" ht="32.25" customHeight="1" x14ac:dyDescent="0.25">
      <c r="B40" s="40"/>
      <c r="C40" s="90" t="s">
        <v>101</v>
      </c>
      <c r="D40" s="77"/>
      <c r="E40" s="77"/>
      <c r="F40" s="77"/>
      <c r="G40" s="77"/>
      <c r="H40" s="77"/>
      <c r="I40" s="77"/>
      <c r="J40" s="77"/>
      <c r="K40" s="78"/>
    </row>
    <row r="41" spans="2:21" ht="22.5" customHeight="1" x14ac:dyDescent="0.25">
      <c r="B41" s="40"/>
      <c r="C41" s="90" t="s">
        <v>102</v>
      </c>
      <c r="D41" s="77"/>
      <c r="E41" s="77"/>
      <c r="F41" s="77"/>
      <c r="G41" s="77"/>
      <c r="H41" s="77"/>
      <c r="I41" s="77"/>
      <c r="J41" s="77"/>
      <c r="K41" s="78"/>
    </row>
    <row r="42" spans="2:21" ht="38.25" customHeight="1" x14ac:dyDescent="0.25">
      <c r="B42" s="40"/>
      <c r="C42" s="90" t="s">
        <v>103</v>
      </c>
      <c r="D42" s="77"/>
      <c r="E42" s="77"/>
      <c r="F42" s="77"/>
      <c r="G42" s="77"/>
      <c r="H42" s="77"/>
      <c r="I42" s="77"/>
      <c r="J42" s="77"/>
      <c r="K42" s="78"/>
    </row>
    <row r="43" spans="2:21" ht="38.25" customHeight="1" x14ac:dyDescent="0.25">
      <c r="B43" s="40"/>
      <c r="C43" s="90" t="s">
        <v>104</v>
      </c>
      <c r="D43" s="77"/>
      <c r="E43" s="77"/>
      <c r="F43" s="77"/>
      <c r="G43" s="77"/>
      <c r="H43" s="77"/>
      <c r="I43" s="77"/>
      <c r="J43" s="77"/>
      <c r="K43" s="78"/>
    </row>
    <row r="44" spans="2:21" ht="22.5" customHeight="1" x14ac:dyDescent="0.25">
      <c r="B44" s="40"/>
      <c r="C44" s="90" t="s">
        <v>105</v>
      </c>
      <c r="D44" s="77"/>
      <c r="E44" s="77"/>
      <c r="F44" s="77"/>
      <c r="G44" s="77"/>
      <c r="H44" s="77"/>
      <c r="I44" s="77"/>
      <c r="J44" s="77"/>
      <c r="K44" s="78"/>
    </row>
    <row r="45" spans="2:21" ht="9" customHeight="1" x14ac:dyDescent="0.25">
      <c r="B45" s="40"/>
      <c r="C45" s="91"/>
      <c r="D45" s="92"/>
      <c r="E45" s="92"/>
      <c r="F45" s="92"/>
      <c r="G45" s="92"/>
      <c r="H45" s="92"/>
      <c r="I45" s="92"/>
      <c r="J45" s="92"/>
      <c r="K45" s="93"/>
    </row>
    <row r="46" spans="2:21" ht="29.25" customHeight="1" thickBot="1" x14ac:dyDescent="0.3">
      <c r="B46" s="40"/>
      <c r="C46" s="94" t="s">
        <v>106</v>
      </c>
      <c r="D46" s="95"/>
      <c r="E46" s="95"/>
      <c r="F46" s="95"/>
      <c r="G46" s="95"/>
      <c r="H46" s="95"/>
      <c r="I46" s="95"/>
      <c r="J46" s="95"/>
      <c r="K46" s="96"/>
    </row>
    <row r="47" spans="2:21" ht="24.75" customHeight="1" x14ac:dyDescent="0.25"/>
    <row r="48" spans="2:21" ht="31.5" customHeight="1" x14ac:dyDescent="0.25"/>
    <row r="49" spans="2:21" ht="44.25" customHeight="1" x14ac:dyDescent="0.25">
      <c r="B49" s="97" t="s">
        <v>107</v>
      </c>
      <c r="C49" s="97"/>
      <c r="D49" s="97"/>
      <c r="E49" s="97"/>
      <c r="F49" s="97"/>
      <c r="G49" s="97"/>
      <c r="H49" s="97"/>
      <c r="I49" s="97"/>
      <c r="J49" s="97"/>
      <c r="K49" s="97"/>
      <c r="L49" s="97"/>
    </row>
    <row r="52" spans="2:21" ht="23.25" x14ac:dyDescent="0.35">
      <c r="B52" s="98" t="s">
        <v>108</v>
      </c>
      <c r="C52" s="99"/>
      <c r="D52" s="99"/>
      <c r="E52" s="99"/>
      <c r="F52" s="99"/>
      <c r="G52" s="99"/>
      <c r="H52" s="99"/>
      <c r="I52" s="99"/>
      <c r="J52" s="99"/>
      <c r="K52" s="99"/>
    </row>
    <row r="53" spans="2:21" ht="24.95" customHeight="1" x14ac:dyDescent="0.35">
      <c r="B53" s="100" t="s">
        <v>109</v>
      </c>
      <c r="C53" s="101"/>
      <c r="D53" s="101"/>
      <c r="E53" s="102"/>
      <c r="F53" s="103" t="s">
        <v>147</v>
      </c>
      <c r="G53" s="104"/>
      <c r="H53" s="105"/>
      <c r="I53" s="105"/>
      <c r="J53" s="105"/>
      <c r="K53" s="105"/>
    </row>
    <row r="54" spans="2:21" ht="24.75" customHeight="1" x14ac:dyDescent="0.35">
      <c r="B54" s="100" t="s">
        <v>110</v>
      </c>
      <c r="C54" s="101"/>
      <c r="D54" s="101"/>
      <c r="E54" s="102"/>
      <c r="F54" s="103" t="s">
        <v>148</v>
      </c>
      <c r="G54" s="104"/>
      <c r="H54" s="105"/>
      <c r="I54" s="105"/>
      <c r="J54" s="105"/>
      <c r="K54" s="105"/>
    </row>
    <row r="55" spans="2:21" ht="16.5" customHeight="1" thickBot="1" x14ac:dyDescent="0.4">
      <c r="B55" s="106"/>
      <c r="C55" s="105"/>
      <c r="D55" s="105"/>
      <c r="E55" s="105"/>
      <c r="F55" s="105"/>
      <c r="G55" s="105"/>
      <c r="H55" s="105"/>
      <c r="I55" s="105"/>
      <c r="J55" s="105"/>
      <c r="K55" s="105"/>
    </row>
    <row r="56" spans="2:21" ht="39.75" customHeight="1" x14ac:dyDescent="0.25">
      <c r="B56" s="107" t="s">
        <v>111</v>
      </c>
      <c r="C56" s="108"/>
      <c r="D56" s="108"/>
      <c r="E56" s="108"/>
      <c r="F56" s="109"/>
      <c r="G56" s="110" t="s">
        <v>112</v>
      </c>
      <c r="H56" s="111"/>
      <c r="I56" s="111"/>
      <c r="J56" s="111"/>
      <c r="K56" s="111"/>
      <c r="L56" s="112"/>
    </row>
    <row r="57" spans="2:21" s="31" customFormat="1" ht="25.5" x14ac:dyDescent="0.25">
      <c r="B57" s="113" t="s">
        <v>113</v>
      </c>
      <c r="C57" s="114" t="s">
        <v>114</v>
      </c>
      <c r="D57" s="114" t="s">
        <v>115</v>
      </c>
      <c r="E57" s="114" t="s">
        <v>116</v>
      </c>
      <c r="F57" s="114" t="s">
        <v>117</v>
      </c>
      <c r="G57" s="114" t="s">
        <v>118</v>
      </c>
      <c r="H57" s="114" t="s">
        <v>119</v>
      </c>
      <c r="I57" s="114" t="s">
        <v>120</v>
      </c>
      <c r="J57" s="114" t="s">
        <v>121</v>
      </c>
      <c r="K57" s="114" t="s">
        <v>122</v>
      </c>
      <c r="L57" s="115" t="s">
        <v>123</v>
      </c>
      <c r="N57"/>
      <c r="O57"/>
      <c r="P57"/>
      <c r="Q57"/>
      <c r="R57"/>
      <c r="S57"/>
      <c r="T57"/>
      <c r="U57"/>
    </row>
    <row r="58" spans="2:21" s="121" customFormat="1" ht="60" customHeight="1" x14ac:dyDescent="0.25">
      <c r="B58" s="184">
        <v>1</v>
      </c>
      <c r="C58" s="184"/>
      <c r="D58" s="184"/>
      <c r="E58" s="185" t="s">
        <v>18</v>
      </c>
      <c r="F58" s="186" t="s">
        <v>146</v>
      </c>
      <c r="G58" s="120"/>
      <c r="H58" s="120"/>
      <c r="I58" s="120"/>
      <c r="J58" s="120"/>
      <c r="K58" s="120"/>
      <c r="L58" s="120"/>
      <c r="N58"/>
      <c r="O58"/>
      <c r="P58"/>
      <c r="Q58"/>
      <c r="R58"/>
      <c r="S58"/>
      <c r="T58"/>
      <c r="U58"/>
    </row>
    <row r="59" spans="2:21" s="121" customFormat="1" ht="60" customHeight="1" x14ac:dyDescent="0.25">
      <c r="B59" s="182" t="s">
        <v>39</v>
      </c>
      <c r="C59" s="183">
        <v>11.05</v>
      </c>
      <c r="D59" s="182" t="s">
        <v>142</v>
      </c>
      <c r="E59" s="187" t="s">
        <v>41</v>
      </c>
      <c r="F59" s="186"/>
      <c r="G59" s="120"/>
      <c r="H59" s="120"/>
      <c r="I59" s="120"/>
      <c r="J59" s="120"/>
      <c r="K59" s="120"/>
      <c r="L59" s="120"/>
      <c r="N59"/>
      <c r="O59"/>
      <c r="P59"/>
      <c r="Q59"/>
      <c r="R59"/>
      <c r="S59"/>
      <c r="T59"/>
      <c r="U59"/>
    </row>
    <row r="60" spans="2:21" s="121" customFormat="1" ht="60" customHeight="1" x14ac:dyDescent="0.25">
      <c r="B60" s="182" t="s">
        <v>42</v>
      </c>
      <c r="C60" s="183">
        <v>93.5</v>
      </c>
      <c r="D60" s="182" t="s">
        <v>142</v>
      </c>
      <c r="E60" s="187" t="s">
        <v>43</v>
      </c>
      <c r="F60" s="186"/>
      <c r="G60" s="120"/>
      <c r="H60" s="120"/>
      <c r="I60" s="120"/>
      <c r="J60" s="120"/>
      <c r="K60" s="120"/>
      <c r="L60" s="120"/>
      <c r="N60"/>
      <c r="O60"/>
      <c r="P60"/>
      <c r="Q60"/>
      <c r="R60"/>
      <c r="S60"/>
      <c r="T60"/>
      <c r="U60"/>
    </row>
    <row r="61" spans="2:21" s="121" customFormat="1" ht="60" customHeight="1" x14ac:dyDescent="0.25">
      <c r="B61" s="184">
        <v>2</v>
      </c>
      <c r="C61" s="184"/>
      <c r="D61" s="184"/>
      <c r="E61" s="185" t="s">
        <v>19</v>
      </c>
      <c r="F61" s="186"/>
      <c r="G61" s="120"/>
      <c r="H61" s="120"/>
      <c r="I61" s="120"/>
      <c r="J61" s="120"/>
      <c r="K61" s="120"/>
      <c r="L61" s="120"/>
      <c r="N61"/>
      <c r="O61"/>
      <c r="P61"/>
      <c r="Q61"/>
      <c r="R61"/>
      <c r="S61"/>
      <c r="T61"/>
      <c r="U61"/>
    </row>
    <row r="62" spans="2:21" s="124" customFormat="1" ht="60" customHeight="1" x14ac:dyDescent="0.25">
      <c r="B62" s="182" t="s">
        <v>45</v>
      </c>
      <c r="C62" s="183">
        <v>9.85</v>
      </c>
      <c r="D62" s="182" t="s">
        <v>46</v>
      </c>
      <c r="E62" s="187" t="s">
        <v>47</v>
      </c>
      <c r="F62" s="186"/>
      <c r="G62" s="123"/>
      <c r="H62" s="123"/>
      <c r="I62" s="123"/>
      <c r="J62" s="123"/>
      <c r="K62" s="123"/>
      <c r="L62" s="123"/>
      <c r="N62"/>
      <c r="O62"/>
      <c r="P62"/>
      <c r="Q62"/>
      <c r="R62"/>
      <c r="S62"/>
      <c r="T62"/>
      <c r="U62"/>
    </row>
    <row r="63" spans="2:21" s="124" customFormat="1" ht="60" customHeight="1" x14ac:dyDescent="0.25">
      <c r="B63" s="182" t="s">
        <v>48</v>
      </c>
      <c r="C63" s="183">
        <v>30.55</v>
      </c>
      <c r="D63" s="182" t="s">
        <v>34</v>
      </c>
      <c r="E63" s="187" t="s">
        <v>49</v>
      </c>
      <c r="F63" s="186"/>
      <c r="G63" s="123"/>
      <c r="H63" s="123"/>
      <c r="I63" s="123"/>
      <c r="J63" s="123"/>
      <c r="K63" s="123"/>
      <c r="L63" s="123"/>
      <c r="N63"/>
      <c r="O63"/>
      <c r="P63"/>
      <c r="Q63"/>
      <c r="R63"/>
      <c r="S63"/>
      <c r="T63"/>
      <c r="U63"/>
    </row>
    <row r="64" spans="2:21" s="127" customFormat="1" ht="60" customHeight="1" x14ac:dyDescent="0.25">
      <c r="B64" s="182">
        <v>3</v>
      </c>
      <c r="C64" s="183"/>
      <c r="D64" s="182"/>
      <c r="E64" s="185" t="s">
        <v>20</v>
      </c>
      <c r="F64" s="186"/>
      <c r="G64" s="125"/>
      <c r="H64" s="125"/>
      <c r="I64" s="126"/>
      <c r="J64" s="126"/>
      <c r="K64" s="126"/>
      <c r="L64" s="126"/>
      <c r="N64"/>
      <c r="O64"/>
      <c r="P64"/>
      <c r="Q64"/>
      <c r="R64"/>
      <c r="S64"/>
    </row>
    <row r="65" spans="2:19" s="127" customFormat="1" ht="60" customHeight="1" x14ac:dyDescent="0.25">
      <c r="B65" s="182" t="s">
        <v>33</v>
      </c>
      <c r="C65" s="183">
        <v>22.09</v>
      </c>
      <c r="D65" s="182" t="s">
        <v>34</v>
      </c>
      <c r="E65" s="187" t="s">
        <v>35</v>
      </c>
      <c r="F65" s="186"/>
      <c r="G65" s="125"/>
      <c r="H65" s="125"/>
      <c r="I65" s="126"/>
      <c r="J65" s="126"/>
      <c r="K65" s="126"/>
      <c r="L65" s="126"/>
      <c r="N65"/>
      <c r="O65"/>
      <c r="P65"/>
      <c r="Q65"/>
      <c r="R65"/>
      <c r="S65"/>
    </row>
    <row r="66" spans="2:19" s="127" customFormat="1" ht="60" customHeight="1" x14ac:dyDescent="0.25">
      <c r="B66" s="182" t="s">
        <v>36</v>
      </c>
      <c r="C66" s="183">
        <v>18.510000000000002</v>
      </c>
      <c r="D66" s="182" t="s">
        <v>34</v>
      </c>
      <c r="E66" s="187" t="s">
        <v>37</v>
      </c>
      <c r="F66" s="186"/>
      <c r="G66" s="125"/>
      <c r="H66" s="125"/>
      <c r="I66" s="126"/>
      <c r="J66" s="126"/>
      <c r="K66" s="126"/>
      <c r="L66" s="126"/>
      <c r="N66"/>
      <c r="O66"/>
      <c r="P66"/>
      <c r="Q66"/>
      <c r="R66"/>
      <c r="S66"/>
    </row>
    <row r="67" spans="2:19" s="127" customFormat="1" ht="60" customHeight="1" x14ac:dyDescent="0.25">
      <c r="B67" s="182" t="s">
        <v>51</v>
      </c>
      <c r="C67" s="183">
        <v>88.69</v>
      </c>
      <c r="D67" s="182" t="s">
        <v>34</v>
      </c>
      <c r="E67" s="187" t="s">
        <v>52</v>
      </c>
      <c r="F67" s="186"/>
      <c r="G67" s="125"/>
      <c r="H67" s="125"/>
      <c r="I67" s="126"/>
      <c r="J67" s="126"/>
      <c r="K67" s="126"/>
      <c r="L67" s="126"/>
      <c r="N67"/>
      <c r="O67"/>
      <c r="P67"/>
      <c r="Q67"/>
      <c r="R67"/>
      <c r="S67"/>
    </row>
    <row r="68" spans="2:19" ht="60" customHeight="1" x14ac:dyDescent="0.25">
      <c r="B68" s="182" t="s">
        <v>53</v>
      </c>
      <c r="C68" s="183">
        <v>56.63</v>
      </c>
      <c r="D68" s="182" t="s">
        <v>34</v>
      </c>
      <c r="E68" s="187" t="s">
        <v>54</v>
      </c>
      <c r="F68" s="186"/>
      <c r="G68" s="119"/>
      <c r="H68" s="125"/>
      <c r="I68" s="125"/>
      <c r="J68" s="125"/>
      <c r="K68" s="125"/>
      <c r="L68" s="125"/>
    </row>
    <row r="69" spans="2:19" ht="60" customHeight="1" x14ac:dyDescent="0.25">
      <c r="B69" s="182" t="s">
        <v>56</v>
      </c>
      <c r="C69" s="183">
        <v>56.9</v>
      </c>
      <c r="D69" s="182" t="s">
        <v>34</v>
      </c>
      <c r="E69" s="187" t="s">
        <v>57</v>
      </c>
      <c r="F69" s="186"/>
      <c r="G69" s="119"/>
      <c r="H69" s="125"/>
      <c r="I69" s="125"/>
      <c r="J69" s="125"/>
      <c r="K69" s="125"/>
      <c r="L69" s="125"/>
    </row>
    <row r="70" spans="2:19" ht="60" customHeight="1" x14ac:dyDescent="0.25">
      <c r="B70" s="182">
        <v>4</v>
      </c>
      <c r="C70" s="183"/>
      <c r="D70" s="182"/>
      <c r="E70" s="185" t="s">
        <v>21</v>
      </c>
      <c r="F70" s="186"/>
      <c r="G70" s="119"/>
      <c r="H70" s="125"/>
      <c r="I70" s="125"/>
      <c r="J70" s="125"/>
      <c r="K70" s="125"/>
      <c r="L70" s="125"/>
    </row>
    <row r="71" spans="2:19" ht="60" customHeight="1" x14ac:dyDescent="0.25">
      <c r="B71" s="182" t="s">
        <v>58</v>
      </c>
      <c r="C71" s="183">
        <v>19.13</v>
      </c>
      <c r="D71" s="182" t="s">
        <v>34</v>
      </c>
      <c r="E71" s="187" t="s">
        <v>59</v>
      </c>
      <c r="F71" s="186"/>
      <c r="G71" s="119"/>
      <c r="H71" s="125"/>
      <c r="I71" s="125"/>
      <c r="J71" s="125"/>
      <c r="K71" s="125"/>
      <c r="L71" s="125"/>
    </row>
    <row r="72" spans="2:19" ht="60" customHeight="1" x14ac:dyDescent="0.25">
      <c r="B72" s="182" t="s">
        <v>61</v>
      </c>
      <c r="C72" s="183">
        <v>225.69</v>
      </c>
      <c r="D72" s="182" t="s">
        <v>34</v>
      </c>
      <c r="E72" s="187" t="s">
        <v>62</v>
      </c>
      <c r="F72" s="186"/>
      <c r="G72" s="119"/>
      <c r="H72" s="125"/>
      <c r="I72" s="125"/>
      <c r="J72" s="125"/>
      <c r="K72" s="125"/>
      <c r="L72" s="125"/>
    </row>
    <row r="73" spans="2:19" ht="60" customHeight="1" x14ac:dyDescent="0.25">
      <c r="B73" s="182" t="s">
        <v>63</v>
      </c>
      <c r="C73" s="183">
        <v>54.85</v>
      </c>
      <c r="D73" s="182" t="s">
        <v>64</v>
      </c>
      <c r="E73" s="187" t="s">
        <v>65</v>
      </c>
      <c r="F73" s="186"/>
      <c r="G73" s="119"/>
      <c r="H73" s="125"/>
      <c r="I73" s="125"/>
      <c r="J73" s="125"/>
      <c r="K73" s="125"/>
      <c r="L73" s="125"/>
    </row>
    <row r="74" spans="2:19" ht="60" customHeight="1" x14ac:dyDescent="0.25">
      <c r="B74" s="182">
        <v>5</v>
      </c>
      <c r="C74" s="183"/>
      <c r="D74" s="182"/>
      <c r="E74" s="185" t="s">
        <v>24</v>
      </c>
      <c r="F74" s="186"/>
      <c r="G74" s="119"/>
      <c r="H74" s="125"/>
      <c r="I74" s="125"/>
      <c r="J74" s="125"/>
      <c r="K74" s="125"/>
      <c r="L74" s="125"/>
    </row>
    <row r="75" spans="2:19" ht="60" customHeight="1" x14ac:dyDescent="0.25">
      <c r="B75" s="182" t="s">
        <v>67</v>
      </c>
      <c r="C75" s="183">
        <v>2</v>
      </c>
      <c r="D75" s="182" t="s">
        <v>68</v>
      </c>
      <c r="E75" s="187" t="s">
        <v>69</v>
      </c>
      <c r="F75" s="186"/>
      <c r="G75" s="119"/>
      <c r="H75" s="125"/>
      <c r="I75" s="125"/>
      <c r="J75" s="125"/>
      <c r="K75" s="125"/>
      <c r="L75" s="128"/>
    </row>
    <row r="76" spans="2:19" ht="60" customHeight="1" x14ac:dyDescent="0.25">
      <c r="B76" s="182" t="s">
        <v>70</v>
      </c>
      <c r="C76" s="183">
        <v>3</v>
      </c>
      <c r="D76" s="182" t="s">
        <v>68</v>
      </c>
      <c r="E76" s="187" t="s">
        <v>71</v>
      </c>
      <c r="F76" s="186"/>
      <c r="G76" s="119"/>
      <c r="H76" s="125"/>
      <c r="I76" s="125"/>
      <c r="J76" s="125"/>
      <c r="K76" s="125"/>
      <c r="L76" s="128"/>
    </row>
    <row r="77" spans="2:19" ht="60" customHeight="1" x14ac:dyDescent="0.25">
      <c r="B77" s="182" t="s">
        <v>73</v>
      </c>
      <c r="C77" s="183">
        <v>2</v>
      </c>
      <c r="D77" s="182" t="s">
        <v>143</v>
      </c>
      <c r="E77" s="187" t="s">
        <v>75</v>
      </c>
      <c r="F77" s="186"/>
      <c r="G77" s="119"/>
      <c r="H77" s="125"/>
      <c r="I77" s="125"/>
      <c r="J77" s="125"/>
      <c r="K77" s="125"/>
      <c r="L77" s="128"/>
    </row>
    <row r="78" spans="2:19" ht="60" customHeight="1" x14ac:dyDescent="0.25">
      <c r="B78" s="182" t="s">
        <v>76</v>
      </c>
      <c r="C78" s="183">
        <v>3</v>
      </c>
      <c r="D78" s="182" t="s">
        <v>144</v>
      </c>
      <c r="E78" s="187" t="s">
        <v>78</v>
      </c>
      <c r="F78" s="186"/>
      <c r="G78" s="119"/>
      <c r="H78" s="125"/>
      <c r="I78" s="125"/>
      <c r="J78" s="125"/>
      <c r="K78" s="125"/>
      <c r="L78" s="128"/>
    </row>
    <row r="79" spans="2:19" ht="60" customHeight="1" x14ac:dyDescent="0.25">
      <c r="B79" s="182" t="s">
        <v>80</v>
      </c>
      <c r="C79" s="183">
        <v>2</v>
      </c>
      <c r="D79" s="182" t="s">
        <v>74</v>
      </c>
      <c r="E79" s="187" t="s">
        <v>81</v>
      </c>
      <c r="F79" s="186"/>
      <c r="G79" s="119"/>
      <c r="H79" s="125"/>
      <c r="I79" s="125"/>
      <c r="J79" s="125"/>
      <c r="K79" s="125"/>
      <c r="L79" s="128"/>
    </row>
    <row r="80" spans="2:19" ht="60" customHeight="1" x14ac:dyDescent="0.25">
      <c r="B80" s="182" t="s">
        <v>82</v>
      </c>
      <c r="C80" s="183">
        <v>3</v>
      </c>
      <c r="D80" s="182" t="s">
        <v>68</v>
      </c>
      <c r="E80" s="187" t="s">
        <v>83</v>
      </c>
      <c r="F80" s="186"/>
      <c r="G80" s="119"/>
      <c r="H80" s="125"/>
      <c r="I80" s="125"/>
      <c r="J80" s="125"/>
      <c r="K80" s="125"/>
      <c r="L80" s="128"/>
    </row>
    <row r="81" spans="2:12" ht="60" customHeight="1" x14ac:dyDescent="0.25">
      <c r="B81" s="182" t="s">
        <v>85</v>
      </c>
      <c r="C81" s="183">
        <v>7</v>
      </c>
      <c r="D81" s="182" t="s">
        <v>86</v>
      </c>
      <c r="E81" s="187" t="s">
        <v>87</v>
      </c>
      <c r="F81" s="186"/>
      <c r="G81" s="119"/>
      <c r="H81" s="125"/>
      <c r="I81" s="125"/>
      <c r="J81" s="125"/>
      <c r="K81" s="125"/>
      <c r="L81" s="128"/>
    </row>
    <row r="82" spans="2:12" ht="60" customHeight="1" x14ac:dyDescent="0.25">
      <c r="B82" s="182" t="s">
        <v>88</v>
      </c>
      <c r="C82" s="183">
        <v>2</v>
      </c>
      <c r="D82" s="182" t="s">
        <v>68</v>
      </c>
      <c r="E82" s="187" t="s">
        <v>89</v>
      </c>
      <c r="F82" s="186"/>
      <c r="G82" s="119"/>
      <c r="H82" s="125"/>
      <c r="I82" s="125"/>
      <c r="J82" s="125"/>
      <c r="K82" s="125"/>
      <c r="L82" s="128"/>
    </row>
    <row r="83" spans="2:12" ht="60" customHeight="1" x14ac:dyDescent="0.25">
      <c r="B83" s="182">
        <v>6</v>
      </c>
      <c r="C83" s="183"/>
      <c r="D83" s="182"/>
      <c r="E83" s="185" t="s">
        <v>25</v>
      </c>
      <c r="F83" s="186"/>
      <c r="G83" s="119"/>
      <c r="H83" s="125"/>
      <c r="I83" s="125"/>
      <c r="J83" s="125"/>
      <c r="K83" s="125"/>
      <c r="L83" s="128"/>
    </row>
    <row r="84" spans="2:12" ht="60" customHeight="1" x14ac:dyDescent="0.25">
      <c r="B84" s="182">
        <v>0.1</v>
      </c>
      <c r="C84" s="183">
        <v>6</v>
      </c>
      <c r="D84" s="182" t="s">
        <v>145</v>
      </c>
      <c r="E84" s="187" t="s">
        <v>91</v>
      </c>
      <c r="F84" s="186"/>
      <c r="G84" s="119"/>
      <c r="H84" s="125"/>
      <c r="I84" s="125"/>
      <c r="J84" s="125"/>
      <c r="K84" s="125"/>
      <c r="L84" s="128"/>
    </row>
    <row r="85" spans="2:12" ht="60" customHeight="1" x14ac:dyDescent="0.25">
      <c r="B85" s="182">
        <v>7</v>
      </c>
      <c r="C85" s="183"/>
      <c r="D85" s="182"/>
      <c r="E85" s="185" t="s">
        <v>30</v>
      </c>
      <c r="F85" s="186"/>
      <c r="G85" s="119"/>
      <c r="H85" s="125"/>
      <c r="I85" s="125"/>
      <c r="J85" s="125"/>
      <c r="K85" s="125"/>
      <c r="L85" s="128"/>
    </row>
    <row r="86" spans="2:12" ht="60" customHeight="1" x14ac:dyDescent="0.25">
      <c r="B86" s="182" t="s">
        <v>92</v>
      </c>
      <c r="C86" s="183">
        <v>7</v>
      </c>
      <c r="D86" s="182" t="s">
        <v>143</v>
      </c>
      <c r="E86" s="187" t="s">
        <v>93</v>
      </c>
      <c r="F86" s="186"/>
      <c r="G86" s="119"/>
      <c r="H86" s="125"/>
      <c r="I86" s="125"/>
      <c r="J86" s="125"/>
      <c r="K86" s="125"/>
      <c r="L86" s="128"/>
    </row>
    <row r="87" spans="2:12" ht="60" customHeight="1" x14ac:dyDescent="0.25">
      <c r="B87" s="182">
        <v>8</v>
      </c>
      <c r="C87" s="183"/>
      <c r="D87" s="182"/>
      <c r="E87" s="185" t="s">
        <v>31</v>
      </c>
      <c r="F87" s="186"/>
      <c r="G87" s="119"/>
      <c r="H87" s="125"/>
      <c r="I87" s="125"/>
      <c r="J87" s="125"/>
      <c r="K87" s="125"/>
      <c r="L87" s="128"/>
    </row>
    <row r="88" spans="2:12" ht="60" customHeight="1" x14ac:dyDescent="0.25">
      <c r="B88" s="182" t="s">
        <v>95</v>
      </c>
      <c r="C88" s="183">
        <v>7</v>
      </c>
      <c r="D88" s="182" t="s">
        <v>74</v>
      </c>
      <c r="E88" s="187" t="s">
        <v>96</v>
      </c>
      <c r="F88" s="186"/>
      <c r="G88" s="119"/>
      <c r="H88" s="125"/>
      <c r="I88" s="125"/>
      <c r="J88" s="125"/>
      <c r="K88" s="125"/>
      <c r="L88" s="128"/>
    </row>
    <row r="89" spans="2:12" ht="47.25" hidden="1" customHeight="1" x14ac:dyDescent="0.25">
      <c r="B89" s="116">
        <f t="shared" ref="B59:C118" si="0">O36</f>
        <v>0</v>
      </c>
      <c r="C89" s="117">
        <f t="shared" si="0"/>
        <v>0</v>
      </c>
      <c r="D89" s="116">
        <f t="shared" ref="D58:E113" si="1">Q36</f>
        <v>0</v>
      </c>
      <c r="E89" s="118">
        <f t="shared" si="1"/>
        <v>0</v>
      </c>
      <c r="F89" s="122">
        <f t="shared" ref="F59:F116" si="2">+U36</f>
        <v>0</v>
      </c>
      <c r="G89" s="119"/>
      <c r="H89" s="125"/>
      <c r="I89" s="125"/>
      <c r="J89" s="125"/>
      <c r="K89" s="125"/>
      <c r="L89" s="128"/>
    </row>
    <row r="90" spans="2:12" ht="47.25" hidden="1" customHeight="1" x14ac:dyDescent="0.25">
      <c r="B90" s="116">
        <f t="shared" si="0"/>
        <v>0</v>
      </c>
      <c r="C90" s="117">
        <f t="shared" si="0"/>
        <v>0</v>
      </c>
      <c r="D90" s="116">
        <f t="shared" si="1"/>
        <v>0</v>
      </c>
      <c r="E90" s="118">
        <f t="shared" si="1"/>
        <v>0</v>
      </c>
      <c r="F90" s="122">
        <f t="shared" si="2"/>
        <v>0</v>
      </c>
      <c r="G90" s="119"/>
      <c r="H90" s="125"/>
      <c r="I90" s="125"/>
      <c r="J90" s="125"/>
      <c r="K90" s="125"/>
      <c r="L90" s="128"/>
    </row>
    <row r="91" spans="2:12" ht="24" hidden="1" customHeight="1" x14ac:dyDescent="0.25">
      <c r="B91" s="116">
        <f t="shared" si="0"/>
        <v>0</v>
      </c>
      <c r="C91" s="117">
        <f t="shared" si="0"/>
        <v>0</v>
      </c>
      <c r="D91" s="116">
        <f t="shared" si="1"/>
        <v>0</v>
      </c>
      <c r="E91" s="118">
        <f t="shared" si="1"/>
        <v>0</v>
      </c>
      <c r="F91" s="122">
        <f t="shared" si="2"/>
        <v>0</v>
      </c>
      <c r="G91" s="119"/>
      <c r="H91" s="125"/>
      <c r="I91" s="125"/>
      <c r="J91" s="125"/>
      <c r="K91" s="125"/>
      <c r="L91" s="128"/>
    </row>
    <row r="92" spans="2:12" ht="24" hidden="1" customHeight="1" x14ac:dyDescent="0.25">
      <c r="B92" s="116">
        <f t="shared" si="0"/>
        <v>0</v>
      </c>
      <c r="C92" s="117">
        <f t="shared" si="0"/>
        <v>0</v>
      </c>
      <c r="D92" s="116">
        <f t="shared" si="1"/>
        <v>0</v>
      </c>
      <c r="E92" s="118">
        <f t="shared" si="1"/>
        <v>0</v>
      </c>
      <c r="F92" s="122">
        <f t="shared" si="2"/>
        <v>0</v>
      </c>
      <c r="G92" s="119"/>
      <c r="H92" s="125"/>
      <c r="I92" s="125"/>
      <c r="J92" s="125"/>
      <c r="K92" s="125"/>
      <c r="L92" s="128"/>
    </row>
    <row r="93" spans="2:12" ht="24" hidden="1" customHeight="1" x14ac:dyDescent="0.25">
      <c r="B93" s="116">
        <f t="shared" si="0"/>
        <v>0</v>
      </c>
      <c r="C93" s="117">
        <f t="shared" si="0"/>
        <v>0</v>
      </c>
      <c r="D93" s="116">
        <f t="shared" si="1"/>
        <v>0</v>
      </c>
      <c r="E93" s="118">
        <f t="shared" si="1"/>
        <v>0</v>
      </c>
      <c r="F93" s="122">
        <f t="shared" si="2"/>
        <v>0</v>
      </c>
      <c r="G93" s="119"/>
      <c r="H93" s="125"/>
      <c r="I93" s="125"/>
      <c r="J93" s="125"/>
      <c r="K93" s="125"/>
      <c r="L93" s="128"/>
    </row>
    <row r="94" spans="2:12" ht="24" hidden="1" customHeight="1" x14ac:dyDescent="0.25">
      <c r="B94" s="116">
        <f t="shared" si="0"/>
        <v>0</v>
      </c>
      <c r="C94" s="117">
        <f t="shared" si="0"/>
        <v>0</v>
      </c>
      <c r="D94" s="116">
        <f t="shared" si="1"/>
        <v>0</v>
      </c>
      <c r="E94" s="118">
        <f t="shared" si="1"/>
        <v>0</v>
      </c>
      <c r="F94" s="122">
        <f t="shared" si="2"/>
        <v>0</v>
      </c>
      <c r="G94" s="119"/>
      <c r="H94" s="125"/>
      <c r="I94" s="125"/>
      <c r="J94" s="125"/>
      <c r="K94" s="125"/>
      <c r="L94" s="128"/>
    </row>
    <row r="95" spans="2:12" ht="24" hidden="1" customHeight="1" x14ac:dyDescent="0.25">
      <c r="B95" s="116">
        <f t="shared" si="0"/>
        <v>0</v>
      </c>
      <c r="C95" s="117">
        <f t="shared" si="0"/>
        <v>0</v>
      </c>
      <c r="D95" s="116">
        <f t="shared" si="1"/>
        <v>0</v>
      </c>
      <c r="E95" s="118">
        <f t="shared" si="1"/>
        <v>0</v>
      </c>
      <c r="F95" s="122">
        <f t="shared" si="2"/>
        <v>0</v>
      </c>
      <c r="G95" s="119"/>
      <c r="H95" s="125"/>
      <c r="I95" s="125"/>
      <c r="J95" s="125"/>
      <c r="K95" s="125"/>
      <c r="L95" s="128"/>
    </row>
    <row r="96" spans="2:12" ht="24" hidden="1" customHeight="1" x14ac:dyDescent="0.25">
      <c r="B96" s="116">
        <f t="shared" si="0"/>
        <v>0</v>
      </c>
      <c r="C96" s="117">
        <f t="shared" si="0"/>
        <v>0</v>
      </c>
      <c r="D96" s="116">
        <f t="shared" si="1"/>
        <v>0</v>
      </c>
      <c r="E96" s="118">
        <f t="shared" si="1"/>
        <v>0</v>
      </c>
      <c r="F96" s="122">
        <f t="shared" si="2"/>
        <v>0</v>
      </c>
      <c r="G96" s="119"/>
      <c r="H96" s="125"/>
      <c r="I96" s="125"/>
      <c r="J96" s="125"/>
      <c r="K96" s="125"/>
      <c r="L96" s="128"/>
    </row>
    <row r="97" spans="2:12" ht="24" hidden="1" customHeight="1" x14ac:dyDescent="0.25">
      <c r="B97" s="116">
        <f t="shared" si="0"/>
        <v>0</v>
      </c>
      <c r="C97" s="117">
        <f t="shared" si="0"/>
        <v>0</v>
      </c>
      <c r="D97" s="116">
        <f t="shared" si="1"/>
        <v>0</v>
      </c>
      <c r="E97" s="118">
        <f t="shared" si="1"/>
        <v>0</v>
      </c>
      <c r="F97" s="122">
        <f t="shared" si="2"/>
        <v>0</v>
      </c>
      <c r="G97" s="119"/>
      <c r="H97" s="125"/>
      <c r="I97" s="125"/>
      <c r="J97" s="125"/>
      <c r="K97" s="125"/>
      <c r="L97" s="128"/>
    </row>
    <row r="98" spans="2:12" ht="24" hidden="1" customHeight="1" x14ac:dyDescent="0.25">
      <c r="B98" s="116">
        <f t="shared" si="0"/>
        <v>0</v>
      </c>
      <c r="C98" s="117">
        <f t="shared" si="0"/>
        <v>0</v>
      </c>
      <c r="D98" s="116">
        <f t="shared" si="1"/>
        <v>0</v>
      </c>
      <c r="E98" s="118">
        <f t="shared" si="1"/>
        <v>0</v>
      </c>
      <c r="F98" s="122">
        <f t="shared" si="2"/>
        <v>0</v>
      </c>
      <c r="G98" s="119"/>
      <c r="H98" s="125"/>
      <c r="I98" s="125"/>
      <c r="J98" s="125"/>
      <c r="K98" s="125"/>
      <c r="L98" s="128"/>
    </row>
    <row r="99" spans="2:12" ht="24" hidden="1" customHeight="1" x14ac:dyDescent="0.25">
      <c r="B99" s="116">
        <f t="shared" si="0"/>
        <v>0</v>
      </c>
      <c r="C99" s="117">
        <f t="shared" si="0"/>
        <v>0</v>
      </c>
      <c r="D99" s="116">
        <f t="shared" si="1"/>
        <v>0</v>
      </c>
      <c r="E99" s="118">
        <f t="shared" si="1"/>
        <v>0</v>
      </c>
      <c r="F99" s="122">
        <f t="shared" si="2"/>
        <v>0</v>
      </c>
      <c r="G99" s="119"/>
      <c r="H99" s="125"/>
      <c r="I99" s="125"/>
      <c r="J99" s="125"/>
      <c r="K99" s="125"/>
      <c r="L99" s="128"/>
    </row>
    <row r="100" spans="2:12" ht="24" hidden="1" customHeight="1" x14ac:dyDescent="0.25">
      <c r="B100" s="116">
        <f t="shared" si="0"/>
        <v>0</v>
      </c>
      <c r="C100" s="117">
        <f t="shared" si="0"/>
        <v>0</v>
      </c>
      <c r="D100" s="116">
        <f t="shared" si="1"/>
        <v>0</v>
      </c>
      <c r="E100" s="118">
        <f t="shared" si="1"/>
        <v>0</v>
      </c>
      <c r="F100" s="122">
        <f t="shared" si="2"/>
        <v>0</v>
      </c>
      <c r="G100" s="119"/>
      <c r="H100" s="125"/>
      <c r="I100" s="125"/>
      <c r="J100" s="125"/>
      <c r="K100" s="125"/>
      <c r="L100" s="128"/>
    </row>
    <row r="101" spans="2:12" ht="24" hidden="1" customHeight="1" x14ac:dyDescent="0.25">
      <c r="B101" s="116">
        <f t="shared" si="0"/>
        <v>0</v>
      </c>
      <c r="C101" s="117">
        <f t="shared" si="0"/>
        <v>0</v>
      </c>
      <c r="D101" s="116">
        <f t="shared" si="1"/>
        <v>0</v>
      </c>
      <c r="E101" s="118">
        <f t="shared" si="1"/>
        <v>0</v>
      </c>
      <c r="F101" s="122">
        <f t="shared" si="2"/>
        <v>0</v>
      </c>
      <c r="G101" s="119"/>
      <c r="H101" s="125"/>
      <c r="I101" s="125"/>
      <c r="J101" s="125"/>
      <c r="K101" s="125"/>
      <c r="L101" s="128"/>
    </row>
    <row r="102" spans="2:12" ht="24" hidden="1" customHeight="1" x14ac:dyDescent="0.25">
      <c r="B102" s="116">
        <f t="shared" si="0"/>
        <v>0</v>
      </c>
      <c r="C102" s="117">
        <f t="shared" si="0"/>
        <v>0</v>
      </c>
      <c r="D102" s="116">
        <f t="shared" si="1"/>
        <v>0</v>
      </c>
      <c r="E102" s="118">
        <f t="shared" si="1"/>
        <v>0</v>
      </c>
      <c r="F102" s="122">
        <f t="shared" si="2"/>
        <v>0</v>
      </c>
      <c r="G102" s="119"/>
      <c r="H102" s="125"/>
      <c r="I102" s="125"/>
      <c r="J102" s="125"/>
      <c r="K102" s="125"/>
      <c r="L102" s="128"/>
    </row>
    <row r="103" spans="2:12" ht="24" hidden="1" customHeight="1" x14ac:dyDescent="0.25">
      <c r="B103" s="116">
        <f t="shared" si="0"/>
        <v>0</v>
      </c>
      <c r="C103" s="117">
        <f t="shared" si="0"/>
        <v>0</v>
      </c>
      <c r="D103" s="116">
        <f t="shared" si="1"/>
        <v>0</v>
      </c>
      <c r="E103" s="118">
        <f t="shared" si="1"/>
        <v>0</v>
      </c>
      <c r="F103" s="122">
        <f t="shared" si="2"/>
        <v>0</v>
      </c>
      <c r="G103" s="119"/>
      <c r="H103" s="125"/>
      <c r="I103" s="125"/>
      <c r="J103" s="125"/>
      <c r="K103" s="125"/>
      <c r="L103" s="128"/>
    </row>
    <row r="104" spans="2:12" ht="24" hidden="1" customHeight="1" x14ac:dyDescent="0.25">
      <c r="B104" s="116">
        <f t="shared" si="0"/>
        <v>0</v>
      </c>
      <c r="C104" s="117">
        <f t="shared" si="0"/>
        <v>0</v>
      </c>
      <c r="D104" s="116">
        <f t="shared" si="1"/>
        <v>0</v>
      </c>
      <c r="E104" s="118">
        <f t="shared" si="1"/>
        <v>0</v>
      </c>
      <c r="F104" s="122">
        <f t="shared" si="2"/>
        <v>0</v>
      </c>
      <c r="G104" s="119"/>
      <c r="H104" s="125"/>
      <c r="I104" s="125"/>
      <c r="J104" s="125"/>
      <c r="K104" s="125"/>
      <c r="L104" s="128"/>
    </row>
    <row r="105" spans="2:12" ht="24" hidden="1" customHeight="1" x14ac:dyDescent="0.25">
      <c r="B105" s="116">
        <f t="shared" si="0"/>
        <v>0</v>
      </c>
      <c r="C105" s="117">
        <f t="shared" si="0"/>
        <v>0</v>
      </c>
      <c r="D105" s="116">
        <f t="shared" si="1"/>
        <v>0</v>
      </c>
      <c r="E105" s="118">
        <f t="shared" si="1"/>
        <v>0</v>
      </c>
      <c r="F105" s="122">
        <f t="shared" si="2"/>
        <v>0</v>
      </c>
      <c r="G105" s="119"/>
      <c r="H105" s="125"/>
      <c r="I105" s="125"/>
      <c r="J105" s="125"/>
      <c r="K105" s="125"/>
      <c r="L105" s="128"/>
    </row>
    <row r="106" spans="2:12" ht="24" hidden="1" customHeight="1" x14ac:dyDescent="0.25">
      <c r="B106" s="116">
        <f t="shared" si="0"/>
        <v>0</v>
      </c>
      <c r="C106" s="117">
        <f t="shared" si="0"/>
        <v>0</v>
      </c>
      <c r="D106" s="116">
        <f t="shared" si="1"/>
        <v>0</v>
      </c>
      <c r="E106" s="118">
        <f t="shared" si="1"/>
        <v>0</v>
      </c>
      <c r="F106" s="122">
        <f t="shared" si="2"/>
        <v>0</v>
      </c>
      <c r="G106" s="119"/>
      <c r="H106" s="125"/>
      <c r="I106" s="125"/>
      <c r="J106" s="125"/>
      <c r="K106" s="125"/>
      <c r="L106" s="128"/>
    </row>
    <row r="107" spans="2:12" ht="24" hidden="1" customHeight="1" x14ac:dyDescent="0.25">
      <c r="B107" s="116">
        <f t="shared" si="0"/>
        <v>0</v>
      </c>
      <c r="C107" s="117">
        <f t="shared" si="0"/>
        <v>0</v>
      </c>
      <c r="D107" s="116">
        <f t="shared" si="1"/>
        <v>0</v>
      </c>
      <c r="E107" s="118">
        <f t="shared" si="1"/>
        <v>0</v>
      </c>
      <c r="F107" s="122">
        <f t="shared" si="2"/>
        <v>0</v>
      </c>
      <c r="G107" s="119"/>
      <c r="H107" s="125"/>
      <c r="I107" s="125"/>
      <c r="J107" s="125"/>
      <c r="K107" s="125"/>
      <c r="L107" s="128"/>
    </row>
    <row r="108" spans="2:12" ht="24" hidden="1" customHeight="1" x14ac:dyDescent="0.25">
      <c r="B108" s="116">
        <f t="shared" si="0"/>
        <v>0</v>
      </c>
      <c r="C108" s="117">
        <f t="shared" si="0"/>
        <v>0</v>
      </c>
      <c r="D108" s="116">
        <f t="shared" si="1"/>
        <v>0</v>
      </c>
      <c r="E108" s="118">
        <f t="shared" si="1"/>
        <v>0</v>
      </c>
      <c r="F108" s="122">
        <f t="shared" si="2"/>
        <v>0</v>
      </c>
      <c r="G108" s="119"/>
      <c r="H108" s="125"/>
      <c r="I108" s="125"/>
      <c r="J108" s="125"/>
      <c r="K108" s="125"/>
      <c r="L108" s="128"/>
    </row>
    <row r="109" spans="2:12" ht="24" hidden="1" customHeight="1" x14ac:dyDescent="0.25">
      <c r="B109" s="116">
        <f t="shared" si="0"/>
        <v>0</v>
      </c>
      <c r="C109" s="117">
        <f t="shared" si="0"/>
        <v>0</v>
      </c>
      <c r="D109" s="116">
        <f t="shared" si="1"/>
        <v>0</v>
      </c>
      <c r="E109" s="118">
        <f t="shared" si="1"/>
        <v>0</v>
      </c>
      <c r="F109" s="122">
        <f t="shared" si="2"/>
        <v>0</v>
      </c>
      <c r="G109" s="119"/>
      <c r="H109" s="125"/>
      <c r="I109" s="125"/>
      <c r="J109" s="125"/>
      <c r="K109" s="125"/>
      <c r="L109" s="128"/>
    </row>
    <row r="110" spans="2:12" ht="24" hidden="1" customHeight="1" x14ac:dyDescent="0.25">
      <c r="B110" s="116">
        <f t="shared" si="0"/>
        <v>0</v>
      </c>
      <c r="C110" s="117">
        <f t="shared" si="0"/>
        <v>0</v>
      </c>
      <c r="D110" s="116">
        <f t="shared" si="1"/>
        <v>0</v>
      </c>
      <c r="E110" s="118">
        <f t="shared" si="1"/>
        <v>0</v>
      </c>
      <c r="F110" s="122">
        <f t="shared" si="2"/>
        <v>0</v>
      </c>
      <c r="G110" s="119"/>
      <c r="H110" s="125"/>
      <c r="I110" s="125"/>
      <c r="J110" s="125"/>
      <c r="K110" s="125"/>
      <c r="L110" s="128"/>
    </row>
    <row r="111" spans="2:12" ht="24" hidden="1" customHeight="1" x14ac:dyDescent="0.25">
      <c r="B111" s="116">
        <f t="shared" si="0"/>
        <v>0</v>
      </c>
      <c r="C111" s="117">
        <f t="shared" si="0"/>
        <v>0</v>
      </c>
      <c r="D111" s="116">
        <f t="shared" si="1"/>
        <v>0</v>
      </c>
      <c r="E111" s="118">
        <f t="shared" si="1"/>
        <v>0</v>
      </c>
      <c r="F111" s="122">
        <f t="shared" si="2"/>
        <v>0</v>
      </c>
      <c r="G111" s="119"/>
      <c r="H111" s="125"/>
      <c r="I111" s="125"/>
      <c r="J111" s="125"/>
      <c r="K111" s="125"/>
      <c r="L111" s="128"/>
    </row>
    <row r="112" spans="2:12" ht="24" hidden="1" customHeight="1" x14ac:dyDescent="0.25">
      <c r="B112" s="116">
        <f t="shared" si="0"/>
        <v>0</v>
      </c>
      <c r="C112" s="117">
        <f t="shared" si="0"/>
        <v>0</v>
      </c>
      <c r="D112" s="116">
        <f t="shared" si="1"/>
        <v>0</v>
      </c>
      <c r="E112" s="118">
        <f t="shared" si="1"/>
        <v>0</v>
      </c>
      <c r="F112" s="122">
        <f t="shared" si="2"/>
        <v>0</v>
      </c>
      <c r="G112" s="119"/>
      <c r="H112" s="125"/>
      <c r="I112" s="125"/>
      <c r="J112" s="125"/>
      <c r="K112" s="125"/>
      <c r="L112" s="128"/>
    </row>
    <row r="113" spans="2:12" ht="24" hidden="1" customHeight="1" x14ac:dyDescent="0.25">
      <c r="B113" s="116">
        <f t="shared" si="0"/>
        <v>0</v>
      </c>
      <c r="C113" s="117">
        <f t="shared" si="0"/>
        <v>0</v>
      </c>
      <c r="D113" s="116">
        <f t="shared" si="1"/>
        <v>0</v>
      </c>
      <c r="E113" s="118">
        <f t="shared" si="1"/>
        <v>0</v>
      </c>
      <c r="F113" s="122">
        <f t="shared" si="2"/>
        <v>0</v>
      </c>
      <c r="G113" s="119"/>
      <c r="H113" s="125"/>
      <c r="I113" s="125"/>
      <c r="J113" s="125"/>
      <c r="K113" s="125"/>
      <c r="L113" s="128"/>
    </row>
    <row r="114" spans="2:12" ht="24" hidden="1" customHeight="1" x14ac:dyDescent="0.25">
      <c r="B114" s="116">
        <f t="shared" si="0"/>
        <v>0</v>
      </c>
      <c r="C114" s="117">
        <f t="shared" si="0"/>
        <v>0</v>
      </c>
      <c r="D114" s="129">
        <f t="shared" ref="D114:D122" si="3">Q62</f>
        <v>0</v>
      </c>
      <c r="E114" s="118">
        <f t="shared" ref="E114:E172" si="4">R61</f>
        <v>0</v>
      </c>
      <c r="F114" s="122">
        <f t="shared" si="2"/>
        <v>0</v>
      </c>
      <c r="G114" s="119"/>
      <c r="H114" s="125"/>
      <c r="I114" s="125"/>
      <c r="J114" s="125"/>
      <c r="K114" s="125"/>
      <c r="L114" s="128"/>
    </row>
    <row r="115" spans="2:12" ht="24" hidden="1" customHeight="1" x14ac:dyDescent="0.25">
      <c r="B115" s="116">
        <f t="shared" si="0"/>
        <v>0</v>
      </c>
      <c r="C115" s="117">
        <f t="shared" si="0"/>
        <v>0</v>
      </c>
      <c r="D115" s="129">
        <f t="shared" si="3"/>
        <v>0</v>
      </c>
      <c r="E115" s="118">
        <f t="shared" si="4"/>
        <v>0</v>
      </c>
      <c r="F115" s="122">
        <f t="shared" si="2"/>
        <v>0</v>
      </c>
      <c r="G115" s="119"/>
      <c r="H115" s="125"/>
      <c r="I115" s="125"/>
      <c r="J115" s="125"/>
      <c r="K115" s="125"/>
      <c r="L115" s="128"/>
    </row>
    <row r="116" spans="2:12" ht="24" hidden="1" customHeight="1" x14ac:dyDescent="0.25">
      <c r="B116" s="116">
        <f t="shared" si="0"/>
        <v>0</v>
      </c>
      <c r="C116" s="117">
        <f t="shared" si="0"/>
        <v>0</v>
      </c>
      <c r="D116" s="129">
        <f t="shared" si="3"/>
        <v>0</v>
      </c>
      <c r="E116" s="118">
        <f t="shared" si="4"/>
        <v>0</v>
      </c>
      <c r="F116" s="122">
        <f t="shared" si="2"/>
        <v>0</v>
      </c>
      <c r="G116" s="119"/>
      <c r="H116" s="125"/>
      <c r="I116" s="125"/>
      <c r="J116" s="125"/>
      <c r="K116" s="125"/>
      <c r="L116" s="128"/>
    </row>
    <row r="117" spans="2:12" ht="24" hidden="1" customHeight="1" x14ac:dyDescent="0.25">
      <c r="B117" s="116">
        <f t="shared" si="0"/>
        <v>0</v>
      </c>
      <c r="C117" s="117">
        <f t="shared" si="0"/>
        <v>0</v>
      </c>
      <c r="D117" s="129">
        <f t="shared" si="3"/>
        <v>0</v>
      </c>
      <c r="E117" s="118">
        <f t="shared" si="4"/>
        <v>0</v>
      </c>
      <c r="F117" s="122">
        <f t="shared" ref="F117:F122" si="5">+U65</f>
        <v>0</v>
      </c>
      <c r="G117" s="119"/>
      <c r="H117" s="125"/>
      <c r="I117" s="125"/>
      <c r="J117" s="125"/>
      <c r="K117" s="125"/>
      <c r="L117" s="128"/>
    </row>
    <row r="118" spans="2:12" ht="24" hidden="1" customHeight="1" x14ac:dyDescent="0.25">
      <c r="B118" s="116">
        <f t="shared" si="0"/>
        <v>0</v>
      </c>
      <c r="C118" s="117">
        <f t="shared" si="0"/>
        <v>0</v>
      </c>
      <c r="D118" s="129">
        <f t="shared" si="3"/>
        <v>0</v>
      </c>
      <c r="E118" s="130">
        <f>R66</f>
        <v>0</v>
      </c>
      <c r="F118" s="122">
        <f t="shared" si="5"/>
        <v>0</v>
      </c>
      <c r="G118" s="119"/>
      <c r="H118" s="125"/>
      <c r="I118" s="125"/>
      <c r="J118" s="125"/>
      <c r="K118" s="125"/>
      <c r="L118" s="128"/>
    </row>
    <row r="119" spans="2:12" ht="24" hidden="1" customHeight="1" x14ac:dyDescent="0.25">
      <c r="B119" s="116">
        <f t="shared" ref="B119:C122" si="6">O66</f>
        <v>0</v>
      </c>
      <c r="C119" s="117">
        <f t="shared" si="6"/>
        <v>0</v>
      </c>
      <c r="D119" s="129">
        <f t="shared" si="3"/>
        <v>0</v>
      </c>
      <c r="E119" s="130">
        <f>R67</f>
        <v>0</v>
      </c>
      <c r="F119" s="122">
        <f t="shared" si="5"/>
        <v>0</v>
      </c>
      <c r="G119" s="119"/>
      <c r="H119" s="125"/>
      <c r="I119" s="125"/>
      <c r="J119" s="125"/>
      <c r="K119" s="125"/>
      <c r="L119" s="128"/>
    </row>
    <row r="120" spans="2:12" ht="40.5" hidden="1" customHeight="1" x14ac:dyDescent="0.25">
      <c r="B120" s="116">
        <f t="shared" si="6"/>
        <v>0</v>
      </c>
      <c r="C120" s="129">
        <f t="shared" ref="C120:C122" si="7">P68</f>
        <v>0</v>
      </c>
      <c r="D120" s="129">
        <f t="shared" si="3"/>
        <v>0</v>
      </c>
      <c r="E120" s="130">
        <f>R68</f>
        <v>0</v>
      </c>
      <c r="F120" s="122">
        <f t="shared" si="5"/>
        <v>0</v>
      </c>
      <c r="G120" s="119"/>
      <c r="H120" s="125"/>
      <c r="I120" s="125"/>
      <c r="J120" s="125"/>
      <c r="K120" s="125"/>
      <c r="L120" s="128"/>
    </row>
    <row r="121" spans="2:12" ht="40.5" hidden="1" customHeight="1" x14ac:dyDescent="0.25">
      <c r="B121" s="116">
        <f t="shared" si="6"/>
        <v>0</v>
      </c>
      <c r="C121" s="129">
        <f t="shared" si="7"/>
        <v>0</v>
      </c>
      <c r="D121" s="129">
        <f t="shared" si="3"/>
        <v>0</v>
      </c>
      <c r="E121" s="130">
        <f>R69</f>
        <v>0</v>
      </c>
      <c r="F121" s="122">
        <f t="shared" si="5"/>
        <v>0</v>
      </c>
      <c r="G121" s="119"/>
      <c r="H121" s="125"/>
      <c r="I121" s="125"/>
      <c r="J121" s="125"/>
      <c r="K121" s="125"/>
      <c r="L121" s="128"/>
    </row>
    <row r="122" spans="2:12" ht="40.5" hidden="1" customHeight="1" x14ac:dyDescent="0.25">
      <c r="B122" s="116">
        <f t="shared" si="6"/>
        <v>0</v>
      </c>
      <c r="C122" s="129">
        <f t="shared" si="7"/>
        <v>0</v>
      </c>
      <c r="D122" s="129">
        <f t="shared" si="3"/>
        <v>0</v>
      </c>
      <c r="E122" s="130">
        <f>R70</f>
        <v>0</v>
      </c>
      <c r="F122" s="122">
        <f t="shared" si="5"/>
        <v>0</v>
      </c>
      <c r="G122" s="119"/>
      <c r="H122" s="125"/>
      <c r="I122" s="125"/>
      <c r="J122" s="125"/>
      <c r="K122" s="125"/>
      <c r="L122" s="128"/>
    </row>
    <row r="123" spans="2:12" ht="24" customHeight="1" x14ac:dyDescent="0.25">
      <c r="B123" s="131" t="s">
        <v>124</v>
      </c>
      <c r="C123" s="132"/>
      <c r="D123" s="132"/>
      <c r="E123" s="132"/>
      <c r="F123" s="132"/>
      <c r="G123" s="132"/>
      <c r="H123" s="132"/>
      <c r="I123" s="132"/>
      <c r="J123" s="132"/>
      <c r="K123" s="133"/>
      <c r="L123" s="128">
        <f>SUM(L58)</f>
        <v>0</v>
      </c>
    </row>
    <row r="124" spans="2:12" ht="30" customHeight="1" thickBot="1" x14ac:dyDescent="0.3">
      <c r="B124" s="134" t="s">
        <v>125</v>
      </c>
      <c r="C124" s="135"/>
      <c r="D124" s="135"/>
      <c r="E124" s="135"/>
      <c r="F124" s="135"/>
      <c r="G124" s="135"/>
      <c r="H124" s="135"/>
      <c r="I124" s="135"/>
      <c r="J124" s="135"/>
      <c r="K124" s="135"/>
      <c r="L124" s="136"/>
    </row>
    <row r="125" spans="2:12" ht="18.75" customHeight="1" x14ac:dyDescent="0.3">
      <c r="B125" s="77" t="s">
        <v>126</v>
      </c>
      <c r="C125" s="137"/>
      <c r="D125" s="137"/>
      <c r="E125" s="137"/>
      <c r="F125" s="137"/>
      <c r="G125" s="137"/>
      <c r="H125" s="137"/>
      <c r="I125" s="137"/>
      <c r="J125" s="137"/>
      <c r="K125" s="137"/>
    </row>
    <row r="126" spans="2:12" ht="18.75" customHeight="1" x14ac:dyDescent="0.25">
      <c r="B126" s="77" t="s">
        <v>127</v>
      </c>
      <c r="C126" s="77"/>
      <c r="D126" s="77"/>
      <c r="E126" s="77"/>
      <c r="F126" s="77"/>
      <c r="G126" s="77"/>
      <c r="H126" s="77"/>
      <c r="I126" s="77"/>
      <c r="J126" s="77"/>
      <c r="K126" s="77"/>
      <c r="L126" s="77"/>
    </row>
    <row r="127" spans="2:12" ht="19.5" customHeight="1" x14ac:dyDescent="0.25">
      <c r="B127" s="77" t="s">
        <v>128</v>
      </c>
      <c r="C127" s="77"/>
      <c r="D127" s="77"/>
      <c r="E127" s="77"/>
      <c r="F127" s="77"/>
      <c r="G127" s="77"/>
      <c r="H127" s="77"/>
      <c r="I127" s="77"/>
      <c r="J127" s="77"/>
      <c r="K127" s="77"/>
      <c r="L127" s="77"/>
    </row>
    <row r="128" spans="2:12" ht="21.75" thickBot="1" x14ac:dyDescent="0.3">
      <c r="B128" s="138" t="s">
        <v>129</v>
      </c>
      <c r="C128" s="138"/>
      <c r="D128" s="138"/>
      <c r="E128" s="138"/>
      <c r="F128" s="139"/>
      <c r="G128" s="140"/>
      <c r="H128" s="140"/>
      <c r="I128" s="140"/>
      <c r="J128" s="140"/>
      <c r="K128" s="140"/>
      <c r="L128" s="140"/>
    </row>
    <row r="129" spans="2:12" ht="20.25" hidden="1" x14ac:dyDescent="0.25">
      <c r="B129" s="141"/>
      <c r="C129" s="141"/>
      <c r="D129" s="141"/>
      <c r="E129" s="141"/>
      <c r="F129" s="141"/>
      <c r="G129" s="141"/>
      <c r="H129" s="141"/>
      <c r="I129" s="141"/>
      <c r="J129" s="141"/>
      <c r="K129" s="141"/>
      <c r="L129" s="141"/>
    </row>
    <row r="130" spans="2:12" ht="68.25" customHeight="1" x14ac:dyDescent="0.25">
      <c r="B130" s="142" t="s">
        <v>130</v>
      </c>
      <c r="C130" s="143"/>
      <c r="D130" s="143"/>
      <c r="E130" s="143"/>
      <c r="F130" s="143"/>
      <c r="G130" s="143"/>
      <c r="H130" s="143"/>
      <c r="I130" s="143"/>
      <c r="J130" s="143"/>
      <c r="K130" s="143"/>
      <c r="L130" s="143"/>
    </row>
    <row r="131" spans="2:12" ht="1.5" hidden="1" customHeight="1" x14ac:dyDescent="0.25">
      <c r="B131" s="139"/>
      <c r="C131" s="139"/>
      <c r="D131" s="139"/>
      <c r="E131" s="139"/>
      <c r="F131" s="139"/>
      <c r="G131" s="144"/>
      <c r="H131" s="144"/>
      <c r="I131" s="144"/>
      <c r="J131" s="144"/>
      <c r="K131" s="144"/>
      <c r="L131" s="144"/>
    </row>
    <row r="132" spans="2:12" ht="1.5" customHeight="1" thickBot="1" x14ac:dyDescent="0.3">
      <c r="B132" s="139"/>
      <c r="C132" s="139"/>
      <c r="D132" s="139"/>
      <c r="E132" s="139"/>
      <c r="F132" s="139"/>
      <c r="G132" s="144"/>
      <c r="H132" s="144"/>
      <c r="I132" s="144"/>
      <c r="J132" s="144"/>
      <c r="K132" s="144"/>
      <c r="L132" s="144"/>
    </row>
    <row r="133" spans="2:12" ht="18.75" x14ac:dyDescent="0.25">
      <c r="B133" s="145" t="s">
        <v>131</v>
      </c>
      <c r="C133" s="146"/>
      <c r="D133" s="146"/>
      <c r="E133" s="146"/>
      <c r="F133" s="147"/>
      <c r="G133" s="148"/>
      <c r="H133" s="149"/>
      <c r="I133" s="149"/>
      <c r="J133" s="149"/>
      <c r="K133" s="149"/>
      <c r="L133" s="150"/>
    </row>
    <row r="134" spans="2:12" ht="18.75" customHeight="1" x14ac:dyDescent="0.25">
      <c r="B134" s="151" t="s">
        <v>132</v>
      </c>
      <c r="C134" s="152"/>
      <c r="D134" s="152"/>
      <c r="E134" s="152"/>
      <c r="F134" s="153"/>
      <c r="G134" s="154" t="s">
        <v>133</v>
      </c>
      <c r="H134" s="155"/>
      <c r="I134" s="155"/>
      <c r="J134" s="155"/>
      <c r="K134" s="155"/>
      <c r="L134" s="156"/>
    </row>
    <row r="135" spans="2:12" ht="24" customHeight="1" x14ac:dyDescent="0.25">
      <c r="B135" s="151" t="s">
        <v>134</v>
      </c>
      <c r="C135" s="152"/>
      <c r="D135" s="152"/>
      <c r="E135" s="152"/>
      <c r="F135" s="153"/>
      <c r="G135" s="157"/>
      <c r="H135" s="158"/>
      <c r="I135" s="158"/>
      <c r="J135" s="158"/>
      <c r="K135" s="158"/>
      <c r="L135" s="159"/>
    </row>
    <row r="136" spans="2:12" ht="36" customHeight="1" x14ac:dyDescent="0.25">
      <c r="B136" s="151" t="s">
        <v>135</v>
      </c>
      <c r="C136" s="152"/>
      <c r="D136" s="152"/>
      <c r="E136" s="152"/>
      <c r="F136" s="153"/>
      <c r="G136" s="157"/>
      <c r="H136" s="158"/>
      <c r="I136" s="158"/>
      <c r="J136" s="158"/>
      <c r="K136" s="158"/>
      <c r="L136" s="159"/>
    </row>
    <row r="137" spans="2:12" ht="19.5" thickBot="1" x14ac:dyDescent="0.3">
      <c r="B137" s="160" t="s">
        <v>136</v>
      </c>
      <c r="C137" s="161"/>
      <c r="D137" s="161"/>
      <c r="E137" s="161"/>
      <c r="F137" s="162"/>
      <c r="G137" s="163"/>
      <c r="H137" s="164"/>
      <c r="I137" s="164"/>
      <c r="J137" s="164"/>
      <c r="K137" s="164"/>
      <c r="L137" s="165"/>
    </row>
    <row r="138" spans="2:12" ht="21" x14ac:dyDescent="0.35">
      <c r="B138" s="166" t="s">
        <v>99</v>
      </c>
      <c r="C138" s="49"/>
      <c r="D138" s="49"/>
      <c r="E138" s="49"/>
      <c r="F138" s="84"/>
      <c r="G138" s="85"/>
      <c r="H138" s="85"/>
      <c r="I138" s="85"/>
      <c r="J138" s="85"/>
      <c r="K138" s="167"/>
      <c r="L138" s="168"/>
    </row>
    <row r="139" spans="2:12" ht="18.75" x14ac:dyDescent="0.3">
      <c r="B139" s="169" t="s">
        <v>137</v>
      </c>
      <c r="C139" s="170"/>
      <c r="D139" s="170"/>
      <c r="E139" s="170"/>
      <c r="F139" s="170"/>
      <c r="G139" s="170"/>
      <c r="H139" s="170"/>
      <c r="I139" s="170"/>
      <c r="J139" s="170"/>
      <c r="K139" s="170"/>
      <c r="L139" s="171"/>
    </row>
    <row r="140" spans="2:12" ht="35.25" customHeight="1" x14ac:dyDescent="0.3">
      <c r="B140" s="169" t="s">
        <v>138</v>
      </c>
      <c r="C140" s="170"/>
      <c r="D140" s="170"/>
      <c r="E140" s="170"/>
      <c r="F140" s="170"/>
      <c r="G140" s="170"/>
      <c r="H140" s="170"/>
      <c r="I140" s="170"/>
      <c r="J140" s="170"/>
      <c r="K140" s="170"/>
      <c r="L140" s="171"/>
    </row>
    <row r="141" spans="2:12" ht="21" customHeight="1" thickBot="1" x14ac:dyDescent="0.35">
      <c r="B141" s="172"/>
      <c r="C141" s="173"/>
      <c r="D141" s="173"/>
      <c r="E141" s="173"/>
      <c r="F141" s="81"/>
      <c r="G141" s="174"/>
      <c r="H141" s="174"/>
      <c r="I141" s="174"/>
      <c r="J141" s="174"/>
      <c r="K141" s="174"/>
      <c r="L141" s="175"/>
    </row>
    <row r="142" spans="2:12" ht="42" customHeight="1" thickBot="1" x14ac:dyDescent="0.3">
      <c r="B142" s="176" t="s">
        <v>139</v>
      </c>
      <c r="C142" s="177"/>
      <c r="D142" s="177"/>
      <c r="E142" s="177"/>
      <c r="F142" s="177"/>
      <c r="G142" s="177"/>
      <c r="H142" s="177"/>
      <c r="I142" s="177"/>
      <c r="J142" s="177"/>
      <c r="K142" s="177"/>
      <c r="L142" s="178"/>
    </row>
    <row r="143" spans="2:12" x14ac:dyDescent="0.25">
      <c r="B143" s="179"/>
      <c r="C143" s="179"/>
      <c r="D143" s="179"/>
      <c r="E143" s="179"/>
      <c r="F143" s="179"/>
      <c r="G143" s="179"/>
      <c r="H143" s="179"/>
      <c r="I143" s="179"/>
      <c r="J143" s="179"/>
      <c r="K143" s="179"/>
      <c r="L143" s="179"/>
    </row>
    <row r="144" spans="2:12" ht="21" x14ac:dyDescent="0.35">
      <c r="B144" s="180" t="s">
        <v>140</v>
      </c>
      <c r="C144" s="179"/>
      <c r="D144" s="179"/>
      <c r="E144" s="179"/>
      <c r="F144" s="179"/>
      <c r="G144" s="179"/>
      <c r="H144" s="179"/>
      <c r="I144" s="179"/>
      <c r="J144" s="179"/>
      <c r="K144" s="179"/>
      <c r="L144" s="179"/>
    </row>
    <row r="145" spans="2:12" x14ac:dyDescent="0.25">
      <c r="B145" s="179"/>
      <c r="C145" s="179"/>
      <c r="D145" s="179"/>
      <c r="E145" s="179"/>
      <c r="F145" s="179"/>
      <c r="G145" s="179"/>
      <c r="H145" s="179"/>
      <c r="I145" s="179"/>
      <c r="J145" s="179"/>
      <c r="K145" s="179"/>
      <c r="L145" s="179"/>
    </row>
    <row r="146" spans="2:12" ht="93" customHeight="1" x14ac:dyDescent="0.25">
      <c r="B146" s="181" t="s">
        <v>141</v>
      </c>
      <c r="C146" s="181"/>
      <c r="D146" s="181"/>
      <c r="E146" s="181"/>
      <c r="F146" s="181"/>
      <c r="G146" s="181"/>
      <c r="H146" s="181"/>
      <c r="I146" s="181"/>
      <c r="J146" s="181"/>
      <c r="K146" s="181"/>
      <c r="L146" s="181"/>
    </row>
  </sheetData>
  <mergeCells count="62">
    <mergeCell ref="B142:L142"/>
    <mergeCell ref="B146:L146"/>
    <mergeCell ref="B58:D58"/>
    <mergeCell ref="B61:D61"/>
    <mergeCell ref="F58:F88"/>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31BACFFE-337E-48AB-8261-6869EEAB0B2D}"/>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2021-10-22T00:21:02Z</dcterms:created>
  <dcterms:modified xsi:type="dcterms:W3CDTF">2021-10-22T00:44:45Z</dcterms:modified>
</cp:coreProperties>
</file>