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epacheco\Desktop\DETALLE DE CARPETAS\CD 176 ADQUISICION DE OCULAR ACODADO PARA ESTACION TOTAL SOKIA IM 105\"/>
    </mc:Choice>
  </mc:AlternateContent>
  <xr:revisionPtr revIDLastSave="0" documentId="8_{6EF82E89-3531-4ED8-832B-4A5B3C906E8C}" xr6:coauthVersionLast="47" xr6:coauthVersionMax="47" xr10:uidLastSave="{00000000-0000-0000-0000-000000000000}"/>
  <bookViews>
    <workbookView xWindow="-120" yWindow="-120" windowWidth="29040" windowHeight="15990" xr2:uid="{9B3E9901-4D97-4786-9681-556356FA90E1}"/>
  </bookViews>
  <sheets>
    <sheet name="COTIZACION sobres" sheetId="1" r:id="rId1"/>
  </sheets>
  <definedNames>
    <definedName name="_xlnm.Print_Area" localSheetId="0">'COTIZACION sobres'!$B$1:$L$146</definedName>
  </definedNames>
  <calcPr calcId="191029"/>
  <pivotCaches>
    <pivotCache cacheId="231"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23" i="1" l="1"/>
  <c r="F122" i="1"/>
  <c r="E122" i="1"/>
  <c r="D122" i="1"/>
  <c r="C122" i="1"/>
  <c r="B122" i="1"/>
  <c r="F121"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E60" i="1"/>
  <c r="D60" i="1"/>
  <c r="C60" i="1"/>
  <c r="B60" i="1"/>
  <c r="E59" i="1"/>
  <c r="D59" i="1"/>
  <c r="C59" i="1"/>
  <c r="B59" i="1"/>
  <c r="F58" i="1"/>
  <c r="E58" i="1"/>
  <c r="D58" i="1"/>
  <c r="C58" i="1"/>
  <c r="B58" i="1"/>
  <c r="F54" i="1"/>
  <c r="F53" i="1"/>
  <c r="B7" i="1"/>
  <c r="D6" i="1"/>
</calcChain>
</file>

<file path=xl/sharedStrings.xml><?xml version="1.0" encoding="utf-8"?>
<sst xmlns="http://schemas.openxmlformats.org/spreadsheetml/2006/main" count="86" uniqueCount="85">
  <si>
    <t xml:space="preserve">Nº </t>
  </si>
  <si>
    <t>CD-176</t>
  </si>
  <si>
    <t>CORPORACIÓN MINERA DE BOLIVIA
EMPRESA MINERA COLQUIRI 
UNIDAD DE ADQUISICIONES</t>
  </si>
  <si>
    <t>AÑO</t>
  </si>
  <si>
    <t>(Todas)</t>
  </si>
  <si>
    <t>REGISTRO</t>
  </si>
  <si>
    <t>REG-ADQ-001-A</t>
  </si>
  <si>
    <t>CONCEPTO</t>
  </si>
  <si>
    <t>NO</t>
  </si>
  <si>
    <t>CANT</t>
  </si>
  <si>
    <t>UN</t>
  </si>
  <si>
    <t xml:space="preserve">D E S C R I P C I O N </t>
  </si>
  <si>
    <t>MEDTODO DE ADJUDICACION</t>
  </si>
  <si>
    <t>FORMA DE ADJUDICACION</t>
  </si>
  <si>
    <t>TEXTO ADICIONAL</t>
  </si>
  <si>
    <t>REV-0000</t>
  </si>
  <si>
    <t>CLQ-21-CD-176/2021 ADQUISICION OCULAR ACODADO PARA ESTACION TOTAL SOKIA IM 105" DE LA EMPRESA MINERA COLQUIRI (MODALIDAD DE CONTRATCION DIRECTA)</t>
  </si>
  <si>
    <t>Piezas</t>
  </si>
  <si>
    <t>OCULAR ACODADO PARA ESTACION TOTAL SOKKIA IM 105</t>
  </si>
  <si>
    <t>CALIDAD, PROPUESTA TECNICA Y COSTO</t>
  </si>
  <si>
    <t>POR EL TOTAL</t>
  </si>
  <si>
    <t>Se considerará el origen genuino (original9 de todos los equipos solicitados
Zoom: 32x
Color: Negro
Compatible: Con estación total SOKKIA IM 105
Marca: Sokkia</t>
  </si>
  <si>
    <t>Total general</t>
  </si>
  <si>
    <t>Fecha lÍmite de presentaccion de propuestas</t>
  </si>
  <si>
    <t>20 de OCTUBRE de 2021,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</si>
  <si>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</si>
  <si>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</si>
  <si>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</si>
  <si>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</si>
  <si>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</si>
  <si>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</si>
  <si>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</si>
  <si>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</si>
  <si>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</si>
  <si>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</si>
  <si>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</si>
  <si>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</si>
  <si>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</si>
  <si>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</si>
  <si>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</si>
  <si>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Registro de FUNDEMPRESA, Número de Identificación tributaria (NIT) actualizado. (Todo en copia simple).</t>
  </si>
  <si>
    <r>
      <t xml:space="preserve">(La presentación de la documentación detallada es </t>
    </r>
    <r>
      <rPr>
        <b/>
        <u/>
        <sz val="14"/>
        <color theme="1"/>
        <rFont val="Calibri"/>
        <family val="2"/>
        <scheme val="minor"/>
      </rPr>
      <t>OBLIGATORIA</t>
    </r>
    <r>
      <rPr>
        <sz val="14"/>
        <color theme="1"/>
        <rFont val="Calibri"/>
        <family val="2"/>
        <scheme val="minor"/>
      </rPr>
      <t>)</t>
    </r>
  </si>
  <si>
    <t>CONDICIONES:</t>
  </si>
  <si>
    <t>a) Declaro que la información proporcionada es veridica y podra ser comprobada con los originales en cualquier momeno del proceso, asi como posteriormente al mismo.</t>
  </si>
  <si>
    <t>b) En caso de ser adjudicado, esta expresión de interes constituira una nota de aceptación, compromiso obligatorio hasta la formalización de la contratación mediante Notificación de Adjudicación y Orden de Compra/Servicios ó contrato.</t>
  </si>
  <si>
    <t>c) Declaro no tener conflicto de intereses para el presente proceso de adquisición de bienes o servicios.</t>
  </si>
  <si>
    <t>d) Declaro, que como proponente, no me encuentro en las causas de impedimento, establecidos en el D.S.  0181,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</si>
  <si>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</si>
  <si>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t>f) Declaro en caso de ser adjudicado presentar Certificado del RUPE vigente para el proceso de contratación (Solo para valores totales mayores a 20,000.00 Bs.).</t>
  </si>
  <si>
    <t>g) Declaro en caso de ser adjudicado presentar  Garantia equivalente al 7% del monto total adjudicado, documentos mercantiles y otros documentos que la Empresa Minera Colquiri solicite.</t>
  </si>
  <si>
    <t>(Firma del proponente)
 (Nombre completo del proponente o representante legal)</t>
  </si>
  <si>
    <t>2.PROPUESTA ECONOMICA Y ESPECIFICACIONES TECNICAS- ECONOMICAS</t>
  </si>
  <si>
    <t>Método de Selección y Adjudicación:</t>
  </si>
  <si>
    <t>Forma de Adjudicación:</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</si>
  <si>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</si>
  <si>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</si>
  <si>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</si>
  <si>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</si>
  <si>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</si>
  <si>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</si>
  <si>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</si>
  <si>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</si>
  <si>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</si>
  <si>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</si>
  <si>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</si>
  <si>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</si>
  <si>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</si>
  <si>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</si>
  <si>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</si>
  <si>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</si>
  <si>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</si>
  <si>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r>
      <t xml:space="preserve">(***) El proponente debera usar </t>
    </r>
    <r>
      <rPr>
        <b/>
        <sz val="16"/>
        <color theme="1"/>
        <rFont val="Calibri"/>
        <family val="2"/>
        <scheme val="minor"/>
      </rPr>
      <t>DOS DECIMALES EN SU OFERTA.</t>
    </r>
  </si>
  <si>
    <t>3. OTROS:</t>
  </si>
  <si>
    <t xml:space="preserve">    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</si>
  <si>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</si>
  <si>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</si>
  <si>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</si>
  <si>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</si>
  <si>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(CON CHEQUE A 30 DIAS DE PLAZO UNA VEZ REGISTRADO EN ALMACENES DE LA EMC):</t>
  </si>
  <si>
    <t>VALIDEZ DE LA PROPUESTA (SOLO EN DIAS CALENDARIOS MINIMO 45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</si>
  <si>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</si>
  <si>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</si>
  <si>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 xml:space="preserve">OBSERVACIONES :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</si>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</sst>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3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24"/>
      <color theme="1"/>
      <name val="Calibri"/>
      <family val="2"/>
      <scheme val="minor"/>
    </font>
    <font>
      <b/>
      <u/>
      <sz val="26"/>
      <color theme="1"/>
      <name val="Calibri"/>
      <family val="2"/>
      <scheme val="minor"/>
    </font>
    <font>
      <b/>
      <u/>
      <sz val="16"/>
      <color theme="1"/>
      <name val="Calibri"/>
      <family val="2"/>
      <scheme val="minor"/>
    </font>
    <font>
      <b/>
      <u/>
      <sz val="14"/>
      <color theme="1"/>
      <name val="Calibri"/>
      <family val="2"/>
      <scheme val="minor"/>
    </font>
    <font>
      <b/>
      <sz val="16"/>
      <color theme="1"/>
      <name val="Calibri"/>
      <family val="2"/>
      <scheme val="minor"/>
    </font>
    <font>
      <b/>
      <sz val="16"/>
      <color rgb="FF000000"/>
      <name val="Calibri"/>
      <family val="2"/>
    </font>
    <font>
      <sz val="16"/>
      <color theme="1"/>
      <name val="Calibri"/>
      <family val="2"/>
      <scheme val="minor"/>
    </font>
    <font>
      <sz val="16"/>
      <color theme="0"/>
      <name val="Calibri"/>
      <family val="2"/>
      <scheme val="minor"/>
    </font>
    <font>
      <u/>
      <sz val="16"/>
      <color theme="10"/>
      <name val="Calibri"/>
      <family val="2"/>
      <scheme val="minor"/>
    </font>
    <font>
      <sz val="14"/>
      <color theme="0"/>
      <name val="Calibri"/>
      <family val="2"/>
      <scheme val="minor"/>
    </font>
    <font>
      <b/>
      <u/>
      <sz val="18"/>
      <color theme="1"/>
      <name val="Calibri"/>
      <family val="2"/>
      <scheme val="minor"/>
    </font>
    <font>
      <b/>
      <sz val="16"/>
      <color theme="0"/>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b/>
      <sz val="14"/>
      <color theme="0"/>
      <name val="Calibri"/>
      <family val="2"/>
      <scheme val="minor"/>
    </font>
    <font>
      <b/>
      <sz val="10"/>
      <name val="Calibri"/>
      <family val="2"/>
      <scheme val="minor"/>
    </font>
    <font>
      <sz val="11"/>
      <color theme="1"/>
      <name val="Arial"/>
      <family val="2"/>
    </font>
    <font>
      <sz val="12"/>
      <color theme="1"/>
      <name val="Calibri"/>
      <family val="2"/>
      <scheme val="minor"/>
    </font>
    <font>
      <sz val="11"/>
      <color theme="1"/>
      <name val="Calibri Light"/>
      <family val="1"/>
      <scheme val="major"/>
    </font>
    <font>
      <sz val="10"/>
      <color theme="1"/>
      <name val="Calibri Light"/>
      <family val="1"/>
      <scheme val="major"/>
    </font>
    <font>
      <b/>
      <i/>
      <sz val="16"/>
      <color rgb="FF000066"/>
      <name val="Consolas"/>
      <family val="3"/>
    </font>
    <font>
      <b/>
      <i/>
      <sz val="18"/>
      <color rgb="FF000066"/>
      <name val="Consolas"/>
      <family val="3"/>
    </font>
    <font>
      <b/>
      <i/>
      <u/>
      <sz val="18"/>
      <color rgb="FF000066"/>
      <name val="Consolas"/>
      <family val="3"/>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4.9989318521683403E-2"/>
        <bgColor rgb="FF000000"/>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9" tint="0.399975585192419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xf numFmtId="165" fontId="1" fillId="0" borderId="0" applyFont="0" applyFill="0" applyBorder="0" applyAlignment="0" applyProtection="0"/>
    <xf numFmtId="0" fontId="4" fillId="0" borderId="0" applyNumberFormat="0" applyFill="0" applyBorder="0" applyAlignment="0" applyProtection="0"/>
  </cellStyleXfs>
  <cellXfs count="186">
    <xf numFmtId="0" fontId="0" fillId="0" borderId="0" xfId="0"/>
    <xf numFmtId="0" fontId="5" fillId="0" borderId="0" xfId="0"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3" fillId="0" borderId="0" xfId="0" applyFont="1"/>
    <xf numFmtId="0" fontId="10" fillId="0" borderId="0" xfId="0" applyFont="1" applyAlignment="1">
      <alignment horizontal="left" vertical="center"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wrapText="1"/>
    </xf>
    <xf numFmtId="0" fontId="15" fillId="0" borderId="0" xfId="0" applyFont="1" applyAlignment="1">
      <alignment wrapText="1"/>
    </xf>
    <xf numFmtId="0" fontId="16" fillId="3" borderId="0" xfId="0" applyFont="1" applyFill="1" applyAlignment="1">
      <alignment wrapText="1"/>
    </xf>
    <xf numFmtId="0" fontId="16" fillId="0" borderId="0" xfId="0" applyFont="1" applyAlignment="1">
      <alignment wrapText="1"/>
    </xf>
    <xf numFmtId="0" fontId="16" fillId="0" borderId="0" xfId="0" applyFont="1" applyAlignment="1">
      <alignment horizontal="center" wrapText="1"/>
    </xf>
    <xf numFmtId="0" fontId="15" fillId="3" borderId="0" xfId="0" applyFont="1" applyFill="1" applyAlignment="1">
      <alignment wrapText="1"/>
    </xf>
    <xf numFmtId="0" fontId="13" fillId="6" borderId="2"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4" fillId="6" borderId="2" xfId="2" applyFill="1" applyBorder="1" applyAlignment="1">
      <alignment horizontal="center" vertical="center" wrapText="1"/>
    </xf>
    <xf numFmtId="0" fontId="17" fillId="6" borderId="3" xfId="2" applyFont="1" applyFill="1" applyBorder="1" applyAlignment="1">
      <alignment horizontal="center" vertical="center" wrapText="1"/>
    </xf>
    <xf numFmtId="0" fontId="17" fillId="6" borderId="4" xfId="2" applyFont="1" applyFill="1" applyBorder="1" applyAlignment="1">
      <alignment horizontal="center" vertical="center" wrapText="1"/>
    </xf>
    <xf numFmtId="0" fontId="17" fillId="3" borderId="0" xfId="2" applyFont="1" applyFill="1" applyBorder="1" applyAlignment="1">
      <alignment wrapText="1"/>
    </xf>
    <xf numFmtId="0" fontId="0" fillId="0" borderId="0" xfId="0" applyAlignment="1">
      <alignment wrapText="1"/>
    </xf>
    <xf numFmtId="0" fontId="12" fillId="0" borderId="0" xfId="0" applyFont="1" applyAlignment="1">
      <alignment horizontal="center" wrapText="1"/>
    </xf>
    <xf numFmtId="0" fontId="18" fillId="3" borderId="0" xfId="0" applyFont="1" applyFill="1" applyAlignment="1">
      <alignment wrapText="1"/>
    </xf>
    <xf numFmtId="0" fontId="1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0" fillId="7" borderId="5" xfId="0" applyFont="1" applyFill="1" applyBorder="1" applyAlignment="1">
      <alignment horizontal="left" vertical="center"/>
    </xf>
    <xf numFmtId="0" fontId="20" fillId="7" borderId="6" xfId="0" applyFont="1" applyFill="1" applyBorder="1" applyAlignment="1">
      <alignment horizontal="left" vertical="center"/>
    </xf>
    <xf numFmtId="0" fontId="2"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5" fillId="0" borderId="7" xfId="0" applyFont="1" applyBorder="1" applyAlignment="1">
      <alignment horizontal="center"/>
    </xf>
    <xf numFmtId="0" fontId="0" fillId="0" borderId="8" xfId="0" applyBorder="1"/>
    <xf numFmtId="0" fontId="6" fillId="0" borderId="0" xfId="0" applyFont="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6" fillId="6" borderId="9" xfId="0" applyFont="1" applyFill="1" applyBorder="1"/>
    <xf numFmtId="0" fontId="0" fillId="0" borderId="10" xfId="0" applyBorder="1"/>
    <xf numFmtId="0" fontId="0" fillId="0" borderId="11" xfId="0" applyBorder="1"/>
    <xf numFmtId="0" fontId="3" fillId="0" borderId="8" xfId="0" applyFont="1" applyBorder="1" applyAlignment="1">
      <alignment horizontal="center" vertical="center"/>
    </xf>
    <xf numFmtId="0" fontId="6" fillId="0" borderId="0" xfId="0" applyFont="1"/>
    <xf numFmtId="0" fontId="0" fillId="0" borderId="12" xfId="0" applyBorder="1"/>
    <xf numFmtId="0" fontId="6" fillId="6" borderId="9" xfId="0" applyFont="1" applyFill="1" applyBorder="1" applyAlignment="1">
      <alignment horizontal="center" vertical="center"/>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3" fillId="0" borderId="0" xfId="0" applyFont="1" applyAlignment="1">
      <alignment horizontal="center"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1" fillId="0" borderId="0" xfId="0" applyFont="1" applyAlignment="1">
      <alignment horizontal="center" vertical="center" wrapText="1"/>
    </xf>
    <xf numFmtId="0" fontId="21" fillId="0" borderId="8" xfId="0" applyFont="1" applyBorder="1" applyAlignment="1">
      <alignment vertical="center" wrapText="1"/>
    </xf>
    <xf numFmtId="0" fontId="21" fillId="0" borderId="0" xfId="0" applyFont="1" applyAlignment="1">
      <alignment vertical="center" wrapText="1"/>
    </xf>
    <xf numFmtId="0" fontId="3" fillId="0" borderId="0" xfId="0" applyFont="1" applyAlignment="1">
      <alignment horizontal="center"/>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1" fillId="0" borderId="8"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6"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1" fillId="0" borderId="8" xfId="0" applyFont="1" applyBorder="1" applyAlignment="1">
      <alignment vertical="center"/>
    </xf>
    <xf numFmtId="0" fontId="6" fillId="0" borderId="0" xfId="0" applyFont="1" applyAlignment="1">
      <alignment horizontal="center" vertical="center"/>
    </xf>
    <xf numFmtId="0" fontId="21" fillId="0" borderId="12" xfId="0" applyFont="1" applyBorder="1" applyAlignment="1">
      <alignment horizontal="center" vertical="center" wrapText="1"/>
    </xf>
    <xf numFmtId="0" fontId="21" fillId="0" borderId="8" xfId="0" applyFont="1" applyBorder="1" applyAlignment="1">
      <alignment horizontal="left" vertical="center" wrapText="1"/>
    </xf>
    <xf numFmtId="0" fontId="21" fillId="0" borderId="8" xfId="0" applyFont="1" applyBorder="1" applyAlignment="1">
      <alignment horizontal="left" vertical="center"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6" fillId="0" borderId="0" xfId="0" applyFont="1" applyAlignment="1">
      <alignment horizontal="center" vertical="center" wrapText="1"/>
    </xf>
    <xf numFmtId="0" fontId="22" fillId="0" borderId="0" xfId="0" applyFont="1"/>
    <xf numFmtId="0" fontId="23" fillId="0" borderId="0" xfId="0" applyFont="1"/>
    <xf numFmtId="0" fontId="6" fillId="6" borderId="2" xfId="0" applyFont="1" applyFill="1" applyBorder="1" applyAlignment="1">
      <alignment horizontal="left" vertical="center" wrapText="1"/>
    </xf>
    <xf numFmtId="0" fontId="21" fillId="6" borderId="3" xfId="0" applyFont="1" applyFill="1" applyBorder="1" applyAlignment="1">
      <alignment horizontal="left" vertical="center" wrapText="1"/>
    </xf>
    <xf numFmtId="0" fontId="21" fillId="6" borderId="4" xfId="0" applyFont="1" applyFill="1" applyBorder="1" applyAlignment="1">
      <alignment horizontal="left" vertical="center" wrapText="1"/>
    </xf>
    <xf numFmtId="0" fontId="0" fillId="3" borderId="2" xfId="0" applyFill="1" applyBorder="1" applyAlignment="1">
      <alignment horizontal="left" vertical="center" wrapText="1"/>
    </xf>
    <xf numFmtId="0" fontId="0" fillId="3" borderId="4" xfId="0" applyFill="1" applyBorder="1" applyAlignment="1">
      <alignment horizontal="left" vertical="center" wrapText="1"/>
    </xf>
    <xf numFmtId="0" fontId="23" fillId="0" borderId="0" xfId="0" applyFont="1"/>
    <xf numFmtId="0" fontId="21" fillId="3" borderId="2"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2" fillId="0" borderId="0" xfId="0" applyFont="1"/>
    <xf numFmtId="0" fontId="22" fillId="8" borderId="16" xfId="0" applyFont="1" applyFill="1" applyBorder="1" applyAlignment="1">
      <alignment horizontal="center" vertical="center" wrapText="1"/>
    </xf>
    <xf numFmtId="0" fontId="22" fillId="8" borderId="17" xfId="0" applyFont="1" applyFill="1" applyBorder="1" applyAlignment="1">
      <alignment horizontal="center" vertical="center" wrapText="1"/>
    </xf>
    <xf numFmtId="0" fontId="22" fillId="8" borderId="18" xfId="0" applyFont="1" applyFill="1" applyBorder="1" applyAlignment="1">
      <alignment horizontal="center" vertical="center" wrapText="1"/>
    </xf>
    <xf numFmtId="0" fontId="24" fillId="7" borderId="19" xfId="0" applyFont="1" applyFill="1" applyBorder="1" applyAlignment="1">
      <alignment horizontal="center" vertical="center" wrapText="1"/>
    </xf>
    <xf numFmtId="0" fontId="18" fillId="7" borderId="17" xfId="0" applyFont="1" applyFill="1" applyBorder="1" applyAlignment="1">
      <alignment horizontal="center" vertical="center" wrapText="1"/>
    </xf>
    <xf numFmtId="0" fontId="18" fillId="7" borderId="20" xfId="0" applyFont="1" applyFill="1" applyBorder="1" applyAlignment="1">
      <alignment horizontal="center" vertical="center" wrapText="1"/>
    </xf>
    <xf numFmtId="0" fontId="25" fillId="6" borderId="2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6" borderId="22" xfId="0" applyFont="1" applyFill="1" applyBorder="1" applyAlignment="1">
      <alignment horizontal="center" vertical="center" wrapText="1"/>
    </xf>
    <xf numFmtId="0" fontId="26" fillId="0" borderId="1" xfId="0" applyFont="1" applyBorder="1" applyAlignment="1">
      <alignment horizontal="center" vertical="center" wrapText="1"/>
    </xf>
    <xf numFmtId="49" fontId="26" fillId="0" borderId="1" xfId="1" applyNumberFormat="1" applyFont="1" applyBorder="1" applyAlignment="1">
      <alignment horizontal="center" vertical="center" wrapText="1"/>
    </xf>
    <xf numFmtId="0" fontId="26" fillId="0" borderId="1" xfId="0" applyFont="1" applyBorder="1" applyAlignment="1">
      <alignment vertical="center" wrapText="1"/>
    </xf>
    <xf numFmtId="0" fontId="0" fillId="0" borderId="1" xfId="0" applyBorder="1" applyAlignment="1">
      <alignment vertical="center" wrapText="1"/>
    </xf>
    <xf numFmtId="0" fontId="26" fillId="0" borderId="1" xfId="0" applyFont="1" applyBorder="1" applyAlignment="1">
      <alignment vertical="center"/>
    </xf>
    <xf numFmtId="0" fontId="26" fillId="0" borderId="0" xfId="0" applyFont="1" applyAlignment="1">
      <alignment vertical="center"/>
    </xf>
    <xf numFmtId="0" fontId="27" fillId="0" borderId="1" xfId="0" applyFont="1" applyBorder="1" applyAlignment="1">
      <alignment horizontal="left" vertical="center" wrapText="1"/>
    </xf>
    <xf numFmtId="0" fontId="26" fillId="0" borderId="1" xfId="0" applyFont="1" applyBorder="1"/>
    <xf numFmtId="0" fontId="26" fillId="0" borderId="0" xfId="0" applyFont="1"/>
    <xf numFmtId="0" fontId="0" fillId="0" borderId="1" xfId="0" applyBorder="1"/>
    <xf numFmtId="0" fontId="28" fillId="0" borderId="1" xfId="0" applyFont="1" applyBorder="1"/>
    <xf numFmtId="0" fontId="28" fillId="0" borderId="0" xfId="0" applyFont="1"/>
    <xf numFmtId="0" fontId="0" fillId="0" borderId="1" xfId="0" applyBorder="1" applyAlignment="1">
      <alignment horizontal="left" vertical="center" wrapText="1"/>
    </xf>
    <xf numFmtId="0" fontId="0" fillId="0" borderId="22" xfId="0" applyBorder="1"/>
    <xf numFmtId="0" fontId="27" fillId="0" borderId="1" xfId="0" applyFont="1" applyBorder="1" applyAlignment="1">
      <alignment horizontal="center" vertical="center" wrapText="1"/>
    </xf>
    <xf numFmtId="0" fontId="29" fillId="0" borderId="1" xfId="0" applyFont="1" applyBorder="1" applyAlignment="1">
      <alignment horizontal="left" vertical="center" wrapText="1"/>
    </xf>
    <xf numFmtId="0" fontId="0" fillId="0" borderId="23"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1"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14" xfId="0" applyBorder="1" applyAlignment="1">
      <alignment horizontal="left" vertical="center" wrapText="1"/>
    </xf>
    <xf numFmtId="0" fontId="30" fillId="9" borderId="1" xfId="0" applyFont="1" applyFill="1" applyBorder="1" applyAlignment="1">
      <alignment horizontal="left" vertical="center" wrapText="1"/>
    </xf>
    <xf numFmtId="0" fontId="31" fillId="9" borderId="1" xfId="0" applyFont="1" applyFill="1" applyBorder="1" applyAlignment="1">
      <alignment horizontal="left" vertical="top" wrapText="1"/>
    </xf>
    <xf numFmtId="0" fontId="32" fillId="9" borderId="1" xfId="0" applyFont="1" applyFill="1" applyBorder="1" applyAlignment="1">
      <alignment horizontal="left" vertical="top" wrapText="1"/>
    </xf>
    <xf numFmtId="0" fontId="0" fillId="0" borderId="0" xfId="0" applyAlignment="1">
      <alignment horizontal="left" vertical="center" wrapText="1"/>
    </xf>
    <xf numFmtId="0" fontId="6" fillId="6" borderId="16"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27" fillId="0" borderId="19" xfId="0" applyFont="1" applyBorder="1" applyAlignment="1">
      <alignment horizontal="left" vertical="center" wrapText="1"/>
    </xf>
    <xf numFmtId="0" fontId="27" fillId="0" borderId="17" xfId="0" applyFont="1" applyBorder="1" applyAlignment="1">
      <alignment horizontal="left" vertical="center" wrapText="1"/>
    </xf>
    <xf numFmtId="0" fontId="27" fillId="0" borderId="20" xfId="0" applyFont="1" applyBorder="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30"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0" xfId="0" applyBorder="1" applyAlignment="1">
      <alignment horizontal="left" vertical="center" wrapText="1"/>
    </xf>
    <xf numFmtId="0" fontId="6" fillId="6" borderId="24" xfId="0" applyFont="1" applyFill="1" applyBorder="1" applyAlignment="1">
      <alignment horizontal="left" vertical="center" wrapText="1"/>
    </xf>
    <xf numFmtId="0" fontId="6" fillId="6" borderId="25" xfId="0" applyFont="1" applyFill="1" applyBorder="1" applyAlignment="1">
      <alignment horizontal="left" vertical="center" wrapText="1"/>
    </xf>
    <xf numFmtId="0" fontId="6" fillId="6" borderId="31" xfId="0" applyFont="1" applyFill="1" applyBorder="1" applyAlignment="1">
      <alignment horizontal="left" vertical="center" wrapText="1"/>
    </xf>
    <xf numFmtId="0" fontId="0" fillId="0" borderId="32"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13" fillId="0" borderId="5" xfId="0" applyFont="1" applyBorder="1"/>
    <xf numFmtId="0" fontId="21" fillId="0" borderId="6" xfId="0" applyFont="1" applyBorder="1"/>
    <xf numFmtId="0" fontId="21" fillId="0" borderId="7" xfId="0" applyFont="1" applyBorder="1"/>
    <xf numFmtId="0" fontId="21" fillId="0" borderId="8" xfId="0" applyFont="1" applyBorder="1" applyAlignment="1">
      <alignment horizontal="left"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13" xfId="0" applyFont="1" applyBorder="1" applyAlignment="1">
      <alignment vertical="center" wrapText="1"/>
    </xf>
    <xf numFmtId="0" fontId="21" fillId="0" borderId="14" xfId="0" applyFont="1" applyBorder="1" applyAlignment="1">
      <alignment vertical="center" wrapText="1"/>
    </xf>
    <xf numFmtId="0" fontId="21" fillId="0" borderId="14" xfId="0" applyFont="1" applyBorder="1"/>
    <xf numFmtId="0" fontId="21" fillId="0" borderId="15"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34" fillId="0" borderId="0" xfId="0" applyFont="1"/>
    <xf numFmtId="0" fontId="13" fillId="0" borderId="0" xfId="0" applyFont="1"/>
    <xf numFmtId="0" fontId="13" fillId="0" borderId="0" xfId="0" applyFont="1" applyAlignment="1">
      <alignment horizontal="center" vertical="center" wrapText="1"/>
    </xf>
    <xf numFmtId="0" fontId="3" fillId="0" borderId="1" xfId="0" applyFont="1" applyBorder="1" applyAlignment="1">
      <alignment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115</xdr:row>
      <xdr:rowOff>0</xdr:rowOff>
    </xdr:from>
    <xdr:to>
      <xdr:col>12</xdr:col>
      <xdr:colOff>304800</xdr:colOff>
      <xdr:row>123</xdr:row>
      <xdr:rowOff>12479</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4EC1A6E3-85B0-41A1-9C28-9E9237351311}"/>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7865DF73-5F6F-4D0B-812E-0EC9C874557B}"/>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F1C0A387-FB8A-4382-B44C-20E9237B3B03}"/>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30EA1FF5-2FB0-44B9-977B-F3448975F369}"/>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59961B50-1600-4D88-8DD7-E928D16AE3EF}"/>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68802F1C-FA3B-470B-BC90-BED3D5CF8072}"/>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AEAA4655-25C1-400B-8E64-B377444BB664}"/>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5FA22CC5-CFC1-41DF-AFFF-5B04E5E0E14E}"/>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52C43673-702E-416C-BFDD-FABE59598C79}"/>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A8C002A4-581B-41BC-ADE2-DA94731FAB58}"/>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14720</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94F07022-33D2-4215-9F58-E13D0BE3607F}"/>
            </a:ext>
          </a:extLst>
        </xdr:cNvPr>
        <xdr:cNvSpPr>
          <a:spLocks noChangeAspect="1" noChangeArrowheads="1"/>
        </xdr:cNvSpPr>
      </xdr:nvSpPr>
      <xdr:spPr bwMode="auto">
        <a:xfrm>
          <a:off x="16544925" y="41519475"/>
          <a:ext cx="304800" cy="3195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C33E9144-460D-4D10-B88C-6DFA9D910935}"/>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72F2B7D9-3429-4E37-B01B-5E10E6A44C13}"/>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468E7CB0-36E5-4110-8221-616DCB52AEE8}"/>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1DB66474-9ABB-44D7-AA7B-E08724634B8A}"/>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EE376138-8C82-4740-8D39-F6CC4C716C75}"/>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13040</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77384B1B-8A0E-46D2-87DA-D0499E164E22}"/>
            </a:ext>
          </a:extLst>
        </xdr:cNvPr>
        <xdr:cNvSpPr>
          <a:spLocks noChangeAspect="1" noChangeArrowheads="1"/>
        </xdr:cNvSpPr>
      </xdr:nvSpPr>
      <xdr:spPr bwMode="auto">
        <a:xfrm>
          <a:off x="16544925" y="41519475"/>
          <a:ext cx="304800" cy="3178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8557</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DF57644C-72D2-46AF-8983-2FF5181A5330}"/>
            </a:ext>
          </a:extLst>
        </xdr:cNvPr>
        <xdr:cNvSpPr>
          <a:spLocks noChangeAspect="1" noChangeArrowheads="1"/>
        </xdr:cNvSpPr>
      </xdr:nvSpPr>
      <xdr:spPr bwMode="auto">
        <a:xfrm>
          <a:off x="16544925" y="41519475"/>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8557</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3C5E89E1-03F3-4D30-BAA5-179F85903BCB}"/>
            </a:ext>
          </a:extLst>
        </xdr:cNvPr>
        <xdr:cNvSpPr>
          <a:spLocks noChangeAspect="1" noChangeArrowheads="1"/>
        </xdr:cNvSpPr>
      </xdr:nvSpPr>
      <xdr:spPr bwMode="auto">
        <a:xfrm>
          <a:off x="16544925" y="41519475"/>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8557</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48A611CC-FE97-4F4B-9358-2629CBDA727E}"/>
            </a:ext>
          </a:extLst>
        </xdr:cNvPr>
        <xdr:cNvSpPr>
          <a:spLocks noChangeAspect="1" noChangeArrowheads="1"/>
        </xdr:cNvSpPr>
      </xdr:nvSpPr>
      <xdr:spPr bwMode="auto">
        <a:xfrm>
          <a:off x="16544925" y="41519475"/>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8557</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839B2BEC-6187-4539-BEF3-A9F8ECFE9D53}"/>
            </a:ext>
          </a:extLst>
        </xdr:cNvPr>
        <xdr:cNvSpPr>
          <a:spLocks noChangeAspect="1" noChangeArrowheads="1"/>
        </xdr:cNvSpPr>
      </xdr:nvSpPr>
      <xdr:spPr bwMode="auto">
        <a:xfrm>
          <a:off x="16544925" y="41519475"/>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8557</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B8F93D76-4044-43F7-8393-47950D4AE81B}"/>
            </a:ext>
          </a:extLst>
        </xdr:cNvPr>
        <xdr:cNvSpPr>
          <a:spLocks noChangeAspect="1" noChangeArrowheads="1"/>
        </xdr:cNvSpPr>
      </xdr:nvSpPr>
      <xdr:spPr bwMode="auto">
        <a:xfrm>
          <a:off x="16544925" y="41519475"/>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8557</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F9975E6E-1A58-439D-A299-350ED2DE619C}"/>
            </a:ext>
          </a:extLst>
        </xdr:cNvPr>
        <xdr:cNvSpPr>
          <a:spLocks noChangeAspect="1" noChangeArrowheads="1"/>
        </xdr:cNvSpPr>
      </xdr:nvSpPr>
      <xdr:spPr bwMode="auto">
        <a:xfrm>
          <a:off x="16544925" y="41519475"/>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8557</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CFE25DE8-D502-4A22-B441-3DA62E0CB92A}"/>
            </a:ext>
          </a:extLst>
        </xdr:cNvPr>
        <xdr:cNvSpPr>
          <a:spLocks noChangeAspect="1" noChangeArrowheads="1"/>
        </xdr:cNvSpPr>
      </xdr:nvSpPr>
      <xdr:spPr bwMode="auto">
        <a:xfrm>
          <a:off x="16544925" y="41519475"/>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8557</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2CF968CA-1080-4B2E-8EA6-A33CB4A7E5CC}"/>
            </a:ext>
          </a:extLst>
        </xdr:cNvPr>
        <xdr:cNvSpPr>
          <a:spLocks noChangeAspect="1" noChangeArrowheads="1"/>
        </xdr:cNvSpPr>
      </xdr:nvSpPr>
      <xdr:spPr bwMode="auto">
        <a:xfrm>
          <a:off x="16544925" y="41519475"/>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10237</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29958AC5-CEA6-4C25-8B99-EA3288AED1E1}"/>
            </a:ext>
          </a:extLst>
        </xdr:cNvPr>
        <xdr:cNvSpPr>
          <a:spLocks noChangeAspect="1" noChangeArrowheads="1"/>
        </xdr:cNvSpPr>
      </xdr:nvSpPr>
      <xdr:spPr bwMode="auto">
        <a:xfrm>
          <a:off x="16544925" y="415194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8557</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86D8610C-9592-4387-ADCE-91CB400894A1}"/>
            </a:ext>
          </a:extLst>
        </xdr:cNvPr>
        <xdr:cNvSpPr>
          <a:spLocks noChangeAspect="1" noChangeArrowheads="1"/>
        </xdr:cNvSpPr>
      </xdr:nvSpPr>
      <xdr:spPr bwMode="auto">
        <a:xfrm>
          <a:off x="16544925" y="41519475"/>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2071807</xdr:colOff>
      <xdr:row>0</xdr:row>
      <xdr:rowOff>104057</xdr:rowOff>
    </xdr:from>
    <xdr:to>
      <xdr:col>7</xdr:col>
      <xdr:colOff>558694</xdr:colOff>
      <xdr:row>3</xdr:row>
      <xdr:rowOff>69637</xdr:rowOff>
    </xdr:to>
    <xdr:pic>
      <xdr:nvPicPr>
        <xdr:cNvPr id="29" name="28 Imagen" descr="LOGOTIPO OFICIAL">
          <a:extLst>
            <a:ext uri="{FF2B5EF4-FFF2-40B4-BE49-F238E27FC236}">
              <a16:creationId xmlns:a16="http://schemas.microsoft.com/office/drawing/2014/main" id="{2510C52E-0312-4729-8C83-00C4A75D1526}"/>
            </a:ext>
          </a:extLst>
        </xdr:cNvPr>
        <xdr:cNvPicPr/>
      </xdr:nvPicPr>
      <xdr:blipFill>
        <a:blip xmlns:r="http://schemas.openxmlformats.org/officeDocument/2006/relationships" r:embed="rId2" cstate="print"/>
        <a:srcRect/>
        <a:stretch>
          <a:fillRect/>
        </a:stretch>
      </xdr:blipFill>
      <xdr:spPr bwMode="auto">
        <a:xfrm>
          <a:off x="10206157" y="104057"/>
          <a:ext cx="1534887" cy="124193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19050</xdr:colOff>
          <xdr:row>0</xdr:row>
          <xdr:rowOff>66675</xdr:rowOff>
        </xdr:from>
        <xdr:to>
          <xdr:col>4</xdr:col>
          <xdr:colOff>1333500</xdr:colOff>
          <xdr:row>2</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AF0153E2-19DB-4B27-B9BE-D5A1F9A4F71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870856</xdr:colOff>
      <xdr:row>0</xdr:row>
      <xdr:rowOff>28015</xdr:rowOff>
    </xdr:from>
    <xdr:to>
      <xdr:col>10</xdr:col>
      <xdr:colOff>1126192</xdr:colOff>
      <xdr:row>1</xdr:row>
      <xdr:rowOff>764239</xdr:rowOff>
    </xdr:to>
    <xdr:sp macro="" textlink="">
      <xdr:nvSpPr>
        <xdr:cNvPr id="31" name="30 Rectángulo">
          <a:extLst>
            <a:ext uri="{FF2B5EF4-FFF2-40B4-BE49-F238E27FC236}">
              <a16:creationId xmlns:a16="http://schemas.microsoft.com/office/drawing/2014/main" id="{87E83731-A169-4199-BFC3-93EBE0F28A49}"/>
            </a:ext>
          </a:extLst>
        </xdr:cNvPr>
        <xdr:cNvSpPr/>
      </xdr:nvSpPr>
      <xdr:spPr>
        <a:xfrm>
          <a:off x="12053206" y="28015"/>
          <a:ext cx="3179511" cy="92672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68350816- 68350817-72006865                    </a:t>
          </a:r>
        </a:p>
        <a:p>
          <a:pPr algn="ctr"/>
          <a:r>
            <a:rPr lang="es-ES" sz="1400" b="0" baseline="0"/>
            <a:t>www.colquiri.gob.bo</a:t>
          </a:r>
          <a:endParaRPr lang="es-ES" sz="1100" b="0" baseline="0"/>
        </a:p>
      </xdr:txBody>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2" name="AutoShape 3" descr="Add contact">
          <a:hlinkClick xmlns:r="http://schemas.openxmlformats.org/officeDocument/2006/relationships" r:id="rId1" tooltip="Añadir a contactos"/>
          <a:extLst>
            <a:ext uri="{FF2B5EF4-FFF2-40B4-BE49-F238E27FC236}">
              <a16:creationId xmlns:a16="http://schemas.microsoft.com/office/drawing/2014/main" id="{F9ED966A-8DCD-4734-8263-06AE7DDDB012}"/>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3" name="AutoShape 4" descr="Add contact">
          <a:hlinkClick xmlns:r="http://schemas.openxmlformats.org/officeDocument/2006/relationships" r:id="rId1" tooltip="Añadir a contactos"/>
          <a:extLst>
            <a:ext uri="{FF2B5EF4-FFF2-40B4-BE49-F238E27FC236}">
              <a16:creationId xmlns:a16="http://schemas.microsoft.com/office/drawing/2014/main" id="{BFC85AF4-DB8C-4B43-BD44-FC474F06393D}"/>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4" name="AutoShape 5" descr="Add contact">
          <a:hlinkClick xmlns:r="http://schemas.openxmlformats.org/officeDocument/2006/relationships" r:id="rId1" tooltip="Añadir a contactos"/>
          <a:extLst>
            <a:ext uri="{FF2B5EF4-FFF2-40B4-BE49-F238E27FC236}">
              <a16:creationId xmlns:a16="http://schemas.microsoft.com/office/drawing/2014/main" id="{55EBCAED-D9B8-4D90-A2C9-9BC4288E9B1C}"/>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5" name="AutoShape 6" descr="Add contact">
          <a:hlinkClick xmlns:r="http://schemas.openxmlformats.org/officeDocument/2006/relationships" r:id="rId1" tooltip="Añadir a contactos"/>
          <a:extLst>
            <a:ext uri="{FF2B5EF4-FFF2-40B4-BE49-F238E27FC236}">
              <a16:creationId xmlns:a16="http://schemas.microsoft.com/office/drawing/2014/main" id="{882EFAF3-0B21-4BA4-8CFF-A4A259978F98}"/>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6" name="AutoShape 7" descr="Add contact">
          <a:hlinkClick xmlns:r="http://schemas.openxmlformats.org/officeDocument/2006/relationships" r:id="rId1" tooltip="Añadir a contactos"/>
          <a:extLst>
            <a:ext uri="{FF2B5EF4-FFF2-40B4-BE49-F238E27FC236}">
              <a16:creationId xmlns:a16="http://schemas.microsoft.com/office/drawing/2014/main" id="{E88B7FF4-50E9-48DC-82E7-DCD2951545D3}"/>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7" name="AutoShape 8" descr="Add contact">
          <a:hlinkClick xmlns:r="http://schemas.openxmlformats.org/officeDocument/2006/relationships" r:id="rId1" tooltip="Añadir a contactos"/>
          <a:extLst>
            <a:ext uri="{FF2B5EF4-FFF2-40B4-BE49-F238E27FC236}">
              <a16:creationId xmlns:a16="http://schemas.microsoft.com/office/drawing/2014/main" id="{8DD7020E-95AB-41AD-B76E-6EABBC1C59B8}"/>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8" name="AutoShape 9" descr="Add contact">
          <a:hlinkClick xmlns:r="http://schemas.openxmlformats.org/officeDocument/2006/relationships" r:id="rId1" tooltip="Añadir a contactos"/>
          <a:extLst>
            <a:ext uri="{FF2B5EF4-FFF2-40B4-BE49-F238E27FC236}">
              <a16:creationId xmlns:a16="http://schemas.microsoft.com/office/drawing/2014/main" id="{93F17663-B8BB-4060-BC62-05A7F63F4006}"/>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9" name="AutoShape 10" descr="Add contact">
          <a:hlinkClick xmlns:r="http://schemas.openxmlformats.org/officeDocument/2006/relationships" r:id="rId1" tooltip="Añadir a contactos"/>
          <a:extLst>
            <a:ext uri="{FF2B5EF4-FFF2-40B4-BE49-F238E27FC236}">
              <a16:creationId xmlns:a16="http://schemas.microsoft.com/office/drawing/2014/main" id="{57EAC2C0-8722-4DF1-9E18-47273E684CAC}"/>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0" name="AutoShape 11" descr="Add contact">
          <a:hlinkClick xmlns:r="http://schemas.openxmlformats.org/officeDocument/2006/relationships" r:id="rId1" tooltip="Añadir a contactos"/>
          <a:extLst>
            <a:ext uri="{FF2B5EF4-FFF2-40B4-BE49-F238E27FC236}">
              <a16:creationId xmlns:a16="http://schemas.microsoft.com/office/drawing/2014/main" id="{84C98D24-8EF1-4921-9D21-09B29B0361F5}"/>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1" name="AutoShape 12" descr="Add contact">
          <a:hlinkClick xmlns:r="http://schemas.openxmlformats.org/officeDocument/2006/relationships" r:id="rId1" tooltip="Añadir a contactos"/>
          <a:extLst>
            <a:ext uri="{FF2B5EF4-FFF2-40B4-BE49-F238E27FC236}">
              <a16:creationId xmlns:a16="http://schemas.microsoft.com/office/drawing/2014/main" id="{CA28B50F-757D-4459-89C6-90196C67265D}"/>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205129</xdr:rowOff>
    </xdr:to>
    <xdr:sp macro="" textlink="">
      <xdr:nvSpPr>
        <xdr:cNvPr id="42" name="AutoShape 13" descr="Add contact">
          <a:hlinkClick xmlns:r="http://schemas.openxmlformats.org/officeDocument/2006/relationships" r:id="rId1" tooltip="Añadir a contactos"/>
          <a:extLst>
            <a:ext uri="{FF2B5EF4-FFF2-40B4-BE49-F238E27FC236}">
              <a16:creationId xmlns:a16="http://schemas.microsoft.com/office/drawing/2014/main" id="{2DC7B498-1450-4BDD-B96D-A66050FF0A2C}"/>
            </a:ext>
          </a:extLst>
        </xdr:cNvPr>
        <xdr:cNvSpPr>
          <a:spLocks noChangeAspect="1" noChangeArrowheads="1"/>
        </xdr:cNvSpPr>
      </xdr:nvSpPr>
      <xdr:spPr bwMode="auto">
        <a:xfrm>
          <a:off x="16887825" y="4955857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3" name="AutoShape 14" descr="Add contact">
          <a:hlinkClick xmlns:r="http://schemas.openxmlformats.org/officeDocument/2006/relationships" r:id="rId1" tooltip="Añadir a contactos"/>
          <a:extLst>
            <a:ext uri="{FF2B5EF4-FFF2-40B4-BE49-F238E27FC236}">
              <a16:creationId xmlns:a16="http://schemas.microsoft.com/office/drawing/2014/main" id="{F3C0E5DA-EC56-4694-A922-6B994E36324B}"/>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4" name="AutoShape 15" descr="Add contact">
          <a:hlinkClick xmlns:r="http://schemas.openxmlformats.org/officeDocument/2006/relationships" r:id="rId1" tooltip="Añadir a contactos"/>
          <a:extLst>
            <a:ext uri="{FF2B5EF4-FFF2-40B4-BE49-F238E27FC236}">
              <a16:creationId xmlns:a16="http://schemas.microsoft.com/office/drawing/2014/main" id="{51EF6455-0AE7-4850-A1EA-3F4ED6617B09}"/>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5" name="AutoShape 16" descr="Add contact">
          <a:hlinkClick xmlns:r="http://schemas.openxmlformats.org/officeDocument/2006/relationships" r:id="rId1" tooltip="Añadir a contactos"/>
          <a:extLst>
            <a:ext uri="{FF2B5EF4-FFF2-40B4-BE49-F238E27FC236}">
              <a16:creationId xmlns:a16="http://schemas.microsoft.com/office/drawing/2014/main" id="{00343934-4C69-404E-9DD9-957376D8CCD7}"/>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6" name="AutoShape 17" descr="Add contact">
          <a:hlinkClick xmlns:r="http://schemas.openxmlformats.org/officeDocument/2006/relationships" r:id="rId1" tooltip="Añadir a contactos"/>
          <a:extLst>
            <a:ext uri="{FF2B5EF4-FFF2-40B4-BE49-F238E27FC236}">
              <a16:creationId xmlns:a16="http://schemas.microsoft.com/office/drawing/2014/main" id="{5086F62D-2468-49B4-BB4D-D27BC59B2DA1}"/>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7" name="AutoShape 18" descr="Add contact">
          <a:hlinkClick xmlns:r="http://schemas.openxmlformats.org/officeDocument/2006/relationships" r:id="rId1" tooltip="Añadir a contactos"/>
          <a:extLst>
            <a:ext uri="{FF2B5EF4-FFF2-40B4-BE49-F238E27FC236}">
              <a16:creationId xmlns:a16="http://schemas.microsoft.com/office/drawing/2014/main" id="{A94B65E6-0B3A-4084-A173-A84028433986}"/>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eddy%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483.940572569445" createdVersion="6" refreshedVersion="7" minRefreshableVersion="3" recordCount="3000" xr:uid="{47086A50-53BF-44DD-9840-FDFA9C0FA603}">
  <cacheSource type="worksheet">
    <worksheetSource ref="A2:CM30048" sheet="SEGUIMIENTO ORDENES COMPRA 2020" r:id="rId2"/>
  </cacheSource>
  <cacheFields count="91">
    <cacheField name="AÑO" numFmtId="0">
      <sharedItems containsBlank="1" count="3">
        <s v="2020"/>
        <s v="2021"/>
        <m/>
      </sharedItems>
    </cacheField>
    <cacheField name="Nº " numFmtId="0">
      <sharedItems containsBlank="1" containsMixedTypes="1" containsNumber="1" containsInteger="1" minValue="3" maxValue="19" count="132">
        <n v="3"/>
        <n v="12"/>
        <n v="11"/>
        <n v="19"/>
        <s v="CM-02"/>
        <s v="CM-04"/>
        <s v="CM-05"/>
        <s v="CM-3-A"/>
        <s v="CM-14"/>
        <s v="CD-9"/>
        <s v="CM-9"/>
        <s v="CM-10"/>
        <s v="CM-03"/>
        <s v="CD-10"/>
        <s v="CM-21"/>
        <s v="CD-11"/>
        <s v="CM-25"/>
        <s v="CM-27"/>
        <s v="CM-22"/>
        <s v="CD-14"/>
        <s v="CD-16"/>
        <s v="CM-12"/>
        <s v="CM-15"/>
        <s v="CM-15.A"/>
        <s v="CM-43"/>
        <s v="CM-43.1"/>
        <s v="CM-30"/>
        <s v="CM-34"/>
        <s v="CM-31"/>
        <s v="CM-23"/>
        <s v="CM-47"/>
        <s v="CD-16-A"/>
        <s v="CD-16-A.1"/>
        <s v="CD-18"/>
        <s v="CD-23"/>
        <s v="CD-25"/>
        <s v="CD-21"/>
        <s v="CD-22"/>
        <s v="CD-28"/>
        <s v="CM-65"/>
        <s v="CM-70"/>
        <s v="CM-64"/>
        <s v="CD-26"/>
        <s v="CD-27"/>
        <s v="CD-27.1"/>
        <s v="CD-20"/>
        <s v="CD-30"/>
        <s v="CM-73"/>
        <s v="CM-74"/>
        <s v="CM-72"/>
        <s v="CM-75"/>
        <s v="CM-68"/>
        <s v="CM-69"/>
        <s v="CD-31"/>
        <s v="CD-39"/>
        <s v="CD-32"/>
        <s v="CD-29"/>
        <s v="CD-33"/>
        <s v="CD-34"/>
        <s v="CD-38"/>
        <s v="CD-37"/>
        <s v="CD-35"/>
        <s v="CD-36"/>
        <s v="CD-41"/>
        <s v="CD-40"/>
        <s v="CD-44"/>
        <s v="CD-45"/>
        <s v="CD-46"/>
        <s v="CD-42"/>
        <s v="CD-49"/>
        <s v="CD-50"/>
        <s v="CD-51"/>
        <s v="CD-52"/>
        <s v="CM-97"/>
        <s v="CD-48"/>
        <s v="CD-59"/>
        <s v="CD-60"/>
        <s v="CD-61"/>
        <s v="CD-56"/>
        <s v="CD-66"/>
        <s v="CM-100"/>
        <s v="CD-79"/>
        <s v="CM-109"/>
        <s v="CD-67"/>
        <s v="CD-77"/>
        <s v="CD-70"/>
        <s v="CD-69"/>
        <s v="CM-112"/>
        <s v="CM-113"/>
        <s v="CM-110"/>
        <s v="CM-96"/>
        <s v="CM-111"/>
        <s v="CD-76"/>
        <s v="CD-81"/>
        <s v="CD-104"/>
        <s v="CD-85"/>
        <s v="CD-84"/>
        <s v="CD-88"/>
        <s v="CD-102"/>
        <s v="CD-87"/>
        <s v="CD-103"/>
        <s v="CD-83"/>
        <s v="CD-113"/>
        <s v="CD-116"/>
        <s v="CD-114"/>
        <s v="CD-86"/>
        <s v="CD-78"/>
        <s v="CD-156"/>
        <s v="CD-128"/>
        <m/>
        <s v="CM-134"/>
        <s v="CD-107"/>
        <s v="CD-158"/>
        <s v="CD-148"/>
        <s v="CD-124"/>
        <s v="CD-108"/>
        <s v="CD-120"/>
        <s v="CD-139"/>
        <s v="CD-145"/>
        <s v="CD-185"/>
        <s v="CD-161"/>
        <s v="CM-132"/>
        <s v="CD-177"/>
        <s v="CD-197"/>
        <s v="CD-165"/>
        <s v="SD-4"/>
        <s v="CD-180"/>
        <s v="CD-178"/>
        <s v="CD-170"/>
        <s v="CD-168"/>
        <s v="CD-199"/>
        <s v="CD-176"/>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Blank="1"/>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Date="1" containsBlank="1" containsMixedTypes="1" minDate="2019-11-27T00:00:00" maxDate="2021-10-16T00:00:00"/>
    </cacheField>
    <cacheField name="MES-REC" numFmtId="0">
      <sharedItems containsBlank="1"/>
    </cacheField>
    <cacheField name="CERTF presup" numFmtId="0">
      <sharedItems containsBlank="1" containsMixedTypes="1" containsNumber="1" containsInteger="1" minValue="1" maxValue="776"/>
    </cacheField>
    <cacheField name="SERV/BIEN/OBRA" numFmtId="0">
      <sharedItems containsBlank="1"/>
    </cacheField>
    <cacheField name="CONCEPTO" numFmtId="0">
      <sharedItems containsBlank="1" count="157">
        <s v="CLQ-20-03 ADQUISICION DE NEUMATICOS 12.00XR24 XSMD2 PARA SCOOP ST-2G ATLAS COPCO (RECURRENTE)"/>
        <s v="CLQ-20-012 SERVICIO DE ALIMENTACION PARA PERSONAL TECNICO-EMPLEADO GESTION 2020 (PRIMER SEMESTRE-INVITACION DIRECTA)"/>
        <s v="CLQ-20-012 SERVICIO DE TRANSPORTE DE CONBUSTIBLE POR CISTERNA (RECURRENTE)"/>
        <s v="CLQ-20-09 SERVICIO DE TRANSPORTE DE CONBUSTIBLE POR CISTERNA (RECURRENTE)"/>
        <s v="CLQ-21-CM-02/2021 ADQUISICIÓN DE REVESTIMIENTOS EN POLIURETANO PARA BOMBAS ASH 4X3 (CONTRATACION MENOR)"/>
        <s v="CLQ-21-CM-04/2021 ADQUISICION TELEFONO FIJO ALAMBRICO DE MESA PARA TALLER ELECTRICO DE LA E.M.C. (MODALIDAD DE CONTRATACION MENOR)"/>
        <s v="CLQ-21-CM-05/2021 SERVICIO DE CAPACITACION EN ADMINISTRACION Y OPERACIÓN DE CENTRAL TELEFONICA SIEMENS - UNIFY OPENSCAPE BUSINESS X8, DE LA E.M.C. (MODALIDAD CONTRATACION MENOR)"/>
        <s v="CLQ-21-MC-03-A/2021 ADQUISICION DE RODAMIENTOS 390/3920. (MODALIDAD CONTRATACION MENOR)"/>
        <s v="CLQ-21-CM-14/2021 ADQUISICION DE CARPINTERIA DE MADERA ROBLE PARA PUESTOS DE CONTROL (MODALIDAD DE CONTRATACION MENOR)"/>
        <s v="CLQ-21-CD-09/2021 SERVICIO DE TRANSPORTE DE CONCENTRADOS DE Zn A ORURO, TRANSPORTE DE CARGA MINERALIZADA Y OTROS"/>
        <s v="CLQ-21-CM-09/2021 ADQUISICION DE RELES DE SOBRECARGA DE ESTADO SOLIDO"/>
        <s v="CLQ-21-CM-10/2021 ADQUISICION DE MATERIAL ELECTRICO PARA ILUMINACION"/>
        <s v="CLQ-21-CM-03/2021 SERVICIO DE ALINEACIÓN WINCHE CUADRO SAN JOSE DE LA EMPRESA MINERA COLQUIRI. (MODALIDAD CONTRATACION MENOR)"/>
        <s v="CLQ-21-CD-10/2021 SERVICIO DE TRANSPORTE DE CONCENTRADOS DE Zn A ORURO, TRANSPORTE DE CARGA MINERALIZADA Y OTROS"/>
        <s v="CLQ-21-CM-21/2021 ADQUISICION DE RETENEDORES 502"/>
        <s v="CLQ-21-CD-11/2021 ADQUISICION DE RESINA EPOXICA, CEMENTO METALICO Y VULCANIZANTE"/>
        <s v="CLQ-21-CM-25/2021 ADQUISICION DE RODAMIENTO RIGIDO DE BOLAS DE UNA HILERA DE DIFERENTES MEDIDAS."/>
        <s v="CLQ-21-CM-27/2021 ADQUISICION DE CAÑERIAS GALVANIZADA"/>
        <s v="CLQ-21-CM-22/2021 ADQUISICION DE ESLINGA"/>
        <s v="CLQ-21-CD-14/2021 ADQUISICION DE REVESTIMIENTOS EN POLIURETANO PARA BOMBAS PLANTA"/>
        <s v="CLQ-21-CD-16/2021 ADQUISICION DE REACTIVO ESPUMANTE METIL ISOBUTIL CARBONIL (MIBC)"/>
        <s v="CLQ-21.CM-12/2021 ADQUISICION DE LLANTAS PARA CAMIONETA TOYOTA LAND CRUISER"/>
        <s v="CLQ-21.CM-15/2021 ADQUISICION DE PINZAS PORTA ELECTRODO PARA ACERO ELECTRICO Y ACCESORIOS PARA EQUIPO CORTE PLASMA"/>
        <s v="CLQ-21-CM-43/2021 ADQUISICION DE PAPEL FILTRO, FLUORURO DE AMONIO "/>
        <s v="CLQ-21-CM-30/2021 SERVICIO MANTENIMIENTO EQUIPOS DE AAS VARIAN 240"/>
        <s v="CLQ-21-CM-34/2021 SERVICIO DE REPARACION CARGADOR FRONTAL CATERPILLAR 966E DE LA E.M.C. (MODALIDAD CONTRATACION MENOR)"/>
        <s v="CLQ-21-CM-31/2021 ADQUISICION DE INSUMOS DE LIMPIEZA"/>
        <s v="CLQ-21-CM-23/2021 ADQUISICION DE MATERIAL ELECTRICO"/>
        <s v="CLQ-21-CM-47/2021 ADQUISICION DE CALAMINA PLANA GALVANIZADA"/>
        <s v="CLQ-21-CD-16-A/2021 ADQUISICION DE POLINES DE DIFERENTES MEDIDAS"/>
        <s v="CLQ-21-CD-16/2021 ADQUISICION DE POLINES DE DIFERENTES MEDIDAS"/>
        <s v="CLQ-21-CD-18/2021 ADQUISICION DE REPUESTOS PALA CARGADORA VOLVO L-120H Y EXCAVADORA VOLVO EC210BLC"/>
        <s v="CLQ-21-CD-23/2021 ADQUISICION DE TEFLÓN EN BARRA"/>
        <s v="CLQ-21-CD-25/2021 ADQUISICION DE FORROS DE MOLINO ALLIS CHALLMERS 9x11'"/>
        <s v="CLQ-21-CD-21/2021 ADQUISICION DE CODOS DE IMPACTO DE GOMA"/>
        <s v="CLQ-21-CD-22-2021 ADQUISICION DE ACCESORIOS EN PVC"/>
        <s v="CLQ-21-CD-28/2021 ADQUISICION DE FORROS TAPA DESCARGA MOLINO SAG HARDINGE 16' X 5'"/>
        <s v="CLQ-21-CM-65/2021 ADQUISICION DE MATERIALES Y SUMINISTROS PARA TALLER ELECTRICO PLANTA"/>
        <s v="CLQ-21-CM-70/2021 ADQUISICION DE PATIN TRASPALETA"/>
        <s v="CLQ-21-CM-64/2021 ADQUISICION  DE HERRAMIENTAS PARA TALLER ELECTRICO PLANTA"/>
        <s v="CLQ-21-CD-26/2021 ADQUISICION DE BOMBA SUMERGIBLE 2151 O EQUIVALENTE"/>
        <s v="CLQ-21-CD-27/2021 ADQUISICION DE HERRAMIENTAS MENORES"/>
        <s v="CLQ-21-CD-20/2021 ADQUISICION DE DOBLADOR HIDRAULICO (SANTIAGO) PARA LINEA DE 60 lb/yd"/>
        <s v="CLQ-21-CD-30/2021 ADQUISICION DE TOPES PARA CARRO METALERO TIPO GRAMBY"/>
        <s v="CLQ-21-CM-73/2021 ADQUISICION DE TAPONES AUDITIVOS DE INSERCION."/>
        <s v="CLQ-21-CM-74/2021 ADQUISICION TAFILETE PARA CASCO DE SUPERFICIE (TIPO JOCKEY)"/>
        <s v="CLQ-21-CM-72/2021 ADQUISICION TAFILETE PARA CASCO DE FIBRA."/>
        <s v="CLQ-21-CM-75/2021 ADQUISICION DE CINTURON DE SEGURIDAD CON PORTALAMPARA"/>
        <s v="CLQ-21-CM-68/2021 ADQUISICION DE ESCALERAS DE ALUMINIO"/>
        <s v="CLQ-21-CM-69/2021 ADQUISICION DE POLICARBONATO ONDULADO (color trasparente)."/>
        <s v="CLQ-21-CD-31/2021 ADQUISICION DE OXIDO DE CALCIO"/>
        <s v="CLQ-21-CD-39/2021 ADQUISICIÓN DE BARRAS DE ACERO tercera convocatoria"/>
        <s v="CLQ-21-CD-32/2021 ADQUISICIÓN SOLERAS CILINDRO DE ACERO CROMO MOLIBDENO PARA MOLINO DE BARRAS RUSO 2100x3000 MM"/>
        <s v="CLQ-21-CD-29/2021 ADQUISICIÓN DE FORROS TAPA ALIMENTACIÓN MOLINO SAG HARDINGE 16’ X 5’"/>
        <s v="CLQ-21-CD-33/2021 ADQUISICION DE REVESTIMIENTOS METALICOS PARA BOMBAS WARMAN"/>
        <s v="CLQ-21-CD-34/2021 ADQUISICIÓN DE SOLERAS PARA MOLINO ALLIS CHALLMERS 6X4’"/>
        <s v="CLQ-21-CD-38/2021 ADQUISICIÓN DE BOLAS ACERO FORJADO DE 5 PULGADAS (5&quot;) segunda convocatoria"/>
        <s v="CLQ-21-CD-37/2021 ADQUISICION DE MANGUERAS DE GOMA 1/2&quot; DE ALTA PRESION."/>
        <s v="CLQ-21-CD-35/2021 ADQUISICION DE MANGUERA ANTIESTATICA"/>
        <s v="CLQ-21-CD-36/2021 ADQUISICION DE ANEMOMETRO DIGITAL"/>
        <s v="CLQ-21-CD-41/2021 ADQUISICION DE SPLIT SETS"/>
        <s v="CLQ-21-CD-40/2021 ADQUISICION DE ARCO DE SOLDAR TRIFASICO (2da convocatoria)"/>
        <s v="CLQ-21-CD-44/2021 ADQUISICIÓN DE TELA POLIPROPILENO PARA FILTRO DE Zn segunda convocatoria"/>
        <s v="CLQ-21-CD-45/2021 ADQUISICIÓN DE SEGMENTOS EN POLIURETANO PARA CELDAS WEMCO"/>
        <s v="CLQ-21-CD-46/2021 ADQUISICIÓN DE CONO Y TRUNNION DE DESCARGA MOLINO SAG HARDINGE 16' X 5'"/>
        <s v="CLQ-21-CD-42/2021 ADQUISICIÓN DE BARRA PLANA PLETINA"/>
        <s v="CLQ-21-CD-49/2021 ADQUISICIÓN DE CORREAS TRAPEZOIDAL EN DIFERENTES MEDIDAS"/>
        <s v="CLQ-21-CD-50/2021 ADQUISICION DE AGENTE REACTIVO XANTATO Z-11 (ISOPROPILICO DE SODIO)"/>
        <s v="CLQ-21-CD-51/2021 ADQUISICION DE AGENTE REACTIVO XANTATO Z-14 (ISOBUTILICO DE SODIO)"/>
        <s v="CLQ-21-CD-52/2021 ADQUISICION DE BOMBA NEUMATICA DE CLAPETA"/>
        <s v="CLQ-21-CM-97/2021 CONSULTORIA INDIVIDUAL DE LINEA &quot;AUDITOR INTERNO&quot; PARA EL SISTEMA DE GESTION DEL LABORATORIO SEGÚN NORMA ISO/IEC 17025"/>
        <s v="CLQ-21-CD-48/2021 ADQUISICION DE PLACAS PARA ALIMENTADORA ORUGA APPRON FEEDER"/>
        <s v="CLQ-21-CD-59/2021 ADQUISICION DE CARGADOR DE ANFO"/>
        <s v="CLQ-21-CD-60/2021 ADQUISICION DE CLAVOS RIELEROS"/>
        <s v="CLQ-21-CD-61/2021 ADQUISICION DE POLITUBO HDPE PN16"/>
        <s v="CLQ-21-CD-56/2021 SERVICIO DE ALQUILER CAMIONETA PARA TRASLADO DE BIENES A ALMACEN NUEVA CONSTRUCCION "/>
        <s v="CLQ-21-CD-66-2021 ADQUISICION DE REACTIVO ESPUMANTE DOWFROTH -1012 FLOTATION FROTHER segunda convocatoria"/>
        <s v="CLQ-21-CM-100/2021 SERVICIO DE MANTENIMIENTO DE ÁREAS DE HIGIENE INDUSTRIAL - SOLO MANO DE OBRA"/>
        <s v="CLQ-21-CD-79/2021 ADQUISICION DE RECARGA DE POLVO QUIMICO ABC A EXTINTORES (MODALIDAD DE CONTRATACION DIRECTA)"/>
        <s v="CLQ-21-CM-109/2021 ADQUISICION DE HIPOCLORITO DE CALCIO - GESTION 2021"/>
        <s v="CLQ-21-CD-67/2021 ADQUISICION DE MANGUERAS DE GOMA, ALTA PRESION DE 1&quot;"/>
        <s v="CLQ-21-CD-77/2021 ADQUISICION DE ACOPLE ESPIGA-ESPIGA (CANUTO)"/>
        <s v="CLQ-21-CD-70/2021 ADQUISICION DE LUBRICADORA BLG - 30 PARA MAQUINA PERFORADORA"/>
        <s v="CLQ-21-CD-69/2021 ADQUISICION DE LLANTAS DE CARRETILLA"/>
        <s v="CLQ-21-CD-112/2021 ADQUISICION  DE CELDAS DE CARGA"/>
        <s v="CLQ-21-CM-113/2021 ADQUISICION DE MATERIAL ELECTRICO"/>
        <s v="CLQ-21-CM-110/2021 ADQUISICIÓN DE ANTICONGELANTE"/>
        <s v="CLQ-21-CM-96/2021 ADQUISICIÓN DE SACOS DE POLIPROPILENO BLANCO 60X90 50 KG. PARA EMBOLSADO DE AGREGADOS"/>
        <s v="CLQ-21-CM-111/2021 ADQUISICIÓN ADHESIVOS CEMENTOSOS (MODALIDAD DE CONTRATACION MENOR)"/>
        <s v="CLQ-21-CD-76/2021 ADQUISICION DE LAVADORA DE ALTA PRESION PARA EQUIPOS DE BAJO PERFIL DE LA EMPRESA MINERA COLQUIRI (MODALIDAD CONTRATACION DIRECTA)"/>
        <s v="CLQ-21-CD-81/2021 ADQUISICION BOMBA NEUMATICA DE CLAPETA PARA INTERIOR MINA DE LA EMPRESA MINERA COLQUIRl (MODALIDAD CONTRATACION DIRECTA)"/>
        <s v="CLQ-21-CD-104/2021 ADQUISICION DE PALA PUNTA HUEVO 17160"/>
        <s v="CLQ-21-CD-85/2021 ADQUISICION DE RODAMIENTOS PARA EQUIPOS PLANTA CONCENTRADORA"/>
        <s v="CLQ-21-CD-84/2021 ADQUISICION DE MALLAS DE POLIURETANO EN DIFERENTES MEDIDAS"/>
        <s v="CLQ-21-CD-88/2021 ADQUISICION DE PORTARODAMIENTOS PARA DIFERENTES EQUIPOS"/>
        <s v="CLQ-21-CD-102/2021 ADQUISICION DE FONDO DE CELDAS DE FLOTACION"/>
        <s v="CLQ-21-CD-87/2021 ADQUISICION DE REPUESTOS PARA EQUIPOS PLANTA"/>
        <s v="CLQ-21-CD-103/2021 ADQUISICION DE DIFERENTES ABRAZADERA Y BRIDAS"/>
        <s v="CLQ-21-CD-83/2021 ADQUISICION DE SEGMENTOS EN POLIURETANO"/>
        <s v="CLQ-21-CD-113/2021 ADQUISICION DE REPUESTOS PARA TRITURADA DE MANDIBULAS 24&quot; X 36&quot;"/>
        <s v="CLQ-21-CD-116/2021 ADQUISICION DE REPUESTOS PARA EQUIPOS PLANTA"/>
        <s v="CLQ-21-CD-114/2021 ADQUISICION DE GOMA EN PLANCHA EN DIFERENTES MEDIDAS"/>
        <s v="CLQ-21-CD-86/2021 ADQUISICION DE HERRAMIENTAS PARA PLANTA CONCENTRADORA "/>
        <s v="CLQ-21-CD-78/2021 SERVICIO REPOTENCIADO DE MOTOR ELECTRICO 250VCD/45HP DE_x000a_LOCOMOTORA IMIN DE 10TN DE LA EMPRESA MINERA COLQUIRl"/>
        <s v="CLQ-21-CD-156/2021 ADQUISICION DE FILTROS 6003 (MODALIDAD DE CONTRATACION DIRECTA)"/>
        <s v="CLQ-21-CD-128/2021 ADQUISICION DE MOTOR DE ARRANQUE Y ALTERNADOR PARA CARGADOR FRONTAL DE LA EMPRESA MINERA COLQUIRI (MODALIDAD DE CONTRATACION DIRECTA)"/>
        <m/>
        <s v="CLQ-21-CM-134/2021 SERVICIO DE CALIBRACION DE EQUIPO DE MEDICION"/>
        <s v="CLQ-21-CD-107/2021 ADQUISICION HERRAMIENTAS MANUALES PARA TALLER ELECTRICO DE LA EMPRESA MINERA COLQUIRI (MODALIDAD DE CONTRATACION DIRECTA) "/>
        <s v="CLQ-21-CD-158/2021 ADQUISICION DE REPUESTOS PARA MANTENIMIENTO PREVENTIVO DE EQUIPO DE PERFORACION STOPE MATE DE LA EMPRESA MINERA COLQUIRI (MODALIDAD DE CONTRATACION DIRECTA) "/>
        <s v="CLQ-21-CD-148/2021 ADQUISICION DE PLANCHA BASE Y LATERALES PARA SKIP WINCHE PHB DE LA EMPRESA MINERA COLQUIRI (MODALIDAD DE CONTRATACION DIRECTA) "/>
        <s v="CLQ-21-CD-124/2021 ADQUISICION DE REPUESTOS PARA CARGADOR FRONTAL CAT 950H DE LA EMPRESA MINERA COLQUIRI (MODALIDAD DE CONTRATACION DIRECTA) "/>
        <s v="CLQ-21-CD-108/2021 ADQUISICION DE REPUESTOS PARA SCOOPTRAM DE INTERIOR MINA DE LA EMPRESA MINERA COLQUIRI (MODALIDAD DE CONTRATACION DIRECTA) "/>
        <s v="CLQ-21-CD-120/2021 ADQUISICION DE FILTROS EQUIPOS PESADOS PLANTA "/>
        <s v="CLQ-21-CD-139/2021 ADQUISICION DE FAJAS CALENTADORAS PARA LUBRICANTES "/>
        <s v="CLQ-21-CD-145/2021 ADQUISICION DE BATERIAS PARA EQUIPO SOKIA ESTACION TOTAL Y CARGADOR DE BATERIA PARA EQUIPO SOKIA ESTACION TOTAL DE LA EMPRESA MINERA COLQUIRI"/>
        <s v="CLQ-21-CD-185/2021 ADQUISICION DE MATERIALES IMPRESOS ACRILICOS"/>
        <s v="CLQ-21-CD-161/2021 ADQUISICION DE CONSUMIBLES METALICOS, HERRAMIENTAS Y ACCESORIOS"/>
        <s v="CLQ-21-CM-132/2021 MANTENIMIENTO CALIBRACION DE BALANZA"/>
        <s v="CLQ-21-CD-177/2021 ADQUISICION REPUESTOS LOCOMOTORA SIEMENS DE LA EMPRESA MINERA COLQUIRI (MODALIDAD DE CONTRATACION DIRECTA)"/>
        <s v="CLQ-21-CD-197/2021 ADQUISICION DE BOLAS DE ACERO FORJADO DE 2 1/2 PULGADA (2 1/2&quot;)"/>
        <s v="CLQ-21-CD-165/2021 ADQUISICION LUBRICANTES ESPECIALES PARA TALLER DE MANTENIMIENTO DE LA EMPRESA MINERA COLQUIRI (MODALIDAD DE CONTRATACION DIRECTA)"/>
        <s v="CLQ-21-SD-4/2021 ADQUISICION DE INSUMOS ODONTOLOGICOS 2º SEMESTRE 2021"/>
        <s v="CLQ-21-CD-180/2021 ADQUISICION DE HERRAMIENTAS MENORES PARA TALLER MESTRANZA"/>
        <s v="CLQ-21-CD-178/2021 ADQUISICION DE REPUESTOS PARA AUTOLOADER CAVO 310 Y T2GH DE LA EMPRESA MINERA COLQUIRI (MODALIDAD DE CONTRATACION DIRECTA)"/>
        <s v="CLQ-21-CD-170/2021 ADQUISICION DE TECLE ELECTRICO PARA TALLER DE MANTENIMIENTO MINA DE LA EMPRESA MINERA COLQUIRI (MODALIDAD DE CONTRATACION DIRECTA)"/>
        <s v="CLQ-21-CD-168/2021MANTENIMIENTO NUEVA SALA DE WINCHE (INTERIOR MINA N-405) Solo Mano de Obra"/>
        <s v="CLQ-21-CD-199/2021 ADQUISICION DE PERNOS DE DIVERSOS TIPOS Y DIMENSIONES (CONTRATACION DIRECTA)"/>
        <s v="CLQ-21-CD-176/2021 ADQUISICION OCULAR ACODADO PARA ESTACION TOTAL SOKIA IM 105&quot; DE LA EMPRESA MINERA COLQUIRI (MODALIDAD DE CONTRATCION DIRECTA)"/>
        <s v="CLQ-21-CM-107/2021 ADQUISICION HERRAMIENTAS MANUALES PARA TALLER ELECTRICO DE LA EMPRESA MINERA COLQUIRI (MODALIDAD DE CONTRATACION DIRECTA) " u="1"/>
        <s v="CLQ-21-CM-124/2021 ADQUISICION DE REPUESTOS PARA CARGADOR FRONTAL CAT 950H DE LA EMPRESA MINERA COLQUIRI (MODALIDAD DE CONTRATACION DIRECTA) " u="1"/>
        <s v="CLQ-21-CM-148/2021 ADQUISICION DE PLANCHA BASE Y LATERALES PARA SKIP WINCHE PHB DE LA EMPRESA MINERA COLQUIRI (MODALIDAD DE CONTRATACION DIRECTA) " u="1"/>
        <s v="CLQ-21-CD-09/2021 SERVICIO DE TRANSPORTE DE CONCENTRADOS DE Zn A ORURO, TRANSPORTE DE CARGA MINERALIZADA" u="1"/>
        <s v="CLQ-21-CD-10/2021 SERVICIO DE TRANSPORTE DE CONCENTRADOS DE Zn A ORURO, TRANSPORTE DE CARGA MINERALIZADA" u="1"/>
        <s v="CLQ-21-CM-185/2021 ADQUISICION DE MATERIALES IMPRESOS ACRILICOS" u="1"/>
        <s v="CLQ-21-CD-44/2021 ADQUISICIÓN DE TELA POLIPROPILENO PARA FILTRO DE Zn" u="1"/>
        <s v="CLQ-21-CM-145/2021 ADQUISICION DE BATERIAS PARA EQUIPO SOKIA ESTACION TOTAL Y CARGADOR DE BATERIA PARA EQUIPO SOKIA ESTACION TOTAL DE LA EMPRESA MINERA COLQUIRI" u="1"/>
        <s v="CLQ-21-CM-139/2021 ADQUISICION DE FAJAS CALENTADORAS PARA LUBRICANTES " u="1"/>
        <s v="CLQ-21-CD-50 ADQUISICION DE AGENTE REACTIVO XANTATO Z-11 (ISOPROPILICO DE SODIO) INVITACION DIRECTA" u="1"/>
        <s v="CLQ-21-CM-158/2021 ADQUISICION DE REPUESTOS PARA MANTENIMIENTO PREVENTIVO DE EQUIPO DE PERFORACION STOPE MATE DE LA EMPRESA MINERA COLQUIRI (MODALIDAD DE CONTRATACION DIRECTA) " u="1"/>
        <s v="CLQ-21-CM-120/2021 ADQUISICION DE FILTROS EQUIPO PESADO EN PLANTA " u="1"/>
        <s v="CLQ-21-CD-66-2021 ADQUISICION DE REACTIVO ESPUMANTE DOWFROTH -1012 FLOTATION FROTHER " u="1"/>
        <s v="CLQ-21-CD-51/2021 ADQUISICION DE AGENTE REACTIVO XANTATO Z-14 (ISOBUTILICO DE SODIO) INVITACION DIRECTA" u="1"/>
        <s v="CLQ-21-CD-39/2021 ADQUISICIÓN DE BARRAS DE ACERO" u="1"/>
        <s v="CLQ-21-CD-40/2021 ADQUISICION DE ARCO DE SOLDAR TRIFASICO" u="1"/>
        <s v="CLQ-21-CM-161/2021 ADQUISICION DE CONSUMIBLES METALICOS, HERRAMIENTAS Y ACCESORIOS" u="1"/>
        <s v="CLQ-21-CD-21/2021 ADQUISICION DE CODOS DE IMPACTODE GOMA" u="1"/>
        <s v="CLQ-21-CD-51 ADQUISICION DE AGENTE REACTIVO XANTATO Z-14 (ISOBUTILICO DE SODIO) INVITACION DIRECTA" u="1"/>
        <s v="CLQ-21-CD-113/2021 ADQUISICION DE MATERIAL ELECTRICO" u="1"/>
        <s v="CLQ-21-CM-107/2021 HERRAMIENTAS MANUALES PARA TALLER ELECTRICO DE LA EMPRESA MINERA COLQUIRI (MODALIDAD DE CONTRATACION DIRECTA) " u="1"/>
        <s v="CLQ-21-CM-158/2021 HERRAMIENTAS MANUALES PARA TALLER ELECTRICO DE LA EMPRESA MINERA COLQUIRI (MODALIDAD DE CONTRATACION DIRECTA) " u="1"/>
        <s v="CLQ-21-CD-12/2021 ADQUISICION DE REACTIVO ESPUMANTE METIL ISOBUTIL CARBONIL (MIBC)" u="1"/>
        <s v="CLQ-21-CD-50/2021 ADQUISICION DE AGENTE REACTIVO XANTATO Z-11 (ISOPROPILICO DE SODIO) INVITACION DIRECTA" u="1"/>
        <s v="CLQ-21-CM-108/2021 ADQUISICION DE REPUESTOS PARA SCOOPTRAM DE INTERIOR MINA DE LA EMPRESA MINERA COLQUIRI (MODALIDAD DE CONTRATACION DIRECTA) " u="1"/>
        <s v="CLQ-21-SD-165/2021 ADQUISICION DE INSUMOS ODONTOLOGICOS 2º SEMESTRE 2021" u="1"/>
        <s v="CLQ-21-CD-38/2021 ADQUISICIÓN DE BOLAS ACERO FORJADO DE 5 PULGADAS (5&quot;)" u="1"/>
        <s v="CLQ-21-CD-39/2021 ADQUISICIÓN DE BARRAS DE ACERO segunda convocatoria" u="1"/>
      </sharedItems>
    </cacheField>
    <cacheField name="PRECIO REF. en Bs." numFmtId="0">
      <sharedItems containsBlank="1" containsMixedTypes="1" containsNumber="1" minValue="1750" maxValue="940000"/>
    </cacheField>
    <cacheField name="NO" numFmtId="0">
      <sharedItems containsBlank="1" containsMixedTypes="1" containsNumber="1" containsInteger="1" minValue="1" maxValue="60" count="106">
        <s v="1"/>
        <s v="2"/>
        <s v="3"/>
        <s v="4"/>
        <s v="5"/>
        <s v="6"/>
        <s v="7"/>
        <m/>
        <s v="8"/>
        <s v="9"/>
        <s v="10"/>
        <s v="11"/>
        <s v="12"/>
        <s v="13"/>
        <s v="14"/>
        <s v="15"/>
        <s v="16"/>
        <s v="17"/>
        <s v="18"/>
        <s v="19"/>
        <s v="20"/>
        <s v="21"/>
        <s v="22"/>
        <s v="23"/>
        <s v="24"/>
        <s v="25"/>
        <s v="26"/>
        <s v="27"/>
        <s v="28"/>
        <s v="29"/>
        <s v="30"/>
        <s v="31"/>
        <s v="32"/>
        <s v="33"/>
        <s v="34"/>
        <s v="35"/>
        <s v="36"/>
        <s v="37"/>
        <s v="38"/>
        <s v="39"/>
        <s v="4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s v="A"/>
        <s v="OG-001"/>
        <s v="B"/>
        <s v="OF-001"/>
        <s v="OF-002"/>
        <n v="57"/>
        <n v="58"/>
        <n v="59"/>
        <n v="60"/>
      </sharedItems>
    </cacheField>
    <cacheField name="D E S C R I P C I O N " numFmtId="0">
      <sharedItems containsBlank="1" count="1026" longText="1">
        <s v="NEUMATICO 12,00XR24 XSMD2, (LISAS) 2 STAR, PARA NSCOOP ST-2G ATLAS COPCO"/>
        <s v="DESAYUNO"/>
        <s v="ALMUERZO"/>
        <s v="CENA"/>
        <s v="SANDWICH DE HUEVO"/>
        <s v="SANDWICH DE CARNE"/>
        <s v="SANDWICH  MIXTO"/>
        <s v="SERVICIO DETRANSPORTE DE 4000 A 5000 LTROS GASOLINA"/>
        <s v="SERVICIO DE TRANSPORTE DE 20000 LITROS DE DIESEL"/>
        <s v="Santa Cruz- Colquiri y viceversa"/>
        <s v="Cochabamba-Colquiri y Viceversa"/>
        <s v="La Paz — Colquiri y viceversa"/>
        <s v="Potosí - Colquiri y viceversa"/>
        <s v="Oruro-Colquiri y viceversa"/>
        <s v="IMPULSORES ASH 4X3 (CODIGO A420107013)"/>
        <s v="REVESTIMIENTOS LADO SUCCION ASH 4X3 (CODIGO A420104013)"/>
        <s v="TELEFONO PARA SEÑAL ANALOGICA PANASONIC KXTS500_x000a_Botón Flash/Selector de tono y pulso_x000a_Color Blanco_x000a_Líneas Telefónicas 1_x000a_Timbre Distintivo _x000a_Marcado Rápido _x000a_Tecla de Navegación_x000a_Control de Volumen del Auricular _x000a_Flash _x000a_Pausa _x000a_Tono/Pulso programable_x000a_Montable en Pared_x000a_Plazo de entrega: 45 días calendario_x000a_Manuales; Adjuntamos a la propuesta fichas técnicas del teléfono ofertado_x000a_Lugar de entrega: Almacenes de la Empresa Minera Colquiri._x000a_CONDICIONES ADICIONALES                                                                                                                                                   El teléfono alámbrico de mesa ofertados es de excelente calidad y su protección IP es la de un teléfono de uso normal en interior de oficina. El teléfono que ofertamos puede ser utilizados en superficie como en interior mina, pero no es recomendado para uso en ambientes húmedos y de excesivo polvo ya que el mismo no está diseñado para estos ambientes._x000a_PANASONIC KXTS500 / MALASIA"/>
        <s v="TELEFONO PARA SEÑAL DIGITALATOS UNIFY OPENSTAGE 10T_x000a_Alojamiento, elementos de control de volumen_x000a_3 teclas de función programables_x000a_Teclas de volumen (Altavoz / + / -)_x000a_Teclado numeral con 12 teclas_x000a_Teclas 3 LEDs rojos para señalización clave._x000a_Soporta Montaje en pared_x000a_El teléfono se compatible y se puede utilizar en un entorno HIPath 3800 y Unify Openscape Business V.2_x000a_Plazo de entrega: 45 días calendario_x000a_Manuales; debe contar con sus fichas técnicas_x000a_Remitir la ficha técnica de los teléfonos propuestos._x000a_Lugar de entrega: Almacenes de la Empresa Minera Colquiri._x000a_CONDICIONES ADICIONALES                                                                                                                                                   El teléfono alámbrico de mesa ofertado es de excelente calidad y su protección IP es la de un teléfono de uso normal en interior de su oficina. El teléfono que ofertamos puede ser utilizado en superficie como en interior mina, pero no es recomendado para uso en ambientes húmedos y de excesivo polvo ya que el mismo no está diseñado para estos ambientes. _x000a_ATOS UNIFY / OPENSTAGE 10T - ALEMANIA"/>
        <s v="CAPACITACIÓN EN ADMINISTRACION Y OPERACIÓN DE CENTRAL  TELEFONICA SIEMENS - UNIFY OPENSCAPE BUSINESS X8, DE LA EMPRESA MINERA COLQUIRI (DEBE INCLUIR ACTUALIZACIÓN DEL SOFTWARE)."/>
        <s v="RODAMIENTOS CONICOS 390/3920 (COMPLETO) TIMKEN / USA"/>
        <s v="Puerta Tablero de mano izquierda 2&quot;x4&quot;(apertura hacia dentro) + Marco + Quincallería,"/>
        <s v="Puerta Tablero de mano derecha 2&quot;x4&quot;(apertura hacia dentro) + Marco + Quincallería,"/>
        <s v="Puerta Tablero de mano izquierda 2&quot;x4&quot;(apertura hacia dentro) + Marco + Quincallería + Barniz"/>
        <s v="Ventana corredera dos hojas,   2”x4” + marco + quincallería + vidrio templado 5mm + Barniz"/>
        <s v="Ventana corredera cuatro hojas,   2”x4” + marco + quincallería + vidrio templado 5mm + Barniz"/>
        <m/>
        <s v="MOTOR LOGIC Solid-State Overload Relay _x000a_Codigo: 9065SFB20, Nema Size 00B_x000a_FLA Range 1.5-4.5 A"/>
        <s v="MOTOR LOGIC Solid-State Overload Relay _x000a_Codigo: 9065SF120, Nema Size 1_x000a_FLA Range 9-27 A"/>
        <s v="MOTOR LOGIC Solid-State Overload Relay _x000a_Codigo: 9065SF220, Nema Size 2_x000a_FLA Range 15-45 A"/>
        <s v="MOTOR LOGIC Solid-State Overload Relay _x000a_Codigo: 9065SF320, Nema Size 3_x000a_FLA Range 30-90 A"/>
        <s v="TUBO LED ECO FIT 1200MM 16W 6500K T8 220 - 240VAC 15000HRS PHILIPS 929001184608_x000a_Marca/Mod.: PHILIPS _x000a_Pais de Origen: CHINA"/>
        <s v="TUBO FLUORESCENTE 40W T10 220VAC OSRAM_x000a_Marca/Mod.: OSRAM _x000a_Pais de Origen: BRASIL"/>
        <s v="REACTANCIA ELECTRONICA MG 1X40W 220/110V MARGIRIUS_x000a_Marca/Mod.: MARGIRIUS_x000a_Pais de Origen: BRASIL"/>
        <s v="FOCO VAPOR MERCURIO 400W E-40 220V YASHIPS_x000a_Marca/Mod.: NOVALIGHT _x000a_Pais de Origen: TAIWAN"/>
        <s v="SERVICIO DE ALINEACIÓN WINCHE CUADRO SAN JOSE DE LA EMPRESA MINERA COLQUIRI.                                                                                                                                                                                                                                                     _x000a_                                                                                                                                                                             • 1 Glb.        Alineación eje tambor-reductor de velocidad-motor eléctrico del winche MITSUBISHI del Cuadro San José."/>
        <s v="“RETENEDORES 502.”"/>
        <s v="&quot;RESINA EPOXICA TERMOWEARING COMBO WEAR_x000a_· Envase peso neto (resina y endurecedor): 11Kg. (25Lb)._x000a_· Color: gris oscuro_x000a_· Viscosidad de la mezcla: pastosa_x000a_· Relación de mezcla por volumen peso: 1 parte de resina x 1 parte de endurecedor_x000a_· Resistencia a la compresión: ASTM D-695 13.000 psi/914 Kg/cm2_x000a_· Módulo de compresión: 318.000 psi/22.360 Kg/cm2_x000a_· Resistencia al corte: ASTM D-638 3.800 psi/267 Kg/cm2_x000a_· Temperatura operativa (e=1/2&quot;) constante 79°C/Máxima 107 °C._x000a_· Dureza, shore D 7 días: ASTM D-2240 80&quot;_x000a_· Numero de parte: 98511_x000a_TermoChemical/TermoWearing Combo Wear/Chile"/>
        <s v="TERMOBACKING &quot;CEMENTO METALICO”_x000a_· Envase peso neto de 22.7 Kg._x000a_· Compuesto resina color café verdoso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quot;_x000a_· Numero de parte: 99695_x000a_TermoChemical/Termobacking/Chile"/>
        <s v="&quot;PEGAMENTO CEMENTO VULCANIZASTE_x000a_· Cemento SC4000 de 700 Grs. -para Vulcanizado en Frio en Goma-Metal, Goma-Goma, Goma-Tela._x000a_· Color: verde_x000a_· Presentación de 700 Grs o 0.7 Kg.&quot;_x000a_· se adjunta: _x000a_• Hoja de especificaciones técnicas_x000a_• Carta Distribuidor Oficial Rema Tip Top_x000a_REMA TIP TOP / ALEMANIA"/>
        <s v="&quot;CATALIZADOR PARA PEGAMENTO DE CEMENTO VULCANIZASTE_x000a_· Endurecedor E-40 – 30 Grs – catalizador Para Mezclar con el Cemento SC4000, en la Proporción 1x1._x000a_· se adjunta: _x000a_• Hoja de especificaciones técnicas_x000a_• Carta Distribuidor Oficial Rema Tip Top_x000a_REMA TIP TOP / ALEMANIA"/>
        <s v="Rodamiento rígido de bolas de una hilera _x000a_N° Rod: 6204-2Z/C3 "/>
        <s v="Rodamiento rígido de bolas de una hilera _x000a_N° Rod: 6205-2Z/C3 "/>
        <s v="Rodamiento rígido de bolas de una hilera _x000a_N° Rod: 6206-2Z/C3 "/>
        <s v="Rodamiento rígido de bolas de una hilera _x000a_N° Rod: 6207-2Z/C3 "/>
        <s v="Rodamiento rígido de bolas de una hilera _x000a_N° Rod: 6208-2Z/C3 "/>
        <s v="Rodamiento rígido de bolas de una hilera _x000a_N° Rod: 6209-2Z/C3 "/>
        <s v="Rodamiento rígido de bolas de una hilera _x000a_N° Rod: 6212-2Z/C3 "/>
        <s v="Rodamiento rígido de bolas de una hilera _x000a_N° Rod: 6308-2Z/C3 "/>
        <s v="Rodamiento rígido de bolas de una hilera _x000a_N° Rod: 6309-2Z/C3 "/>
        <s v="Rodamiento rígido de bolas de una hilera _x000a_N° Rod: 6312-2Z/C3 "/>
        <s v="Rodamiento rígido de bolas de una hilera _x000a_N° Rod: 6313-2Z/C3 "/>
        <s v="Rodamiento rígido de bolas de una hilera _x000a_N° Rod: 6317-2Z/C3 "/>
        <s v="Cañería galvanizada. ½” x 6 m ECUADOR "/>
        <s v="Cañería galvanizada ¾” x 6 m ECUADOR"/>
        <s v="Eslingas planas de poliéster _x000a_- Color = Marron_x000a_- Capacidad = 6 toneladas _x000a_- Ancho = 152 m_x000a_- Largo = 4 metros _x000a_- Factor de Seguridad = 7.1 _x000a_Bajo norma NRB 15637-1_x000a_Levtec/2218QZ-4 – Brasil."/>
        <s v="REVESTIMIENTO EN POLIURETANO  BOMBA ASH 8x8"/>
        <s v="REVESTIMIENTO EN POLIURETANO  BOMBA ASH 6x6"/>
        <s v="REVESTIMIENTO EN POLIURETANO  BOMBA ASH 5x4"/>
        <s v="REVESTIMIENTO EN POLIURETANO  BOMBA ASH 4x3"/>
        <s v="REVESTIMIENTO EN POLIURETANO  BOMBA ASH 2.5x2"/>
        <s v="REVESTIMIENTO EN POLIURETANO  BOMBA ASH 2x1.5"/>
        <s v="Espumante reactivo Metil Isobutil Carbonil (MIBC)_x000a_- Formula química: C6H14 O_x000a_- Aspecto físico: Liquido Incoloro _x000a_- Punto de ebullición 128 - 132°C_x000a_- Solubilidad en el agua: Moderada _x000a_- Punto de inflamación: 41°C  ARKEMA / FRANCIA"/>
        <s v="LLANTAS DE GOMA 7.50R16 12PR DUNLOP / JAPON"/>
        <s v="PORTAELECTRODO PARA ARCO ELECTRICO TRUPER / MEXICO - ASIA "/>
        <s v="ELECTRODO 9-8215 PARA TORCH - USA"/>
        <s v="BOQUILLA 9-8212 DE CONTACTO PARA TORCH DE 100 AMO"/>
        <s v="Papel filtro, para ensayo cuantitativo de elevada exactitud, resistencia química a la humedad._x000a_Filtro medio-lento retención de precipitados finos como el sulfato de bario y otros. Densidad 80 g/m2. Retención de partículas de 2 a 3 um._x000a_Disco de 12.5 cm_x000a_Caja de 100 unidades_x000a_SARTORIUS/391 - ALEMANIA"/>
        <s v="Fluoruro de Amonio p.a._x000a_Fluoruro de Amonio"/>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VARIAN 240 AGILET TECHNOLOGIES_x000a_Informe técnico del servicio realizado_x000a_*Garantía: tres meses_x000a_*PLAZO DE ENTREGA: SE REALIZARÁ SEGÚN CRONOGRAMA DE SERVICIO QUE CONCLUIRA EL 31/12/2021"/>
        <s v="SERVICIO DE REPARACION CARGADOR FRONTAL CATERPILLAR 966E DE LA EMPRESA MINERA COLQUIRI_x000a_servicio de reparación cargador frontal Caterpillar 966e (la reparación incluye trabajos mecánicos como eléctricos)._x000a_Procesos de trabajo _x000a_ Reparación de culata cabeza de motor 3306_x000a_ Mantenimiento sistemas de inyección _x000a_ Mantenimiento cilindros de levante_x000a_ Mantenimiento alternador y motor de arranque"/>
        <s v="PAÑITOS O TOALLAS PARA LIMPIAR_x000a_PAPEL HIGIENICO BOLSAS DE 10 PARES _x000a_( PERLITA DE 17 MTS DOBLE HOJA )"/>
        <s v="PAÑITOS O TOALLAS PARA LIMPÌAR_x000a_PAPEL TOALLA ABSORBENTE DESECHABLE (PAQUETE DE TRES PIEZAS) (MARCA SEDA )"/>
        <s v="DESINFECTANTES PARA USO DOMESTICO_x000a_PASTILLAS –AMBIENTADOR PARA LA TAZA DEL INODORO ( MARCA OLA )"/>
        <s v="GAMUZAS O CUEROS PARA LAVAR _x000a_GUANTES DE GOMA CON PUÑO LARGO BUENA CALIDAD TALLA M- L  (AZATEX)"/>
        <s v="ESCOBAS DE PLASTICO _x000a_BUENA CALIDAD (CLORINDA)"/>
        <s v="ESCOBAS DE PAJA"/>
        <s v="MANIJAS DE ESCOBAS O TRAPEROS _x000a_HARAGAN DE CAUCHO MAS SU MANGO "/>
        <s v="CERA PARA PISOS ( EN LATA DE 10 KL) NACIONAL"/>
        <s v="CERA PARA PISOS EN SACHET DE 500 cc PERFUMADO ( MARCA BRIZOL )"/>
        <s v="DETERGENTE EN POLVO, BOLSA DE 60 UNIDADES DE 150 gr. ( OMO )"/>
        <s v="LUSTRA MUEBLES DE 850 ml.  ( CON ATOMIZADOR MARCA OLA )"/>
        <s v="LIMPIA VIDRIOS DE 900 ml. (CON ATOMIZADOR MARCA OLA )"/>
        <s v="LAVANDINA EN BIDON DE 5 lts. (MARCA OLA  ) CLORITO DESINFECTANTE"/>
        <s v="ALCOHOL EN GEL SANITIZADOR DE MANOS_x000a_( DE 5 LITROS MARCA LIZ )"/>
        <s v="DISPENSADORES INSTITUCIONALES DE JABON O LOCION _x000a_JABON LIQUIDO ( DE 5 LITROS MARCA LIZ )"/>
        <s v="AMBIENTADOR EN AEROSOL 360 ml."/>
        <s v="DESINFECTANTE AMBIENTES Y SUPERFICIES CON EL 99,9% VIRUS , BACTERIAS Y HONGOS (LYSOFORM )"/>
        <s v="DISPENSADOR DE AMBIENTADOR AUTOMATICO_x000a_( MARCA SAPOLIO + 2 BATERIAS DOBLE AA) "/>
        <s v="LAVA VAJILLA  (OLA DE 1050 ml.)"/>
        <s v="JABONCILLO EN BARRA (PROTEX 120 gr.)"/>
        <s v="BALDE PLASTICO PARA AGUA DE 10 litros."/>
        <s v="BASURERO PLASTICO CON TAPA VAIVEN DE 21 lts. DE OFICINA ( MARCA REY )"/>
        <s v="TRAPO PARA LIMPÌEZA INDUSTRIAL _x000a_(FRANELA PLOMO )"/>
        <s v="INSECTICIDA EN SPRAY 360ml. _x000a_(BAYGON VERDE)"/>
        <s v="BOLSA PÀRA BASURA COLOR NEGRO PAQUETE DE 10 UNIDADES (90X110 Cm)"/>
        <s v="Duchas eléctricas  Lorenzetty / Brasil"/>
        <s v="Pzas resistencias para duchas Lorenzetty /     Brasil"/>
        <s v="focos led de 40 W luz blanca   China"/>
        <s v="Pzas tubos de 36 W  ind China Primera calidad  China"/>
        <s v="Pzas arrancadores de 40 a 65 W  China"/>
        <s v="Pzas soquet de colgar con porcelana Peru"/>
        <s v="Rollos alambre eléctrico No 12 ind Perú  (rollos de 100 metros)  Peru"/>
        <s v="Rollos alambre eléctrico No 14 Ind. Perú (rollos de 100 metros  Peru"/>
        <s v="Pzas termo magnéticos de 32 AMP.   Chile"/>
        <s v="Pzas toma corrientes  para empotrar simples  Marisio / Chile"/>
        <s v="Pzas toma corrientes para empotrar dobles Marisio / Chile"/>
        <s v="Pzas interruptores para empotrar simples  Marisio / Chile"/>
        <s v="Pzas Clavijas planas de 16 AMP 250  W.  Peru"/>
        <s v="Pzas linternas recargables  leds de 145 L. Pretul  24091  Pretul / China "/>
        <s v="Rollos cinta aislante 3M grande   3M. /  China "/>
        <s v="CALAMINA PLANA GALVANIZADA #28 (1 Rollo de 20 m x 1m) (Espesor #28)_x000a_NORMA:  ASTMA- 653_x000a_Medidas: Rollo de 20 metros de longitud x 1 metro de ancho_x000a_Marca: Acero_x000a_Industria: Taiwán_x000a_Al momento de la entrega se emite un certificado de calidad de la calamina"/>
        <s v="Polines de RETORNO para cinta transportadora 310-CV-01"/>
        <s v="Polines de CARGA para cinta transportadora 310-CV-01"/>
        <s v="Polines de RETORNO para cinta transportadora 310-CV-02/03"/>
        <s v="Polines de CARGA cinta transportadora 320-CV-02"/>
        <s v="Polines guía"/>
        <s v="PALA CARGADORA L120F VOLVO_x000a_Tornillo hexagonal (código 978951) ESPAÑA"/>
        <s v="Adaptador (código 11417099)"/>
        <s v="Tuerca embridada (código 13976433) ESPAÑA"/>
        <s v="Punta (código 11417127)  ESPAÑA"/>
        <s v="Cierre (código 11417145)  ESPAÑA"/>
        <s v="Segmento (código 11142263)  ESPAÑA"/>
        <s v="Tornillo hexagonal (código 11081029)  ESPAÑA"/>
        <s v="Chapa de desgaste o talonera (código 17288614) ESPAÑA"/>
        <s v="Tornillo hexagonal (código 11142572)  ESPAÑA"/>
        <s v="EXCAVADORA EC21BLC VOLVO_x000a_Uñas 30 ARME (código 14523946) ESPAÑA"/>
        <s v="Seguro P30 (código 11417147)  ESPAÑA"/>
        <s v="Adaptador (código 14522962)  ESPAÑA"/>
        <s v="TEFLON EN BARRA DE 51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51 mm de espesor – BRASIL"/>
        <s v="TEFLON EN BARRA DE 76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76 mm de espesor - BRASIL"/>
        <s v="Head Plate FR2-50-360-875-22.5-02-TA"/>
        <s v="Lifter Bar SL-140-127-30-875/907-02-TA"/>
        <s v="Center Ring 132-580/947-02"/>
        <s v="Filling Segment 135-125-1320-16-50-367"/>
        <s v="Clamb Block type L-M16-100  "/>
        <s v="Bolt Special SAE1045 5/8&quot; UNC 165-80-5 UNPLTD"/>
        <s v="Plain Washer 45/18-3 Golilla Plana 45/18x3"/>
        <s v="Rubber Sealer 60/16-10  "/>
        <s v="Cup Washer 80/60/18-17  "/>
        <s v="NutHex. 5/8&quot; unc"/>
        <s v="Rubber Bushing 30/20-70 "/>
        <s v="Estopa (1 Kg)"/>
        <s v="Rubber Plug 32/38x50-002  "/>
        <s v="Shell Plate FR2-L-40-203-1320-9-10-367"/>
        <s v="Lifter Bar DL-140-125-1103-42-367  "/>
        <s v="Lifter Bar DL-140-125-961-42-367"/>
        <s v="Lifter Bar DL-140-125-540-42-367"/>
        <s v="Clamb Block Type L-M16-100"/>
        <s v="Bolt Hexagonal 5/8&quot; x 102 Thread 76 Gr.5 UNPLTD"/>
        <s v="Plain Washer 45/18-3 Golilla Plana 45/18x3  "/>
        <s v="Nut, Hexagonal 5/8&quot; UNC  "/>
        <s v="Rubber Bushing 30/20-70"/>
        <s v="List At Manhole L=710"/>
        <s v="Head Plate 50-140-AS"/>
        <s v="Lifter Bar 140-135 FLS L=875/907"/>
        <s v="Center Ring 132-580/947-02  "/>
        <s v="FillingSegment 135-125-1320-16-50-367  "/>
        <s v="BoltSpecial SAE1045 5/8&quot;unc 165-80-5 unpltd"/>
        <s v="PlainWasher 45/18x3  "/>
        <s v="RubberSealer 60/16-10"/>
        <s v="Cup Washer 80/60/18-17"/>
        <s v="RubberBushing 30/20-25"/>
        <s v="Rubber Plug 32/38x50-002"/>
        <s v="CODO DE IMPACTO DE 90 mm_x000a_DISCO DE GOMA SPOUD FEEDER MOLINO COMESA DExt.: 18 1/2” DInt.: 8. 3/4” Esp.: ¾” Shore 60/65 CODIGO 2132 FANAGOM / BOLIVIA"/>
        <s v="CODO DE IMPACTO DE 125 mm_x000a_CODO DE GOMA 110° DExt: 139 mm DInt: 120 mm Altura: 339mm Shore 80/85 CODIGO 1219 FANAGOM / BOLIVIA"/>
        <s v="CODO DE IMPACTO DE 160 mm_x000a_CODO DE GOMA 90° DExt: 139 mm DInt: 120 mm Altura: 297 mm Shore 80/85 CODIGO 897 FANAGOM / BOLIVIA"/>
        <s v="VALVULA DE PVC DE 2&quot;, DE BOLA VS ROSCABLE TIGRE / NACIONAL"/>
        <s v="VALVULA DE PVC DE 1 1/2&quot;, DE BOLA VS ROSCABLE TIGRE / NACIONAL"/>
        <s v="VALVULA DE PVC DE 1&quot;, DE BOLA VS ROSCABLE TIGRE / NACIONAL"/>
        <s v="VALVULA DE PVC DE 3/4&quot;, DE BOLA VS ROSCABLE"/>
        <s v="VALVULA DE PVC DE 1/2&quot;, DE BOLA VS ROSCABLE"/>
        <s v="CODOS DE 90° DE 2&quot; EN PVC"/>
        <s v="CODOS DE 90° DE 1 1/2&quot; EN PVC"/>
        <s v="CODOS DE 90° DE 1&quot; EN PVC"/>
        <s v="CODOS DE 90° DE 1/2&quot; EN PVC"/>
        <s v="UNION PATENTE DE 2&quot; EN PVC"/>
        <s v="UNION PATENTE DE 1 1/2&quot; EN PVC"/>
        <s v="RU-GP outer CF3-110-586-633-25x50/30x60"/>
        <s v="PM lifter CF-210-300-420-10-95-N"/>
        <s v="PM Lifter CF-210-300-495-10-95-N"/>
        <s v="PM Lifter CF-210-250-225-10-95-N"/>
        <s v="Clanb block F-30 L=100"/>
        <s v="Perno 1 ¼” UNC x 16.5” / 4.75”"/>
        <s v="Perno 1 ¼” UNC X 19” /6”"/>
        <s v="Perno 1 ¼” UNC X 1 7 ½” – 4 ¾” GR5"/>
        <s v="Washer Plain 60/35-3"/>
        <s v="Rubber Sealer 80-32-14"/>
        <s v="Locknut 1 ½” UNC"/>
        <s v="DISCO DE CORTE PARA METAL _x000a_MEDIDAS: 9” x 1/8” x 7/8” _x000a_GRANO 24&quot;_x000a_MARCA/MOD.: NORTON _x000a_PAIS DE ORIGEN: BRASIL"/>
        <s v="DISCO DE DESBASTE PARA METAL _x000a_MARCA/MOD.: NORTON _x000a_PAIS DE ORIGEN: BRASIL"/>
        <s v="ADHESIVO SILICONA MULTIPROPOSITO _x000a_MARCA/MOD.: AMERICAN _x000a_PAIS DE ORIGEN: CHINA"/>
        <s v="ESCOBILLA DE ACERO 6”_x000a_MARCA/MOD.: TRUPER_x000a_PAIS DE ORIGEN: CHINA"/>
        <s v="HOJA PARA CIERRA MECANICA _x000a_DIMENSIONES: 300x12,5x0,6 mm_x000a_DIENTES POR PULGADA: 24_x000a_MATERIAL: ACERO DE ALTO CARBONO HCS_x000a_MARCA/MOD.: KULKONI_x000a_PAIS DE ORIGEN: ALEMAN"/>
        <s v="HOJA PARA CIERRA MECANICA _x000a_DIMENSIONES: 300x12,5x0,6 mm_x000a_DIENTES POR PULGADA: 18_x000a_MATERIAL: ACERO DE ALTO CARBONO HCS_x000a_MARCA/MOD.: KULKONI_x000a_PAIS DE ORIGEN: ALEMAN"/>
        <s v="TRANSPALETA MANUAL HIDRÁULICA_x000a_CAPACIDAD DE CARGA 3TON _x000a_ALTURA MÍNIMA DE UÑAS 85mm – 3 3/8” _x000a_ALTURA MÁXIMA DE UÑAS 200mm – 8” _x000a_RUEDA PRINCIPAL 180 x 50mm – 7 3/32 x 2” _x000a_MEDIDA DE UÑAS 160 x 50mm – 6 1/4 x 2” _x000a_ANCHO EXT. UÑAS 685mm – 27” _x000a_LARGO DE UÑA 1220mm – 48” _x000a_RODILLO SIMPLE 80 x 70mm – 3 1/8 x 2 3/4” _x000a_PESO 87kg _x000a_SISTEMA TANDEM_x000a_GLADIATOR/ TRP 830 - CANADA / ENSAMBLADO EN CHINA"/>
        <s v="BOMBA INYECTORA DE GRASA_x000a_Capacidad: 10 kg (22 Lb)_x000a_Presión de salida: 5,800 PSI_x000a_Longitud de manguera: 2.17 m_x000a_Diámetro de manguera: 1/4&quot;_x000a_Cubeta: 22 x 30 cm_x000a_TRUPER / CHINA CERTIFICADO POR TRUPER MEXICO"/>
        <s v="JUEGO DE MACHUELOS Y TARRAJAS, 76 piezas_x000a_Machuelos y tarrajas fabricados en acero al cromo_x000a_1 Maneral tipo garrote 4.7 mm - 12.7 mm_x000a_2 Manerales tipo T, barra corrediza_x000a_2 Manerales para tarrajas con guía_x000a_1 Desarmador plano_x000a_2 Calibradores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s para tubería)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_x000a_TRUPER / CHINA CERTIFICADO POR TRUPER MEXICO"/>
        <s v="JUEGO DE TARRAJAS PARA TUBO, 4 piezas_x000a_1 Cabezal con maneral_x000a_1 Dado 1/2 - 14 NPT_x000a_1 Dado 3/4 - 14 NPT_x000a_1 Dado 1 - 11 1/2 NPT_x000a_TRUPER / CHINA CERTIFICADO POR TRUPER MEXICO"/>
        <s v="PINZAS PELACABLES AUTOMATICA_x000a_- Cuerpo fabricado en acero con cuchillas para cortecables y mordazas para crimpar._x000a_- Mangos recubiertos de polipropileno y TPR_x000a_- Perilla  ajustable  para  evitar  dañar  el  interior calibres pequeños_x000a_- Tope para medir la longitud del cable a pelar_x000a_- Longitud: 8&quot; (20 cm)_x000a_- Capacidad: 10 a 22 AWG_x000a_TRUPER / CHINA CERTIFICADO POR TRUPER MEXICO"/>
        <s v="PISTOLA PARA PINTAR BAJA PRESIÓN_x000a_- Cuerpo y vaso de aluminio_x000a_- Abanico de 34 cm_x000a_- Presión mínima de 10 PSI_x000a_- Tobera y boquillas de latón_x000a_- Empaque  para  vaso  resistente  a  los  solventes_x000a_fabricado  en  TPV_x000a_- Presión mínima: 20 psi (138 kPa)_x000a_- Presión máxima: 50 psi (345 kPa)_x000a_- Capacidad del vaso: 1 L_x000a_- Diámetro de tobera: 1.5 mm_x000a_- Entrada de aire: Inferior_x000a_- Tipo de conexión: 1/4 NPT_x000a_TRUPER / CHINA CERTIFICADO POR TRUPER MEXICO"/>
        <s v="Bomba sumergible GRINDEX MATADOR_x000a_- Motor: 20 kw, 2905 rpm_x000a_- Frecuencia: 50 Hz._x000a_- Arranque: Directo_x000a_- Expulsión: 4”_x000a_- Altura de elevación 68 m._x000a_- Caudal: 45 L/s._x000a_- Hp: 20_x000a_- Peso: 131 Kg._x000a_- Fluido de agua de mina ph 2,5-8_x000a_- Temperatura 10 °C_x000a_- densidad 1100 kg/m3_x000a_-Material de Construcción: Acero Inoxidable _x000a_- cabeza: aluminio_x000a_-Carcasa: Acero Inoxidable AISI 316 _x000a_-Eje:   Acero Inoxidable_x000a_- Impulsor y plato de succión en material de Acero Inoxidable _x000a_GRINDEX MATADOR C/IMPELLER INOX/SUECIA"/>
        <s v="GBM 23-2 TALADRO S/PERC 2VEL 1150W-ALM_x000a_- Potencia: 1,150 W._x000a_- Peso: 4.6 kg._x000a_- Rotación: 400(v1)/920 (v2)  rpm_x000a_-  Ø Acero: 23/13 mm_x000a_-  Ø Madera: 50/35 mm_x000a_-  Ø Aluminio: 28/18 mm_x000a_- Tipo de encastre: morse conico_x000a_Uso: Professional._x000a_- Incluye: 1 Empuñadura auxiliar y 1 cuña de extracción_x000a_BOSCH/BGM 23-2/ALEMANIA"/>
        <s v="GWS 28-230 9” AMOLADORA - VULCAN_x000a_- Potencia: 2,800 W_x000a_- Rotación: 6,500 rpm_x000a_- Ø de disco: 9” (230 mm)._x000a_-  Ø disco flap: 7” (180 mm)._x000a_- Peso neto: 5.9 kg._x000a_Uso: Professional._x000a_-  Incluye: 1 Guarda de protección, 1 llave de apriete y 1empañudara auxiliar con control de vibración._x000a_BOSCH/GWS 28-230 VULCANO/BRASIL"/>
        <s v="BOMBA MANUAL PARA GRASA DE 14 KG. 8020-G-3_x000a_Características:_x000a_-Bomba manual para grasa_x000a_- Pintura electrostática en polvo_x000a_- Manguera de alta presión de ¼” con 1,3 m (modelo 6630-1,3)_x000a_- Extensión rígida y acoplador hidráulico_x000a_- Strike System: Set con resorte y compactador de grasa metálico con raspador de goma._x000a_- Bombeo por desplazamiento de palanca _x000a_BOZZA/8020-G3/INDUSTRIA BRASILERA"/>
        <s v="Gato hidráulico tipo Caimán de 20 tn."/>
        <s v="DISCO DE CORTE 9&quot;1/8&quot;MM INOX _x000a_- Ø Interior: 22.23mm_x000a_- Material de aplicación: metal_x000a_- Ø Disco: 9” (230 mm)_x000a_- Espesor del disco: 3mm_x000a_BOSCH/EXPERT FOR INOX/ALEMANIA"/>
        <s v="DISCO DE DESBASTE 9&quot; METAL _x000a_- Ø interior: 22.23mm_x000a_- Material de aplicación: metal_x000a_- Ø Disco: 9” (230mm)_x000a_BOSCH/EXPERT FOR INOX/ALEMANIA"/>
        <s v="DOBLADOR HIDRAULICO (SANTIAGO PARA LINEA DE 60 Lb/yd)"/>
        <s v="TOPES PARA CARRO METALERO TIPO GRAMBY_x000a_- Material acero al carbono _x000a_- El set contempla brazo acople, seguro acople, pasador, seguro de pasador, tuerca y resorte._x000a_ARGUS / BOLIVIA"/>
        <s v="• Especificaciones Técnicas: El material ofertado para la frabricacion de las piezas será en Acero al corbono, bajo norma SAE-1045 Normalizado, el juego contempla Brazo acople, seguro acople, Pasador, Seguro pasador. Tuerca y Resorte. ARGUS / BOLIVIA "/>
        <s v="TAFILETE PARA CASCO DE SUPERFICIE (TIPO JOCKEY)_x000a_- Tafilete o suspensión para casc MSA V-Gard tipo gorra o jockey_x000a_- Cincho: Polietileno._x000a_- Clips: plástico_x000a_- Sudadera: Vinil performado acojinado._x000a_- Ajuste: Perilla de rotación de fácil ajuste._x000a_- Cumple con la siguiente normativa siempre y cuando se emplee con cascos del mismo fabricante MSA modelo V-Gard_x000a_- ANSI/SEA Z89.1-2009 (Clase E, Tipo I)_x000a_- CSA Z94.1-2005_x000a_MSA / Fans Trac III - MEXICO"/>
        <s v="CINTURON DE SEGURIDAD CON PORTALAMPARA MARCA: MSA NORMA: ANSI/ASSE A 10:32-2004 PN 278133 CINTURON MINERO DE SEGURIDAD SDT"/>
        <s v="ESCALERAS DE ALUMINIO_x000a_- Escalera articulada fabricada en aluminio con peldaños antiderrapes 3” (7.6 cm)_x000a_- Doble refuerzo en peldaños inferiores para mayor resistencia_x000a_- Separadores externos para mayor estabilidad y tacones plásticos antiderrapantes_x000a_- Alcance máximo 3.35m (11`)_x000a_- Tipo II, capacidad de carga 102 kg., peldaños 6, altura total 2.13 m. (7´), alcance máximo 3.35 m. (11´), apertura lateral 1.3 m., volumen 0.14 m3, pso 6.9 kg._x000a_- Escaleras tijera de doble acceso para trabajo en  altura, con una altura total de 2.13 m . (7´), que no exceda de 2.5 a 3 metros, 6 peldaños, peso 8.79 kg. _x000a_- Todas las escaleras tienen que ser resistentes a carga de trabajo mayor a 113 kg.   (para uso industrial)_x000a_MARCA TRUPPER     "/>
        <s v="POLICARBONATO ONDULADO_x000a_Translucido a(ancho)&gt;=0.9m x L=4.00 m e(espesor)&gt;=0.9mm._x000a_Color Transparente"/>
        <s v="OXIDO DE CALCIO"/>
        <s v="Barras de acero de Ø3” y Long. 3 metros"/>
        <s v="SOLERA CILINDRO  Nº 1"/>
        <s v="SOLERA CILINDRO  Nº 2"/>
        <s v="SOLERA CILINDRO N°3"/>
        <s v="PERNO SOLERA MCI  M30 x 152 mm (1.1/2” X 5”)"/>
        <s v="TUERCA M30 Y ARANDELA (1.1/2”)"/>
        <s v=" Head plate FR3-F- 100-560- 1006-19.4-367_x000a_METSO: OUTEC / PERÚ"/>
        <s v=" Poly-met Iifter bar CF-210-300-630-24-95_x000a_METSO: OUTEC / PERÚ"/>
        <s v="Poly-met lifter bar CF-210-300-365-24-95_x000a_METSO: OUTEC / PERÚ"/>
        <s v="Lifter bar SF-210-180-600-30-367_x000a_METSO: OUTEC / PERÚ"/>
        <s v="Clamp Block type F-M30 120_x000a_METSO: OUTEC / PERÚ"/>
        <s v="Bolt special SAE-1045 -1-1/4&quot; x UNC-6&quot;/4 .75&quot;_x000a_METSO: OUTEC / PERÚ"/>
        <s v="Bolt hexagonal 1-1/4&quot; x UNC 7.5/4 .75&quot;_x000a_METSO: OUTEC / PERÚ"/>
        <s v="Plain washer 60/35-3_x000a_METSO: OUTEC / PERÚ"/>
        <s v="Rubber sealer 80-32- 14_x000a_METSO: OUTEC / PERÚ"/>
        <s v="Cup Washer 100/80/33-23_x000a_METSO: OUTEC / PERÚ"/>
        <s v=" Locking Nut ¼”UNC_x000a_METSO: OUTEC / PERÚ"/>
        <s v="VOLUTA BOMBA WARMAN 3x2     MAFABOLS.R.L. - BOLIVIA"/>
        <s v="IMPULSOR WARMAN 3X2  MAFABOLS.R.L. - BOLIVIA"/>
        <s v="PLATO TRASERO WARMAN 3X2     MAFABOLS.R.L. - BOLIVIA"/>
        <s v="SOLERA Nº 1 DEL CILINDRO"/>
        <s v="SOLERA  Nº 2 DEL CILINDRO"/>
        <s v="SOLERA Nº 3 JUNTO MAN HOLE "/>
        <s v="SOLERA Nº 4 MAN JOLE"/>
        <s v="SOLERA N°5 JUNTO MAN HOLE"/>
        <s v="PERNO SOLERA 1 ¼” x 6” G2"/>
        <s v="BOLAS ACERO FORJADO DE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CHILE"/>
        <s v="MANGUERA DE GOMA DE ½” PARA AGUA_x000a_- Presión 300 psi_x000a_- Capas nominales: 2 de lona_x000a_- Color negro_x000a_INDUSTRIA PERUANA"/>
        <s v="MANGUERA PLÁSTICA ANTIESTÁTICA_x000a_- Dim. 3/4”_x000a_- Color transparente presio9n 250 PSI_x000a_- Mas un hilo trenzado de refuerzo_x000a_- Rollos de 50 metros _x000a_- Material plástico antiestático_x000a_AFFA / BRASIL"/>
        <s v="ANEMOMETRO DIGITAL_x000a_ - potencia de trabajo a batería recargable mediante USB._x000a_ - medidor de temperatura ambiente. en °C y °F_x000a_- Medidor de humedad. _x000a_- velocidad de viento, en m/s_x000a_- volumen de aire, en CFM_x000a_- IP 55_x000a_Medición de velocidad del aire_x000a_Unit Range Resolution Threshold Accuracy _x000a_M/s 0-45 0.1 0.3 3% 0.1 dgts_x000a_Ft/min 0-8800 19 60 3% 10dgts_x000a_Knots 0-88 0.2 0.6 3% 0.1dgts_x000a_Km/hr 0-140 0.3 1 3% 0.1 dgts_x000a_Mph 0-100 0.2 0.7 3% 0.1 dgts_x000a_Temperatura: Unidades y precisión:_x000a_C 0C-+45C 0.2 2C_x000a_F 32F – 113F 0.36 3.6F _x000a_Power Supply 9V battery_x000a_Temperatura de operación: -10C---+50C(14F-122F)_x000a_Humedad de operación: 40%RH_x000a_Store temerature -20C---+60c(-4F-140F)_x000a_Store humidity 10%RH---90%RH_x000a_Package information _x000a_Dimension Main unit: 145 x 72 x 35mm_x000a_Vane: 172 x 65 x 29mm _x000a_Weight 276G_x000a_BENETECH GM8901 / CHINA"/>
        <s v="SPLIT SET _x000a_- Diámetro = 1,5” 39 mm_x000a_- Largo = 60” 1524 mm_x000a_- Placa abovedado = 150mm x 150 mm x 4mm_x000a_REMIC / PERU"/>
        <s v="SPLIT SET _x000a_- Diámetro = 1,5” 39 mm_x000a_- Largo = 6” 1800 mm_x000a_- Placa abovedado = 150 x 150 x 4 mm_x000a_REMIC / PERU"/>
        <s v="MAQUINA DE SOLDAR _x000a_- TENSION 440 V_x000a_- 50 HZ_x000a_- TRIFASICO_x000a_- CORRIENTE DE SALIDA HASTA 600 A_x000a_- QUE SIRVA PARA ELECTRODOS DE ¼”_x000a_- CON ACCESORIOS (CARRETA, GRAMPA A TIERRA, PORTA ELECTRODOS, CABLE)_x000a_Marca/Mod.: INFRA_x000a_País de Origen: MEXICO"/>
        <s v="TELA DE PROPILENO PARA FILTRO DE ZN _x000a_ITEM: F8105-G1_x000a_Descripción: Affinity POLYPROPILENE 13.5oz, 450gsm scrim supp G1(8420)_x000a_Acabado: Heatset Termofijado, Glazed Glaseado, 1 side un lado _x000a_- Rollos de 100 metros por 2 metros de ancho._x000a_- Bajo las siguientes normas: ASTM D3776, ASTM D1777, ASTM D737 Y ASTM D3786_x000a_AFFINITY/CANADA"/>
        <s v="SEGMENTOS EN POLIURETANO "/>
        <s v="P-4510A Cono descarga 1000/1485-634-02A36_x000a_METSO: OUTOTEC / PERU"/>
        <s v="Bolt, Hexagonal 1.000”-8UNC-2AX2.000” – ASMEB 182.1-GR A-UNPLTD_x000a_METSO: OUTOTEC / PERU"/>
        <s v="Nut, Hexagonal, Heavy 1.000[-8UNC-2B-ASMB 18.2.2-GR CSC1 T1_x000a_METSO: OUTOTEC / PERU"/>
        <s v="Rubber Plug 55/51-35_x000a_METSO: OUTOTEC / PERU"/>
        <s v="Washer, Plain Golilla Plana 60/27x3_x000a_METSO: OUTOTEC / PERU"/>
        <s v="SHELL PLATE FR2-50-246-1200-10-367 (P-3459)_x000a_METSO: OUTOTEC / PERU"/>
        <s v="LIFTER BAR 100-55 PCSX1200 (P-1666)_x000a_METSO: OUTOTEC / PERU"/>
        <s v="RUBBER PLUG 55/51-35 (307350)_x000a_METSO: OUTOTEC / PERU"/>
        <s v="STUB ¾ “ UNC X 1-3/4” GR.5 (15-239-1)_x000a_METSO: OUTOTEC / PERU"/>
        <s v="SPECIAL WASHER 45/21-3-UNPLTD (ML-200017)_x000a_METSO: OUTOTEC / PERU"/>
        <s v="NUT, HEXAGONAL ¾ “ UNC (250189)_x000a_METSO: OUTOTEC / PERU"/>
        <s v="BARRA PLANA PLETINA 3/8” * 3” *6M, ACERO A36_x000a_PT PLATINOS 3” X 3/8 6MTS. NORMA: ASTM A36_x000a_GERDAU/BRASIL"/>
        <s v="CORREA EN “V” 3VX-425 _x000a_JASON/EEUU"/>
        <s v="CORREA EN “V” 3VX-450 _x000a_OPTIBELT/EUROPA"/>
        <s v="CORREA EN “V” 3VX-475 _x000a_OPTIBELT/EUROPA"/>
        <s v="CORREA EN “V” 3VX-500 _x000a_OPTIBELT/EUROPA"/>
        <s v="CORREA EN “V” 3VX-1060 _x000a_OPTIBELT/EUROPA"/>
        <s v="CORREA EN “V” 5VX-500 _x000a_OPTIBEL PIX SKF GATES D&amp;D / EUROPA USA ASIA JAPON"/>
        <s v="CORREA EN “V” 5VX-670 _x000a_JASON/EEUU"/>
        <s v="CORREA EN “V” 2/5VX-710 SUPER HCNTCH POWERBAND    GATES/EEUU"/>
        <s v="CORREA EN “V” 5VX-750 X-POWER _x000a_OPTIBELT/EUROPA"/>
        <s v="CORREA EN “V” 5VX-800 _x000a_OPTIBEL PIX SKF GATES D&amp;D / EUROPA USA ASIA JAPON"/>
        <s v="CORREA EN “V” 5VX-900 _x000a_OPTIBEL PIX SKF GATES D&amp;D / EUROPA USA ASIA JAPON"/>
        <s v="CORREA EN “V” B-36 _x000a_OPTIBEL PIX SKF GATES D&amp;D / EUROPA USA ASIA JAPON"/>
        <s v="CORREA EN “V” B-55 _x000a_OPTIBEL PIX SKF GATES D&amp;D / EUROPA USA ASIA JAPON"/>
        <s v="CORREA EN “V” B-68 CLÁSICA _x000a_JASON/EEUU"/>
        <s v="CORREA EN “V” B-90 CLASICA _x000a_JASON/EEUU"/>
        <s v="CORREA EN “V” B-92  _x000a_OPTIBEL PIX SKF GATES D&amp;D / EUROPA USA ASIA JAPON"/>
        <s v="CORREA EN “V” B-120 CLASICA _x000a_OPTIBELT/EUROPA"/>
        <s v="XANTATO Z-11 (ISOPROPILICO DE SODIO)_x000a_- Estado físico: Sólido_x000a_- Color y olor: amarillo olor a azufre_x000a_- Presentación: pelets_x000a_- Concentración: mínimo 85%_x000a_- Densidad aparente: 071 (pelets)_x000a_- PH (solución al 85%: 10.8_x000a_- Solubilidad al agua: completa_x000a_- Peso molecular: 158.22_x000a_- Punto de fusión: &gt;a100ºC_x000a_- Fórmula química: C4H7OS2Na _x000a_RENASA/PERU"/>
        <s v="XANTATO Z-14 (ISOBUTILICO DE SODIO)_x000a_- Estado físico: Sólido_x000a_- Color y olor: amarillo olor a azufre_x000a_- Presentación: pelets_x000a_- Concentración: mínimo 85%_x000a_- PH (solución al 85%: 10.8_x000a_- Solubilidad al agua a 20 ºC: 53g/100g_x000a_- Peso molecular: 172.18_x000a_- Fórmula química: C14H9OCSSNa _x000a_RENASA/PERU"/>
        <s v="BOMBA NEUMATICA MOD. HD20F DE CLAPETA _x000a_CON CLAPETA EN LAS COMPUERTAS PARA PASO DE SOLIDOS Tamaño del puerto: 2” plg_x000a_Max. CAUDAL: 150 GPM_x000a_Max. Presión de Descarga: 7 Bar_x000a_MATERIAL DIAFRAGMA: EPDM _x000a_Material BOMBA: Polipropileno _x000a_Material de la CLAPETA: EPDM_x000a_Tipo de cierra: Válvula de Clapeta_x000a_Tipo de puerto: ROSCA NPT"/>
        <s v="KIT DE MANTENIMIENTO DE BOMBA NEUMATICA_x000a_- Diafragmas EPDM_x000a_- Clapetas EPDM_x000a_- Orings y sellos"/>
        <s v="Auditoria Interna Sistema de Gestión según Norma ISO/IEC 17025"/>
        <s v="PLACAS DE ACERO AL CARBONO BAJO NORMA CS 1060"/>
        <s v="CARGADOR DE ANFO COMPLETO _x000a_- Cargador en duraluminio (pistola)_x000a_- Pitón con válvulas italiana de media vuelta_x000a_- Con nyples tupy todo en ¾”_x000a_KAISLER/BOLIVIA"/>
        <s v="CLAVO RIELERO ½” X 4”, PUNTA CINCEL_x000a_- Calidad ISO 9001_x000a_MODEPSA/PERU"/>
        <s v="POLITUBO HDPE PE100 SDR 11 PN 16, ¾” 25 mm_x000a_SUPERTUBO HDPE/BOLIVIA"/>
        <s v="POLITUBO HDPE PE100 SDR 11 PN 16, 1” 32 mm_x000a_SUPERTUBO HDPE/BOLIVIA"/>
        <s v="POLITUBO HDPE PE100 SDR 11 PN 16, 2” 63 mm_x000a_SUPERTUBO HDPE/BOLIVIA"/>
        <s v="POLITUBO HDPE PE100 SDR 11 PN 16, 4” 110 mm_x000a_SUPERTUBO HDPE/BOLIVIA"/>
        <s v="POLITUBO HDPE PE100 SDR 11 PN 16, 6” 160 mm_x000a_SUPERTUBO HDPE/BOLIVIA"/>
        <s v="POLITUBO HDPE PE100 SDR 11 PN 16, 8” 200 mm_x000a_SUPERTUBO HDPE/BOLIVIA"/>
        <s v="SERVICIO DE ALQUILER DE CAMIONETA_x000a_1.-CAMIONETA capacidad 1.5 Tn (Camioneta Nissan Atlas, placa 4445-TNC, Modelo: 2013, País de Origen: Japón)   _x000a_2.- Documentos de propiedad, inspecciones y otros (RUAT, SOAT UNIVIDA)  _x000a_CONDICIONES DEL SERVICIO:     _x000a_-  El servicio será por el tiempo estimado de 3 meses, pudiendo ser menos, de acuerdo al tiempo que dure el traslado de almacenes de la EMC. _x000a_-  El servicio de alquiler es mensual  _x000a_-  El servicio incluye el mantenimiento in situ. _x000a_-  Mantenimiento los fines de semana_x000a_-  Equipo en condiciones óptimas.      _x000a_-  El vehículo no requiere chofer.     _x000a_-  El vehículo será para el traslado de bienes de la EMC._x000a_-  Entrega en instalaciones de la Empresa Minera Colquiri"/>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05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s v="Bajante de Calaminas Galvanizada N° 28 (Construcción + Soldadura + Coloc.)"/>
        <s v="Coloc. Canaleta de Calamina Plana N° 28 (Construcción + Soldadura + Colc)"/>
        <s v="Coloc. Lavandería de Cementó de una fosa (inst. de agua fría + int. Desagüé + Muretes + revoque"/>
        <s v="Inst. Rejilla de piso Grating ARS-8 0,3x 1.00 sobre canal abierto de hormigón"/>
        <s v="Instalación de agua caliente (tubería FG + accesorios)"/>
        <s v="Instalación de agua fría (tubería FG+ accesorios)"/>
        <s v="Instalación de termo tanque eléctrico cap. 662 lt. (Inst. agua fría + agua caliente +_x000a_inst. Eléctrica)"/>
        <s v="Instalación de termo tanque eléctrico cap. 80 Gl. (Inst. agua fría + Inst. agua caliente + instalación Eléctrica)"/>
        <s v="Instalación de grifería"/>
        <s v="Instalación de inodoros + accesorios"/>
        <s v="Instalación de lavamanos + accesorios"/>
        <s v="Instalaciones de mesclador p/ducha"/>
        <s v="Instalación de mezclador de p/bañera"/>
        <s v="Instalación de mezclador p/lavamanos"/>
        <s v="Instalación ducha Lorenzetty mas accesorios"/>
        <s v="Instalación ducha metálicas + accesorios"/>
        <s v="Instalación llave de paso"/>
        <s v="Instalación de tanque elevado 600 lt. con base de madera"/>
        <s v="Prov. Y coloc. Válvula de alivio (calefón RHEEM eléctrico)"/>
        <s v="Construcción de puerta metálica (con plancha metálica de h=2,1)"/>
        <s v="Construcción de puerta metálica tipo, reja h=2,10, c/tubo FG de 1&quot;y 2&quot;"/>
        <s v="Mantenimiento de casilleros"/>
        <s v="Coloc. Cubierta de calamina galvanizada"/>
        <s v="Colocación de Enmallado H=2.0 m c/tubo FG 2&quot;. c/2,5m"/>
        <s v="Instalación de Iluminación (pantalla LET)"/>
        <s v="Instalación de tomacorrientes dobles"/>
        <s v="Coloc. Cubierta de policarbonato"/>
        <s v="Cepillado y lustrado de piso de madera"/>
        <s v="Colocado de espejo"/>
        <s v="Colocado de vidrio doble"/>
        <s v="Limpieza de canales de drenaje a=0.40m h-0.4m"/>
        <s v="Coloc. De chapa interior y/o exterior"/>
        <s v="Coloc. jalador p/puerta"/>
        <s v="Coloc. Bisagras"/>
        <s v="RECARGA DE POLVO QUIMICO ABC A EXITINTORES _x000a_-90% de pureza._x000a_-Recarga polvo químico seco ABC (FOSFATO MONO AMÓNICO)_x000a_-Certificación de la pureza del polvo químico _x000a_-Colocado de ficha de control a cada extintor recargado._x000a_-Que disponga de extintores en calidad de préstamo para la empresa mientras dure la recarga._x000a_-Garantía de presurización._x000a_-Según normas de seguridad NFPA 10, IRAM 3517 PARTE II, IBNORCA NB 58006._x000a_-Despresurizado del equipo, desarmado completo de la válvula, recarga del polvo químico seco, revisión y re engrase de los elementos mecánicos, cambio de retenes de seguridad, prueba de fugas, sentado de válvula, y presurización con nitrógeno seco (N2) _x000a_DEMSA/ARGENTINO                 "/>
        <s v="Hipoclorito de calcio Ca(CIO)2 (Cal Clorada)"/>
        <s v="MANGUERA DE GOMA DE 1” PARA AIRE COMPRIMIDO_x000a_- Presión trabajo 300 PSI_x000a_- 2 lonas_x000a_- Color negro o amarillo_x000a_- Rollos de 100 metros_x000a_- Certificado de calidad ISO 9001 _x000a_EXWILL/COREA DEL SUR"/>
        <s v="ACOPLE SPIGA – ESPIGA ¾” (CANUTO)_x000a_- Material cañería galvanizada_x000a_KAISLER/BOLIVIA"/>
        <s v="ACOPLE SPIGA – ESPIGA ½” (CANUTO)_x000a_- Material en eje SAE 1045_x000a_KAISLER/BOLIVIA"/>
        <s v="LIBRICADOR BLG-30 PARA MAQUINA PERFORADORA"/>
        <s v="Llantas de carretilla más cámara 3.5*3"/>
        <s v="CELDA DE CARGA DE UN SOLO PUNTO – 100 KG._x000a_Modelo: PTASP6-N-100 KG._x000a_Capacidad: 100 Kg._x000a_Señal de salida: 2mV/V_x000a_Error de linealidad: 0.017%FSO_x000a_Impedancia de entrada: 350±6Ω_x000a_Voltaje de excitación: 5-12 Vac/dc"/>
        <s v="Relé fotoeléctrico magnético de corriente alterna_x000a_Tensión de Nominal: 220-240 VAC._x000a_Potencia Máxima: 1000W_x000a_Corriente Máxima: 10A_x000a_Frecuencia Nominal: 50 Hz._x000a_FOTOCELULA TECNOWATT 1000W, 10A, 220V, RM10/220_x000a_COD: 3130_x000a_TECNOWATT/BRASIL"/>
        <s v="Pulsador metálico de contacto verde_x000a_Diámetro de montaje: 22mm_x000a_Contactos: 1NA+1NC_x000a_BOTONERA C/LED SCHNEIDER VERDE 1NA+1NC 22MM METAL XB4BW33M5_x000a_COD: 8488_x000a_SCHNEIDER/UE"/>
        <s v="Pulsador metálico de contacto rojo_x000a_Diámetro de montaje: 22mm_x000a_Contactos: 1NA-1NC_x000a_BOTONERA C/LED SCHNEIDER ROJO 1NA+1NC 22MM METAL XB4BW34M5_x000a_COD: 8489_x000a_SCHNEIDER/UE"/>
        <s v="Selector metálico de contacto de 3 posiciones _x000a_Tipo: Fijas (1-0-1)_x000a_Diámetro de montaje: 22mm_x000a_Contactos: 2NA_x000a_LLAVE SELECTORA SCHNEIDER 3 POSICIONES ENCLAVADOS 2NA 22MM METAL XB4BD33_x000a_COD: 8751_x000a_SCHNEIDER/UE"/>
        <s v="Anticongelante (color rojo) 100%_x000a_GOLDEN MEXICANO"/>
        <s v="Anticongelante (color verde) 100%_x000a_GOLDEN MEXICANO"/>
        <s v="Anticongelante o líquido refrigerante Normal (color verde) 100%_x000a_GOLDEN MEXICANO"/>
        <s v="SACOS DE POLIPROPILENO BLANCO 60x90cm._x000a_- Capacidad de carga de 50 kg._x000a_- Grosor: 120 gr. Ultra fuertes, calidad superior, el calibre de la película de polietileno será uniforme, ideal para ladrillos, arena, grava, cemento, etc. _x000a_- Alta resistencia al desgarro y con doble costura inferior."/>
        <s v="CEMENTO COLA CLASICO (TIPO C1)"/>
        <s v="CEMENTO COLA PORCELANICA (TIPO C2)"/>
        <s v="CEMENTO BLANCO (BOLSAS DE 1 KG.)"/>
        <s v="TIZA MOLIDA (BOLSAS DE 1 KG.)"/>
        <s v="LAVADORA DE ALTA PRESION PARA EQUIPOS DE BAJO PERFIL DE LA EMPRESA MINERA COLQUIRI._x000a__x000a_LAVADORA A PRESION DE 3000 PSI A 4 GPM / LIMPIADOR A VAPOR DE 90 GPH. CON MOTOR INDUSTRIAL DE SERVICIO DE CABALLOS FUERZA, BOMBA TRIPLE DE PISTON DE CERAMICA CON TRANSMIC.ION POR CORREA, ACCIONADA POR FLUJO, DESCARGADOR CON DESVIO DE SEGURIDAD AUTOMATICO Y CORETE DE AGUA BAJA."/>
        <s v="BOMBA NEUMATICA DE CLAPETA PARA MANEJO DE SOLIDOS DE 2”"/>
        <s v="palas punta huevo ALA ANGOSTA_x000a_Ancho:8 1/4 cm, largo cabeza: 19 3/8 cm,_x000a_Largo total: 40 1/2 cm, COD.17160"/>
        <s v="RODAMIENTO 645/632"/>
        <s v="RODAMIENTO 522/529"/>
        <s v="RODAMIENTO ENSAMBLE 27881/90017"/>
        <s v="RODAMIENTO ENSAMBLE 53176/90071"/>
        <s v="RODAMIENTO ENSAMBLE 66225/90042"/>
        <s v="RODAMIENTO ENSAMBLE 9285/90021"/>
        <s v="RODAMIENTO ENSAMBLE 98400/90057"/>
        <s v="RODAMIENTO ENSAMBLE 477/902814"/>
        <s v="RODAMIENTO NU209"/>
        <s v="RODAMIENTO NU211"/>
        <s v="RODAMIENTO NU213"/>
        <s v="RODAMIENTO NU217"/>
        <s v="RODAMIENTO NU222E"/>
        <s v="RODAMIENTO 3310"/>
        <s v="RODAMIENTO ZXL22213E"/>
        <s v="RODAMIENTO UC212"/>
        <s v="RODAMIENTO 23134 EAS KC3"/>
        <s v="RODAMIENTO 22222 EK"/>
        <s v="RODAMIENTO 6309C3"/>
        <s v="RODAMIENTO 51313TSS"/>
        <s v="RODAMIENTO 2309"/>
        <s v="RODAMIENTO 22220ES"/>
        <s v="RODAMIENTO 6311"/>
        <s v="RODAMIENTO UC218"/>
        <s v="DESCANSO FC-1515 ( PARA RODAMIENTO UC218)"/>
        <s v="RODAMIENTO 572/580"/>
        <s v="RODAMIENTO 74500/74850"/>
        <s v="RODAMIENTO 27881/90017"/>
        <s v="RODAMIENTO 7313B (JAULA DE BRONCE)"/>
        <s v="RODAMIENTO 6212"/>
        <s v="RODAMIENTO 7407"/>
        <s v="RODAMIENTO 7309"/>
        <s v="Malla ¾ &quot; x ¾ &quot;_x000a_Malla en poliuretano de 60&quot;x46''xl&quot; abertura de ¾ &quot; x ¾ &quot; con ganchos metálicos inoxidables, cable de acero inoxidable en la parte central y traslape."/>
        <s v="Malla de 1.8 mm x 12.5 mm._x000a_Malla en poliuretano de 60&quot;x46&quot;x1&quot; abertura de 1.8 mm x 12.5 mm con ganchos metálicos inoxidables, cable de acero inoxidable en la parte central y traslape."/>
        <s v="PORTARODAMIENTO PARA BOMBA WARMAN 4x3_x000a_BOMBA LAMERA 75 WA-D (Tipo Warman 4x3 D-AH) PORTA RODAMIENTO-BEARING ASSEM- Nro Parte. D005M"/>
        <s v="PORTARODAMIENTO PARA BOMBA WARMAN 6x4_x000a_BOMBA LAMERA 100 WA-E (Tipo Warman 6x4 E-AH) BEARING ASSEMBLY-PORTA RODAMIE- Nro Parte E005XLM"/>
        <s v="PORTARODAMIENTO PARA BOMBA ASH 8X8_x000a_BOMBA WARMAN ASH 8X8X17 SRC BEARING ASSEMBLY-PORTA RODAMIE"/>
        <s v="FONDOS DE CELDA DE FLOTACION DENVER #24_x000a_Fondo para celda de flotación Denver #24 con alma metálica de 2mm de 120x105x1cm"/>
        <s v="FONDOS DE CELDA DE FLOTACION AGITAIR_x000a_Fondo para celda de flotación AGITAIR con alma metálica de 3mm de 117x117x1cm"/>
        <s v="REPUESTOS BOMBA GOULDS 3700L 6x8-16 SN E250C172_x000a_IMPELLER - IMPULSOR Nro. Parte 58151 1222"/>
        <s v="RING WEAR IMPELLER Parte 202-CASING SIDE"/>
        <s v="RING WEAR IMPELLER Nro. Parte 203-COVER SIDE"/>
        <s v="THRUST BEARING END COVER Parte 109A"/>
        <s v="BEARING END COVER Nro. Parte 119A"/>
        <s v="SHAFT Nro. Parte D06609A01 2244"/>
        <s v="DEFLECTOR Nro. Parte 123 PZA"/>
        <s v="DEFLECTOR THURST Nro. Parte 123A"/>
        <s v="KEY, SQUARE END Nro. Parte 178"/>
        <s v="CASING WEAR RING Parte 164"/>
        <s v="COVER WEAR RING Parte 230"/>
        <s v="2. REPUESTOS BOMBA GOULDS 3700L 6x8-16 SN N° SERIE: GM-72855 y N° SERIE: GM-72856_x000a_IMPELLER -IMPULSOR Nro. Parte 58151 1222"/>
        <s v="THRUST BEARING END COVER Nro. Parte 109A"/>
        <s v="Acoples Estilo 77 de 2&quot; de diámetro"/>
        <s v="Acoples Estilo 77 de 3&quot; de diámetro"/>
        <s v="Acoples Estilo 77 de 4&quot; de diámetro"/>
        <s v="Acoples Estilo 995 de 63 mm de diámetro"/>
        <s v="Acoples Estilo 995 de 90 mm de diámetro"/>
        <s v="Acoples Estilo 995 de 110 mm de diámetro"/>
        <s v="Acoples Estilo 995 de 125 mm de diámetro"/>
        <s v="Acoples Estilo 995 de 160 mm de diámetro"/>
        <s v="Acoples Estilo 995 de 250 mm de diámetro"/>
        <s v="Bridas Auto Bloqueante rápido para 63 mm de diámetro"/>
        <s v="Bridas Auto Bloqueante rápido para 90 mm de diámetro"/>
        <s v="Bridas Auto Bloqueante rápido para 110 mm de diámetro"/>
        <s v="Bridas Auto Bloqueante rápido para 125 mm de diámetro"/>
        <s v="Bridas Auto Bloqueante rápido para 160 mm de diámetro"/>
        <s v="Segmento para AKINS exterior_x000a_Segmento para AKINS exterior en poliuretano con alma metálica"/>
        <s v="Segmento para AKINS interior (centro)_x000a_Segmento para AKINS interior en poliuretano con alma metálica"/>
        <s v="MUELA FIJA Y MOVIL_x000a_Muelas Fija - movil, material en acero al Manganeso bajo norma ASTM A128 -C, con tratamiento térmico de templado y revenido"/>
        <s v="PALA CARGADORA FRONTAL KOMATSU WA403-6_x000a_DIENTE (Nº de parte K25RP2)"/>
        <s v="PASADOR (Nº de parte KP25C)"/>
        <s v="EXCAVADORA EC21BLC VOLVO LÁMINAS DE AJUSTE (Nº de parte 14540004)"/>
        <s v="ANILLO (Nº de parte 14880692)"/>
        <s v="CANASTILLO (Nº de parte 14544973)"/>
        <s v="JUNTAS (Nº de parte 14560205)."/>
        <s v="CASQUILLO (Nº de parte 14544974)"/>
        <s v="LAMINILLA DE AJUSTE (Nº de parte 14716435)"/>
        <s v="LAMINILLA DE AJUSTE (Nº de parte 14716434)"/>
        <s v="Goma en plancha de ¼” x2x10 metros (6mmx2x10 metros)"/>
        <s v="Goma en plancha de ½” x1x20 metros"/>
        <s v="LLAVES FIJAS DE 11/16”"/>
        <s v="LLAVES FIJAS DE 1 1/4”"/>
        <s v="LLAVES FIJAS DE 1 5/16”"/>
        <s v="LLAVES FIJAS DE 1 7/16”"/>
        <s v="LLAVE AJUSTABLE 12” (Crecen)"/>
        <s v="LLAVE AJUSTABLE 15” (Crecen)"/>
        <s v="LLAVE AJUSTABLE 24” (Crecen) "/>
        <s v="LLAVE DE TUBO STILSON 24”"/>
        <s v="LLAVE DE TUBO STILSON 18”"/>
        <s v="JUEGO DE LLAVES MIXTAS DE EMPUÑADURA CORTA DE 8-9-10-11-12-13-14-15-16-17-18-19 Milímetros más estuches."/>
        <s v="JUEGO DE LLAVES ALLEN MILIMETRICOS 1.5, 2, 2.5, 3, 4, 4.5, 5, 5.5, 6, 7, 8, 9, 10."/>
        <s v="JUEGO DE LLAVES ALLEN MILIMETRICOS 1/6, 5/64, 3/32, 7/64, 1/8, 9/64, 5/32, 3/16, 7/32, 1/4, 5/16, 3/8. detallar si contienen otras medidas."/>
        <s v="Flexometros de 5 metros imantados en el extremo."/>
        <s v="Hojas sierra mecánica de 18 dientes por pulgada."/>
        <s v="TURBINETA (Velocidad de giro en vacío 33000 rpm; Potencia absorbida 500W); 220V/50Hz"/>
        <s v="PIROMETRO (TERMÓMETRO DE INFRARROJO)"/>
        <s v="Brocas HSS de 1/16"/>
        <s v="Brocas HSS de 1/4&quot;"/>
        <s v="Brocas HSS de 5/16”"/>
        <s v="Brocas HSS de 3/8&quot;"/>
        <s v="Brocas HSS de 7/16”"/>
        <s v="Brocas HSS de 1/2&quot;"/>
        <s v="Brocas HSS de 9/16”"/>
        <s v="Brocas HSS de 5/8&quot;"/>
        <s v="Brocas HSS de 11/16”"/>
        <s v="Brocas HSS de 3/4&quot;"/>
        <s v="Brocas HSS de 1/4&quot; a 1”"/>
        <s v="PRENSA “C” 8”"/>
        <s v="Prensa de banco de 8” (200 mm) "/>
        <s v="Sacabocados juego de 1/8&quot; a 1” DE 10 PZAS"/>
        <s v="Raspador Tipo Copa 76 mm - Grano 36 c7Acople (PIEDRA ESMERIL TIPO COPA)"/>
        <s v="Cepillo de Acero de 6 filas"/>
        <s v="Widias 3/16 x 3/4 “ Triangulos P 30 o P40"/>
        <s v="Piedra esmeril 12”x2”x2” para afilado de cuchillas carburo de tungsteno"/>
        <s v="CUCHILLO DE ACERO RAPIDO 1/4&quot;X 6”"/>
        <s v="CUCHILLO DE ACERO RAPIDO 3/8&quot;X3/8X6”"/>
        <s v="CUCHILLO DE ACERO RAPIDO 1/2&quot;X1/2”X6”"/>
        <s v="CUCHILLO DE ACERO RAPIDO 5/8&quot;X5/8”X6”"/>
        <s v="CUCHILLO DE ACERO RAPIDO 3/4&quot;X3/4”X6”"/>
        <s v="TORQUIMETRO DE CHICK, ENCASTRE DE 3/4&quot;"/>
        <s v="SERVICIO DE REPOTENCIADO DE 1 (UN) MOTOR ELÉCTRICO 250VDC/45HP PARA LOCOMOTORA IMIM DE 10 TN (MANTENIMIENTO TOTAL)._x000a_LOCOMOTORA IMIM DE 10 TN_x000a_DATOS TECNICOS_x000a_Inducido locomotor IMIM DE 10 TN._x000a_Potencia: 45 HP_x000a_Tensión: 250 VDC_x000a_Velocidad de rotación: 1500 rpm_x000a_Aislación: Clase H (180 °C) ± 15%_x000a_Nº bobinas: 41_x000a_Delgas: 81_x000a_Inductor Locomotora lMIM 10 TN_x000a_Bobinas de campo: 4_x000a_Boninas auxiliares: 4_x000a_TRABAJOS A EJECUTAR_x000a_• Rebobinado Rotor (inducido)_x000a_Rebobinado general e integral con bobinas preformadas (originales nuevo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éticas de las ranuras del inducido._x000a_• Mantenimiento del rotor completo_x000a_• Cambio del colector completo._x000a_• Cambio de eje nuevo SAE 1040 o equivalente_x000a_• Reposición de tuerca y chaveta_x000a_• Cambio de rodamientos nuevos_x000a_• Barnizado general y secado al horno_x000a_• Pruebas eléctricas de espira a espira y a tierra_x000a_• Balanceo dinámico - estático con protocolo de pruebas de balanceo _x000a_• Incluye mano de obra y materiales._x000a_• Rebobinado estator (inductor)_x000a_Rebobinado general e integral de las chapas de campo y auxiliares con bobinas preformadas (originales nueva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etices._x000a_• Mantenimiento del estator completo_x000a_• Barnizado general y secado al horno_x000a_• Pruebas eléctricas de espira a espira y a tierra_x000a_• Cambio de las borneras._x000a_• Porta escobillas nuevas_x000a_• Incluye mano de obra y materiales_x000a_- Plazo de entrega: 30 días calendario_x000a_- Certificación: debe contar con certificación de la calidad del material utilizado._x000a_- Inspección: La unidad solicitante visitara y verificara el proceso de bobinado de los inducidos a objeto de dar cumplimiento del uso de material de calidad y el procedimiento a ejecutarse._x000a_- Lugar de entrega: Almacenes de la Empresa Minera Colquiri._x000a_- Garantía mínima de 12 meses._x000a_Condiciones Adicionales_x000a_Los proponentes podrán proponer mejoras en la calidad del material a utilizar (10%), la procedencia (bobinas preformados, aislantes, rodamientos y material del eje) (10%), la empresa debe tener como mínimo 5 años de experiencia en el rubro de repotenciado de motores eléctricos de corriente continua (15%)."/>
        <s v="FILTRO 6003._x000a_- Para vapores orgánicos y gases ácidos._x000a_- Elemento filtrante carbón activado._x000a_- Pieza facial de polímero sintético._x000a__x000a_- PRESENTACION DE MUESTRAS OBLIGATORIO"/>
        <s v="Alternador (24 Volt) Nº DE PARTE 177-9953"/>
        <s v="Motor de arranque (24 Volt) Nº DE PARTE 111-4275"/>
        <s v="Juego de terminales Nº DE PARTE 140-9944"/>
        <s v="6 SERVICIOS DE CALIBRACION DE MONOXIDO DE CARBONO_x000a_•_x0009_Servicio de calibración de datos trazablet n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_x000a_Se requiere garantía a primer requerimiento"/>
        <s v="Estuche de herramientas manuales con caja metalica de 124 Pza."/>
        <s v="Estuche de herramientas manuales con caja metalica de 74 Pza"/>
        <s v="Estuche de herramientas manuales con caja metalica de 80 Pza."/>
        <s v="Estuche de  herramientas manuales portatil tipo maletin de_x000a_34Pza."/>
        <s v="Caja de herramientas manuales con 9 bandejas de 255 pza. en _x000a_pulgadas y milimetrica."/>
        <s v="VALVE 5 SPOOL Nº DE PARTE 3670073"/>
        <s v="VALVE PNEUMATIC DRILL CONTROL S36IR Nº DE PARTE S21002"/>
        <s v="MOTOR HIDRAULIC Nº DE PARTE 3670059"/>
        <s v="RESERVOIR OIL ACEMENT PARTS Nº DE PARTE 3570065"/>
        <s v="STRAINER 2&quot; TANK Nº DE PARTE 3670035"/>
        <s v="OIL LEVEL SIGHT GAUGE Nº DE PARTE 342210010"/>
        <s v="C/SCR.HH M20X2,5X100 Nº DE PARTE 68998"/>
        <s v="LONG NUT Nº DE PARTE 31899088"/>
        <s v="SUPPORT FEEDSCREW Nº DE PARTE 12MSB388A"/>
        <s v="FEEDSCREW 30&quot; TRAVEL Nº DE PARTE 3670117"/>
        <s v="BEARING Nº DE PARTE 315322100"/>
        <s v="NUT FORT FEED SCREW NUT Nº DE PARTE SC1876"/>
        <s v="NUT FEEDSCREW Nº DE PARTE SC3098"/>
        <s v="VALVE COUNTER BALANCE Nº DE PARTE 342020208"/>
        <s v="BALL BUSHING Nº DE PARTE 322050254"/>
        <s v="RETAINING RING Nº DE PARTE 322050342"/>
        <s v="CHECK VALVE DOUBLE PILOT OPERATED Nº DE PARTE 342020029"/>
        <s v="Fondo metal-goma de jebe o poliuretano para skip de e=2&quot; con 18 perforaciones de 63&quot;X30&quot;X2&quot;"/>
        <s v="Lateral metal-goma de jebe o poliuretano para skip e=1&quot; con 15 perforaciones de 49&quot;X53&quot;X1&quot;"/>
        <s v="SEAL AS (Conjunto de Sello)"/>
        <s v="INYECTOR GP FUEL"/>
        <s v="IDLER  GP BELT  (Grupo de Rueda Loca de Correa)"/>
        <s v="PUMP GP  WATER (Bomba  de  Agua)"/>
        <s v="TURBOCHARGER GP (Turbo Cargador)"/>
        <s v="CONJUNTO NUCLEO  DEL RADIADOR"/>
        <s v="TAPA  DE  RADIADOR"/>
        <s v="GRUPO DE  BOMBA HIDRAULICA  DE  INJECTOR  UNITARIO  (BOMBA INYECTORA)"/>
        <s v="REGULADOR DE PRESION  DE COMBUSTIBLE"/>
        <s v="CORREA DE  7 CANALES PK"/>
        <s v="GRUPO  DE CONTROL DE MANIJA"/>
        <s v="ANILLO  DE DESGASTE"/>
        <s v="CONJUNTO DE SELLO  AMORTIGUADOR  (SELLO BUFF)"/>
        <s v="CONJUNTO DE SELLO"/>
        <s v="ANILLO  DE DESGASTE (ARO  CILINDRO)"/>
        <s v="SELLO  O·RING"/>
        <s v="ANILLO  DE  RESPALDO"/>
        <s v="SELLO  0-RING"/>
        <s v="ANILLO  SOPORTE"/>
        <s v="ANILLO DE  DESGASTE"/>
        <s v="CONJUNTO  DE SELLO"/>
        <s v="CONJUNTO DE MANGUERA"/>
        <s v="CONJUNTO DE  MANGUERA"/>
        <s v="ESPEJOS"/>
        <s v="GAUGE Nº DE PARTE 5537673000"/>
        <s v="PANELPLATE Nº DE PARTE 5580018165"/>
        <s v="GAUGE Nº DE PARTE 5573656200"/>
        <s v="SOLENOIO VA LV E Nº DE PARTE 5541540300"/>
        <s v="GAUGE Nº DE PARTE 5537672600"/>
        <s v="GAUGE Nº DE PARTE  5573656100"/>
        <s v="LENS Nº DE PARTE 5541712100"/>
        <s v="GAUGE Nº DE PARTE 5573656400"/>
        <s v="PLATE Nº DE PARTE 5573656300"/>
        <s v="SWITCH Nº DE PARTE 5541858600"/>
        <s v="BELT Nº DE PARTE 5541092400"/>
        <s v="TRIGGER Nº DE PARTE 3217000444"/>
        <s v="CONTROL SWITCH Nº DE PARTE 3217001025"/>
        <s v="CONTROL SWITCH Nº DE PARTE 3217001011"/>
        <s v="LAMP Nº DE PARTE 5535650900"/>
        <s v="FUSE CON.  TERM Nº DE PARTE 3176000567"/>
        <s v="RELAY Nº DE PARTE 5541403800"/>
        <s v="RELAY Nº DE PARTE 3222327302"/>
        <s v="MIN CIRC BREAK Nº DE PARTE 5112315997"/>
        <s v="MI N CI RC BREAK Nº DE PARTE 5112315995"/>
        <s v="RELAY Nº DE PARTE 5541086000"/>
        <s v="HORN Nº DE PARTE 5541570800"/>
        <s v="HEADUGHT Nº DE PARTE 3176002820 Nº DE PARTE ACTUALIZADA 3176003741"/>
        <s v="LENS Nº DE PARTE 5590009818"/>
        <s v="HEADUGHT Nº DE PARTE 3176002819 Nº DE PARTE ACTUALIZADA 3176003688"/>
        <s v="LENS Nº DE PARTE 5590009815"/>
        <s v="FUSE Nº DE PARTE 5112304316"/>
        <s v="RELAY Nº DE PARTE 5537379000 Nº DE PARTE ACTUALIZADA 3176005906"/>
        <s v="SENSOR Nº DE PARTE 5580005216"/>
        <s v="RELAY Nº DE PARTE 5575701287"/>
        <s v="FUSE Nº DE PARTE 5580005179"/>
        <s v="PRESS. SWITCH Nº DE PARTE 5500560400"/>
        <s v="FLASH LIGHT Nº DE PARTE 3222345582"/>
        <s v="BEARING KIT Nº DE PARTE 5580010176"/>
        <s v="LAMP Nº DE PARTE 5537275200"/>
        <s v="ISO SWITCH Nº DE PARTE 5575701284 Nº DE PARTE ACTUALIZADA 3176003622"/>
        <s v="TEMP. SENSOR Nº DE PARTE S535002900"/>
        <s v="PLC SYSTEM Nº DE PARTE 5580016370"/>
        <s v="GENERATOR Nº DE PARTE 5590000737"/>
        <s v="ALTERNATOR Nº DE PARTE 5540465800"/>
        <s v="INTRUMENT Nº DE PARTE 3176002806"/>
        <s v="FILTRO DEPOSITO HIDRAULICO"/>
        <s v="FILTRO DE ACEITE DE MOTOR"/>
        <s v="FILTRO DE ACEITE DE TRANSMISIÓN"/>
        <s v="FILTRO DE ACEITE  HIDRÁULICO"/>
        <s v="FILTRO DE ACEITE MOTOR"/>
        <s v="FILTRO RETORNO HIDRÁULICO"/>
        <s v="ELEMENTO FILTRANTE DE COMBUSTIBLE"/>
        <s v="ELEMENTO ACEITE"/>
        <s v="FILTRO COMBUSTIBLE"/>
        <s v="CARTUCHO (separador de agua)"/>
        <s v="FILTRO DE AIRE SECUNDARIO"/>
        <s v="FILTRO DE AIRE PRIMARIO"/>
        <s v="CONJUNTO-ELEMENTO"/>
        <s v="FILTROS DE AIRE"/>
        <s v="ELEMENTO FILTRANTE"/>
        <s v="Fajas calentadoras "/>
        <s v="Baterias para equipo sokia estacion total"/>
        <s v="Cargador de bateria para equipo sokia estacion total"/>
        <s v="LETRERO ACRILICO CON REFLECTIVO 30 X 15 CM FONDO AZUL, LETRAS Y LOGOTIPO AMARILLO  COMIBOL."/>
        <s v="LETRERO ACRILICO CON REFLECTIVO 40 X 20 CM FONDO COLOR ROJO, VERDE, BLANCO Y AZUL SEÑALIZACION  DE SEGURIDAD  Y GRUPOS  DE MATERIALES"/>
        <s v="LETRERO ACRILICO CON  REFLECTIVO 40 X 30 CM FONDO COLOR ROJO VERDE, BLANCO Y AZUL, AREAS ALMACEN  Y SEÑALIZACION   DE SEGURIDAD"/>
        <s v="LETRERO ACRILICO CON REFLECTIVO 40 X 60 CM FONDO  COLOR ROJO VERDE, BLANCO Y AZUL, AREAS ALMACEN Y SEÑALIZACION  DE SEGURIDAD"/>
        <s v="ALAMBRE FIERRO GALVANIZADO AWG-10"/>
        <s v="ALAMBRE FIERRO GALVANIZADO AWG-14"/>
        <s v="ALAMBRE FIERRO GALVANIZADO AWG-16"/>
        <s v="ALAMBRE DE AMARRE #10"/>
        <s v="ALAMBRE DE AMARRE #16 "/>
        <s v="ARCO PARA SIERRA METALICA 12&quot; "/>
        <s v="CANDADO 50 MM YALE 0 SIMILAR "/>
        <s v="CANDADOS 60 MM YALE 0 SIMILAR "/>
        <s v="CANDADOS 70 MM YALE 0 SIMILAR "/>
        <s v="PATIN HIDRAULICO (TRASPALETA) 3 TN GLADIATOR TRP 830 0 MEJOR "/>
        <s v="CEPILLO DE ACERO TRUPPER 0 TRAMANTINA "/>
        <s v="CINTA TEFLON 3/4 "/>
        <s v="CLAVO ACERO 2&quot; "/>
        <s v="CLAVO ACERO 2.1/2&quot;&quot; "/>
        <s v="CLAVO ACERO 3&quot; "/>
        <s v="COMBO DE ACERO 6 LBS (MANGO LARGO 12&quot;-36&quot;) "/>
        <s v="COMBO DE ACERO 16 LBS (MANGO LARGO 12&quot;-36&quot;) "/>
        <s v="DISCO DE CORTE DE 9&quot;X1/8&quot;X7/8&quot; NORTON 0 MEJOR "/>
        <s v="FIERRO EN PLANCHA 2 X 1 MTS X 1/4&quot; AC A36 "/>
        <s v="FIERRO EN PLANCHA 2 X 1 MTS X 1/8&quot; AC A36 "/>
        <s v="FIERRO EN PLANCHA 2 X 1 M X 5/16&quot; (8.00 MM) AC A36 "/>
        <s v="HOJA PARA SIERRA MECANICA 1/2&quot; X 12&quot; 24 TPI NICHOLSON 0 MEJOR "/>
        <s v="HOJA PARA SIERRA MECANICA 1/2&quot; X 12&quot; 18 TPI NICHOLSON 0 MEJOR "/>
        <s v="LIJA P/METAL EN TELA k246 (OXIDO DE ALUMINIO) N° 40 NORTON 0 MEJOR"/>
        <s v="LIJA P/METAL EN TELA k246 (OXIDO DE ALUMINIO) NO.120 NORTON 0 MEJOR"/>
        <s v="LIJA P/METAL EN TELA k246 (OXIDO DE ALUMINIO) N° 220 NORTON 0 MEJOR"/>
        <s v="LIJA P/METAL EN TELA k246 (OXIDO DE ALUMINIO) N° 240 NORTON 0 MEJOR"/>
        <s v="LIJA DE AGUA EN PAPEL T216 NO.400 NORTON 0 MEJOR "/>
        <s v="LIJA DE AGUA EN PAPEL T216 NO.600 NORTON 0 MEJOR "/>
        <s v="BROCA MECANICA HSS-COBALTO CABO RECTO, 7 MM "/>
        <s v="SET BROCAS CABO RECTO HSS-COBALTO EN PULGADAS APROX 20 PZAS O MAS"/>
        <s v="SET BROCAS CABO RECTO HSS-COBALTO EN MILIMETROS APROX 20 PZAS 0 MAS"/>
        <s v="LLANTA IMPONCHABLE PARA CARRETILLA COMPLETA 16&quot; "/>
        <s v="MALLA OLIMPICA ALAMBRE GALV.BWG 10 (25 X 2 M) "/>
        <s v="HIDROLAVADORA 1500 WATTS 2100 PSI KARCHER K5 POWER CONTROL 0 MEJOR"/>
        <s v="PALA CUADRADA PUNO &quot;Y&quot; TRUPPER 0 MEJOR "/>
        <s v="PALA PUNTA HUEVO MANGO &quot;Y&quot; ANCHO: 8.1/4&quot; X LARGO CBZ: 19.3/8&quot; X TOTAL: 40.1/2&quot; (MODELO T-2000, 17160 - TRUPER) 0 SIMILAR"/>
        <s v="SILICONA ALTA TEMPERATURA ROJO 85 GR AMERICANO "/>
        <s v="EMGRAMPADORA PROFESIONAL PARA MADERA INCLUYE GRAPAS "/>
        <s v="Servicio de mantenimiento preventivo balanza Acculab"/>
        <s v="Servicio de mantenimiento preventivo balanza Metler Toledo"/>
        <s v="Servicio de mantenimiento preventivo balanza marca AND"/>
        <s v="Logistica (viaticos y transporte de herramientas, equipo patrones y personal)"/>
        <s v="Marca Metler Toledo Max=220 g x_x000a_d= 0,0001 g; Serie B332638849"/>
        <s v="Marca: Acculab, Max 60 g x d=0,0001g;_x000a_Serie 13404304"/>
        <s v="Marca: AND Max = 4100 g x d=0,01 g; Serie:_x000a_P1827046"/>
        <s v="BUJE PARTIDO EN BRONCE FOSFORADO (C/JGO DE 2 PZAS) PARA LOCOMOTORA SIEMENS DE 7 TN"/>
        <s v="40,000.00 (40 toneladas) Bolas de acero forjado ø 2 1/2&quot;"/>
        <s v="Aceite hidraulico FLAME OUT 220 de 2.5 Gal"/>
        <s v="Grasa base litio p/rodamiento LGMT-2 (SKF) en tambor de 50Kg."/>
        <s v="Grasa p/rodamiento GR217P (TIMKEM) en balde de 16 kg."/>
        <s v="Grasa base litio p/rodamiento LGMT-2AL(SKF) en envase de 1 kg."/>
        <s v="Grasa p/rodamiento GR217P (TIMKEM) en envase de 1 kg."/>
        <s v="ACIDO GRABADOR  CODIGODO001"/>
        <s v="ADHESIVO DENTINARIO  (SINGLE BOND 3M)CODIGODO002"/>
        <s v="AGUJAS PARA CARPULE CORTASCODIGODO005"/>
        <s v="AGUJAS PARA CARPULE LARGACODIGODO004"/>
        <s v="EDTA al 17 % PARA IRRIGACION CONDUCTO RADICULARCODIGODO029"/>
        <s v="BARNIZ DE FLUOR (SOLUCION) CAJACODIGODO008"/>
        <s v="CEMENTO ENDODONTICO  REABSORVIBLE   (PASTA FS)CODIGODO010"/>
        <s v="CEMENTO ENDODONTICO  NO REABSORVIBLE  (ENDOMETAZONA)CODIGODO009"/>
        <s v="CEMENTO PROVISIONAL (LIBRE DE EUGENOL)CODIGODO012"/>
        <s v="CONOS DE GUTAPERCHA 1° SERIE 15-40CODIGODO019"/>
        <s v="CONOS DE GUTAPERCHA 2° SERIE 45-80CODIGODO020"/>
        <s v="DESVITALIZANTE PULPAR SIN ARSENICOCODIGODO026"/>
        <s v="DIAMINO FLUORURO DE PLATA  (CARISOTATICO)CODIGODO027"/>
        <s v="EUGENOLCODIGODO033"/>
        <s v="ESPACIADOR DIGITAL 15-40  /25 MMCODIGODO030"/>
        <s v="FRESAS GATE GLIDENCODIGODO044"/>
        <s v="FORMOCRESOLCODIGODO037"/>
        <s v="FRESAS DE CARBURO A/V (DISTINTAS FORMAS Y TAMAÑOS) REDONDA GRANDE, REDONDA MEDIANA, CONO INVERTIDO MEDIANA, CILINDRICACODIGODO040"/>
        <s v="FRESAS DE DIAMANTE A/V (DISTINTAS FORMAS Y TAMAÑOS)CODIGODO042"/>
        <s v="FRESAS QUIRURGICAS A/V (REDONDA Y FISURA)CODIGODO045"/>
        <s v="APLICADORES DE ADHESIVO O MICROBRUSH DE PUNTA FINA Y MEDIANACODIGODO006"/>
        <s v="HEMOSTATICO (ESPONJA REABSORVIBLE-CAJA)CODIGODO051"/>
        <s v="HIDROXIDO DE CALCIO (PASTA-PASTA)CODIGODO052"/>
        <s v="FRESA ENDOZETA CODIGODO039"/>
        <s v="IONOMERO DE BASE (FOTOPOLOMERIZABLE VITREBOND) CODIGODO057"/>
        <s v="IONOMERO DE RESTAURACION (FOTOPOLIMERIZABLE VITREMER)CODIGODO058"/>
        <s v="IONOMERO DE VIDRIO DE RESTAURACION (AUTOPOLIMERIZABLE KETAC MOLAR)CODIGODO060"/>
        <s v="LIMA K (15-40: 25,28,31 MM)CODIGODO065"/>
        <s v="LIMA K (45-80: 25,28,31 MM)CODIGODO066"/>
        <s v="LIMA H (15-40:21,28 MM)CODIGODO063"/>
        <s v="LIMA H (45-80:21,28 MM)CODIGODO064"/>
        <s v="FRESA PARA PULIR RESINA (DIFERENTES FORMAS)CODIGODO038"/>
        <s v="CEPILLO PROFILACTICO (DIFERENTES FORMAS)CODIGODO017"/>
        <s v="HIDROXIDO DE CALCIO QUIMICAMENTE PUROCODIGODO054"/>
        <s v="MATRIZ METALICACODIGODO074"/>
        <s v="OXIDO DE ZINCCODIGODO076"/>
        <s v="PAPEL DE ARTICULAR   (CAJA)CODIGODO077"/>
        <s v="IONOMERO DE VIDRIO PARA CEMENTACION (MERON)CODIGODO061"/>
        <s v="RESINA FLUIDA FOTOPOLIMERIZABLECODIGODO087"/>
        <s v="DISCOS PARA PULIR RESINA CON MANDRIL (DIFERENTE TEXTURA ACABADO Y TAMAÑO)CODIGODO028"/>
        <s v="BABEROS DESCARTABLESCODIGODO007"/>
        <s v="RESINA FOTOPOLIMERIZABLE A1,A2,A3 (Z350XT 3M)CODIGODO088"/>
        <s v="PARAMONOCLOROFENOL ALCANFORADOCODIGODO078"/>
        <s v="ROLLOS DE ALGODÓN (TRENZADO-ABSORVENTES-BOLSA)CODIGODO091"/>
        <s v="SELLANTE DE FOSAS Y FISURASCODIGODO092"/>
        <s v="HILO DENTALCODIGODO055"/>
        <s v="TIRA NERVIOS (CORTOS- CAJA)CODIGODO096"/>
        <s v="TIRA NERVIOS (LARGOS- CAJA)CODIGODO097"/>
        <s v="TIRAS DE CELULOIDE (SOBRE)CODIGODO098"/>
        <s v="TIRAS DE LIJA METALICA (CAJA DE 4 Y 6 MM)CODIGODO099"/>
        <s v="LIDOCAINA CLORHIDRATO + EPINEFRINA (CARTUCHO DENTAL 2%CODIGONO111"/>
        <s v="CEMENTO OXIFOSFATO  (POLVO LIQUIDO)CODIGODO011"/>
        <s v="EUCALIPTOLCODIGODO0032"/>
        <s v="PASTA ALVEOLAR ANTISEPTICACODIGODO081"/>
        <s v="IODOFORMOCODIGODO056"/>
        <s v="LIDOCAINA SPRAY "/>
        <s v="Broca mecánica de acero rápido (HSS) con cono morse Ø=1 1/16&quot;"/>
        <s v="Broca mecánica de acero rápido (HSS) con cono morse Ø=1 1/8&quot;"/>
        <s v="Broca mecánica de acero rápido (HSS) con cono morse Ø=1&quot;"/>
        <s v="Broca mecánica de acero rápido (HSS) Ø=3/4&quot;"/>
        <s v="Calibrador vernier 300 mm resolución 0,01 mm (digital)"/>
        <s v="Calibrador Vernier analógico 0 - 150 mm (6 pulg) Precisión 0,05 mm"/>
        <s v="Calibrador Vernier analógico 0 - 200 mm (8 pulg) Precisión 0,05 mm"/>
        <s v="Cuchilla de acero rápido con contenido de cobalto 1/4&quot; x 1/4&quot; x 6 cm"/>
        <s v="Cuchilla de acero rápido con contenido de cobalto 3/4&quot; x 5/32&quot; x 6 cm"/>
        <s v="Cuchilla de acero rápido con contenido de cobalto 3/8&quot; x 3/8&quot; x 6 cm"/>
        <s v="Cuchilla de acero rápido con contenido de cobalto 5/16&quot; x 5/16&quot; x 6 cm"/>
        <s v="Escalera extensible hasta 10 metros"/>
        <s v="Extractor para filtro de aceite regulable de cadena hasta  7&quot;"/>
        <s v="Fresolin broca cilíndrica 26 mm"/>
        <s v="Fresolin broca cilíndrica 7/8&quot;"/>
        <s v="Hoja de sierra 18&quot; x 1  1 1/4&quot; / TPI 10"/>
        <s v="Hoja de sierra 18&quot; x 1  1/2&quot; / TPI 10_x000a_- Starret: RS1810-7"/>
        <s v="Inserto de carburo de tungsteno (widia)_x000a_Forma: Cuadrada_x000a_Tamaño: 3/4&quot; x 3/4&quot;_x000a_Espesor: 1/4&quot;_x000a_Grado: P10"/>
        <s v="Inserto de carburo de tungsteno (widia)_x000a_Forma: Triangular_x000a_Tamaño: 3/4&quot; x 3/4&quot; x 3/4&quot;_x000a_Espesor: 1/4&quot;_x000a_Grado: P10"/>
        <s v="Inserto de carburo de tungsteno (widia)_x000a_Forma: Triangular_x000a_Tamaño: 3/4&quot; x 3/4&quot; x 3/4&quot;_x000a_Espesor: 3/16&quot;_x000a_Grado: K20"/>
        <s v="Inserto de carburo de tungsteno (widia)_x000a_Forma: Triangular_x000a_Tamaño: 3/4&quot; x 3/4&quot; x 3/4&quot;_x000a_Espesor: 3/16&quot;_x000a_Grado: M40"/>
        <s v="Inserto de carburo de tungsteno (widia)_x000a_Forma: Triangular_x000a_Tamaño: 3/4&quot; x 3/4&quot; x 3/4&quot;_x000a_Espesor: 3/16&quot;_x000a_Grado: P30"/>
        <s v="Inserto de carburo de tungsteno 35 x 10 x 15 mm"/>
        <s v="Juego de destornilladores de 8 piezas"/>
        <s v="Llave stilson de 14&quot;"/>
        <s v="Llave stilson de 36&quot;"/>
        <s v="Llaves crescent  de 6&quot; a 12&quot; 4 pzas (6, 8, 10, 12&quot;) mango forrado"/>
        <s v="Machos de roscar manual 1/2&quot; (13 UNC)"/>
        <s v="Machos de roscar manual 3/4&quot; (11 UNC)"/>
        <s v="Machos de roscar manual 3/8&quot; (16 UNC)"/>
        <s v="Machos de roscar manual 5/16&quot; (18 UNC)"/>
        <s v="Machos de roscar manual 5/8&quot; (11 UNC)"/>
        <s v="Machos de roscar manual 7/8&quot; (9 UNC)"/>
        <s v="Machos de roscar manual M10 x 1,5"/>
        <s v="Machos de roscar manual M12 x 1,75"/>
        <s v="Machos de roscar manual M16 x 2,0"/>
        <s v="Machos de roscar manual M18 x 2,5"/>
        <s v="Machos de roscar manual M20 x 2,5"/>
        <s v="Machos de roscar manual M9 x 1,25"/>
        <s v="Martillo mecánico bola de acero 16 oz."/>
        <s v="Micrómetro de interiores 0 - 25 mm, precisión 0,01 mm."/>
        <s v="Micrómetro de interiores 100 - 125 mm, precisión 0,01 mm"/>
        <s v="Micrómetro de interiores 125 - 150 mm, precisión 0,01 mm"/>
        <s v="Micrómetro de interiores 25 - 50 mm, precisión 0,01 mm"/>
        <s v="Micrómetro de interiores 50 - 75 mm, precisión 0,01 mm"/>
        <s v="Micrómetro de interiores 75 - 100 mm, precisión 0,01 mm"/>
        <s v="Pliego de Lija en tela para metal Nro. 120"/>
        <s v="Pliego de Lija en tela para metal Nro. 220"/>
        <s v="Pliego de Lija en tela para metal Nro. 36"/>
        <s v="Pliego de Lija en tela para metal Nro. 40"/>
        <s v="Pliego de Lija en tela para metal Nro. 60"/>
        <s v="Pliego de Lija en tela para metal Nro. 80"/>
        <s v="Tijeras de hojalatero de 12&quot;"/>
        <s v="Lock RingNUMERO DE PARTE5112 0390"/>
        <s v="Ider RollerNUMERO DE PARTE5112 0133"/>
        <s v="Chain Compl.NUMERO DE PARTE5112 0291"/>
        <s v="Cylinder Cover p/AutoloaderNUMERO DE PARTE5086 5681"/>
        <s v="Cylinder Cover p/AutoloaderNUMERO DE PARTE5087 5682"/>
        <s v="Cylinder Cover p/AutoloaderNUMERO DE PARTE5088 5683"/>
        <s v="Cylinder Cover p/AutoloaderNUMERO DE PARTE5089 5684"/>
        <s v="Air ControlNUMERO DE PARTE5032 0155-86"/>
        <s v="Lubricador ComplertoNUMERO DE PARTE5042 0165-84"/>
        <s v="Air ControlNUMERO DE PARTE5043 0155-84"/>
        <s v="Air ControlNUMERO DE PARTE5044 0155-85"/>
        <s v="Dumping Cylinder Completo  T2GHNUMERO DE PARTE5112 0320-80"/>
        <s v="Worm GearNUMERO DE PARTE4300 3061"/>
        <s v="BearingNUMERO DE PARTE506 2106"/>
        <s v="ShaftNUMERO DE PARTE5112 0104"/>
        <s v="vaneNUMERO DE PARTE5021 0108-90"/>
        <s v="Eje NUMERO DE PARTE12A346"/>
        <s v="PinionNUMERO DE PARTE12B198"/>
        <s v="ChainNUMERO DE PARTE12M133"/>
        <s v="Motor CompletoNUMERO DE PARTE12M122"/>
        <s v="SpringNUMERO DE PARTE12A297"/>
        <s v="Valvula RotativaNUMERO DE PARTE200M89"/>
        <s v="Manguito de ValvulaNUMERO DE PARTE200C74"/>
        <s v="PistonNUMERO DE PARTE200C54"/>
        <s v="Compresion RingNUMERO DE PARTE200N72"/>
        <s v="YokeNUMERO DE PARTE12C288"/>
        <s v="Spring BucketNUMERO DE PARTE12A85"/>
        <s v="Spring TractionNUMERO DE PARTE12A94"/>
        <s v="TECLE ELECTRICO DE 5 TONELADAS"/>
        <s v="OBRA GRUESA"/>
        <s v="Muro de Bloques de Ho"/>
        <s v="OBRA FINA"/>
        <s v="Revoque de Cemento"/>
        <s v="Pintura Interior Latex"/>
        <s v="Arandela de presión 16 mm"/>
        <s v="Arandela de presión 3/4&quot;"/>
        <s v="Arandela de presión 5/16&quot;"/>
        <s v="Arandela de presión 5/8&quot;"/>
        <s v="Arandela plana de acero 1&quot;"/>
        <s v="Arandela plana de acero 3/4&quot;"/>
        <s v="Arandela plana de acero 5/16&quot;"/>
        <s v="Perno cabeza avellanada 1/2&quot; (13 UNC) x 2&quot; Grado 5 + tuerca"/>
        <s v="Perno cabeza avellanada Allen  5/8&quot; (11 UNC) x 1 1/2&quot; Grado 5 + tuerca"/>
        <s v="Perno cabeza avellanada Allen  5/8&quot; (11 UNC) x 2&quot; Grado 5 +  tuerca"/>
        <s v="Perno cabeza avellanada M10 x 25 mm "/>
        <s v="Perno cabeza avellanada M10 x 30 mm "/>
        <s v="Perno cabeza avellanada M16  x 40 mm G10,9 + tuerca"/>
        <s v="Perno cabeza avellanada M16  x 80 mm G10,9 + tuerca"/>
        <s v="perno cabeza hexagonal 1  1/2&quot; (6 UNC) x 12&quot; Grado 8 + tuerca"/>
        <s v="Perno cabeza hexagonal 1  3/4&quot;  (5 UNC) x 5&quot; Grado 5 "/>
        <s v="Perno cabeza hexagonal 1 1/8&quot; (7 UNC) x 4&quot; G5"/>
        <s v="Perno cabeza hexagonal 1&quot; (8 UNC) x 5&quot; Grado 10 + tuerca"/>
        <s v="Perno cabeza hexagonal 1/2&quot; (13 UNC) x 1 1/2&quot; Grado 3 + tuerca"/>
        <s v="Perno cabeza hexagonal 1/2&quot; (13 UNC) x 3 1/2&quot; Grado 5 + tuerca"/>
        <s v="Perno cabeza hexagonal 1/2&quot; (13 UNC) x 5&quot; Grado 3 + tuerca"/>
        <s v="Perno cabeza hexagonal 1/4&quot; (20 UNC) x 2&quot; Grado 3 + tuerca"/>
        <s v="Perno cabeza hexagonal 3/4&quot; (10 UNC) x 2 1/2&quot; Grado 8 + tuerca"/>
        <s v="Perno cabeza hexagonal 3/4&quot; (10 UNC) x 2&quot; Grado 8 + tuerca"/>
        <s v="Perno cabeza hexagonal 3/4&quot; (10 UNC) x 6&quot; Grado 10 + tuerca"/>
        <s v="Perno cabeza hexagonal 3/8&quot; (16 UNC) x 1&quot; Grado 8 + tuerca"/>
        <s v="Perno cabeza hexagonal 3/8&quot; (16 UNC) x 2&quot; Grado 8 + tuerca"/>
        <s v="perno cabeza hexagonal 5/16&quot; (18 UNC) x 1&quot; Grado 8 + tuerca"/>
        <s v="Perno cabeza hexagonal 5/8&quot;  (11 UNC) x 2&quot; Grado 8 + tuerca, rosca de extremo a extremo"/>
        <s v="Perno cabeza hexagonal 5/8&quot; (11 UNC) x 10&quot; Grado 8 + tuerca"/>
        <s v="Perno cabeza hexagonal 5/8&quot; (11 UNC) x 3 1/2&quot; Grado 5 + tuerca"/>
        <s v="Perno cabeza hexagonal 5/8&quot; (11 UNC) x 4 1/2&quot; Grado 5 + tuerca"/>
        <s v="Perno cabeza hexagonal 7/16&quot; (14 UNC) x 1 1/2&quot; Grado 5 + tuerca"/>
        <s v="Perno cabeza hexagonal 7/8&quot; (9 UNC) x 4 Grado 5 + tuerca"/>
        <s v="Perno cabeza hexagonal 7/8&quot; (9 UNC) x 4 Grado 5 + tuerca, rosca de extremo a extremo"/>
        <s v="Perno cabeza hexagonal M10 x 20 mm G10,9 + tuerca"/>
        <s v="Perno cabeza hexagonal M10 x 25 mm G10,9 + tuerca"/>
        <s v="Perno cabeza hexagonal M12 (paso 1,75 mm) x 110 mm Grado 10,2"/>
        <s v="Perno cabeza hexagonal M12 (paso 1,75 mm) x 45 mm Grado 8,8"/>
        <s v="Perno cabeza hexagonal M12 x 55 mm G10,9 + tuerca"/>
        <s v="Perno cabeza hexagonal M12 x 85 mm G10,9 + tuerca"/>
        <s v="Perno cabeza hexagonal M14  x 40 mm G10,9 + tuerca"/>
        <s v="Perno cabeza hexagonal M14  x 50 mm G10,9 + tuerca"/>
        <s v="Perno cabeza hexagonal M16 (paso 2,00 mm) x 40 mm G10,9 + tuerca"/>
        <s v="Perno cabeza hexagonal M16 (paso 2,00 mm) x 85 mm G8,8 + tuerca"/>
        <s v="Perno cabeza hexagonal M16 (paso 2,00 mm) x 90 mm G10,9 + tuerca"/>
        <s v="Perno cabeza hexagonal M16 x 140 mm G10,9 + tuerca"/>
        <s v="Perno cabeza hexagonal M18  x 60 mm G10,9 + tuerca"/>
        <s v="Perno cabeza hexagonal M18 x 140 mm G10,9 + tuerca"/>
        <s v="Perno cabeza hexagonal M18 x 55 mm G10,9 + tuerca"/>
        <s v="Perno cabeza hexagonal M18 x 70 mm G10,9 + tuerca"/>
        <s v="Perno cabeza hexagonal M20 (paso 2,50 mm) x 80 mm G8,8 + tuerca"/>
        <s v="Perno cabeza hexagonal M24 x 80 mm G10,9 + tuerca"/>
        <s v="Perno cabeza hexagonal M8 (paso 1,25 mm) x 25 mm G8,8 + tuerca"/>
        <s v="Perno de bronce cabeza hexagonal o preferentemente avellanada para llave allen 3/8&quot; (16 UNC) x 1.5&quot; + tuerca"/>
        <s v="Tirafondos cabeza hexagonal 3/8&quot; x 2 1/2&quot;"/>
        <s v="Tirafondos cabeza hexagonal 5/8&quot; x 3&quot;"/>
        <s v="Tuerca hexagonal para rosca de 1&quot; (8 UNC)"/>
        <s v="Tuerca hexagonal para rosca de 2&quot; (4,5 UNC)"/>
        <s v="varilla roscada 5/16&quot;"/>
        <s v="OCULAR ACODADO PARA ESTACION TOTAL SOKKIA IM 105"/>
        <s v="RESINA EPOXICA_x000a_· Envase peso neto (resina y endurecedor): 11Kg. (25Lb)._x000a_· Color: gris oscuro_x000a_· Viscosidad de la mezcla: pastosa_x000a_· Relación de mezcla por volumen peso: 1 parte de resina x 1 parte de endurecedor_x000a_· Resistencia a la compresión: ASTMD-695 13.00 psi/914 Kg/cm2_x000a_· Módulo de compresión: 318.00 psi/22.360 Kg/cm2_x000a_· Resistencia al corte: ASTM D-638 3.800 psi/267 Kg/cm2_x000a_· Temperatura operativa e=1/2&quot;: constante 79°C/Máxima 107 °C._x000a_· Dureza, shore D 7 días: ASTM D-2240 80" u="1"/>
        <s v="Papel toalla adsorbente desechable (paquete de 3 piezas)" u="1"/>
        <s v="Politubo HDPE PE100 SDR 11 PN 16, 6&quot; 160 mm" u="1"/>
        <s v="Manguera de goma ½&quot; para agua_x000a_- Presión de trabajo 300 PSI_x000a_- Capas nominales 2-3._x000a_- Preferentemente_x000a_- color negro." u="1"/>
        <s v="LIFTER BAR 100-55 PCSX1200 (P-1666)" u="1"/>
        <s v="Tuerca embridada (código 13976433)" u="1"/>
        <s v="Basurero plástico tapa vaivén de 20 lts. de oficina" u="1"/>
        <s v="Teflón en barra de 51x300 (mm)" u="1"/>
        <s v="Teflón en barra de 76x300 (mm)" u="1"/>
        <s v="Poly-met lifter bar CF-210-300-365-24-95" u="1"/>
        <s v="Haragán de caucho más su mango." u="1"/>
        <s v="Bolt hexagonal 1-1/4&quot; x UNC 7.5/4 .75&quot;" u="1"/>
        <s v="Cera para pisos (En lata de 12 KLS) nacional" u="1"/>
        <s v="TELEFONO PARA SEÑAL DIGITAL_x000a_ Alojamiento, elementos de control._x000a_ 3 teclas de función programables_x000a_ Teclas de volumen (Altavoz / + / -)_x000a_ Teclado con 12 teclas_x000a_ 3 LEDs rojos para señalización clave._x000a_ Montaje en pared_x000a_ utilizar en un entorno HiPath 3800 " u="1"/>
        <s v="Disco de desbaste 9&quot;X 1/4&quot; X 7/8&quot;" u="1"/>
        <s v="SERVICIO DE ALQUILER CAMIOETA" u="1"/>
        <s v="Politubo HDPE PE100 SDR 11 PN 16,2&quot; 63 mm" u="1"/>
        <s v="Nut, Hexagonal, Heavy 1.000[-8UNC-2B-ASMB 18.2.2-GR CSC1 T1" u="1"/>
        <s v="Eslingas planas de poliéster _x000a_- Color = Café_x000a_- Capacidad = 6 toneladas _x000a_- Ancho = 180 m_x000a_- Largo = 4 metros _x000a_- Factor de Seguridad = 7.1 bajo norma en -1492-1" u="1"/>
        <s v="CALAMINA PLANA GALVANIZADA  -1 Rollo de 20 m x 1m (Espesor #28)" u="1"/>
        <s v="ANEMOMETRO DIGITAL_x000a_ - potencia de trabajo a batería recargable mediante USB._x000a_ - medidor de temperatura ambiente. en °C y °F_x000a_- Medidor de humedad. _x000a_- velocidad de viento, en m/s_x000a_- volumen de aire, en CFM_x000a_- IP 55" u="1"/>
        <s v="Rubber sealer 80-32- 14" u="1"/>
        <s v=" Locking Nut ¼”UNC" u="1"/>
        <s v="CORREA EN “V” B-68" u="1"/>
        <s v="CORREA EN “V” 3VX-450" u="1"/>
        <s v="Clamp Block type F-M30 120" u="1"/>
        <s v=" Head plate FR3-F- 100-560- 1006-19.4-367" u="1"/>
        <s v="CODO DE GOMA 90° DExt: 139 mm DInt: 120 mm Altura: 297 mm Shore 80/85 CODIGO 897 FANAGOM / BOLIVIA" u="1"/>
        <s v="Duchas Eléctricas  " u="1"/>
        <s v="Lifter bar SF-210-180-600-30-367" u="1"/>
        <s v="Cera para pisos en sachet de 500 cc perfumado  " u="1"/>
        <s v="CORREA EN “V” 5VX-710" u="1"/>
        <s v="Cañería galvanizada ¾” x 6 m" u="1"/>
        <s v="PISTOLA PARA PINTAR BAJA PRESIÓN_x000a_- Cuerpo y vaso de aluminio _x000a_- Abanico de 34 cm _x000a_- Presión mínima de 10 PSI_x000a_- Tobera y boquillas de latón_x000a_- Empaque para vaso resistente a los solventes fabricado en TPV_x000a_- Presión mínima: 20 psi (138 kPa)_x000a_- Presión máxima: 50 psi (345 kPa)_x000a_- Capacidad del vaso: 1 L_x000a_- Diámetro de tobera: 1.5 mm_x000a_- Entrada de aire: Inferior _x000a_- Tipo de conexión: ¼ NPT" u="1"/>
        <s v="Limpia Vidrio de 900 ml. Con atomizador." u="1"/>
        <s v="Disco de corte 9&quot;X1/8&quot;X7/8&quot;" u="1"/>
        <s v="CORREA EN “V” 5VX-670" u="1"/>
        <s v="Xantato Z-11(Isopropílico de Sodio" u="1"/>
        <s v="CORREA EN “V” 5VX-750" u="1"/>
        <s v="Alcohol en gel sanitizador de manos de 5 litros." u="1"/>
        <s v="Arrancadores para tubos fluorescente de 4 a 65W" u="1"/>
        <s v="CARGADOR DE ANFO COMPLETO_x000a_- Cargador en duraluminio (pistola)_x000a_- Pitón con válvulas italiana de media vuelta_x000a_- Con Niples tupy todo en 3/4” " u="1"/>
        <s v="Ambientador en aerosol 360 ml. " u="1"/>
        <s v="SPLIT SETS _x000a_Diámetro = 1.5” 39 mm_x000a_Largo =60” 1524 mm_x000a_Placa abovedado = 150 mm x 150 mm x 4 mm"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50 Kg.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CODO DE IMPACTO DE 160 mm" u="1"/>
        <s v="Jabón Liquido de 5 litros." u="1"/>
        <s v="P-4510A Cono descarga 1000/1485-634-02A36" u="1"/>
        <s v="Seguro P30 (código 11417147)" u="1"/>
        <s v="POLICARBONATO ONDULADO (color trasparente)." u="1"/>
        <s v="Tomacorriente para empotrar simple " u="1"/>
        <s v="Barbijos quirúrgicos descartables caja de 50 pza." u="1"/>
        <s v="Politubo HDPE PE100 SDR 11 PN 16, ¾&quot; 25 mm" u="1"/>
        <s v="CALAMINA PLANA GALVANIZADA" u="1"/>
        <s v="MAQUINA DE SOLDAR _x000a_- TENSION 440 V_x000a_- 50 HZ_x000a_- TRIFASICO_x000a_- CORRIENTE DE SALIDA HASTA 600 A_x000a_- QUE SIRVA PARA ELECTRODOS DE ¼”_x000a_- CON ACCESORIOS (CARRETA, GRAMPA A TIERRA, PORTA ELECTRODOS, CABLE)" u="1"/>
        <s v="Aplicación  para tambores  200 Litros ± 5 %_x000a__x000a_Diámetro  de instalación  580 mm_x000a__x000a_Potencia  1000 W ± 20 %_x000a__x000a_Termostato O  + 120  ºC ± 5 %_x000a_                                                    _x000a_Alimentacion de 220 a 230V_x000a__x000a_Cable de alimentación  2 metros como mínimo_x000a__x000a_Tamaño  1665 x 180  mm± 5 %" u="1"/>
        <s v="MANGUERA DE GOMA DE 1” PARA AIRE COMPRIMIDO_x000a_- Presión trabajo 300 PSI_x000a_- Capas nominales de hilo: 2-3_x000a_- Preferentemente color negro o amarillo" u="1"/>
        <s v="Cierre (código 11417145)" u="1"/>
        <s v="CODO DE GOMA 110° DExt: 139 mm DInt: 120 mm Altura: 339mm Shore 80/85 CODIGO 1219 FANAGOM / BOLIVIA" u="1"/>
        <s v="Jaboncillo en barra protex 130g." u="1"/>
        <s v="CODOS DE IMPACTO DE 125 mm_x000a_CODO DE GOMA 110° ØExt: 139 mm ØInt: 120 mm Altura: 339mm Shore 80/85 CODIGO 1219" u="1"/>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Informe técnico del servicio realizado_x000a_*Garantía: tres meses_x000a_*PLAZO DE ENTREGA: SE REALIZARA SEGÚN CRONOGRAMA DE SERVICIO QUE CONCLUIRA EL 31/12/2021" u="1"/>
        <s v="RUBBER PLUG 55/51-35 (307350)" u="1"/>
        <s v="Ambientador en líquido para dispensador automático de 5 litros." u="1"/>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u="1"/>
        <s v="Lava vajilla Ola de 1050 ml" u="1"/>
        <s v="Cañería galvanizada. ½” x 6 m" u="1"/>
        <s v="SHELL PLATE FR2-50-246-1200-10-367 (P-3459)" u="1"/>
        <s v="Adaptador (código 14522962)" u="1"/>
        <s v="TOPES PARA CARRO METALERO TIPO GRAMBY" u="1"/>
        <s v="CORREA EN “V” 3VX-475" u="1"/>
        <s v="Guantes de goma con puño largo  buena calidad talla M- L" u="1"/>
        <s v="Pastillas - Ambientador para la taza del inodoro. " u="1"/>
        <s v="Bolt special SAE-1045 -1-1/4&quot; x UNC-6&quot;/4 .75&quot;" u="1"/>
        <s v="NUT, HEXAGONAL ¾ “ UNC (250189)" u="1"/>
        <s v="TELEFONO PARA SEÑAL ANALOGICA_x000a_ Botón Flash/Selector de tono y pulso_x000a_ Color Blanco_x000a_ Líneas Telefónicas 1_x000a_ Timbre Distintivo _x000a_ Marcado Rápido _x000a_ Tecla de Navegación_x000a_ Control de Volumen del Auricular _x000a_ Hold _x000a_ Mutei_x000a_ Rellamada_x000a_ Flash _x000a_ Pausa _x000a_ Tono/Pulso programable_x000a_ Montable en Pared " u="1"/>
        <s v="ADHESIVO SILICONA MULTIPROPOSITO " u="1"/>
        <s v="PINZAS PELACABLES AUTOMÁTICA _x000a_- Cuerpo fabricado en acero con cuchillas para cortacables y mordazas para crimpar._x000a_- Mangos recubiertos de polipropileno y TPR_x000a_- Perillas ajustables para evitar dañar el interior calibres pequeños _x000a_- Tope para medir la longitud del cable a pelar _x000a_- Longitud:  8” (20 cm)_x000a_- Capacidad: 10 a 22 AWG" u="1"/>
        <s v="BOMBA INYECTORA DE GRASA _x000a_Capacidad: 10 kg. (22 lb.)_x000a_Presión de Salida: 5,800 PSI_x000a_Longitud de manguera: 2.17 m_x000a_Diámetro de manguera: 1/4” _x000a_Cubeta: 22 x 30 cm" u="1"/>
        <s v="Clavijas eléctricas rectas de dos espigas intensidad entre 10 y 16 A., para una tensión de 250 V." u="1"/>
        <s v="STUB ¾ “ UNC X 1-3/4” GR.5 (15-239-1)" u="1"/>
        <s v="JUEGO DE TARRAJAS PARA TUBO, 4 PIEZAS_x000a_1 Cabezal con maneral_x000a_1 Dado ½ - 14 NPT_x000a_1 Dado ¾ - 14 NPT_x000a_1 Dado 1 – 11 ½ NPT" u="1"/>
        <s v="MANGUERA PLASTICA ANTIESTATICA_x000a_- Dim. 3/4&quot;_x000a_- Material Plástico antiestático_x000a_- Preferente Color Negro con franja amarilla" u="1"/>
        <s v="CATALIZADOR PARA PEGAMENTO DE CEMENTO VULCANIZASTE_x000a_· Catalizador para Mezclar con el Cemento vulcanizante, en la Proporción 1x1._x000a_· Presentación de 30 g" u="1"/>
        <s v="CORREA EN “V” B-90" u="1"/>
        <s v="CORREA EN “V” B-92" u="1"/>
        <s v="EXCAVADORA EC21BLC VOLVO_x000a_Uñas 30 ARME (código 14523946)" u="1"/>
        <s v="1.- CAMIONETA capacidad 1,5 Tn (Describir modelo, año, placa, chasis y capacidad)_x000a_2.- Documentos de propiedad, inspecciones, seguros y otros (RUAT, SOAT, etc.)_x000a_3.- EMPRESA _x000a_- Registro FUNDAEMPRESA (Fotocopia)_x000a_- Número de identificación tributaria NIT_x000a_CONDICIONE DEL SERVICIO:_x000a_- El servicio por el tiempo que dure el traslado de almacenes de la E.M.C. estimados 3 meses pudiendo ser un tiempo menor_x000a_- El servicio de alquiler es mensual_x000a_- El servicio debe incluir el mantenimiento del equipo. Mantenimiento los fines de semana_x000a_- El propietario debe garantizar que el equipo esté en condiciones optimas_x000a_- El vehículo será para el traslado de bienes en la Empresa Minera Colquiri_x000a_- El vehículo no requiere chofer"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_x000a_Cantidad requerida 12,300.00 Kilogramos_x000a_Tambor de 250 Kg._x000a_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Politubo HDPE PE100 SDR 11 PN 16, 8&quot; 200 mm" u="1"/>
        <s v="6 SERVICIOS DE CALIBRACION DE MONOXIDO DE CARBONO_x000a_•_x0009_Servicio de calibración de datos trazablet m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 u="1"/>
        <s v="DISCO DE CORTE PARA METAL _x000a_MEDIDAS: 9” x 1/8” x 7/8” _x000a_GRANO 24" u="1"/>
        <s v="Tapones auditivos de inserción" u="1"/>
        <s v="Politubo HDPE PE100 SDR 11 PN 16, 4&quot; 110 mm " u="1"/>
        <s v="UNION PATENTE DE 1/2&quot; EN PVC" u="1"/>
        <s v="Escobas de paja " u="1"/>
        <s v="Xantato Z-14 (isobutílico de sodio)" u="1"/>
        <s v="Plain washer 60/35-3" u="1"/>
        <s v="UNION PATENTE DE 3/4&quot; EN PVC" u="1"/>
        <s v="Soquete de porcelana para colgar foco" u="1"/>
        <s v="Interruptores para empotrar simple" u="1"/>
        <s v="Taladro GBM 23-2_x000a_- Potencia: 1,150 W._x000a_- Peso: 4.6 kg._x000a_- Rotación: 400(v1)/920 rpm (v2) _x000a_- Tipo de encastre: morse._x000a_Uso: Professional." u="1"/>
        <s v=" Poly-met Iifter bar CF-210-300-630-24-95" u="1"/>
        <s v="CODOS DE IMPACTO DE 90 mm_x000a_DISCO DE GOMA PARA SPOOD FEEDER ØExt.: 18.1/2” ØInt.: 8. 3/4” Esp.: ¾” Shore 60/65 CODIGO 2132" u="1"/>
        <s v="TAFILETE PARA CASCO DE SUPERFICIE (TIPO JOCKEY)" u="1"/>
        <s v="Desinfectante ambientes y superficies con el 99.9% virus, bacterias y hongos, Lysoform." u="1"/>
        <s v="Interruptor termo magnético o llave térmica de 32 Amp" u="1"/>
        <s v="ESCOBILLA DE ACERO 6”" u="1"/>
        <s v="CORREA EN “V” 3VX-500" u="1"/>
        <s v="CORREA EN “V” 5VX-500" u="1"/>
        <s v="Lavandina en bidón de 5 lts. " u="1"/>
        <s v="Bolsa para basura c/paquete de 10 unidades" u="1"/>
        <s v="Focos led 40W E40 luz blanca.  " u="1"/>
        <s v="CORREA EN “V” 3VX-1060" u="1"/>
        <s v="PEGAMENTO CEMENTO VULCANIZASTE_x000a_· Cemento para Vulcanizado en Frio en Goma-Metal, Goma-Goma, Goma-Tela._x000a_· Color: verde_x000a_· Presentación de 0.7 Kg o 0.75 Kg." u="1"/>
        <s v="VOLUTA BOMBA WARMAN 3x2     " u="1"/>
        <s v="CORREA EN “V” 5VX-800" u="1"/>
        <s v="Cable eléctrico de alambre de cobre No. 14 " u="1"/>
        <s v="Tubo fluorescente de 36 W" u="1"/>
        <s v="Tornillo hexagonal (código 11142572)" u="1"/>
        <s v="VALVULA DE PVC DE 1&quot;, DE BOLA VS ROSCABLE" u="1"/>
        <s v="VALVULA DE PVC DE 2&quot;, DE BOLA VS ROSCABLE" u="1"/>
        <s v="CORREA EN “V” 5VX-900" u="1"/>
        <s v="SPLIT SETS _x000a_Diámetro = 1.5” 39 mm_x000a_Largo =6” 1800 mm_x000a_Placa abovedado = 150 x 150 x 4 mm" u="1"/>
        <s v="Baygon verde en spray de 450 cm3." u="1"/>
        <s v="TELA DE POLIPROPILENO PARA FILTRO DE ZN_x000a_- LA TELA REQUERIDA DE POLIPROPILENO ESTILO 8420 G-1 DEBE DE TENER AMBAS CARAS AFELPADAS, SU PRESENTACIÓN ES EN ROLLOS DE 100 METROS U OTROS SIMILARES POR 2 METROS DE ALTO, LA CANTIDAD 5 ROLLOS_x000a_- LA TELA DEBE ESTAR SUJETA BAJO LAS SIGUIENTES NORMAS O SIMILARES; ASTM D3776, ASTM D1777, ASTM D737, ASTM D3786, ASTM D461-12, ASTM D461-12." u="1"/>
        <s v="ACOPLE ESPIGA – ESPIGA ½” (CANUTO)" u="1"/>
        <s v="ACOPLE ESPIGA – ESPIGA ¾” (CANUTO)" u="1"/>
        <s v="Balde plástico para agua de 10 litros" u="1"/>
        <s v="SPECIAL WASHER 45/21-3-UNPLTD (ML-200017)" u="1"/>
        <s v="Segmento (código 11142263)" u="1"/>
        <s v="CORREA EN “V” B-36" u="1"/>
        <s v="Detergente en polvo, bolsa de 60 unidades de 150 gr.  ( Ace u Omo) " u="1"/>
        <s v="RECARGA DE POLVO QUÍMICO ABC A EXTINTORES DE EMC._x000a_ - Certificados de calidad (polvo químico ABC)_x000a_ - Hoja de especificaciones técnicas                 _x000a_ - Tiempo de Entrega                                  " u="1"/>
        <s v="JUEGO DE MACHUELOS Y TARRAJAS, 76 piezas_x000a_Machuelos y tarrajas fabricados en acero cromo_x000a_1 Maneral tipo garrote 4.7 mm - 12.7 mm_x000a_2 Manerales tipo T, barra corrediza_x000a_2 Manerales para tarrajas con guía_x000a_1 Desarmador plano_x000a_2 Calibrador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 para tuberías)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 u="1"/>
        <s v="Papel Higiénico  bolsas de 10 pares " u="1"/>
        <s v="Cinta aislante 3M" u="1"/>
        <s v="Escobas de plástico buena calidad" u="1"/>
        <s v="PALA CARGADORA L120F VOLVO_x000a_Tornillo hexagonal (código 978951)" u="1"/>
        <s v="CORREA EN “V” B-120" u="1"/>
        <s v="BARRA PLANA PLETINA 3/8” * 3” * 6m, ACERO A36" u="1"/>
        <s v="Lustra muebles de 850 ml. Con atomizador   " u="1"/>
        <s v="Alfombra de piso (bienvenido), para puerta de entrada. " u="1"/>
        <s v="PLATO TRASERO WARMAN 3X2" u="1"/>
        <s v="CODOS DE 90° DE 3/4&quot; EN PVC" u="1"/>
        <s v="Bomba sumergible 2151 o equivalente:_x000a__x000a_- Motor: 20 kw, 2900 rpm_x000a_- Frecuencia: 50 Hz._x000a_- Arranque: Estrella o Triángulo._x000a_- Expulsión: 4”_x000a_- Altura de elevación 70 m._x000a_- Caudal: 50 L/s._x000a_- Hp: 27_x000a_- Peso: 165 Kg._x000a_- Fluido de agua de mina ph 2_x000a_- Temperatura 10 °C_x000a_- densidad 1,01g/ml_x000a_-Material de Construcción: Acero Inoxidable AISI 316 _x000a_-Carcasa: Acero Inoxidable AISI 316 _x000a_-Eje:  Nitronic 60_x000a_- Impulsor: Acero Inoxidable AISI 316" u="1"/>
        <s v="TAFILETE PARA CASCO DE FIBRA. " u="1"/>
        <s v="Chapa de desgaste o talonera (código 17288614)" u="1"/>
        <s v="Cable eléctrico de alambre de cobre No. 12  " u="1"/>
        <s v="Espumante reactivo Metil Isobutil Carbonil (MIBC)_x000a_- Formula química: C6H14 O_x000a_- Aspecto físico: Liquido Incoloro _x000a_- Punto de ebullición 128 - 132°C_x000a_- Solubilidad en el agua: Moderada _x000a_- Punto de inflamación: 41°C" u="1"/>
        <s v="CORREA EN “V” 3VX-425" u="1"/>
        <s v="ESCALERAS DE ALUMINIO" u="1"/>
        <s v="Washer, Plain Golilla Plana 60/27x3" u="1"/>
        <s v="CINTURON DE SEGURIDAD CON PORTALAMPARA" u="1"/>
        <s v="PATINES HIDRÁULICOS DE 3 TONELADAS_x000a_CAPACIDAD DE CARGA DE 3.000.00 Kg._x000a_Largo horquillas 1,220.00 mm_x000a_Altura de levante 190 a 200.00 mm_x000a_Altura mínima 85 a 124 mm_x000a_Espacio entre brazos 365 mm_x000a_Ancho total ≥ 685 mm_x000a_Ruedas y rodillos Nylon _x000a_Sistema tándem" u="1"/>
        <s v="Tomacorriente para empotrar doble" u="1"/>
        <s v="Dispensador de ambientador automático " u="1"/>
        <s v="Linterna Recargable leds 145 lúmenes frontal alcance 80 mts. Petrul 24091" u="1"/>
        <s v="Rubber Plug 55/51-35" u="1"/>
        <s v="Resistencia para duchas" u="1"/>
        <s v="Papel filtro, para ensayo cuantitativo de elevada exactitud, resistencia química a la humedad._x000a_Filtro medio-lento retención de precipitados finos como el sulfato de bario y otros._x000a_Disco de 12.5 cm_x000a_Caja de 100 unidades" u="1"/>
        <s v="HOJA PARA CIERRA MECANICA _x000a_DIMENSIONES: 300x12,5x0,6 mm_x000a_DIENTES POR PULGADA: 18_x000a_MATERIAL: ACERO DE ALTO CARBONO HCS" u="1"/>
        <s v="HOJA PARA CIERRA MECANICA _x000a_DIMENSIONES: 300x12,5x0,6 mm_x000a_DIENTES POR PULGADA: 24_x000a_MATERIAL: ACERO DE ALTO CARBONO HCS" u="1"/>
        <s v="CLAVO RIELERO ½” X 4”, PUNTA CINCEL " u="1"/>
        <s v="IMPULSOR WARMAN 3X2" u="1"/>
        <s v="Punta (código 11417127)" u="1"/>
        <s v="Politubo HDPE PE100 SDR 11 PN 16, 1&quot; 32 mm" u="1"/>
        <s v="Bolt, Hexagonal 1.000”-8UNC-2AX2.000” – ASMEB 182.1-GR A-UNPLTD" u="1"/>
        <s v="CEMENTO METALICO_x000a_· Envase peso neto 22.7 Kg._x000a_· Compuesto resina Beige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 u="1"/>
        <s v="CODOS DE IMPACTO DE 160 mm_x000a_CODO DE GOMA 90° ØExt: 139 mm ØInt: 120 mm Altura: 297 mm Shore 80/85 CODIGO 897" u="1"/>
        <s v="Amoladora angular 9” GWS 26-230 _x000a_- Potencia: 2,600 W_x000a_- Rotación: 6,500 rpm_x000a_- Ø de disco: 9” (230 mm)._x000a_- Peso neto: 5.9 kg._x000a_Uso: Professional." u="1"/>
        <s v="VALVULA DE PVC DE 1 1/2&quot;, DE BOLA VS ROSCABLE" u="1"/>
        <s v="Bomba manual para grasa (Grasero) de 14 kg." u="1"/>
        <s v="Cup Washer 100/80/33-23" u="1"/>
        <s v="DISCO DE DESBASTE PARA METAL _x000a_MEDIDAS: 9” x 1/4” x 7/8” _x000a_GRANO 24" u="1"/>
        <s v="CORREA EN “V” B-55" u="1"/>
        <s v="Tornillo hexagonal (código 11081029)" u="1"/>
        <s v="Bolas Acero forjado Ø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Nota. -_x000a_- Se solicita muestra de 5 bolas perforadas (3/4”x3/4”) para realizar pruebas metalúrgicas, la Empresa que no presenta muestra, podrá ser objeto a descalificación_x000a_- Se solicita 20.000.00 Kg (20 toneladas) entrega inmediata_x000a_- El restante con entregas parciales de acuerdo a requerimiento planta._x000a_- Las ofertas deben ser entregadas EN SOBRE CERRADO" u="1"/>
        <s v="Trapo para limpieza industrial, (franela)." u="1"/>
      </sharedItems>
    </cacheField>
    <cacheField name="CANT" numFmtId="0">
      <sharedItems containsBlank="1" containsMixedTypes="1" containsNumber="1" minValue="1" maxValue="1000000" count="134">
        <n v="1"/>
        <n v="6"/>
        <n v="42"/>
        <n v="14"/>
        <n v="250"/>
        <n v="2"/>
        <n v="3"/>
        <n v="1227.26"/>
        <n v="548.65"/>
        <n v="178.03999999999996"/>
        <n v="391.42999999999995"/>
        <n v="17.919999999999959"/>
        <n v="623.77"/>
        <n v="241.35999999999996"/>
        <n v="547.54"/>
        <n v="231.26999999999998"/>
        <n v="604.91"/>
        <n v="277.85999999999996"/>
        <n v="598.77"/>
        <n v="275.70999999999998"/>
        <n v="596.45000000000005"/>
        <n v="231.39000000000004"/>
        <n v="601.91"/>
        <n v="269.09999999999997"/>
        <n v="669.98"/>
        <n v="288.26"/>
        <s v="4"/>
        <s v="3"/>
        <s v="200"/>
        <s v="50"/>
        <s v="1"/>
        <s v="1129"/>
        <n v="919.75"/>
        <n v="845.37"/>
        <n v="913.81999999999994"/>
        <n v="821.20999999999992"/>
        <s v="412"/>
        <n v="30"/>
        <n v="10"/>
        <n v="100"/>
        <n v="20"/>
        <n v="4"/>
        <n v="600"/>
        <n v="800"/>
        <n v="15"/>
        <n v="12"/>
        <n v="7"/>
        <n v="5"/>
        <n v="8"/>
        <n v="11"/>
        <n v="9"/>
        <n v="3300"/>
        <n v="80"/>
        <n v="25"/>
        <n v="50"/>
        <n v="60"/>
        <n v="120"/>
        <n v="18"/>
        <n v="24"/>
        <n v="36"/>
        <n v="5400"/>
        <n v="35"/>
        <n v="48"/>
        <n v="200"/>
        <n v="16"/>
        <n v="21"/>
        <n v="32"/>
        <n v="33"/>
        <n v="68"/>
        <n v="270"/>
        <n v="286"/>
        <n v="43"/>
        <n v="54"/>
        <n v="84"/>
        <n v="56"/>
        <n v="38"/>
        <n v="1000"/>
        <n v="159"/>
        <n v="300"/>
        <n v="81"/>
        <n v="130"/>
        <n v="1000000"/>
        <n v="199"/>
        <n v="28"/>
        <n v="26"/>
        <n v="108"/>
        <n v="112"/>
        <n v="94"/>
        <n v="19"/>
        <n v="17"/>
        <n v="35000"/>
        <n v="1600"/>
        <n v="500"/>
        <n v="40"/>
        <n v="4000"/>
        <n v="70"/>
        <n v="10000"/>
        <n v="400"/>
        <n v="7000"/>
        <n v="3000"/>
        <n v="11685"/>
        <n v="25.6"/>
        <n v="95"/>
        <n v="180"/>
        <n v="72"/>
        <n v="22.68"/>
        <n v="18.899999999999999"/>
        <n v="150"/>
        <n v="100.8"/>
        <n v="159.6"/>
        <n v="6.75"/>
        <n v="1658"/>
        <n v="1428"/>
        <n v="1500"/>
        <n v="75"/>
        <n v="8000"/>
        <n v="477"/>
        <m/>
        <s v="Juegos"/>
        <s v="Pieza"/>
        <n v="1200"/>
        <n v="45"/>
        <n v="22"/>
        <n v="76.349999999999994"/>
        <n v="105.97"/>
        <n v="141.96"/>
        <n v="170"/>
        <n v="540"/>
        <n v="1100"/>
        <n v="238" u="1"/>
        <n v="40000" u="1"/>
        <n v="12300" u="1"/>
        <n v="90" u="1"/>
        <n v="4250" u="1"/>
      </sharedItems>
    </cacheField>
    <cacheField name="UN" numFmtId="0">
      <sharedItems containsBlank="1" count="64" longText="1">
        <s v="PZAS"/>
        <s v="SERVICIO"/>
        <s v="PZA"/>
        <s v="TN"/>
        <s v="PARES"/>
        <s v="JUEGOS"/>
        <s v="JUEGOS "/>
        <s v="m"/>
        <s v="KG"/>
        <s v="CAJAS"/>
        <s v="SERVICIO DE MANTENIMIENTO"/>
        <s v="Glb."/>
        <s v="Paquetes"/>
        <s v="Lata "/>
        <s v="Sachet "/>
        <s v="Bidón  "/>
        <s v="Bidón"/>
        <s v="Pza."/>
        <s v="   Pza. "/>
        <s v="   Pza."/>
        <s v="   Pza.   "/>
        <s v="   Mts."/>
        <s v="   Mts. "/>
        <s v="  Pza. "/>
        <s v="  Pza."/>
        <s v="ROLLOS"/>
        <s v="JGO"/>
        <s v="HOJAS"/>
        <s v="BARRAS"/>
        <s v="Kg."/>
        <s v="m."/>
        <s v="Kilogramos"/>
        <s v="pto"/>
        <s v="ml"/>
        <s v="m2"/>
        <s v="m3"/>
        <s v="Hipoclorito de calcio Ca(CIO)2.,también conocido como cal clorada, debe ser un producto químico en estado sólido granulado, de color aproximadamente blanco, utilizado para el tratamiento de agua para consumo humano, que no Contenga ninguna sustancia toxica para la salud de los consumidores, que no emita gases tóxicos ni presente riesgo en su manipulación. _x000a_- El cloro activo disponible debe ser ≥ 65%_x000a_- Materia Inerte (máximo) 35% _x000a_- Estado físico: Solido granulado en polvo (libre de terrones) _x000a_-  Debe ser entregado en almacenes de la Empresa Minera Colquiri, en empaques cerrados y seguros para evitar derrames. _x000a_Entrega de acuerdo al requerimiento de la Unidad Solicitante en almacenes de la Empresa Minera Colquiri _x000a_Presentación de propuesta en sobre cerrado en localidad Colquiri, en secretaria de Gerencia General de Empresa Minera Colquiri."/>
        <s v="Gal. (3.8 lt.)"/>
        <s v="Turril de 208 lt. "/>
        <s v="Bolsas"/>
        <s v="JUEGO"/>
        <s v="Piezas"/>
        <m/>
        <s v="Servicios"/>
        <s v="KG "/>
        <s v="HOJA"/>
        <s v="Toneladas"/>
        <s v="JERINGA"/>
        <s v="FRASCO"/>
        <s v="PIEZA"/>
        <s v="CAJAX 50PZAS."/>
        <s v="CAJA"/>
        <s v="KIT"/>
        <s v="BOLSA"/>
        <s v="SOBRE"/>
        <s v="CARTUCHO DENTAL"/>
        <s v="Pzas."/>
        <s v="metros"/>
        <s v="Pza. " u="1"/>
        <s v="Paquete " u="1"/>
        <s v="Bolsa " u="1"/>
        <s v="Bidón " u="1"/>
        <s v="Paquete" u="1"/>
        <s v="Frasco " u="1"/>
      </sharedItems>
    </cacheField>
    <cacheField name="TEXTO ADICIONAL" numFmtId="0">
      <sharedItems containsBlank="1" containsMixedTypes="1" containsNumber="1" containsInteger="1" minValue="40003" maxValue="400040" count="118" longText="1">
        <m/>
        <s v="&quot;El servicio debe incluir el transporte_x000a_compartido y consolidado de carga&quot;_x000a_(incluye almacenaje)._x000a_El pago del estibaje para carguío y_x000a_descarguío debe estar incluido en el_x000a_costo del servicio._x000a_&quot;La  empresa  transportadora  debe_x000a_contar  con  diferentes  vehículos  de&quot;_x000a_diferentes capacidades para atender las cargas de acuerdo a su magnitud y necesidad._x000a_&quot;Para  el  transporte  de  materiales,_x000a_maquinaria y equipo de acuerdo a su magnitud la transportadora debe tener_x000a_las  condiciones  de  seguridad_x000a_necesarias y tener el seguro o póliza para la carga a transportar.&quot;_x000a_&quot;La  pérdida,  daño  de  materiales,_x000a_maquinaria  y  equipo  deberá  ser_x000a_responsabilidad de la transportadora.&quot;_x000a_"/>
        <s v="ESPECIFICACIONES TÉCNICAS_x000a_- POLIURETANO DE MATERIA PRIMA VIRGEN_x000a_- DUREZA 80/82 SH-A_x000a_- PERNOS METRICOS E INOXIDABLES SAE 304_x000a_- TENACIDAD (DESCRIBIR VALORES)_x000a_- RESISTENCIA A LA ABRASION  (DESCRIBIR VALORES)"/>
        <s v="Sociedad Industrial Hansa Ltda. realizará la capacitación de Administración y Operación de la Central Telefónica Siemens Unify Openscape Buisiness x8 de la EMC y realizará la actualización a la última versión del software de administración: UNIFY MANAGER E V10 R3.1 _x000a_Entregará los instaladores del software de la central telefónica de la EM Colquiri (dejará 2 copias). _x000a_Entrega del Material de apoyo para los participantes Entrega de certificados de asistencia al personal asistentes a la sesión de capacitación  _x000a_La capacitación será el 20% teórico y 80% practico _x000a_Presentamos adjunto a la propuesta el programa de capacitación ofertado _x000a_Loa servicios de capacitación serán desarrollados en ambientes de la Empresa Minera Colquiri_x000a_Hansa Ltda. Cuenta con una experiencia de trabajo mínima de 5 años de servicio en telefonía._x000a_CONDICIONES ADICIONALES _x000a_La capacitación ofertada contempla procedimientos de mantenimiento y operación de la central telefónica, aplicado a tareas de administración y mantenimiento por software, y herramientas de diagnóstico propios de la central telefónica, que aportaran a un mejor servicio de la central telefónica y la red telefónica de la Empresa Minera Colquiri._x000a_HANSA SERVICIO / BOLIVIA"/>
        <s v="CONDICIONES TECNICAS_x000a_ Inspección de maquinaria._x000a_ Evaluación y planificar el trabajo a ejecutar_x000a_ Verificar la alineación del bastidor del sistema de trasmisión._x000a_ Pre-alineado._x000a_ Verificación de pata coja._x000a_ Alineamiento eje tambor y eje-reductor de velocidad_x000a_ Alineamiento eje reductor de velocidad-eje motor eléctrico._x000a_ Alineación de precisión por láser, correcciones según necesidad haciendo uso de chapas calibradas de acero._x000a_ Elaboración de Informe de alineación._x000a_ Certificación de alineación_x000a_ Plazo de entrega (2 días calendario)_x000a_ Disponer de equipo para alineación laser._x000a_ Debe incluir las chapas calibradas para la alineación._x000a_ Los servicios serán desarrollados en interior mina Niv/-405 sala de Winche del Cuadro San José de la Empresa Minera Colquiri._x000a_ Documentación necesaria que demuestre Isa existencia de equipos laser y que cumplan con las condiciones técnicas_x000a_ Experiencia de trabajo mínimo de 5 años de servicio en alineaciones._x000a__x000a_CONDICIONES ADICIONALES_x000a_La alineación puede tardar de 8 hrs a 72 hrs, por lo tanto, el servicio es hasta conclusión del trabajo. Se ejecutará un sábado y domingo para evitar la parada de extracción, por lo cual será en horario muerto que no perjudique al normal desarrollo de interior mina.                                                                                                        Es parte de la propuesta el procedimiento de alineación de ejes, documento Especificaciones de Servicio – 08 Alineación laser de ejes R3. VIBROBAL incluye en su costo la provisión de lainas calibradas para el trabajo de alineación. Es parte de la documentación el Brochure del equipo que se utilizara. Es parte de la propuesta técnica el CV empresarial. La ejecución del trabajo estará planificado para que se ejecute un sábado y domingo en base a la coordinación con el cliente PRUFTECHNIK / ALEMANIA "/>
        <s v=" - Elaborado en polipropileno, se utiliza para fijar el filtro 7093 a los cartuchos de la serie 6000 y 7000 _x000a_- Utilizar con el cartucho de carbón activado adecuado según la actividad._x000a_• Hecho de plástico _x000a_• Adaptador de filtros para respiradores 502_x000a_• Certificados de calidad _x000a_• Hoja de especificación técnicas "/>
        <s v="NORMA: ISO 65 SERIE II ASTM A-123_x000a_Extremos: Superficie plano biselado, Hilo BSP_x000a_Diámetro: ½ “ _x000a_Largo: 6 metros "/>
        <s v="NORMA: ISO 65 SERIE II ASTM A-123_x000a_Extremos: Superficie plano biselado, Hilo BSP_x000a_Diámetro: ¾ “ _x000a_Largo: 6 metros "/>
        <s v="IMPULSOR NRO. DE PARTE A450107013 _x000a_IMPULSOR ASH 8X8 FANAGOM / BOLIVIA"/>
        <s v="DISCO SUCCIÓN NRO. DE PARTE A450110013_x000a_DISCO SUCCION ASH 8X8 FANAGOM / BOLIVIA"/>
        <s v="IMPULSOR NRO. DE PARTE A440110013 _x000a_IMPULSOR ASH 6X6 FANAGOM / BOLIVIA"/>
        <s v="REVESTIMIENTO LADO SUCCIÓN NRO. DE PARTE A440104013_x000a_REVESTIMIENTO LADO SUCCIÓN ASH 6X6 REVESTIMIENTO LADO SUCCIÓN FANAGOM / BOLIVIA"/>
        <s v="REVESTIMIENTO LADO PRENSA NRO. DE PARTE A440105013_x000a_REVESTIMIENTO LADO PRENSON ASH 6X6 FANAGOM / BOLIVIA"/>
        <s v="DISCO SUCCIÓN NRO. DE PARTE A440110013_x000a_DISCO SUCCIÓN ASH 6X6 FANAGOM / BOLIVIA"/>
        <s v="DISCO PRENSA NRO. DE PARTE A440111013_x000a_DISCO PRENON ASH 6X6 FANAGOM / BOLIVIA"/>
        <s v="CAJA EXPULSORA NRO. DE PARTE A440123013_x000a_CAJA EXPULSORA ASH 6X6 FANAGOM / BOLIVIA"/>
        <s v="EXPULSOR LADO IMPULSOR (CUELLO CORTO) NRO. DE PARTE A440121013_x000a_EXPULSOR LADO IMPULSOR CUELLO CORTON ASH 6X6 FANAGOM / BOLIVIA"/>
        <s v="EXPULSOR LADO IMPULSOR (CUELLO CORTO) NRO. DE PARTE A430121013_x000a_EXPULSOR LADO IMPULSOR CUELLO CORTON ASH 5X4 FANAGOM / BOLIVIA"/>
        <s v="PLATO TRASERO NRO. DE PARTE A430124013_x000a_PLATO TRASERO ASH 5X4 FANAGOM / BOLIVIA"/>
        <s v="IMPULSOR NRO. DE PARTE A420107013_x000a_IMPULSOR ASH 4X3 FANAGOM / BOLIVIA"/>
        <s v="REVESTIMIENTO LADO SUCCIÓN NRO. DE PARTE A420104013_x000a_REVESTIMIENTO LADO SUCCIÓN ASH 4X3 FANAGOM / BOLIVIA"/>
        <s v="REVESTIMIENTO LADO PRENSA NRO. DE PARTE A420105013_x000a_REVESTIMIENTO LADO PRENON ASH 4X3 FANAGOM / BOLIVIA"/>
        <s v="CAJA EXPULSORA NRO. DE PARTE A420122000_x000a_CAJA EXPULSORA ASH 6X6 FANAGOM / BOLIVIA"/>
        <s v="EXPULSOR CUELLO CORTO NRO. DE PARTE A420121013_x000a_EXPULSOR CUELLO CORTO ASH 4X3 FANAGOM / BOLIVIA"/>
        <s v="PLATO TRASERO NRO. DE PARTE A420124013_x000a_PLATO TRASERO ASH 4X3 FANAGOM / BOLIVIA"/>
        <s v="IMPULSOR NRO. DE PARTE A410107013_x000a_IMPULSOR ASH 2.5X2 FANAGOM / BOLIVIA"/>
        <s v="REVESTIMIENTO LADO SUCCIÓN NRO. DE PARTE A410104013_x000a_REVESTIMIENTO LADO SUCCIÓN ASH 2.5X2 FANAGOM / BOLIVIA"/>
        <s v="REVESTIMIENTO LADO PRENSA NRO. DE PARTE A410205013_x000a_REVESTIMIENTO LADO PRENSA ASH 2.5X2 FANAGOM / BOLIVIA"/>
        <s v="CAJA EXPULSORA FANAGOM / BOLIVIA"/>
        <s v="EXPULSOR LADO IMPULSOR (CUELLO CORTO) ASH 2.5X2 FANAGOM / BOLIVIA"/>
        <s v="EXPULSOR CUELLO LARGO ASH 2.5X2 FANAGOM / BOLIVIA"/>
        <s v="IMPULSOR NRO. DE PARTE A400107013 _x000a_IMPULSOR ASH 2X1.5 FANAGOM / BOLIVIA"/>
        <s v="REVESTIMIENTO LADO SUCCIÓN NRO. DE PARTE A400104013_x000a_REVESTIMIENTO LADO SUCCIÓN ASH 2X1.5 FANAGOM / BOLIVIA"/>
        <s v="REVESTIMIENTO LADO PRENSA NRO. DE PARTE A400105013_x000a_REVESTIMIENTO LADO PRENSA ASH 2X1.5 FANAGOM / BOLIVIA"/>
        <s v="CAJA EXPULSORA ASH 2X1.5 FANAGOM / BOLIVIA"/>
        <s v="EXPULSOR LADO IMPULSOR (CUELLO CORTO)_x000a_EXPULSOR LADO IMPULSOR ASH 2X1.5 FANAGOM / BOLIVIA"/>
        <s v="EXPULSOR CUELLO LARGO ASH 2X1.5 FANAGOM / BOLIVIA"/>
        <s v="PLATO TRASERO NRO. DE PARTE A400124013_x000a_PLATO TRASERO ASH 2X1.5 FANAGOM / BOLIVIA"/>
        <s v="EXPULSOR CUELLO CORTO ASH 4X3 FANAGOM / BOLIVIA"/>
        <s v="PLATO TRASERO NRO. DE PARTE A420124013"/>
        <s v="PLATO TRASERO ASH 4X3 FANAGOM / BOLIVIA"/>
        <s v="IMPULSOR NRO. DE PARTE A410107013"/>
        <s v="REVESTIMIENTO LADO PRENSA NRO. DE PARTE A410205013"/>
        <s v=" - Medidas: Longitud=765 mm Ø=5” Diámetro de eje = Ø20mm_x000a_- Con rodamientos de bolas, blindaje ZZ_x000a_- Sello de tipo reten/laberinto_x000a_- Anclaje entrecara abierto_x000a_- Norma clase CEMA C / D    MAFABOL/BOLIVIA"/>
        <s v=" - Medidas: Longitud=270 mm Ø=6” Diámetro de eje = Ø25.4mm y vástago de 27 mm por lado_x000a_- Con rodamientos de bolas, blindaje ZZ_x000a_- Sello de tipo reten/laberinto_x000a_- Anclaje entrecara abierto_x000a_- Norma clase CEMA C / D MAFABOL/BOLIVIA"/>
        <s v=" - Medidas: Longitud=615 mm Ø=4”mm Diámetro de eje = Ø25.4mm_x000a_- Con rodamientos de bolas, Blindaje ZZ_x000a_- Sello de tipo reten/laberinto_x000a_- Anclaje entrecara abierto_x000a_- Norma clase CEMA C / D  MAFABOL/BOLIVIA"/>
        <s v=" - Medidas: Longitud=175 mm Ø=125 mm y Vástago= 22 mm por lado_x000a_- Con rodamientos de bolas, Blindaje ZZ_x000a_- Sello de tipo reten/laberinto_x000a_- Anclaje entrecara abierto_x000a_- Norma clase CEMA C / D   MAFABOL/BOLIVIA"/>
        <s v=" - Medidas: Longitud=185 mm Ø=6” Vástago= 200 mm_x000a_- Con rodamientos de bolas, Blindaje ZZ_x000a_- Sello de tipo reten/laberinto_x000a_- Anclaje entrecara abierto_x000a_- Norma clase CEMA C / D   MAFABOL/BOLIVIA"/>
        <s v="P-2224   METSO: OUTOTEC / PERU"/>
        <s v="P-1566 METSO: OUTOTEC / PERU"/>
        <s v="P-4464 METSO: OUTOTEC / PERU"/>
        <s v="P-4463 METSO: OUTOTEC / PERU"/>
        <s v="ML-210940 METSO: OUTOTEC / PERU"/>
        <s v="15-076 METSO: OUTOTEC / PERU"/>
        <s v="MM0313101 METSO: OUTOTEC / PERU"/>
        <s v="400003 METSO: OUTOTEC / PERU"/>
        <s v="ML-217322 METSO: OUTOTEC / PERU"/>
        <s v="250188 METSO: OUTOTEC / PERU"/>
        <s v="400040 METSO: OUTOTEC / PERU"/>
        <s v="801729P METSO: OUTOTEC / PERU"/>
        <s v="ZX11141178 METSO: OUTOTEC / PERU"/>
        <s v="ZX11141028 METSO: OUTOTEC / PERU"/>
        <s v="ZX11141992 METSO: OUTOTEC / PERU"/>
        <s v="ZX11141993 METSO: OUTOTEC / PERU"/>
        <s v="ZX11141994 METSO: OUTOTEC / PERU"/>
        <s v="ZX11142041 METSO: OUTOTEC / PERU"/>
        <s v="40003 METSO: OUTOTEC / PERU"/>
        <s v="ZX11146576 METSO: OUTOTEC / PERU"/>
        <s v="P-2225 METSO: OUTOTEC / PERU"/>
        <s v="P-1565 METSO: OUTOTEC / PERU"/>
        <s v="400035 METSO: OUTOTEC / PERU"/>
        <s v="TIGRE / NACIONAL"/>
        <s v="Metso Outotec Peru S.A. / Peru"/>
        <s v="SANTIAGO HIDRAULICO _x000a_GATA HIDRAULICA: PARA RIEL DE 60 LBS_x000a_MODELO: LHS-60_x000a_CAPACIDAD DE TANQUE: 02 LITROS (HIDROLINA)_x000a_CAPACIDAD DE CILINDRO: 2. ½” Ø CON BRIDA DE ROTORNO _x000a_POTENCIA DE PISTON: 20 KN_x000a_BRAZOS DE DOBLEZ: PLANCHA ACERO A36 DE 1 ½” ESPESOR_x000a_PESO: 180 KGS_x000a_TITAN / LHS-60 – EE.UU."/>
        <s v="Tafilete para casco de fibra marca: msa codigo:101585664 modelo: estándar_x000a_- Tafilete para guarda tojo de fibra tipo k._x000a_- Cintas: Nylon._x000a_- Cincho: Polietileno._x000a_- Clips: Metálicos._x000a_- Acoplamiento de 4 puntos._x000a_- Sudadera: Vinil performado acojinado._x000a_- Ajuste: En cinta ajustable."/>
        <s v=" - Cal viva Chanqueada de ¼” a ¾”_x000a_- Denominación: Oxido de Calcio, comúnmente llamado cal viva, con análisis granulométrico._x000a_- Formula Molecular: CaO_x000a_- Estado Físico: Sólido_x000a_- Color: Blanco grisáceo._x000a_- Olor: Sin olor._x000a_- Densidad: 3.300 g/cm3_x000a_- Solubilidad: (Agua- poco soluble) (Etanol-Insoluble)_x000a_- Tamaño Requerido: Chanqueada con diámetro mínimo ¼” a ¾” _x000a_- Granulado_x000a_- Ley 70% mínimo_x000a_CAMPOS / BOLIVIA"/>
        <s v=" - Diámetro: 3 pulgadas_x000a_- Longitud: 3 metros_x000a_- Dureza: HRC: 45-55 irrompible, Certificado: ISO 9001_x000a_- Alta dureza y resistencia_x000a_- Desgaste uniformado_x000a_- Irrompible_x000a__x000a_Composición química_x000a_- %C 0.75 – 1.05_x000a_- %Mn 0.80 – 1.10_x000a_- %Cr 0.20 – 0.80_x000a_- %Si menor a 0.35_x000a_- %P menor a 0.03_x000a_- %S menor a 0.03_x000a__x000a_Cantidad solicitada 238 Pzas._x000a_NOTA. -_x000a_- 100 barras de entrega inmediata. _x000a_- Presentar muestra de la barra (Ø=3” y L=3”)_x000a_- El restante con entregas parciales de acuerdo a requerimiento Planta Concentradora E.M.C. hasta fecha 31/12/2021 _x000a_- Las ofertas deben ser entregadas EN SOBRE CERRADO"/>
        <s v=" - Acero de alto cromo molibdeno- NI-HARD ASTM A532 III A  _x000a_- DUREZA 600 – 700 HB_x000a_- Resistencia a la abrasión y corrosión _x000a_COMPOSICIÓN QUÍMICA_x000a_- Mn 1,8 - 2,00% max_x000a_- Cr 24 - 30 % _x000a_- Mo 2.7 - 3% Max,  _x000a_- C 2,3 – 3,3%_x000a_- Si 1,50 max% _x000a_- Ni 2.5% Max_x000a_- P &lt; 0,05%_x000a_- S &lt; 0,05%"/>
        <s v="•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CONDICI0NES TECNICAS_x000a_Presión igual o mayor a 3000 psi a 4 gpm_x000a_Lavadora a presión / limpiador a vapor_x000a_Características adicionales:_x000a_&gt; Voltaje/Frecuencia: 440 (V)/50 (Hz)_x000a_&gt; Bomba triple de pistón cerámico con transmisión por correa Descargador accionado por flujo con bypass de seguridad automático y corte por bajo nivel de agua_x000a_&gt; Elemento de resistencia eléctrica con sistema de calentamiento progresivo._x000a_&gt; Control de boquilla (pistola de gatillo)_x000a_&gt; Control de temperatura ajustable._x000a_&gt; Sistema de solución de alta presión._x000a_&gt; Válvula de alivio de alta presi6n._x000a_&gt; Tanque flotante de acero inoxidable._x000a_&gt; Cubierta de maquinaria de acero inoxidable._x000a_&gt; Puntas de conexión rápida._x000a_Certificado de Calidad._x000a_Garantía Mínima: 1 afio._x000a_HIDROLAVADORA_x000a_&gt; Plazo de entrega: 120 días calendario._x000a_&gt; Manuales: Debe contar con manuales de operación, partes y mantenimiento._x000a_&gt; Lugar de entrega: Almacenes de la Empresa Minera Colquiri._x000a_&gt; Presentar garantía."/>
        <s v="CON CLAPETA EN LAS COMPUERTAS PARA PASO DE SOLIDOS Tamaño del puerto: 2&quot;plg_x000a_Max. CAUDAL: 150 GPM_x000a_Max. presión de Descarga: 7 Bar_x000a_MATERIAL DIAFRAGMA: EPDM_x000a_Material BOMBA: Polipropileno_x000a_Material de la CLAPETA: EPDM_x000a_Tipo de cierre: Válvula de Clapeta_x000a_Tipo de puerto: ROSCA NPT_x000a_Plazo de entrega: 60 días calendario_x000a_Manuales; debe contar manual de operación y funcionamiento, manual de partes_x000a_Lugar de entrega: Almacenes de la Empresa Minera Colquiri._x000a_Garantía mínima de 1 año_x000a_Los proponentes podrán proponer mejoras a la calidad del material_x000a_solicitado (20%) y procedencia de la bomba solicitada (15%)."/>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ACOPLAMIENTO FLEXIBLE ESTILO 995 Para unión de tubería HDPE con extremos lisos."/>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1"/>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2"/>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3"/>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4"/>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5"/>
        <s v="GOMA DE PLANCHA DE ¼” (6mm)_x000a_Elastómero: NR - IR DIN ISO 1629_x000a_Peso específico: Aprox. 1.2 g/cm3 DIN 53 479_x000a_Dureza: 40 Shore A +/-5 DIN 53 505_x000a_Abrasión : 140 mm3 DIN 53 516_x000a_Resistencia a la Tracción: &amp;gt;N/mm2 DIN 53 504_x000a__x000a_Elongación al corte: &amp;gt;630% DIN 53 512_x000a_Con capa Autovulcanizante._x000a_Resistencia a la Abrasión. Alta resistencia a la tracción, Excelente resistencia al desgarro,_x000a_Alta elasticidad, Buena resistencia a la intemperie, Resistencia al Ácido Sulfúrico, Sulfato_x000a_de Cobre, Etc."/>
        <s v="GOMA EN PLANCHA DE ½”_x000a_Resistencia a la abrasión. Alta resistencia a la tracción, Excelente resistencia al desgarro,_x000a_Alta elasticidad, Buena resistencia a la intemperie."/>
        <s v=" - Certificados de calidad                                   20 Puntos_x000a_- Hoja de especificaciones técnicas                 10 Puntos_x000a_- Tiempo de Entrega                                          5 Puntos"/>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_x0009_Servicio de calibración de datos trazablet nist, detector multigas BW BY HONEYWELL"/>
        <s v="CONDICIONES TECNICAS_x000a_Estuche de herramientas manuales con caja metalica de 124 Pza._x000a_13 x Combination Wrench:_x000a_8, _x0009_10, 11, 12, 13, 14, 15, 16, 17, _x0009_18, 19, 21, 22,_x000a_7 x Combination Wrench (SAE):_x000a_3/8&quot;, 7/16&quot;, 1/2&quot;, 9/16&quot;, 5/8&quot;, 11/16&quot;, 13/16&quot; _x000a_Tier 2:_x000a_11 x 1/4&quot; 6pt. Flank Socket: _x000a_4, 4.5, 5, 5.5, 6, 7, 8, 9, 10, 11, 12,_x000a_9 x 1/4&quot; 6pt. Flank Socket (SAE):_x000a_3/16&quot;, 7/32&quot;, 1/4&quot;, 9/32&quot;, 5/16&quot;, 11/32&quot;, 3/8&quot;, 7/16&quot;, 1/2&quot;,_x000a_1 x 1/4&quot; Flexible Round Ratchet Handle - 72 Teeth 150mm_x000a_2 x1/4&quot; Extension:_x000a_50mm, 150mm_x000a_1 x 1/4&quot; Universal Joint_x000a_1 x Bit Holder - 1/4&quot;x1/4&quot; Inhex 25mm_x000a__x000a_1 x 1/4&quot; Magnetic Socket Pick-Up_x000a_1 x 1/4&quot; Sliding T Handle — 115mm_x000a_1 x 1/4&quot; Spinner — 150mm_x000a_4 x 1/4&quot; Phillips Bit:_x000a_PH.0 25mm, PH.1 25mm, PH.2 25mm, PH.3 25mm,_x000a_4 x 1/4&quot; Pozidriv Bit:_x000a_PZ.0 25mm, PZ.1 25mm, PZ.2 25mm, PZ.3 25mm,_x000a_2 x 1/4&quot; Slotted Bit:_x000a_1.0 x 5.5 25mm, 1.2 x 6.5 25mm_x000a_1 x Magnetic QR Bit Holder — 1/4&quot; Hex-1/4&quot; Inhex _x0009_60mm_x000a_12 x 3/8&quot; 6pt. Flank Socket:_x000a_10, 11,_x0009_12, 13,_x0009_14, 15,_x0009_16, 17,_x0009_18, 19, 21, 22,_x000a_7 x 3/8&quot; 6pt. Flank Socket (SAE):_x000a_3/8&quot;, 7/16&quot;, 1/2&quot;, 9/16&quot;, 5/8&quot;, 11/16&quot;, 7/8&quot;,_x000a_2 x 3/8&quot; Spark Plug Socket:_x000a_16 63mm, 20.6 63mm_x000a_1 x 3/8&quot; Ratchet Handle — 24 Teeth 215mm_x000a_3 x 3/8&quot; Extension:_x000a_75mm, 150mm, 250mm,_x000a_1 x 3/8&quot; Universal Joint_x000a_1 x Adaptor — 1/2&quot;(F)x3/8&quot;(M) Tier 3:_x000a_1 x Waterpump Prier — 250mm_x000a_1 x Long Nose Plier — 200mm_x000a_1 x Combination Plier — 175mm_x000a_1 x Diagonal Plier — 175mm_x000a_1 x 10pc Hex Key Set:_x000a_1. 27, _x0009_1.5, 2, 2.5, 3, 4, 5, 6, 8,10 Tier 4:_x000a_3 x Phillips Anti-Slip Screwdriver (Round Steel) _x0009_(YC): PH.0, PH.1, PH.2_x000a_2 x Phillips Stubby Anti-Slip Screwdriver: PH.1, PH.2_x000a_4 x Slotted Anti-Slip Screwdriver (Round Steel) _x0009_(YC):_x000a_0.5 x 3, 0.8 x 4, 1.0 x 5.5, 1.2 x 6.5_x000a_2 x Slotted Stubby Anti-Slip Screwdriver:_x000a_1.0 x 5.5, 1.2 x 6.5_x000a_Tier 5:_x000a_1 x Mini Hacksaw_x000a_2 x Saw Blade 150mm for 66302_x000a_1 x Utility Knife (Incl. 3pc Blades)_x000a_1 x 5m Measuring Tape_x000a_1 x Engineer Hammer — 300gw_x000a_1 x Rubber Hammer — 520gw_x000a_1 x Shifting Spanner — 29mm (250mm Long)_x000a_1 x Locking Plier — 250mm_x000a__x000a_3 x Pin Punch:_x000a_4 x 190mm, 5 x 200mm, 6 x 210mm_x000a_1 x Chisel - 15 180mm_x000a_Estuche de herramientas manuales con caja metalica de 74 Pza Tier 1:_x000a_15 x Combination Wrench:_x000a_8, 10, 11, 12, 13, _x0009_14, 15, 16, 17, 18, 19, 21, 22, 23, 24 Tier 2:_x000a_15 x 1/2&quot; 12pt. Flank Socket:_x000a_8, 10, 11, 12, 13, 14, 15, 16, 17, 18, 19, 21, 22, 23, 26_x000a_1 x 1/2&quot; Ratchet Handle - 72 Teeth 264mm_x000a_2 x 1/2&quot; Extension:_x000a_125mm, 250mm_x000a_1 x 1/2&quot; Universal Joint_x000a_1 x Adaptor for Extension - 3/8&quot;(F)x1/2&quot;(M) Tier 3:_x000a_1 x Waterpump Plier - 250mm_x000a_1 x Long Nose Plier - 200mm_x000a_1 x Combination Plier - 175mm_x000a_1 x Diagonal Plier - 175mm_x000a_1 x 10pc Hex Key Set:_x000a_1. 27, 1.5, 2, 2.5, 3, 4, 5, 6, 8, 10 _x000a_Tier 4:_x000a_3 x Phillips Anti-Slip Screwdriver (Round Steel) (YC): PH.0, PH.1, PH.2_x000a_2 x Phillips Stubby Anti-Slip Screwdriver: PH.1, PH.2_x000a_4 x Slotted Anti-Slip Screwdriver (Round Steel) (YC):_x000a_0.5 x 3, 0.8 x 4, 1.0 x 5.5, 1.2 x 6.5_x000a_2 x Slotted Stubby Anti-Slip Screwdriver:_x000a_1.0 x 5.5, 1.2 x 6.5_x000a_Tier 5:_x000a_1 x Ball Pein Hammer - 24oz / 1000g_x000a_Estuche de herramientas manuales con caja methlica de 80 Pza. Tier 1:_x000a_15 x 1/2&quot; 12pt. Flank Socket:_x000a_10, 11, 12, 13, 14, _x0009_15, 16, 17, 18, 19, 22, 24, 27, 30,32_x000a_1 x 1/2&quot; Ratchet Handle - 24 Teeth 270mm_x000a_2 x 1/2&quot; Extension:_x000a_125mm, 250mm_x000a_1 x 1/2&quot; Sliding T Handle - 250mm_x000a_1 x 1/2&quot; Universal Joint_x000a_Tier 2:_x000a_22 x Combination Wrench:_x000a_6, 7, 8, 9, 10, 11, 12, 13, 14, 15, 16, 17, 18, 19, 20, 22, 23, 24, 27, 29_x000a_Tier 3:_x000a_1 x 11pc Hex Key Set:_x000a_1.5, 2, 2.5, 3, 4, 5, 6, 7, 8, 10, 12_x000a_1 x Hammer Slotted Screwdriver — 12mm_x000a_1 x Engineer Hammer — 500gw_x000a_1 x 8pc Star Key (Folding) Set:_x000a_T9, T10, T15, T20, T25, T27, 730,140_x000a_2 x Slotted Anti-Slip Screwdriver (Round Steel) (YC):_x000a_1.0 x 5.5, 1.2 x 6.5_x000a_1 x Slotted Anti Slip Screwdriver (Hexagon Steel &amp; Driver) (YC) — 1.2 x 8_x000a_2 x Phillips Anti-Slip Screwdriver (Round Steel) (YC):_x000a_PH.1, PH.2_x000a_1 x Tyre Lever — 380mm_x000a_2 x Combination Wrench: 30, 32_x000a_1 x Chisel — 12 150mm_x000a_1 x Cape Chisel — 150mm_x000a_1 x Pin Punch — 4 x 190mm_x000a_1 x Taper Punch — 3x 185mm_x000a_1 x Centre Punch —4 x 185mm_x000a_1 x Long Nose Plier — 200mm_x000a_1 x Combination Plier — 200mm_x000a_1 x Diagonal Plier — 175mm_x000a_1 x Locking Plier — 250mm_x000a_1 x Waterpump Plier — 250mm_x000a__x000a_Estuche de herramientas manuales portatil tipo maletin de 34Pza._x000a_2 x Phillips Anti-Slip Screwdriver (Round Steel) (YC): PH.1, PH.2_x000a_3 x Slotted Anti-Slip Screwdriver (Round Steel) (YC):_x000a_0.8 x 4, 1.0 x 5.5, _x0009_1.2 x 6.5_x000a_1 x Ball Pein Hammer — 16oz / 635g_x000a_1 x Waterpump Plier — 250mm_x000a_1 x Shifting Spanner — 24 (200mm Long)_x000a_8 x Combination Wrench:_x000a_8,10,11,12,13,14,17,19_x000a_1 x Brass &amp; Nylon Scrape Brushes_x000a_1 x Diagonal Plier — 160mm_x000a_1 x Combination Plier — 160mm_x000a_1 x 7pc Hex Key (Folding) Set:_x000a_2.5, 3, 4, 5, 6, 8, 10,_x000a_1 x 8pc Star Key (Folding) Set:_x000a_T9,T10T15,T20,T25,T27,T30,T40._x000a__x000a_Caja de herramientas manuales con 9 bandejas de 255 pza. en pulgadas y milimetrica_x000a_Top:_x000a_5 x Slotted Anti-Slip Screwdriver (Round Steel) (YC):_x000a_0.5 x 3, 0.5 x 3.5, 0.8 x 4, _x0009_1.0 x 5.5, 1.2 x 6,5_x000a_1 x Slotted Anti-Slip Screwdriver (Hexagon Steel &amp; Driver) (YC) - 1.2 x _x0009_8_x000a_2 x Phillips Anti-Slip Screwdriver (Round Steel) (YC):_x000a_PH.1, PH.2_x000a_2 x Shifting Spanner:_x000a_24 (200mm), 33 (300mm)_x000a_1 x Long Nose Plier - 200mm_x000a_1 x Bent Long Nose Plier - 200mm_x000a_1 x Combination Plier - 175mm_x000a_1 x Diagonal Plier - 175mm Drawer 1:_x000a_4 x Snap Ring Plier:_x000a_Internal Bent Tip 19-60 180mm External Bent Tip 19-60 180mm Internal Straight Tip 19-60 180mm External Straight Tip 19-60 180mm Drawer 2:_x000a_1 x Bit Holder - 1/2&quot;Dr.x5/16&quot;(F)_x000a_1 x 1/2&quot; Manual Impact Driver_x000a_2 x 5/16&quot; Slotted Bit:_x000a_1.9 x 9 36mm, 1.8 x 11 36mm, 2 x 5/16&quot; Phillips Bit: PH.2 36mm, PH.3 36mm_x000a_6 x Pin Punch:_x000a_2 x140mm, 3 x150mm, 4 x 190mm,5 x200mm,6x210mm,8x_x000a_215mm_x000a_Drawer 3 - Empty Drawer 4:_x000a_6 x Flare Nut Wrench:_x000a_8x10, 10x11, 10x12, 11x13, 12x14, 17x19 Drawer 5:_x000a_6 x Flare Nut Wrench (SAE):_x000a_5/16&quot;x3/8&quot;,3/8&quot;x7/16&quot;,7/16&quot;x1/2&quot;,1/2&quot;x9/16&quot;,5/8&quot;x3/4&quot;,_x000a_11/16&quot;x3/4&quot; Drawer 6:_x000a_1 x 9pc Hex Ball Point Extra Long Key Set (Metric):_x000a_1.5, 2, 2.5, 3, 4, 5, 6, 8, 10_x000a_1 x 9pc Hex Ball Point Extra Long Key Set (SAE):_x000a_1/16&quot;, 5/64&quot;, 3/32&quot;, 1/8&quot;, 5/32&quot;, 3/16&quot;, 1/4&quot;, 5/16&quot;, 3/8&quot; Drawer 7:_x000a_13 x 1/4&quot; 6pt. Flank Socket:_x000a_4, 4.5, 5, 5.5,6, 7, 8, 9, 10,_x0009_11,12,13,14_x000a_10 x 1/4&quot; 6pt. Flank Socket (SAE):_x000a_3/16&quot;, 7/32&quot;, 1/4&quot;, 9/32&quot;, 5/16&quot;, 11/32&quot;, 3/8&quot;, 7/16&quot;,1/2&quot;, 9/16&quot;_x000a_1 x 1/4&quot; Flexible Round Ratchet Handle - 72 Teeth 150mm_x000a__x000a_2 x 1/4&quot; Extension:_x000a_50mm, 150mm_x000a_1 x 1/4&quot; Universal Joint_x000a_1 x Adaptor for Extension - 1/4&quot;(F)x1/4&quot;(M)_x000a_1 x Bit Holder - 1/4&quot;(F)x1/4&quot;(F)_x000a_1 x 1/4&quot; Flexible Extension - 145mm_x000a_1 x 1/4&quot; Spinner - 150mm_x000a_3 x 1/4&quot; Torque Set Bit:_x000a_6 25mm, 8 25mm, 10 25mm_x000a_4 x 1/4&quot; Tri-Wing Bit:_x000a_1 25mm, 2 25mm, 3 25mm, 4 25mm_x000a_4 x 1/4&quot; Spanner Bit:_x000a_4,6,8,10_x000a_6 x Hex Security Bit:_x000a_2 25mm, 2.5 25mm, 3 25mm, 4 25mm, 5 25mm, 6 25mm,_x000a_6 x 1/4&quot; Hex Security Bit (SAE):_x000a_5/64&quot;25mm, 3/32&quot; 25mm,7/64&quot;25mm,1/8&quot;25mm,_x0009_9/64&quot;25mm,_x000a_5/32&quot; 25mm_x000a_9 x 1/4&quot; Star Tamperproof Bit:_x000a_T8 25mm, T10 25mm, T15 25mm, T20 25mm, T25 25mm, T27 25mm, T30 25mm, T35 25mm, T40 25mm_x000a_1 x 1/4&quot; Magnetic Bit Holder - 60mm_x000a_15 x 3/8&quot; 6pt. Flank Socket:_x000a_8,9, 10,_x0009_11,12,13,14, 15, 16,17,18,_x0009_19, 20, 21, 22,_x000a_5 x 3/8&quot; 6pt. Flank Socket (SAE): 3/8&quot;, 1/2&quot;, 9/16&quot;, 11/16&quot;, 13/16&quot;_x000a_11 x 3/8&quot; 6pt. Flank Deep Socket:_x000a_8, 9,10, 11,12,13, 14,16, 17, 19, 22,_x000a_5 x 3/8&quot; 6pt. Flank Deep Socket (SAE): 3/8&quot;, 1/2&quot;, 9/16&quot;, 11/16&quot;, 13/16&quot;_x000a_3 x 3/8&quot; Spark Plug Socket:_x000a_16 63mm, 18 63mm, 20.6 63mm_x000a_1 x Lock Torque Wrench (Window) - 420mm 20-100Nm_x000a_1 x 3/8&quot; Round Ratchet Handle - 72 Teeth 300mm_x000a_1 x 3/8&quot; Bent Flex Handle - 200mm_x000a_2 x 3/8&quot; Extension:_x000a_75mm, 150mm_x000a_1 x 3/8&quot; Universal Joint_x000a_1 x Adaptor 1/2&quot;(F)x3/8&quot;(M) Drawer 8:_x000a_18 x 1/2&quot; 6pt. Flank Socket:_x000a_10, 11, 12, 13, 14, 15, 16, 17, 18, 19, 20, 21, 22, 23, 24, 27, 30, 32_x000a_13 x 1/2&quot; 6pt. Flank Socket (SAE):_x000a_3/8&quot;, 7/16&quot;, 1/2&quot;, 9/16&quot;, 5/8&quot;, 11/16&quot;, 13/16&quot;, 7/8&quot;, 15/16&quot;, 1&quot;, 1-1/18&quot;,_x000a_1-3/16&quot;, 1-1/4&quot;,_x000a_2 x 1/2&quot; Spark Plug Socket:_x000a__x000a_16 65mm, 20.6 65mm_x000a_9 x 1/2&quot; Hex Socket Bit:_x000a_4 55mm, 5 55mm, 6 55mm, 7 55mm, 8 55mm, 10 55mm, 12 55mm, 14 55mm, 17 70mm_x000a_9 x 1/2&quot; Hex Socket Bit (SAE):_x000a_5/32&quot;_x0009_55mm,_x0009_3/16&quot;_x0009_55mm, 7/32&quot;_x0009_55mm,_x0009_1/4&quot;_x0009_55mm, 5/16&quot;_x0009_55mm,_x000a_3/8&quot; 55mm, 1/2&quot; 55mm, 9/16&quot; 65mm, 5/8&quot; 65mm,_x000a_1 x 1/2&quot; Round Ratchet Handle - 72 Teeth 264mm_x000a_2 x 1/2&quot; Extension:_x000a_125mm, 250mm_x000a_1 x 1/2&quot; Sliding T Handle -250mm_x000a_1 x 1/2&quot; Universal Joint_x000a_1 x 1/2&quot; Speed Handle Drawer 9:_x000a_14 x Combination Wrench:_x000a_10, 11, 12, 13, 14, 17, 19, 21, 22, 23, 24, 27, 30, 32_x000a_14 x Combination Wrench:_x000a_5/16&quot;, 3/8&quot;, 7/16&quot;, 1/2&quot;, 9/16&quot;, 5/8&quot;, 11/16&quot;, 3/4&quot;, 13/16&quot;, 7/8&quot;,_x000a_15/16&quot;, 1&quot;, 1-1/8&quot;,1-1/4&quot;"/>
        <s v="GARANTIA POR DEFECTOS DE FABRICA"/>
        <s v="CARACTERISTICAS TECNICAS_x000a_Dureza: Shore75/80_x000a_Material: _x000a_Fondo metal-goma de jebe o poliuretano para skip de 2” (espesor) con 18 perforaciones de _x000a_63”X30”X2”_x000a_Lateral metal-goma de jebe o poliuretano para skip de 1” (espesor) con 15 perforaciones de 49”X53”X1”_x000a_Garantía mínima de 1 año "/>
        <s v="CONDICIONES TECNICAS_x000a_Equipo: cargador frontal CAT 950H_x000a_Marca: Caterpìller_x000a_Identificación: CAT0950HCM1G00878_x000a_Manuales: Debe contar con ficha técnica_x000a_Garantía mínima de 1 año "/>
        <s v="CONDICIONES TECNICAS_x000a_Equipo: SCOOPTRAM ST2G_x000a_Marca: ATLAS COPCO_x000a_Manuales: Debe contar con ficha técnica_x000a_Garantía mínima de 1 año"/>
        <s v="FASE 1        (DOCUMENTOS  CUMPLE Y NO CUMPLE) (FOTOCOPIAS)_x000a_-        Cedula de identidad  del  representante  legal  o propietario_x000a__x000a_-   Certificación de actualización  de matrícula de comercio/registro  FUNDEMPRESA (actualizado)_x000a_-     Número de identificación tributaria  actualizado._x000a__x000a__x000a_NOTA.-  El  incumplimiento de presentación de cualquiera  de los documentos  mencionados  se descalificara del  proceso._x000a__x000a_FASE 11    (VALORACION TECNICA)_x000a__x000a_A)   Calidad (65%)_x000a_a.    Hoja de especificaciones técnicas  (30%)_x000a_b.     PROCEDENCIA (15%)_x000a_l.  NORTE  AMERICA- EUROPA (15%)_x000a_11.  GRUPO  BRICS  (5%)_x000a_c.    Certificados de calidad basados según NORMA NACIONAL  E  INTERNACIONAL (10%)_x000a_d.    Experiencia  de la Empresa  (10%)_x000a__x000a_FASE 111_x000a__x000a_B)  Costo (35%)"/>
        <s v="Aplicación  para tambores  200 Litros ± 5 %_x000a__x000a_Diámetro  de instalación  580 mm_x000a__x000a_Potencia  1000 W ± 20 %_x000a__x000a_Termostato O  + 120  ºC ± 5 %_x000a_                                                    _x000a_Alimentacion de 220 a 230V_x000a__x000a_Cable de alimentación  2 metros como mínimo_x000a__x000a_Tamaño  1665 x 180  mm± 5 %_x000a__x000a__x000a__x000a__x000a_Certificación de actualización  de matrícula  de comercio/registro  FUNDEMPRESA (actualizado)_x000a__x000a_Número de identificación tributaria actualizado_x000a__x000a__x000a_NOTA.-  El incumplimiento de presentación  de cualquiera de los documentos  mencionados  se descalificara del proceso_x000a__x000a_FASE  11    (VALORACIÓN TÉCNICA)_x000a__x000a_A)   Calidad (65%)_x000a_l._x0009_Hoja de especificaciones técnicas  en cumpliento. (45%)_x000a_2.     PROCEDENCIA (15%)_x000a_l.  NORTE AMERICA-  EUROPA  (15%)_x000a_11.  GRUPO  BRICS (5%)_x000a_3.    Certificados  de calidad basados  según  NORMA NACIONAL  E INTERNACIONAL (10%)_x000a__x000a__x000a_FASE III_x000a__x000a_B)  Costo (30%)"/>
        <s v="* Bateria de Litio-ion de alta capacidad.                                                * Para uso en los modelos Sokkia SET310, SET330R, SET500, SET 510, SET530, SET600, SET610, SET630R, SDL30, SDL50, SET550"/>
        <s v="Voltaje de entrada: 7,2V            Voltaje de salida: 100 - 240 V  50/60hZ"/>
        <s v="•    Los acrílicos deben ser impresos en papel reflectivo de buena calidad y deben_x000a_cumplir las especificaciones y medidas solicitadas."/>
        <s v="ESPECIFICACIONES_x000a_1._x0009_EMPRESA:_x000a_-Registro FUNDEMPRESA (Fotocopia)_x000a_-Nurnero de Identificacion tributaria NIT (fotocopia)_x000a_CONDICIONES DE LA ADQUISICION_x000a_•   El material debe ser de la calidad solicitada o mejor._x000a_•   Las entregas de los materiales no deben ser mayor a 45 dias, _x000a_de preferencia entrega inmediata._x000a_ GARANTIA_x000a_El proponente adjudicado debera constituir la garantia del _x000a_cumplimiento de contrato o solicitar la retencion del 7% o del 3.5% segiin corresponda."/>
        <s v="MANTENIMIENTO PREVENTIVO"/>
        <s v="CALIBRACION DE LAS BALANZAS"/>
        <s v="Acero  forjado  ya que este  proceso  es el  más adecuado  para el  trabajo,  debe  de contar con su certificado  de garantía y procedencia._x000a_COMPOSICIÓN QUÍMICA_x000a__x000a_%Fe de 96 - 97_x000a_%C O. 70- 0.90_x000a_%Mn 0.90- 1.00_x000a_% Cr 0.85- 1.00_x000a_%Mo 0.01 - 0.03_x000a_%Si manor a O. 7_x000a_%P manor a O. 03_x000a__x000a__x000a_NOTA.-_x000a__x000a_-_x0009_Se solicita  muestra  de 5 bolas perforadas  (3/8&quot;x3/4&quot;)  para realizar  pruebas  metalúrgicas, la  Empresa  que no presente  muestra,  podrá ser objeto a descalificación_x000a_El  restante con entregas parciales de acuerdo a requerimiento planta. Las ofertas deben ser entregadas EN SOBRE CERRADO"/>
        <s v="HERRAMIENTAS MENORES PARA TALLER MAESTRANZA_x000a_-_x0009_Brocas mecánicas de acero rápido (HSS)_x000a_-_x0009_Calibradores vernier (pie de rey) y micrómetros de interiores_x000a_-_x0009_Cuchillas de acero rápido con contenido de cobalto_x000a_-_x0009_Escalera extensible hasta 10 m_x000a_-_x0009_Extractor para filtro de aceite regulable de cadena hasta 7”_x000a_-_x0009_Tijeras de ojalatero_x000a_-_x0009_Hojas de sierra de 18” y fresolines_x000a_-_x0009_Insertos de carburo tungsteno _x000a_-_x0009_Juego de destornilladores, llaves stilson y llaves crescent _x000a_-_x0009_Machos de roscar manual métricos e imperiales_x000a_-_x0009_Pliegos de lija en tela para metal"/>
        <s v="Capacidad: de 5 toneladas_x000a__x000a_Altura de elevación: 8 metros_x000a__x000a_Velocidad de elevación: 2,5m/min y 0,6 m/min_x000a__x000a_Voltaje: 440V_x000a__x000a_Fases: 3 fases_x000a__x000a_Frecuencia: 50 HZ_x000a__x000a_Tipo: A cadena_x000a__x000a_Suspensión: Gancho superior_x000a__x000a_Interruptor de control: Estándar_x000a__x000a_Cable de control: 7 metros_x000a__x000a_Voltaje de control: 42 V"/>
        <s v="Tiempo de ejecución: 15 días calendario_x000a_Altura de ejecución: 8.79 m_x000a_Lugar: Interior Mina N-405_x000a_La instalación y la provisión de andamios es de responsabilidad del contratista._x000a_El transporte hasta el lugar de la obra es de responsabilidad del contratista._x000a_CONDICIONES ADICIONALES_x000a_Experiencia general y experiencia especifica del proponente en áreas de Interior Mina"/>
        <s v="Pernos más tuercas_x000a_Tuercas sueltas de diámetros grandes_x000a_Arandelas planas y de presión_x000a_Varillas roscadas _x000a_Tirafondos_x000a_Según especificaciones detalladas_x000a_Tiempo de entrega_x0009_10 pts_x000a_Características precisas: material, tipo de rosca, tipo de la cabeza y largo del vástago_x0009_20 pts_x000a_Procedencia e industria del material_x0009_5 pts_x000a_TOTAL_x0009_35 pts"/>
        <s v="Se considerará el origen genuino (original9 de todos los equipos solicitados_x000a_Zoom: 32x_x000a_Color: Negro_x000a_Compatible: Con estación total SOKKIA IM 105_x000a_Marca: Sokkia"/>
        <n v="400035" u="1"/>
        <n v="400003" u="1"/>
        <n v="400040" u="1"/>
        <n v="40003" u="1"/>
        <n v="250188" u="1"/>
      </sharedItems>
    </cacheField>
    <cacheField name="MCALIFICACION" numFmtId="0">
      <sharedItems containsBlank="1" containsMixedTypes="1" containsNumber="1" containsInteger="1" minValue="0" maxValue="19"/>
    </cacheField>
    <cacheField name="MEDTODO DE ADJUDICACION" numFmtId="0">
      <sharedItems containsBlank="1" count="53" longText="1">
        <s v="TIEMPO, PRECIO, CALIDAD"/>
        <m/>
        <s v="COSTO Y CALIDAD DE SERVICIO"/>
        <s v="Calidad, Propuesta Técnica y Costo Calidad 30%: El proveedor del servicio debe tener las movilidades a disposición cuando se requiera, contar con seguridad y seguro o póliza para la carga de acuerdo a requerimiento._x000a_Propuesta Técnica 30%: El proveedor contara con sitios de almacenaje para consolidar la carga, la empresa debe contar con al menos 3 tipos de vehículos de diferentes capacidades._x000a_Costo 40% Menor precio"/>
        <s v="- CALIDAD PROPUESTA TECNICA                                                                                                                                                                                                                           - COSTO ("/>
        <s v="CALIDAD, PROPUESTA TECNICA Y COSTO"/>
        <s v="CALIDAD"/>
        <s v="CALIDAD PROPUESTA TECNICA Y COSTO"/>
        <s v="PRECIO MEVALUADO MAS BAJO"/>
        <s v="FASE I (DOCUMENTACION CUNPLE Y NO CUMPLE) (FOTOCOPIAS)_x000a_Cedula de identidad del representante legal o propietario _x000a_Certificado de actualización de matrícula de comercio/registro FUNDAEMPRESA (actualizado)_x000a_Numero de identificación de tributaria actualizado_x000a_Nota: El incumplimiento de presentación de cualquiera de los documentos mencionados se descalificará del proceso._x000a_FASE II (VALORACION TECNICA)_x000a_ A) Calidad (70%)                                                                                                                                                                                                                                      1. Hoja de especificaciones técnicas (20%)                                                                                                                                                                                        _x000a_2. Procedencia (15%)  _x000a_   a. AMERICA – EUROPA (15%)_x000a_   b. Grupo BRICS (5%)                                                                                                                                                                                                                                3. Certificado de calidad basados según NORMA NACIONAL E INTERNACIONAL (15%)                                                                                                                                 4. Asistencia técnica (10%)                                                                                                                                                                     5. Experiencia de la Empresa (10%)  _x000a_FASE III _x000a_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CALIDAD Y COSTO_x000a_FASE II  - CALIDAD_x000a_A. VALORACION TECNICA (70%)_x000a_1. Hoja de especificaciones técnicas (20%)_x000a_2. Manual de partes (10%)_x000a_3. Certificados de calidad basados según NORMA NACIONAL E INTERNACIONAL (5%)_x000a_4. Inspección previa (15%)_x000a_5. Asistencia técnica (10%)_x000a_6. Experiencia de la Empresa (10%)_x000a_FASE III_x000a_B. 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CALIDAD Y COSTO_x000a_FASE II _x000a_A. Calidad (80%)_x000a_1. Hoja de especificaciones técnicas (10%)_x000a_2. Pruebas metalúrgicas (60%)_x000a_3. Certificados de calidad basados según NORMA NACIONAL E INTERNACIONAL (5%)_x000a_4. Asistencia técnica (5%)_x000a_FASE III_x000a_B. Costo (20%)"/>
        <s v="CALIDAD Y PRECIO"/>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70%)                                                                                                                                                                                                                                      1. Hoja de especificaciones técnicas, planos de polines (30%)_x000a_2. Certificado de calidad basados según NORMA NACIONAL E INTERNACIONAL (10%)_x000a_3. Tiempo de entrega. (5%)_x000a_4. Experiencia de la Empresa (15%)_x000a_5. Inspección previa a la cotización (10%) _x000a_FASE III _x000a_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65%)                                                                                                                                                                                                                                      a. Hoja de especificaciones técnicas (30%)_x000a_b. PROCEDENCIA (15%)_x000a_I. NORTE AMERICA – EUROPA (15%)_x000a_II. GRUPO BRICS (5%)_x000a_2. Certificado de calidad basados según NORMA NACIONAL E INTERNACIONAL (10%)_x000a_4. Experiencia de la Empresa (10%)_x000a_FASE III _x000a_Costo (35%)"/>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70%)                                                                                                                                                                                                                                      1. Hoja de especificaciones técnicas, procedencia y tiempo de entrega (50%)_x000a_2. Certificado de calidad basados según NORMA NACIONAL E INTERNACIONAL (10%)_x000a_4. Experiencia de la Empresa (10%)_x000a_FASE III _x000a_Costo (30%)"/>
        <s v="FASE I (DOCUMENTACION CUNPLE Y NO CUMPLE) (FOTOCOPIAS)_x000a_-Identificación del proponente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Manual de partes (30%)_x000a_2. Certificado de calidad basados según NORMA NACIONAL E INTERNACIONAL (10%)_x000a_3. Servicio técnico y capacitación (10%)_x000a_4. Experiencia de la empresa (10%)_x000a_4. Garantía de los forros mayor a 2 años (10%)_x000a_     B. COSTO (30%)_x000a_5. Menor costo"/>
        <s v="FASE I (DOCUMENTACION CUNPLE Y NO CUMPLE) (FOTOCOPIAS)_x000a_-Identificación del proponente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lanos de los accesorios) (30%)_x000a_2. Certificados de calidad basados según NORMA NACIONAL E INTERNACIONAL (10%)_x000a_3. Asistencia técnica (10%)_x000a_4. Experiencia de Trabajo de la Empresa (10%)_x000a_4. Visita técnica previa a la cotización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rocedencia y tiempo de entrega (50%)_x000a_2. Certificados de calidad basados según NORMA NACIONAL E INTERNACIONAL (10%)_x000a_3. Experiencia de Trabajo de la Empresa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rocedencia y tiempo de entrega (50%)_x000a_2. Certificados de calidad basados según NORMA NACIONAL E INTERNACIONAL (10%)_x000a_3. Experiencia de la Empresa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65%)_x000a_1. Hoja de especificaciones técnicas (30%)_x000a_2. Certificados de calidad basados según NORMA NACIONAL E INTERNACIONAL (15%)_x000a_3. Experiencia de la Empresa (20%)_x000a_FASE III_x000a_     B) COSTO (35%)"/>
        <s v="CALIDAD, TIEMPO Y COSTO"/>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a. Hoja de especificaciones técnicas (10%)_x000a_b. Pruebas metalúrgicas (50%)_x000a_c. Certificados de calidad basados según NORMA NACIONAL E INTERNACIONAL (2.5%)_x000a_d. Experiencia de la Empresa (5%)_x000a_e. Asistencia técnica (2.5%)_x000a_FASE III_x000a_     B) 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El incumplimiento de presentación de cualquiera de los documentos mencionados se descalificara del proceso._x000a_FASE II (VALORACIÓN TÉCNICA)_x000a_A) Calidad (75%)_x000a_a. Hoja de especificaciones técnicas (10%)_x000a_b. Pruebas metalúrgicas (50%)_x000a_c. Certificados de calidad basados según NORMA NACIONAL E INTERNACIONAL (5%)_x000a_d. Experiencia de la Empresa (5%)_x000a_e. Asistencia técnica (5%)_x000a_FASE III_x000a_B) Costo (2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ECNICA _x000a_A. CALIDAD (70%)_x000a_1. Hoja de especificaciones técnicas, Manual de partes y tiempo de entrega (35%)_x000a_2. Certificados de calidad basados según NORMA NACIONAL E INTERNACIONAL (5%)_x000a_3. Inspección previa a la cotización (15%)_x000a_4. Garantía del equipo mayor a 1 año (10%)_x000a_5. Experiencia de la Empresa (5%)_x000a__x000a_B. COSTO (30%)_x000a_6. Menor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El incumplimiento de presentación de cualquiera de los documentos mencionados se descalificara del proceso._x000a_FASE II (VALORACION TECNICA)_x000a_A) Calidad (70%)_x000a_a. Hoja de especificaciones técnicas, procedencia y tiempo de entrega (50%)_x000a_b. Certificados de calidad basados según NORMA NACIONAL E INTERNACIONAL (10%)_x000a_c. Experiencia de la Empresa (10%)_x000a__x000a_FASE III_x000a_B) COSTO_x000a_d. Costo (30%)"/>
        <s v="FASE I (DOCUMENTOS CUMPLE Y NO CUMPLE)(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 )_x000a_A) Calidad (70%)_x000a_a. Hoja de especificaciones técnicas (10%)_x000a_b. Pruebas en operación (30%)_x000a_c. Certificados de calidad basados según NORMA NACIONAL E INTERNACIONAL (5%)_x000a_d. Asistencia técnica (10%)_x000a_e. Visita previa a la cotización (10%)_x000a_f. Experiencia de la Empresa (5%)_x000a__x000a_FASE III_x000a_B) Costo (30%)"/>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1. Hoja de especificaciones técnicas, Manual de partes y tiempo de entrega (40%)_x000a_2. Certificados de calidad basados según NORMA NACIONAL E INTERNACIONAL (5%)_x000a_3. Inspección previa a la cotización (10%)_x000a_4. Garantía del equipo mayor a 2 años (15%)_x000a__x000a_B. COSTO (30%)_x000a_5. Menor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FASE II (VALORACION TECNICA)_x000a_A) Calidad (75%)_x000a_a. Hoja de especificaciones técnicas (10%)_x000a_b. Pruebas metalúrgicas (50%)_x000a_c. Certificados de calidad basados según NORMA NACIONAL E INTERNACIONAL (5%)_x000a_d. Experiencia de la Empresa (5%)_x000a_e. Asistencia técnica (5%)_x000a_FASE III_x000a_B) Costo (2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a. Hoja de especificaciones técnicas (40%)_x000a_b. Certificados de calidad basados según NORMA NACIONAL E INTERNACIONAL (10%)_x000a_c. Visita previa a la cotización (10%)_x000a_d. Experiencia de la Empresa (10%)_x000a_FASE III_x000a_B. COSTO (30%)"/>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65%)_x000a_1. Hoja de especificaciones técnicas (30%)_x000a_2. Certificados de calidad basados según NORMA NACIONAL E INTERNACIONAL (15%)_x000a_3. Asistencia técnica (10%)_x000a_4. Experiencia de la Empresa (10%)_x000a_FASE III_x000a_B. COSTO (3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a. Hoja de especificaciones técnicas, procedencia y tiempo de entrega (50%)_x000a_b. Certificados de calidad basados según NORMA NACIONAL E INTERNACIONAL (10%)_x000a_c. Experiencia de la Empresa (10%)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_x000a_NOTA. - El incumplimiento de presentación de cualquiera de los documentos mencionados se descalificará del proceso_x000a__x000a_FASE II VALORACIÓN TÉCNICA _x000a__x000a_A. CALIDAD (65%)_x000a_1. Hoja de especificaciones técnicas (30%)_x000a_2. PROCEDENCIA (15%)_x000a_ I. NORTE AMERICA – EUROPA –JAPON (15%)_x000a_ II. GRUPO BRICS (5%)_x000a_3. Certificados de calidad basados según NORMA NACIONAL E INTERNACIONAL (10%)_x000a_4. Experiencia de la Empresa (10%)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A) Calidad (75%)                                                                                                                                                                                                                                      1. Hoja de especificaciones técnicas (10%)                                                                                                                                                                                        2. Pruebas Metalúrgicas (50%)_x000a_3. Certificado de calidad basados según NORMA NACIONAL E INTERNACIONAL (5%)   _x000a_4. Experiencia de la Empresa                                                                                                                               5. Asistencia técnica (5%)  _x000a_FASE III_x000a_B) Costo (20%)"/>
        <s v="FASE I (DOCUMENTOS CUMPLE Y NO CUMPLE) (FOTOCOPIAS)_x000a_- Identificación del proponente_x000a_- Cedula de identidad del representante legal o propietario _x000a_- Certificación de actualización de matrícula de comercio/registro FUNDEMPRESA (actualizado) _x000a_- Número de identificación tributaria actualizado. _x000a_NOTA. – La empresa que no presente los documentos en la FASE I no se tomara en cuenta para la FASE II._x000a_FASE II VALORACIÓN TÉCNICA _x000a_A. CALIDAD (70%)_x000a_1. Hoja de especificaciones técnicas del producto (planos y pruebas de material a utilizar) (40%)_x000a_2. Visita previa a la cotización (INDISPENSABLE) (10%)_x000a_3. Certificados de calidad basados según NORMA NACIONAL E INTERNACIONAL (10%)_x000a_4. Servicio POST-VENTA (10%)_x000a_FASE III_x000a_B. COSTO (30%)_x000a_5. Menor Costo"/>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A) Calidad (70%)                                                                                                                                                                                                                                      1. Hoja de especificaciones técnicas (10%)                                                                                                                                                                                  2. Pruebas Metalúrgicas (50%)_x000a_3. Certificado de calidad basados según NORMA NACIONAL E INTERNACIONAL (2.5%)   _x000a_4. Experiencia de la Empresa (5%)                                                                                                                         5. Asistencia técnica (2.5%)  _x000a_FASE III_x000a_B) Costo (30%)"/>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_x000a_1. Hoja de especificaciones técnicas (dimensiones del rodamiento, tiempo de entrega) (30%)_x000a_2. PROCEDENCIA (15%)_x000a_ I. NORTE AMERICA – EUROPA (15%)_x000a_ II. GRUPO BRICS (5%)_x000a_3. Certificados de calidad basados según NORMA NACIONAL E INTERNACIONAL (10%)_x000a_4. SERVICIO POST VENTA (5%)_x000a_4. EXPERIENCIA DE LA EMPRESA (5%)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material, dimensiones y tiempo de entrega) (50 %)_x000a_2. Certificados de calidad basados según NORMA NACIONAL E INTERNACIONAL (10%)_x000a_3. EXPERIENCIA DE LA EMPRESA (5 %)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dimensión de rodamientos, tiempo de entrega) (25 %)_x000a_2. PROCEDENCIA (15%)_x000a_I. NORTE AMERICA -EUROPA (15°/o)_x000a_II. GRUPO BRICS (5%_x000a_3. Certificados de calidad basados según NORMA NACIONAL E INTERNACIONAL (5 %)_x000a_4. Inspección previa a la cotizaci6n (15 %)_x000a_5. EXPERIENCIA DE LA EMPRESA (5%)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70 %)_x000a_1. Hoja de especificaciones técnicas (planos de los accesorios) (30%)_x000a_2. Certificados de calidad basados según NORMA NACIONAL E INTERNACIONAL (10%)_x000a_3. Asistencia técnica (10 %)_x000a_4. Experiencia de trabajo de la Empresa (10 %)_x000a_5. Visita técnica previa a la cotizaci6n (10 %)_x000a_FASE III_x000a_B. COSTO (30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70 %)_x000a_1. Hoja de especificaciones técnicas (planos de los accesorios) (30 %)_x000a_2. Certificados de calidad basados según NORMA NACIONAL E INTERNACIONAL (10 %)_x000a_3. Asistencia técnica (10 %)_x000a_4. Experiencia de trabajo de la Empresa (10 %)_x000a_5. Visita técnica previa a la cotización (10 %)_x000a_FASE III_x000a_B. COSTO (30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30 %)_x000a_2. PROCEDENCIA (15 %)_x000a_I. NORTE AMERICA -EUROPA (15 %)_x000a_11. GRUPO BRICS (5 %)_x000a_3. Certificados de calidad basados según NORMA NACIONAL E INTERNACIONAL (10 %)_x000a_4. Experiencia de la Empresa (10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material, dimensiones y tiempo de entrega) (50 %)_x000a_2. Certificados de calidad basados según NORMA NACIONAL E INTERNACIONAL (10 %)_x000a_3. Experiencia de la Empresa (5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dimensión de las muelas, tiempo de entrega) (30 %)_x000a_2. PROCEDENCIA (15%)_x000a_I. NORTE AMERICA -EUROPA (15 %)_x000a_11. GRUPO BRICS (5 %)_x000a_3. Certificados de calidad basados según NORMA NACIONAL E INTERNACIONAL (10 %)_x000a_4. SERVICIO POST VENTA (5 %)_x000a_5.  EXPERIENCIA DE LA EMPRESA (5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30 %)_x000a_2. PROCEDENCIA (15%)_x000a_I. NORTE AMERICA -EUROPA (15 %)_x000a_11. GRUPO BRICS (5 %)_x000a_3. Certificados de calidad basados según NORMA NACIONAL E INTERNACIONAL (10 %)_x000a_4. EXPERIENCIA DE LA EMPRESA (10 %)_x000a_FASE III_x000a_B. COSTO (35 %)"/>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 El incumplimiento de presentación de cualquiera de los documentos mencionados se descalificara del proceso._x000a__x000a_FASE II (VALORACIÓN TÉCNICA)_x000a_A) Calidad 70%)_x000a_1. Hoja de especificaciones técnicas (20%) _x000a_2. Tiempo de entrega (10 días) (15%)_x000a_3. PROCEDENCIA (15%)_x000a_I. NORTE AMÉRICA – EUROPA (15%) _x000a_II. GRUPO BRICS (5%)_x000a_4. Certificados de calidad basados según NORMA NACIONAL E INTERNACIONAL (10%)_x000a_5. SERVICIO POST VENTA (5%)_x000a_6. EXPERIENCIA DE LA EMPRESA (5%)_x000a__x000a_FASE III_x000a_B) Costo (30%)"/>
        <s v="Calidad, Propuesta Técnica y Costo"/>
        <s v="CALIDAD PROPUIESTA TECNICA Y COSTO "/>
        <s v="CALIDAD Y COSTO"/>
        <s v="PRECIO EVALUADO MAS BAJO"/>
        <s v="COSTO Y CALIDAD"/>
        <s v="PRECIO Y CALIDAD"/>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ÓN TÉCNICA)_x000a__x000a_A) Calidad (75%)_x000a_a. Hoja de especificaciones técnicas (10%)_x000a_b. Pruebas metalúrgicas (50%)_x000a_c. Certificados de calidad basados según NORMA NACIONAL E INTERNACIONAL (5%)_x000a_d. Experiencia de la Empresa (5%)_x000a_e. Asistencia técnica (5%)_x000a__x000a_FASE III_x000a_B) Costo (25%)" u="1"/>
      </sharedItems>
    </cacheField>
    <cacheField name="FORMA DE ADJUDICACION" numFmtId="0">
      <sharedItems containsBlank="1" count="10">
        <s v="POR ITEM"/>
        <s v="POR TOTAL"/>
        <s v="POR EL TOTAL"/>
        <s v="POR ITEMS"/>
        <s v="POR LOTE (TIPO DE BOMBA)"/>
        <s v="POR EL TOTAL "/>
        <s v="POR LOTE (TIPO DE EQUIPO PESADO)"/>
        <s v="TOTAL"/>
        <m/>
        <s v="POR LE TOTAL" u="1"/>
      </sharedItems>
    </cacheField>
    <cacheField name="FECHA INFORME TECNICO" numFmtId="0">
      <sharedItems containsBlank="1"/>
    </cacheField>
    <cacheField name="CITE IT" numFmtId="0">
      <sharedItems containsBlank="1"/>
    </cacheField>
    <cacheField name="FECHA RES ADM" numFmtId="0">
      <sharedItems containsNonDate="0" containsDate="1" containsString="0" containsBlank="1" minDate="2021-02-02T00:00:00" maxDate="2021-09-25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980" maxValue="9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String="0" containsBlank="1"/>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266"/>
    </cacheField>
    <cacheField name="CAL/HAB" numFmtId="0">
      <sharedItems containsNonDate="0" containsString="0" containsBlank="1"/>
    </cacheField>
    <cacheField name="FECHA DE COTIZACION" numFmtId="0">
      <sharedItems containsBlank="1"/>
    </cacheField>
    <cacheField name="FECHA DE CONFIRMACION" numFmtId="0">
      <sharedItems containsNonDate="0" containsDate="1" containsString="0" containsBlank="1" minDate="2021-02-23T00:00:00" maxDate="2021-09-21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60"/>
    </cacheField>
    <cacheField name="DESCRIPCION OC" numFmtId="0">
      <sharedItems containsBlank="1" longText="1"/>
    </cacheField>
    <cacheField name="UNIDAD OC" numFmtId="0">
      <sharedItems containsBlank="1" containsMixedTypes="1" containsNumber="1" containsInteger="1" minValue="0" maxValue="0" longText="1"/>
    </cacheField>
    <cacheField name="CANTIDAD OC" numFmtId="0">
      <sharedItems containsBlank="1" containsMixedTypes="1" containsNumber="1" minValue="0" maxValue="1000000"/>
    </cacheField>
    <cacheField name="C/U" numFmtId="0">
      <sharedItems containsString="0" containsBlank="1" containsNumber="1" minValue="0.94" maxValue="161000"/>
    </cacheField>
    <cacheField name="TOTAL" numFmtId="4">
      <sharedItems containsBlank="1" containsMixedTypes="1" containsNumber="1" minValue="0" maxValue="1477980"/>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minValue="0" maxValue="720000"/>
    </cacheField>
    <cacheField name="BS" numFmtId="4">
      <sharedItems containsString="0" containsBlank="1" containsNumber="1" minValue="0" maxValue="54096000"/>
    </cacheField>
    <cacheField name="C/U USD" numFmtId="4">
      <sharedItems containsString="0" containsBlank="1" containsNumber="1" minValue="0" maxValue="23132.183908045976"/>
    </cacheField>
    <cacheField name="TOTAL USD" numFmtId="4">
      <sharedItems containsString="0" containsBlank="1" containsNumber="1" minValue="0" maxValue="7772413.7931034481"/>
    </cacheField>
    <cacheField name="ALMACEN" numFmtId="4">
      <sharedItems containsString="0" containsBlank="1" containsNumber="1" minValue="0" maxValue="6762000"/>
    </cacheField>
    <cacheField name="FALTANTE" numFmtId="0">
      <sharedItems containsBlank="1" containsMixedTypes="1" containsNumber="1" minValue="-1115" maxValue="280000"/>
    </cacheField>
    <cacheField name="FECHA DE LLEGADA" numFmtId="0">
      <sharedItems containsDate="1" containsBlank="1" containsMixedTypes="1" minDate="1899-12-30T00:00:00" maxDate="2022-01-02T00:00:00"/>
    </cacheField>
    <cacheField name="xxx" numFmtId="0">
      <sharedItems containsNonDate="0" containsString="0" containsBlank="1"/>
    </cacheField>
    <cacheField name="MES ENTREGA" numFmtId="0">
      <sharedItems containsBlank="1"/>
    </cacheField>
    <cacheField name="FECHA DE LLEGADA2" numFmtId="164">
      <sharedItems containsNonDate="0" containsDate="1" containsString="0" containsBlank="1" minDate="2019-04-24T00:00:00" maxDate="2022-03-12T00:00:00"/>
    </cacheField>
    <cacheField name="No DE INGRESO" numFmtId="0">
      <sharedItems containsBlank="1" containsMixedTypes="1" containsNumber="1" containsInteger="1" minValue="1" maxValue="8922"/>
    </cacheField>
    <cacheField name="No DE FACTURA" numFmtId="0">
      <sharedItems containsBlank="1" containsMixedTypes="1" containsNumber="1" containsInteger="1" minValue="0" maxValue="7569"/>
    </cacheField>
    <cacheField name="N° PAGO" numFmtId="0">
      <sharedItems containsString="0" containsBlank="1" containsNumber="1" containsInteger="1" minValue="6" maxValue="237"/>
    </cacheField>
    <cacheField name="FECHA PAGO" numFmtId="0">
      <sharedItems containsNonDate="0" containsDate="1" containsString="0" containsBlank="1" minDate="2021-05-14T00:00:00" maxDate="2021-09-15T00:00:00"/>
    </cacheField>
    <cacheField name="CASTIGO" numFmtId="0">
      <sharedItems containsBlank="1" containsMixedTypes="1" containsNumber="1" containsInteger="1" minValue="3" maxValue="44631"/>
    </cacheField>
    <cacheField name="VALOR CASTIGO" numFmtId="0">
      <sharedItems containsBlank="1" containsMixedTypes="1" containsNumber="1" minValue="0" maxValue="3650013000"/>
    </cacheField>
    <cacheField name="RETENCION 7%" numFmtId="4">
      <sharedItems containsString="0" containsBlank="1" containsNumber="1" minValue="0" maxValue="3786720.0000000005"/>
    </cacheField>
    <cacheField name="BS CTB" numFmtId="4">
      <sharedItems containsBlank="1" containsMixedTypes="1" containsNumber="1" minValue="-3642270750" maxValue="50309280"/>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NonDate="0" containsString="0" containsBlank="1"/>
    </cacheField>
    <cacheField name="MES-PAGO" numFmtId="0">
      <sharedItems containsNonDate="0" containsString="0"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NonDate="0" containsString="0" containsBlank="1"/>
    </cacheField>
    <cacheField name="TIPO" numFmtId="0">
      <sharedItems containsBlank="1"/>
    </cacheField>
    <cacheField name="RUPE" numFmtId="0">
      <sharedItems containsBlank="1"/>
    </cacheField>
    <cacheField name="400" numFmtId="0">
      <sharedItems containsBlank="1"/>
    </cacheField>
    <cacheField name="500" numFmtId="0">
      <sharedItems containsNonDate="0" containsString="0" containsBlank="1"/>
    </cacheField>
    <cacheField name="CUCE" numFmtId="0">
      <sharedItems containsBlank="1"/>
    </cacheField>
    <cacheField name="auxxccc" numFmtId="0">
      <sharedItems containsNonDate="0" containsString="0" containsBlank="1"/>
    </cacheField>
    <cacheField name="OBSERVACIONES" numFmtId="0">
      <sharedItems containsString="0" containsBlank="1" containsNumber="1" containsInteger="1" minValue="0" maxValue="105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00">
  <r>
    <x v="0"/>
    <x v="0"/>
    <m/>
    <s v="COTIZACION"/>
    <s v="NOVIEMBRE"/>
    <s v="25/11/2019"/>
    <s v="CO2- BERNARDINO BAUTISTA"/>
    <n v="34300"/>
    <s v="LLANTAS Y NEUMÁTICOS"/>
    <s v="MANTENIMIENTO"/>
    <s v="EDUARDO ALARCON PRUDENCIO"/>
    <s v="ADQ.MANTTO Y SERV 101/2020"/>
    <d v="2019-11-27T00:00:00"/>
    <m/>
    <n v="1"/>
    <s v="BIEN"/>
    <x v="0"/>
    <n v="420000"/>
    <x v="0"/>
    <x v="0"/>
    <x v="0"/>
    <x v="0"/>
    <x v="0"/>
    <n v="3"/>
    <x v="0"/>
    <x v="0"/>
    <m/>
    <m/>
    <m/>
    <m/>
    <m/>
    <m/>
    <m/>
    <m/>
    <m/>
    <m/>
    <m/>
    <n v="30"/>
    <m/>
    <m/>
    <m/>
    <m/>
    <s v="colquiri"/>
    <m/>
    <m/>
    <s v="CLQ-20-03 ADQUISICION DE NEUMATICOS 12.00XR24 XSMD2 PARA SCOOP ST-2G ATLAS COPCO (RECURRENTE)"/>
    <s v="ADQ.MANTTO Y SERV 101/2020"/>
    <n v="34300"/>
    <s v="1"/>
    <s v="NEUMATICO 12,00XR24 XSMD2, (LISAS) 2 STAR, PARA NSCOOP ST-2G ATLAS COPCO "/>
    <s v="PZAS"/>
    <n v="1"/>
    <n v="685"/>
    <n v="685"/>
    <m/>
    <m/>
    <n v="63"/>
    <n v="43155"/>
    <n v="98.419540229885058"/>
    <n v="6200.4310344827591"/>
    <n v="5394.375"/>
    <n v="-62"/>
    <d v="1899-12-30T00:00:00"/>
    <m/>
    <s v="junio"/>
    <d v="2019-04-24T00:00:00"/>
    <n v="7089"/>
    <m/>
    <m/>
    <m/>
    <n v="43579"/>
    <n v="18806517.449999999"/>
    <n v="3020.8500000000004"/>
    <n v="-18766383.300000001"/>
    <m/>
    <m/>
    <m/>
    <m/>
    <m/>
    <m/>
    <m/>
    <s v="GASTO"/>
    <s v="L"/>
    <m/>
    <s v="OC"/>
    <s v="-"/>
    <s v="-"/>
    <m/>
    <s v="-"/>
    <m/>
    <n v="0"/>
  </r>
  <r>
    <x v="0"/>
    <x v="1"/>
    <m/>
    <s v="COTIZACION"/>
    <s v="DICIEMBRE"/>
    <s v="04/12/2019"/>
    <s v="CO2- BERNARDINO BAUTISTA"/>
    <n v="31120"/>
    <s v="GASTOS POR ALIMENTACION Y OTROS"/>
    <s v="SERVICIOS GENERALES"/>
    <s v="ISAAC ARMANDO ARISPE GONZALES"/>
    <s v="CAMP-112/2019"/>
    <d v="2019-12-09T00:00:00"/>
    <m/>
    <n v="1"/>
    <s v="SERV/BIEN/OBRA"/>
    <x v="1"/>
    <n v="350000"/>
    <x v="0"/>
    <x v="1"/>
    <x v="0"/>
    <x v="1"/>
    <x v="0"/>
    <n v="12"/>
    <x v="1"/>
    <x v="1"/>
    <m/>
    <m/>
    <m/>
    <m/>
    <m/>
    <m/>
    <m/>
    <m/>
    <m/>
    <m/>
    <m/>
    <m/>
    <m/>
    <m/>
    <m/>
    <m/>
    <s v="colquiri"/>
    <m/>
    <m/>
    <s v="CLQ-20-012 SERVICIO DE ALIMENTACION PARA PERSONAL TECNICO-EMPLEADO GESTION 2020 (PRIMER SEMESTRE-INVITACION DIRECTA)"/>
    <s v="CAMP-112/2019"/>
    <n v="31120"/>
    <s v="1"/>
    <s v="DESAYUNO "/>
    <s v="SERVICIO"/>
    <n v="1"/>
    <n v="686"/>
    <n v="686"/>
    <m/>
    <m/>
    <n v="64"/>
    <n v="43904"/>
    <n v="98.563218390804593"/>
    <n v="6308.045977011494"/>
    <n v="5488"/>
    <n v="-63"/>
    <d v="1899-12-30T00:00:00"/>
    <m/>
    <s v="julio"/>
    <d v="2019-04-25T00:00:00"/>
    <n v="7089"/>
    <n v="102"/>
    <n v="132"/>
    <m/>
    <n v="43580"/>
    <n v="19133363.199999999"/>
    <n v="3073.28"/>
    <n v="-19092532.48"/>
    <m/>
    <m/>
    <m/>
    <m/>
    <m/>
    <m/>
    <m/>
    <s v="GASTO"/>
    <s v="L"/>
    <m/>
    <s v="OC"/>
    <s v="-"/>
    <s v="-"/>
    <m/>
    <s v="-"/>
    <m/>
    <n v="1"/>
  </r>
  <r>
    <x v="0"/>
    <x v="1"/>
    <m/>
    <s v="COTIZACION"/>
    <s v="DICIEMBRE"/>
    <s v="04/12/2019"/>
    <s v="CO2- BERNARDINO BAUTISTA"/>
    <n v="31120"/>
    <s v="GASTOS POR ALIMENTACION Y OTROS"/>
    <s v="SERVICIOS GENERALES"/>
    <s v="ISAAC ARMANDO ARISPE GONZALES"/>
    <s v="CAMP-112/2019"/>
    <d v="2019-12-09T00:00:00"/>
    <m/>
    <n v="1"/>
    <s v="SERV/BIEN/OBRA"/>
    <x v="1"/>
    <m/>
    <x v="1"/>
    <x v="2"/>
    <x v="0"/>
    <x v="1"/>
    <x v="0"/>
    <n v="12"/>
    <x v="1"/>
    <x v="1"/>
    <m/>
    <m/>
    <m/>
    <m/>
    <m/>
    <m/>
    <m/>
    <m/>
    <m/>
    <m/>
    <m/>
    <m/>
    <m/>
    <m/>
    <m/>
    <m/>
    <s v="colquiri"/>
    <m/>
    <m/>
    <s v="CLQ-20-012 SERVICIO DE ALIMENTACION PARA PERSONAL TECNICO-EMPLEADO GESTION 2020 (PRIMER SEMESTRE-INVITACION DIRECTA)"/>
    <s v="CAMP-112/2019"/>
    <n v="31120"/>
    <s v="2"/>
    <s v="ALMUERZO "/>
    <s v="SERVICIO"/>
    <n v="1"/>
    <n v="687"/>
    <n v="687"/>
    <m/>
    <m/>
    <n v="65"/>
    <n v="44655"/>
    <n v="98.706896551724142"/>
    <n v="6415.9482758620688"/>
    <n v="5581.875"/>
    <n v="-64"/>
    <d v="1899-12-30T00:00:00"/>
    <m/>
    <s v="agosto"/>
    <d v="2019-04-26T00:00:00"/>
    <n v="7089"/>
    <n v="102"/>
    <n v="132"/>
    <m/>
    <n v="43581"/>
    <n v="19461095.550000001"/>
    <n v="3125.8500000000004"/>
    <n v="-19419566.400000002"/>
    <m/>
    <m/>
    <m/>
    <m/>
    <m/>
    <m/>
    <m/>
    <s v="GASTO"/>
    <s v="L"/>
    <m/>
    <s v="OC"/>
    <s v="-"/>
    <s v="-"/>
    <m/>
    <s v="-"/>
    <m/>
    <n v="2"/>
  </r>
  <r>
    <x v="0"/>
    <x v="1"/>
    <m/>
    <s v="COTIZACION"/>
    <s v="DICIEMBRE"/>
    <s v="04/12/2019"/>
    <s v="CO2- BERNARDINO BAUTISTA"/>
    <n v="31120"/>
    <s v="GASTOS POR ALIMENTACION Y OTROS"/>
    <s v="SERVICIOS GENERALES"/>
    <s v="ISAAC ARMANDO ARISPE GONZALES"/>
    <s v="CAMP-112/2019"/>
    <d v="2019-12-09T00:00:00"/>
    <m/>
    <n v="1"/>
    <s v="SERV/BIEN/OBRA"/>
    <x v="1"/>
    <m/>
    <x v="2"/>
    <x v="3"/>
    <x v="0"/>
    <x v="1"/>
    <x v="0"/>
    <n v="12"/>
    <x v="1"/>
    <x v="1"/>
    <m/>
    <m/>
    <m/>
    <m/>
    <m/>
    <m/>
    <m/>
    <m/>
    <m/>
    <m/>
    <m/>
    <m/>
    <m/>
    <m/>
    <m/>
    <m/>
    <s v="colquiri"/>
    <m/>
    <m/>
    <s v="CLQ-20-012 SERVICIO DE ALIMENTACION PARA PERSONAL TECNICO-EMPLEADO GESTION 2020 (PRIMER SEMESTRE-INVITACION DIRECTA)"/>
    <s v="CAMP-112/2019"/>
    <n v="31120"/>
    <s v="3"/>
    <s v="CENA "/>
    <s v="SERVICIO"/>
    <n v="1"/>
    <n v="688"/>
    <n v="688"/>
    <m/>
    <m/>
    <n v="66"/>
    <n v="45408"/>
    <n v="98.850574712643677"/>
    <n v="6524.1379310344828"/>
    <n v="5676"/>
    <n v="-65"/>
    <d v="1899-12-30T00:00:00"/>
    <m/>
    <s v="septiembre"/>
    <d v="2019-04-27T00:00:00"/>
    <n v="7089"/>
    <n v="102"/>
    <n v="132"/>
    <m/>
    <n v="43582"/>
    <n v="19789714.559999999"/>
    <n v="3178.5600000000004"/>
    <n v="-19747485.119999997"/>
    <m/>
    <m/>
    <m/>
    <m/>
    <m/>
    <m/>
    <m/>
    <s v="GASTO"/>
    <s v="L"/>
    <m/>
    <s v="OC"/>
    <s v="-"/>
    <s v="-"/>
    <m/>
    <s v="-"/>
    <m/>
    <n v="3"/>
  </r>
  <r>
    <x v="0"/>
    <x v="1"/>
    <m/>
    <s v="COTIZACION"/>
    <s v="DICIEMBRE"/>
    <s v="04/12/2019"/>
    <s v="CO2- BERNARDINO BAUTISTA"/>
    <n v="31120"/>
    <s v="GASTOS POR ALIMENTACION Y OTROS"/>
    <s v="SERVICIOS GENERALES"/>
    <s v="ISAAC ARMANDO ARISPE GONZALES"/>
    <s v="CAMP-112/2019"/>
    <d v="2019-12-09T00:00:00"/>
    <m/>
    <n v="1"/>
    <s v="SERV/BIEN/OBRA"/>
    <x v="1"/>
    <m/>
    <x v="3"/>
    <x v="4"/>
    <x v="0"/>
    <x v="1"/>
    <x v="0"/>
    <n v="12"/>
    <x v="1"/>
    <x v="1"/>
    <m/>
    <m/>
    <m/>
    <m/>
    <m/>
    <m/>
    <m/>
    <m/>
    <m/>
    <m/>
    <m/>
    <m/>
    <m/>
    <m/>
    <m/>
    <m/>
    <s v="colquiri"/>
    <m/>
    <m/>
    <s v="CLQ-20-012 SERVICIO DE ALIMENTACION PARA PERSONAL TECNICO-EMPLEADO GESTION 2020 (PRIMER SEMESTRE-INVITACION DIRECTA)"/>
    <s v="CAMP-112/2019"/>
    <n v="31120"/>
    <s v="4"/>
    <s v="SANDWICH DE HUEVO "/>
    <s v="SERVICIO"/>
    <n v="1"/>
    <n v="689"/>
    <n v="689"/>
    <m/>
    <m/>
    <n v="67"/>
    <n v="46163"/>
    <n v="98.994252873563212"/>
    <n v="6632.6149425287349"/>
    <n v="5770.3749999999991"/>
    <n v="-66"/>
    <d v="1899-12-30T00:00:00"/>
    <m/>
    <s v="octubre"/>
    <d v="2019-04-28T00:00:00"/>
    <n v="7089"/>
    <n v="102"/>
    <n v="132"/>
    <m/>
    <n v="43583"/>
    <n v="20119220.289999999"/>
    <n v="3231.4100000000003"/>
    <n v="-20076288.699999999"/>
    <m/>
    <m/>
    <m/>
    <m/>
    <m/>
    <m/>
    <m/>
    <s v="GASTO"/>
    <s v="L"/>
    <m/>
    <s v="OC"/>
    <s v="-"/>
    <s v="-"/>
    <m/>
    <s v="-"/>
    <m/>
    <n v="4"/>
  </r>
  <r>
    <x v="0"/>
    <x v="1"/>
    <m/>
    <s v="COTIZACION"/>
    <s v="DICIEMBRE"/>
    <s v="04/12/2019"/>
    <s v="CO2- BERNARDINO BAUTISTA"/>
    <n v="31120"/>
    <s v="GASTOS POR ALIMENTACION Y OTROS"/>
    <s v="SERVICIOS GENERALES"/>
    <s v="ISAAC ARMANDO ARISPE GONZALES"/>
    <s v="CAMP-112/2019"/>
    <d v="2019-12-09T00:00:00"/>
    <m/>
    <n v="1"/>
    <s v="SERV/BIEN/OBRA"/>
    <x v="1"/>
    <m/>
    <x v="4"/>
    <x v="5"/>
    <x v="0"/>
    <x v="1"/>
    <x v="0"/>
    <n v="12"/>
    <x v="1"/>
    <x v="1"/>
    <m/>
    <m/>
    <m/>
    <m/>
    <m/>
    <m/>
    <m/>
    <m/>
    <m/>
    <m/>
    <m/>
    <m/>
    <m/>
    <m/>
    <m/>
    <m/>
    <s v="colquiri"/>
    <m/>
    <m/>
    <s v="CLQ-20-012 SERVICIO DE ALIMENTACION PARA PERSONAL TECNICO-EMPLEADO GESTION 2020 (PRIMER SEMESTRE-INVITACION DIRECTA)"/>
    <s v="CAMP-112/2019"/>
    <n v="31120"/>
    <s v="5"/>
    <s v="SANDWICH DE CARNE "/>
    <s v="SERVICIO"/>
    <n v="1"/>
    <n v="690"/>
    <n v="690"/>
    <m/>
    <m/>
    <n v="68"/>
    <n v="46920"/>
    <n v="99.137931034482762"/>
    <n v="6741.3793103448279"/>
    <n v="5865"/>
    <n v="-67"/>
    <d v="1899-12-30T00:00:00"/>
    <m/>
    <s v="noviembre"/>
    <d v="2019-04-29T00:00:00"/>
    <n v="7089"/>
    <n v="102"/>
    <n v="132"/>
    <m/>
    <n v="43584"/>
    <n v="20449612.800000001"/>
    <n v="3284.4"/>
    <n v="-20405977.199999999"/>
    <m/>
    <m/>
    <m/>
    <m/>
    <m/>
    <m/>
    <m/>
    <s v="GASTO"/>
    <s v="L"/>
    <m/>
    <s v="OC"/>
    <s v="-"/>
    <s v="-"/>
    <m/>
    <s v="-"/>
    <m/>
    <n v="5"/>
  </r>
  <r>
    <x v="0"/>
    <x v="1"/>
    <m/>
    <s v="COTIZACION"/>
    <s v="DICIEMBRE"/>
    <s v="04/12/2019"/>
    <s v="CO2- BERNARDINO BAUTISTA"/>
    <n v="31120"/>
    <s v="GASTOS POR ALIMENTACION Y OTROS"/>
    <s v="SERVICIOS GENERALES"/>
    <s v="ISAAC ARMANDO ARISPE GONZALES"/>
    <s v="CAMP-112/2019"/>
    <d v="2019-12-09T00:00:00"/>
    <m/>
    <n v="1"/>
    <s v="SERV/BIEN/OBRA"/>
    <x v="1"/>
    <m/>
    <x v="5"/>
    <x v="6"/>
    <x v="0"/>
    <x v="1"/>
    <x v="0"/>
    <n v="12"/>
    <x v="1"/>
    <x v="1"/>
    <m/>
    <m/>
    <m/>
    <m/>
    <m/>
    <m/>
    <m/>
    <m/>
    <m/>
    <m/>
    <m/>
    <m/>
    <m/>
    <m/>
    <m/>
    <m/>
    <s v="colquiri"/>
    <m/>
    <m/>
    <s v="CLQ-20-012 SERVICIO DE ALIMENTACION PARA PERSONAL TECNICO-EMPLEADO GESTION 2020 (PRIMER SEMESTRE-INVITACION DIRECTA)"/>
    <s v="CAMP-112/2019"/>
    <n v="31120"/>
    <s v="6"/>
    <s v="SANDWICH  MIXTO "/>
    <s v="SERVICIO"/>
    <n v="1"/>
    <n v="691"/>
    <n v="691"/>
    <m/>
    <m/>
    <n v="69"/>
    <n v="47679"/>
    <n v="99.281609195402297"/>
    <n v="6850.4310344827582"/>
    <n v="5959.875"/>
    <n v="-68"/>
    <d v="1899-12-30T00:00:00"/>
    <m/>
    <s v="diciembre"/>
    <d v="2019-04-30T00:00:00"/>
    <n v="7089"/>
    <n v="102"/>
    <n v="132"/>
    <m/>
    <n v="43585"/>
    <n v="20780892.150000002"/>
    <n v="3337.53"/>
    <n v="-20736550.680000003"/>
    <m/>
    <m/>
    <m/>
    <m/>
    <m/>
    <m/>
    <m/>
    <s v="GASTO"/>
    <s v="L"/>
    <m/>
    <s v="OC"/>
    <s v="-"/>
    <s v="-"/>
    <m/>
    <s v="-"/>
    <m/>
    <n v="6"/>
  </r>
  <r>
    <x v="0"/>
    <x v="2"/>
    <m/>
    <s v="COTIZACION"/>
    <s v="DICIEMBRE"/>
    <s v="10/12/2019"/>
    <s v="CO2- BERNARDINO BAUTISTA"/>
    <n v="22300"/>
    <s v="FLETES Y ALMACENAMIENTO"/>
    <s v="ALMACEN-PLANIFICACION DE MATERIALES"/>
    <s v="JUDITH ARGHATA CHAMBI"/>
    <s v="EMC/ADQ-ALM.003/2020"/>
    <d v="2019-12-13T00:00:00"/>
    <m/>
    <n v="1"/>
    <s v="SERV/BIEN/OBRA"/>
    <x v="2"/>
    <n v="168000"/>
    <x v="0"/>
    <x v="7"/>
    <x v="0"/>
    <x v="1"/>
    <x v="0"/>
    <n v="11"/>
    <x v="2"/>
    <x v="2"/>
    <m/>
    <m/>
    <m/>
    <m/>
    <m/>
    <m/>
    <m/>
    <m/>
    <m/>
    <m/>
    <m/>
    <m/>
    <m/>
    <m/>
    <m/>
    <m/>
    <s v="colquiri"/>
    <m/>
    <m/>
    <s v="CLQ-20-012 SERVICIO DE TRANSPORTE DE CONBUSTIBLE POR CISTERNA (RECURRENTE)"/>
    <s v="EMC/ADQ-ALM.003/2020"/>
    <n v="22300"/>
    <s v="1"/>
    <s v="SERVICIO DETRANSPORTE DE 4000 A 5000 LTROS GASOLINA "/>
    <s v="SERVICIO"/>
    <n v="1"/>
    <n v="692"/>
    <n v="692"/>
    <m/>
    <m/>
    <n v="70"/>
    <n v="48440"/>
    <n v="99.425287356321846"/>
    <n v="6959.7701149425293"/>
    <n v="6055"/>
    <n v="-69"/>
    <d v="1899-12-30T00:00:00"/>
    <m/>
    <s v="enero"/>
    <d v="2019-05-01T00:00:00"/>
    <n v="7089"/>
    <n v="102"/>
    <n v="132"/>
    <m/>
    <n v="43586"/>
    <n v="21113058.400000002"/>
    <n v="3390.8"/>
    <n v="-21068009.200000003"/>
    <m/>
    <m/>
    <m/>
    <m/>
    <m/>
    <m/>
    <m/>
    <s v="GASTO"/>
    <s v="L"/>
    <m/>
    <s v="OC"/>
    <s v="-"/>
    <s v="-"/>
    <m/>
    <s v="-"/>
    <m/>
    <n v="7"/>
  </r>
  <r>
    <x v="0"/>
    <x v="2"/>
    <m/>
    <s v="COTIZACION"/>
    <s v="DICIEMBRE"/>
    <s v="10/12/2019"/>
    <s v="CO2- BERNARDINO BAUTISTA"/>
    <n v="22300"/>
    <s v="FLETES Y ALMACENAMIENTO"/>
    <s v="ALMACEN-PLANIFICACION DE MATERIALES"/>
    <s v="JUDITH ARGHATA CHAMBI"/>
    <s v="EMC/ADQ-ALM.003/2020"/>
    <d v="2019-12-13T00:00:00"/>
    <m/>
    <n v="1"/>
    <s v="SERV/BIEN/OBRA"/>
    <x v="3"/>
    <m/>
    <x v="1"/>
    <x v="8"/>
    <x v="0"/>
    <x v="1"/>
    <x v="0"/>
    <n v="11"/>
    <x v="2"/>
    <x v="2"/>
    <m/>
    <m/>
    <m/>
    <m/>
    <m/>
    <m/>
    <m/>
    <m/>
    <m/>
    <m/>
    <m/>
    <m/>
    <m/>
    <m/>
    <m/>
    <m/>
    <s v="colquiri"/>
    <m/>
    <m/>
    <s v="CLQ-20-09 SERVICIO DE TRANSPORTE DE CONBUSTIBLE POR CISTERNA (RECURRENTE)"/>
    <s v="EMC/ADQ-ALM.003/2020"/>
    <n v="22300"/>
    <s v="2"/>
    <s v="SERVICIO DE TRANSPORTE DE 20000 LITROS DE DIESEL "/>
    <s v="SERVICIO"/>
    <n v="1"/>
    <n v="693"/>
    <n v="693"/>
    <m/>
    <m/>
    <n v="71"/>
    <n v="49203"/>
    <n v="99.568965517241381"/>
    <n v="7069.3965517241377"/>
    <n v="6150.375"/>
    <n v="-70"/>
    <d v="1899-12-30T00:00:00"/>
    <m/>
    <s v="febrero"/>
    <d v="2019-05-02T00:00:00"/>
    <n v="7089"/>
    <n v="102"/>
    <n v="132"/>
    <m/>
    <n v="43587"/>
    <n v="21446111.609999999"/>
    <n v="3444.2100000000005"/>
    <n v="-21400352.820000004"/>
    <m/>
    <m/>
    <m/>
    <m/>
    <m/>
    <m/>
    <m/>
    <s v="GASTO"/>
    <s v="L"/>
    <m/>
    <s v="OC"/>
    <s v="-"/>
    <s v="-"/>
    <m/>
    <s v="-"/>
    <m/>
    <n v="8"/>
  </r>
  <r>
    <x v="0"/>
    <x v="3"/>
    <m/>
    <s v="COTIZACION"/>
    <s v="DICIEMBRE"/>
    <s v="10/12/2019"/>
    <s v="CO2- BERNARDINO BAUTISTA"/>
    <n v="22300"/>
    <s v="FLETES Y ALMACENAMIENTO"/>
    <s v="ALMACEN-PLANIFICACION DE MATERIALES"/>
    <s v="JUDITH ARGHATA CHAMBI"/>
    <s v="EMC/ADQ-ALM.004/2020"/>
    <d v="2019-12-13T00:00:00"/>
    <m/>
    <n v="1"/>
    <s v="SERV/BIEN/OBRA"/>
    <x v="3"/>
    <n v="150000"/>
    <x v="0"/>
    <x v="9"/>
    <x v="0"/>
    <x v="1"/>
    <x v="1"/>
    <n v="19"/>
    <x v="3"/>
    <x v="2"/>
    <m/>
    <m/>
    <m/>
    <m/>
    <m/>
    <m/>
    <m/>
    <m/>
    <m/>
    <m/>
    <m/>
    <m/>
    <m/>
    <m/>
    <m/>
    <m/>
    <s v="colquiri"/>
    <m/>
    <m/>
    <s v="CLQ-20-09 SERVICIO DE TRANSPORTE DE CONBUSTIBLE POR CISTERNA (RECURRENTE)"/>
    <s v="EMC/ADQ-ALM.004/2020"/>
    <n v="22300"/>
    <s v="1"/>
    <s v="Santa Cruz- Colquiri y viceversa &quot;El servicio debe incluir el transporte_x000a_compartido y consolidado de carga&quot;_x000a_(incluye almacenaje)._x000a_El pago del estibaje para carguío y_x000a_descarguío debe estar incluido en el_x000a_costo del servicio._x000a_&quot;La  empresa  transportadora  debe_x000a_contar  con  diferentes  vehículos  de&quot;_x000a_diferentes capacidades para atender las cargas de acuerdo a su magnitud y necesidad._x000a_&quot;Para  el  transporte  de  materiales,_x000a_maquinaria y equipo de acuerdo a su magnitud la transportadora debe tener_x000a_las  condiciones  de  seguridad_x000a_necesarias y tener el seguro o póliza para la carga a transportar.&quot;_x000a_&quot;La  pérdida,  daño  de  materiales,_x000a_maquinaria  y  equipo  deberá  ser_x000a_responsabilidad de la transportadora.&quot;_x000a_"/>
    <s v="SERVICIO"/>
    <n v="1"/>
    <n v="694"/>
    <n v="694"/>
    <m/>
    <m/>
    <n v="72"/>
    <n v="49968"/>
    <n v="99.712643678160916"/>
    <n v="7179.3103448275861"/>
    <n v="6246"/>
    <n v="-71"/>
    <d v="1899-12-30T00:00:00"/>
    <m/>
    <s v="marzo"/>
    <d v="2019-05-03T00:00:00"/>
    <n v="7089"/>
    <n v="102"/>
    <n v="132"/>
    <m/>
    <n v="43588"/>
    <n v="21780051.84"/>
    <n v="3497.76"/>
    <n v="-21733581.600000001"/>
    <m/>
    <m/>
    <m/>
    <m/>
    <m/>
    <m/>
    <m/>
    <s v="GASTO"/>
    <s v="L"/>
    <m/>
    <s v="OC"/>
    <s v="-"/>
    <s v="-"/>
    <m/>
    <s v="-"/>
    <m/>
    <n v="9"/>
  </r>
  <r>
    <x v="0"/>
    <x v="3"/>
    <m/>
    <s v="COTIZACION"/>
    <s v="DICIEMBRE"/>
    <s v="10/12/2019"/>
    <s v="CO2- BERNARDINO BAUTISTA"/>
    <n v="22300"/>
    <s v="FLETES Y ALMACENAMIENTO"/>
    <s v="ALMACEN-PLANIFICACION DE MATERIALES"/>
    <s v="JUDITH ARGHATA CHAMBI"/>
    <s v="EMC/ADQ-ALM.004/2020"/>
    <d v="2019-12-13T00:00:00"/>
    <m/>
    <n v="1"/>
    <s v="SERV/BIEN/OBRA"/>
    <x v="3"/>
    <m/>
    <x v="1"/>
    <x v="10"/>
    <x v="0"/>
    <x v="1"/>
    <x v="0"/>
    <n v="19"/>
    <x v="3"/>
    <x v="2"/>
    <m/>
    <m/>
    <m/>
    <m/>
    <m/>
    <m/>
    <m/>
    <m/>
    <m/>
    <m/>
    <m/>
    <m/>
    <m/>
    <m/>
    <m/>
    <m/>
    <s v="colquiri"/>
    <m/>
    <m/>
    <s v="CLQ-20-09 SERVICIO DE TRANSPORTE DE CONBUSTIBLE POR CISTERNA (RECURRENTE)"/>
    <s v="EMC/ADQ-ALM.004/2020"/>
    <n v="22300"/>
    <s v="2"/>
    <s v="Cochabamba-Colquiri y Viceversa "/>
    <s v="SERVICIO"/>
    <n v="1"/>
    <n v="695"/>
    <n v="695"/>
    <m/>
    <m/>
    <n v="73"/>
    <n v="50735"/>
    <n v="99.856321839080465"/>
    <n v="7289.5114942528744"/>
    <n v="6341.8750000000009"/>
    <n v="-72"/>
    <d v="1899-12-30T00:00:00"/>
    <m/>
    <s v="abril"/>
    <d v="2019-05-04T00:00:00"/>
    <n v="7089"/>
    <n v="102"/>
    <n v="132"/>
    <m/>
    <n v="43589"/>
    <n v="22114879.150000002"/>
    <n v="3551.4500000000003"/>
    <n v="-22067695.600000001"/>
    <m/>
    <m/>
    <m/>
    <m/>
    <m/>
    <m/>
    <m/>
    <s v="GASTO"/>
    <s v="L"/>
    <m/>
    <s v="OC"/>
    <s v="-"/>
    <s v="-"/>
    <m/>
    <s v="-"/>
    <m/>
    <n v="10"/>
  </r>
  <r>
    <x v="0"/>
    <x v="3"/>
    <m/>
    <s v="COTIZACION"/>
    <s v="DICIEMBRE"/>
    <s v="10/12/2019"/>
    <s v="CO2- BERNARDINO BAUTISTA"/>
    <n v="22300"/>
    <s v="FLETES Y ALMACENAMIENTO"/>
    <s v="ALMACEN-PLANIFICACION DE MATERIALES"/>
    <s v="JUDITH ARGHATA CHAMBI"/>
    <s v="EMC/ADQ-ALM.004/2020"/>
    <d v="2019-12-13T00:00:00"/>
    <m/>
    <n v="1"/>
    <s v="SERV/BIEN/OBRA"/>
    <x v="3"/>
    <m/>
    <x v="2"/>
    <x v="11"/>
    <x v="0"/>
    <x v="1"/>
    <x v="0"/>
    <n v="19"/>
    <x v="3"/>
    <x v="2"/>
    <m/>
    <m/>
    <m/>
    <m/>
    <m/>
    <m/>
    <m/>
    <m/>
    <m/>
    <m/>
    <m/>
    <m/>
    <m/>
    <m/>
    <m/>
    <m/>
    <s v="colquiri"/>
    <m/>
    <m/>
    <s v="CLQ-20-09 SERVICIO DE TRANSPORTE DE CONBUSTIBLE POR CISTERNA (RECURRENTE)"/>
    <s v="EMC/ADQ-ALM.004/2020"/>
    <n v="22300"/>
    <s v="3"/>
    <s v="La Paz — Colquiri y viceversa "/>
    <s v="SERVICIO"/>
    <n v="1"/>
    <n v="696"/>
    <n v="696"/>
    <m/>
    <m/>
    <n v="74"/>
    <n v="51504"/>
    <n v="100"/>
    <n v="7400"/>
    <n v="6438"/>
    <n v="-73"/>
    <d v="1899-12-30T00:00:00"/>
    <m/>
    <s v="mayo"/>
    <d v="2019-05-05T00:00:00"/>
    <n v="7089"/>
    <n v="102"/>
    <n v="132"/>
    <m/>
    <n v="43590"/>
    <n v="22450593.600000001"/>
    <n v="3605.28"/>
    <n v="-22402694.879999999"/>
    <m/>
    <m/>
    <m/>
    <m/>
    <m/>
    <m/>
    <m/>
    <s v="GASTO"/>
    <s v="L"/>
    <m/>
    <s v="OC"/>
    <s v="-"/>
    <s v="-"/>
    <m/>
    <s v="-"/>
    <m/>
    <n v="11"/>
  </r>
  <r>
    <x v="0"/>
    <x v="3"/>
    <m/>
    <s v="COTIZACION"/>
    <s v="DICIEMBRE"/>
    <s v="10/12/2019"/>
    <s v="CO2- BERNARDINO BAUTISTA"/>
    <n v="22300"/>
    <s v="FLETES Y ALMACENAMIENTO"/>
    <s v="ALMACEN-PLANIFICACION DE MATERIALES"/>
    <s v="JUDITH ARGHATA CHAMBI"/>
    <s v="EMC/ADQ-ALM.004/2020"/>
    <d v="2019-12-13T00:00:00"/>
    <m/>
    <n v="1"/>
    <s v="SERV/BIEN/OBRA"/>
    <x v="3"/>
    <m/>
    <x v="3"/>
    <x v="12"/>
    <x v="0"/>
    <x v="1"/>
    <x v="0"/>
    <n v="19"/>
    <x v="3"/>
    <x v="2"/>
    <m/>
    <m/>
    <m/>
    <m/>
    <m/>
    <m/>
    <m/>
    <m/>
    <m/>
    <m/>
    <m/>
    <m/>
    <m/>
    <m/>
    <m/>
    <m/>
    <s v="colquiri"/>
    <m/>
    <m/>
    <s v="CLQ-20-09 SERVICIO DE TRANSPORTE DE CONBUSTIBLE POR CISTERNA (RECURRENTE)"/>
    <s v="EMC/ADQ-ALM.004/2020"/>
    <n v="22300"/>
    <s v="4"/>
    <s v="Potosí - Colquiri y viceversa "/>
    <s v="SERVICIO"/>
    <n v="1"/>
    <n v="697"/>
    <n v="697"/>
    <m/>
    <m/>
    <n v="75"/>
    <n v="52275"/>
    <n v="100.14367816091954"/>
    <n v="7510.7758620689656"/>
    <n v="6534.375"/>
    <n v="-74"/>
    <d v="1899-12-30T00:00:00"/>
    <m/>
    <s v="junio"/>
    <d v="2019-05-06T00:00:00"/>
    <n v="7089"/>
    <n v="102"/>
    <n v="132"/>
    <m/>
    <n v="43591"/>
    <n v="22787195.25"/>
    <n v="3659.2500000000005"/>
    <n v="-22738579.5"/>
    <m/>
    <m/>
    <m/>
    <m/>
    <m/>
    <m/>
    <m/>
    <s v="GASTO"/>
    <s v="L"/>
    <m/>
    <s v="OC"/>
    <s v="-"/>
    <s v="-"/>
    <m/>
    <s v="-"/>
    <m/>
    <n v="12"/>
  </r>
  <r>
    <x v="0"/>
    <x v="3"/>
    <m/>
    <s v="COTIZACION"/>
    <s v="DICIEMBRE"/>
    <s v="10/12/2019"/>
    <s v="CO2- BERNARDINO BAUTISTA"/>
    <n v="22300"/>
    <s v="FLETES Y ALMACENAMIENTO"/>
    <s v="ALMACEN-PLANIFICACION DE MATERIALES"/>
    <s v="JUDITH ARGHATA CHAMBI"/>
    <s v="EMC/ADQ-ALM.004/2020"/>
    <d v="2019-12-13T00:00:00"/>
    <m/>
    <n v="1"/>
    <s v="SERV/BIEN/OBRA"/>
    <x v="3"/>
    <m/>
    <x v="4"/>
    <x v="13"/>
    <x v="0"/>
    <x v="1"/>
    <x v="0"/>
    <n v="19"/>
    <x v="3"/>
    <x v="2"/>
    <m/>
    <m/>
    <m/>
    <m/>
    <m/>
    <m/>
    <m/>
    <m/>
    <m/>
    <m/>
    <m/>
    <m/>
    <m/>
    <m/>
    <m/>
    <m/>
    <s v="colquiri"/>
    <m/>
    <m/>
    <s v="CLQ-20-09 SERVICIO DE TRANSPORTE DE CONBUSTIBLE POR CISTERNA (RECURRENTE)"/>
    <s v="EMC/ADQ-ALM.004/2020"/>
    <n v="22300"/>
    <s v="5"/>
    <s v="Oruro-Colquiri y viceversa "/>
    <s v="SERVICIO"/>
    <n v="1"/>
    <n v="697"/>
    <n v="697"/>
    <m/>
    <m/>
    <n v="76"/>
    <n v="52972"/>
    <n v="100.14367816091954"/>
    <n v="7610.9195402298847"/>
    <n v="6621.5"/>
    <n v="-75"/>
    <d v="1899-12-30T00:00:00"/>
    <m/>
    <s v="julio"/>
    <d v="2019-05-07T00:00:00"/>
    <n v="7089"/>
    <n v="102"/>
    <n v="132"/>
    <m/>
    <n v="43592"/>
    <n v="23091554.240000002"/>
    <n v="3708.0400000000004"/>
    <n v="-23042290.280000001"/>
    <m/>
    <m/>
    <m/>
    <m/>
    <m/>
    <m/>
    <m/>
    <s v="GASTO"/>
    <s v="L"/>
    <m/>
    <s v="OC"/>
    <s v="-"/>
    <s v="-"/>
    <m/>
    <s v="-"/>
    <m/>
    <n v="13"/>
  </r>
  <r>
    <x v="1"/>
    <x v="4"/>
    <m/>
    <s v="COTIZACION"/>
    <s v="ENERO"/>
    <s v="20/01/2021"/>
    <s v="CO34- FRANZ MERLO"/>
    <n v="39800"/>
    <s v="OTROS REPUESTOS Y ACCESORIOS"/>
    <s v="PLANTA CONCENTRADORA"/>
    <s v="ENRIQUE HUANCAPAZA CONDORI"/>
    <s v="EMC-PCPL-020/2021"/>
    <d v="2021-01-20T00:00:00"/>
    <m/>
    <n v="21"/>
    <s v="BIEN"/>
    <x v="4"/>
    <n v="15000"/>
    <x v="0"/>
    <x v="14"/>
    <x v="1"/>
    <x v="0"/>
    <x v="2"/>
    <s v="CM-02"/>
    <x v="4"/>
    <x v="2"/>
    <s v="29/01/2021"/>
    <s v="IT-PCPL-011/2021"/>
    <d v="2021-02-02T00:00:00"/>
    <s v="CM-02"/>
    <s v="CM-02"/>
    <s v="CM-02"/>
    <n v="14571.6"/>
    <s v="CM-02"/>
    <s v="EMC-UAL-CM-02/2021"/>
    <s v="INDUSTRIAS MARIN S.R.L."/>
    <m/>
    <n v="30"/>
    <n v="18"/>
    <m/>
    <s v="25/01/2021"/>
    <d v="2021-02-23T00:00:00"/>
    <s v="colquiri"/>
    <m/>
    <m/>
    <s v="CLQ-21-CM-02/2021 ADQUISICIÓN DE REVESTIMIENTOS EN POLIURETANO PARA BOMBAS ASH 4X3 (CONTRATACION MENOR)"/>
    <s v="EMC-PCPL-020/2021"/>
    <n v="39800"/>
    <s v="1"/>
    <s v="IMPULSORES ASH 4X3 (CODIGO A420107013) ESPECIFICACIONES TÉCNICAS_x000a_- POLIURETANO DE MATERIA PRIMA VIRGEN_x000a_- DUREZA 80/82 SH-A_x000a_- PERNOS METRICOS E INOXIDABLES SAE 304_x000a_- TENACIDAD (DESCRIBIR VALORES)_x000a_- RESISTENCIA A LA ABRASION  (DESCRIBIR VALORES)"/>
    <s v="PZAS"/>
    <n v="6"/>
    <n v="974.3"/>
    <n v="5845.7999999999993"/>
    <m/>
    <m/>
    <n v="6"/>
    <n v="5845.7999999999993"/>
    <n v="139.98563218390805"/>
    <n v="839.91379310344837"/>
    <n v="730.72500000000002"/>
    <n v="0"/>
    <d v="2021-03-13T00:00:00"/>
    <m/>
    <s v="marzo"/>
    <d v="2021-03-11T00:00:00"/>
    <n v="8577"/>
    <n v="995"/>
    <n v="55"/>
    <d v="2021-07-19T00:00:00"/>
    <s v="0"/>
    <n v="0"/>
    <n v="409.20599999999996"/>
    <n v="5436.5939999999991"/>
    <m/>
    <m/>
    <m/>
    <m/>
    <m/>
    <m/>
    <m/>
    <s v="GASTO"/>
    <s v="L"/>
    <m/>
    <s v="CONTRATO"/>
    <s v="-"/>
    <s v="-"/>
    <m/>
    <s v="-"/>
    <m/>
    <n v="14"/>
  </r>
  <r>
    <x v="1"/>
    <x v="4"/>
    <m/>
    <s v="COTIZACION"/>
    <s v="ENERO"/>
    <s v="20/01/2021"/>
    <s v="CO34- FRANZ MERLO"/>
    <n v="39800"/>
    <s v="OTROS REPUESTOS Y ACCESORIOS"/>
    <s v="PLANTA CONCENTRADORA"/>
    <s v="ENRIQUE HUANCAPAZA CONDORI"/>
    <s v="EMC-PCPL-020/2021"/>
    <d v="2021-01-20T00:00:00"/>
    <m/>
    <n v="21"/>
    <s v="BIEN"/>
    <x v="4"/>
    <m/>
    <x v="1"/>
    <x v="15"/>
    <x v="1"/>
    <x v="0"/>
    <x v="2"/>
    <s v="CM-02"/>
    <x v="4"/>
    <x v="2"/>
    <s v="29/01/2021"/>
    <s v="IT-PCPL-011/2021"/>
    <d v="2021-02-02T00:00:00"/>
    <s v="CM-02"/>
    <s v="CM-02"/>
    <s v="CM-02"/>
    <m/>
    <s v="CM-02"/>
    <s v="EMC-UAL-CM-02/2021"/>
    <s v="INDUSTRIAS MARIN S.R.L."/>
    <m/>
    <n v="30"/>
    <n v="18"/>
    <m/>
    <s v="25/01/2021"/>
    <d v="2021-02-23T00:00:00"/>
    <s v="colquiri"/>
    <m/>
    <m/>
    <s v="CLQ-21-CM-02/2021 ADQUISICIÓN DE REVESTIMIENTOS EN POLIURETANO PARA BOMBAS ASH 4X3 (CONTRATACION MENOR)"/>
    <s v="EMC-PCPL-020/2021"/>
    <n v="39800"/>
    <s v="2"/>
    <s v="REVESTIMIENTOS LADO SUCCION ASH 4X3 (CODIGO A420104013) ESPECIFICACIONES TÉCNICAS_x000a_- POLIURETANO DE MATERIA PRIMA VIRGEN_x000a_- DUREZA 80/82 SH-A_x000a_- PERNOS METRICOS E INOXIDABLES SAE 304_x000a_- TENACIDAD (DESCRIBIR VALORES)_x000a_- RESISTENCIA A LA ABRASION  (DESCRIBIR VALORES)"/>
    <s v="PZAS"/>
    <n v="6"/>
    <n v="1454.3"/>
    <n v="8725.7999999999993"/>
    <m/>
    <m/>
    <n v="6"/>
    <n v="8725.7999999999993"/>
    <n v="208.95114942528735"/>
    <n v="1253.7068965517242"/>
    <n v="1090.7250000000001"/>
    <n v="0"/>
    <d v="2021-03-13T00:00:00"/>
    <m/>
    <s v="marzo"/>
    <d v="2021-03-11T00:00:00"/>
    <n v="8577"/>
    <n v="995"/>
    <n v="55"/>
    <d v="2021-07-19T00:00:00"/>
    <s v="0"/>
    <n v="0"/>
    <n v="610.80600000000004"/>
    <n v="8114.9939999999988"/>
    <m/>
    <m/>
    <m/>
    <m/>
    <m/>
    <m/>
    <m/>
    <s v="GASTO"/>
    <s v="L"/>
    <m/>
    <s v="CONTRATO"/>
    <s v="-"/>
    <s v="-"/>
    <m/>
    <s v="-"/>
    <m/>
    <n v="15"/>
  </r>
  <r>
    <x v="1"/>
    <x v="5"/>
    <m/>
    <s v="COTIZACION"/>
    <s v="FEBRERO"/>
    <s v="03/02/2021"/>
    <s v="CO34- FRANZ MERLO"/>
    <n v="39800"/>
    <s v="OTROS REPUESTOS Y ACCESORIOS"/>
    <s v="MANTENIMIENTO"/>
    <s v="PERCY ROJAS BILBAO"/>
    <s v="ADQ.MANTTO Y SERV 004/2020"/>
    <s v="26/02/20201"/>
    <m/>
    <s v="MC - 4"/>
    <s v="BIEN"/>
    <x v="5"/>
    <n v="19740"/>
    <x v="0"/>
    <x v="16"/>
    <x v="2"/>
    <x v="0"/>
    <x v="0"/>
    <s v="CM-04"/>
    <x v="5"/>
    <x v="2"/>
    <s v="19/03/2021"/>
    <s v="I.T.ADQ.MANTTO Y SERV. 004/2021"/>
    <d v="2021-04-01T00:00:00"/>
    <s v="CM-4"/>
    <s v="CM-4"/>
    <s v="CM-4"/>
    <n v="19740"/>
    <s v="CM-4"/>
    <s v="EMC-UAL-CM-04/2021"/>
    <s v="HANSA LTDA"/>
    <m/>
    <n v="30"/>
    <n v="45"/>
    <m/>
    <s v="05/03/2021"/>
    <d v="2021-06-11T00:00:00"/>
    <s v="colquiri"/>
    <m/>
    <m/>
    <s v="CLQ-21-CM-04/2021 ADQUISICION TELEFONO FIJO ALAMBRICO DE MESA PARA TALLER ELECTRICO DE LA E.M.C. (MODALIDAD DE CONTRATACION MENOR)"/>
    <s v="ADQ.MANTTO Y SERV 004/2020"/>
    <n v="39800"/>
    <s v="1"/>
    <s v="TELEFONO PARA SEÑAL ANALOGICA PANASONIC KXTS500_x000a_Botón Flash/Selector de tono y pulso_x000a_Color Blanco_x000a_Líneas Telefónicas 1_x000a_Timbre Distintivo _x000a_Marcado Rápido _x000a_Tecla de Navegación_x000a_Control de Volumen del Auricular _x000a_Flash _x000a_Pausa _x000a_Tono/Pulso programable_x000a_Montable en Pared_x000a_Plazo de entrega: 45 días calendario_x000a_Manuales; Adjuntamos a la propuesta fichas técnicas del teléfono ofertado_x000a_Lugar de entrega: Almacenes de la Empresa Minera Colquiri._x000a_CONDICIONES ADICIONALES                                                                                                                                                   El teléfono alámbrico de mesa ofertados es de excelente calidad y su protección IP es la de un teléfono de uso normal en interior de oficina. El teléfono que ofertamos puede ser utilizados en superficie como en interior mina, pero no es recomendado para uso en ambientes húmedos y de excesivo polvo ya que el mismo no está diseñado para estos ambientes._x000a_PANASONIC KXTS500 / MALASIA "/>
    <s v="PZAS"/>
    <n v="42"/>
    <n v="320"/>
    <n v="13440"/>
    <m/>
    <m/>
    <n v="42"/>
    <n v="13440"/>
    <n v="45.977011494252871"/>
    <n v="1931.0344827586205"/>
    <n v="1679.9999999999998"/>
    <n v="0"/>
    <d v="2021-07-26T00:00:00"/>
    <m/>
    <s v="julio"/>
    <d v="2021-07-26T00:00:00"/>
    <n v="8836"/>
    <n v="88"/>
    <n v="181"/>
    <d v="2021-08-20T00:00:00"/>
    <s v="0"/>
    <n v="0"/>
    <n v="940.80000000000007"/>
    <n v="12499.2"/>
    <m/>
    <m/>
    <m/>
    <m/>
    <m/>
    <m/>
    <m/>
    <s v="GASTO"/>
    <s v="L"/>
    <m/>
    <s v="CONTRATO"/>
    <s v="-"/>
    <s v="-"/>
    <m/>
    <s v="-"/>
    <m/>
    <n v="16"/>
  </r>
  <r>
    <x v="1"/>
    <x v="5"/>
    <m/>
    <s v="COTIZACION"/>
    <s v="FEBRERO"/>
    <s v="03/02/2021"/>
    <s v="CO34- FRANZ MERLO"/>
    <n v="39800"/>
    <s v="OTROS REPUESTOS Y ACCESORIOS"/>
    <s v="MANTENIMIENTO"/>
    <s v="PERCY ROJAS BILBAO"/>
    <s v="ADQ.MANTTO Y SERV 004/2020"/>
    <s v="26/02/20201"/>
    <m/>
    <s v="MC - 4"/>
    <s v="BIEN"/>
    <x v="5"/>
    <m/>
    <x v="1"/>
    <x v="17"/>
    <x v="3"/>
    <x v="0"/>
    <x v="0"/>
    <s v="CM-04"/>
    <x v="5"/>
    <x v="2"/>
    <s v="19/03/2021"/>
    <s v="I.T.ADQ.MANTTO Y SERV. 004/2021"/>
    <d v="2021-04-01T00:00:00"/>
    <s v="CM-4"/>
    <s v="CM-4"/>
    <s v="CM-4"/>
    <m/>
    <s v="CM-4"/>
    <s v="EMC-UAL-CM-04/2021"/>
    <s v="HANSA LTDA"/>
    <m/>
    <n v="30"/>
    <n v="45"/>
    <m/>
    <s v="05/03/2021"/>
    <d v="2021-06-11T00:00:00"/>
    <s v="colquiri"/>
    <m/>
    <m/>
    <s v="CLQ-21-CM-04/2021 ADQUISICION TELEFONO FIJO ALAMBRICO DE MESA PARA TALLER ELECTRICO DE LA E.M.C. (MODALIDAD DE CONTRATACION MENOR)"/>
    <s v="ADQ.MANTTO Y SERV 004/2020"/>
    <n v="39800"/>
    <s v="2"/>
    <s v="TELEFONO PARA SEÑAL DIGITALATOS UNIFY OPENSTAGE 10T_x000a_Alojamiento, elementos de control de volumen_x000a_3 teclas de función programables_x000a_Teclas de volumen (Altavoz / + / -)_x000a_Teclado numeral con 12 teclas_x000a_Teclas 3 LEDs rojos para señalización clave._x000a_Soporta Montaje en pared_x000a_El teléfono se compatible y se puede utilizar en un entorno HIPath 3800 y Unify Openscape Business V.2_x000a_Plazo de entrega: 45 días calendario_x000a_Manuales; debe contar con sus fichas técnicas_x000a_Remitir la ficha técnica de los teléfonos propuestos._x000a_Lugar de entrega: Almacenes de la Empresa Minera Colquiri._x000a_CONDICIONES ADICIONALES                                                                                                                                                   El teléfono alámbrico de mesa ofertado es de excelente calidad y su protección IP es la de un teléfono de uso normal en interior de su oficina. El teléfono que ofertamos puede ser utilizado en superficie como en interior mina, pero no es recomendado para uso en ambientes húmedos y de excesivo polvo ya que el mismo no está diseñado para estos ambientes. _x000a_ATOS UNIFY / OPENSTAGE 10T - ALEMANIA "/>
    <s v="PZAS"/>
    <n v="14"/>
    <n v="450"/>
    <n v="6300"/>
    <m/>
    <m/>
    <n v="14"/>
    <n v="6300"/>
    <n v="64.65517241379311"/>
    <n v="905.17241379310349"/>
    <n v="787.5"/>
    <n v="0"/>
    <d v="2021-07-26T00:00:00"/>
    <m/>
    <s v="julio"/>
    <d v="2021-07-26T00:00:00"/>
    <n v="8836"/>
    <n v="88"/>
    <n v="181"/>
    <d v="2021-08-20T00:00:00"/>
    <s v="0"/>
    <n v="0"/>
    <n v="441.00000000000006"/>
    <n v="5859"/>
    <m/>
    <m/>
    <m/>
    <m/>
    <m/>
    <m/>
    <m/>
    <s v="GASTO"/>
    <s v="L"/>
    <m/>
    <s v="CONTRATO"/>
    <s v="-"/>
    <s v="-"/>
    <m/>
    <s v="-"/>
    <m/>
    <n v="17"/>
  </r>
  <r>
    <x v="1"/>
    <x v="6"/>
    <m/>
    <s v="COTIZACION"/>
    <s v="FEBRERO"/>
    <s v="03/02/2021"/>
    <s v="CO34- FRANZ MERLO"/>
    <n v="25700"/>
    <s v="CAPACITACION DEL PERSONAL"/>
    <s v="MANTENIMIENTO"/>
    <s v="PERCY ROJAS BILBAO"/>
    <s v="ADQ.MANTTO Y SERV 005/2020"/>
    <s v="26/02/20201"/>
    <m/>
    <s v="MC - 5"/>
    <s v="SERV/BIEN/OBRA"/>
    <x v="6"/>
    <n v="6850"/>
    <x v="0"/>
    <x v="18"/>
    <x v="0"/>
    <x v="1"/>
    <x v="3"/>
    <s v="CM-05"/>
    <x v="5"/>
    <x v="2"/>
    <s v="18/03/2021"/>
    <s v="I.T.ADQ.MANTTO Y SERV. 002/2021"/>
    <d v="2021-04-01T00:00:00"/>
    <s v="CM-5"/>
    <s v="CM-05"/>
    <s v="CM-05"/>
    <n v="6850"/>
    <s v="CM-05"/>
    <m/>
    <s v="HANSA LTDA"/>
    <m/>
    <n v="30"/>
    <n v="12"/>
    <m/>
    <s v="05/03/2021"/>
    <d v="2021-06-04T00:00:00"/>
    <s v="colquiri"/>
    <m/>
    <m/>
    <s v="CLQ-21-CM-05/2021 SERVICIO DE CAPACITACION EN ADMINISTRACION Y OPERACIÓN DE CENTRAL TELEFONICA SIEMENS - UNIFY OPENSCAPE BUSINESS X8, DE LA E.M.C. (MODALIDAD CONTRATACION MENOR)"/>
    <s v="ADQ.MANTTO Y SERV 005/2020"/>
    <n v="25700"/>
    <s v="1"/>
    <s v="CAPACITACIÓN EN ADMINISTRACION Y OPERACIÓN DE CENTRAL  TELEFONICA SIEMENS - UNIFY OPENSCAPE BUSINESS X8, DE LA EMPRESA MINERA COLQUIRI (DEBE INCLUIR ACTUALIZACIÓN DEL SOFTWARE). Sociedad Industrial Hansa Ltda. realizará la capacitación de Administración y Operación de la Central Telefónica Siemens Unify Openscape Buisiness x8 de la EMC y realizará la actualización a la última versión del software de administración: UNIFY MANAGER E V10 R3.1 _x000a_Entregará los instaladores del software de la central telefónica de la EM Colquiri (dejará 2 copias). _x000a_Entrega del Material de apoyo para los participantes Entrega de certificados de asistencia al personal asistentes a la sesión de capacitación  _x000a_La capacitación será el 20% teórico y 80% practico _x000a_Presentamos adjunto a la propuesta el programa de capacitación ofertado _x000a_Loa servicios de capacitación serán desarrollados en ambientes de la Empresa Minera Colquiri_x000a_Hansa Ltda. Cuenta con una experiencia de trabajo mínima de 5 años de servicio en telefonía._x000a_CONDICIONES ADICIONALES _x000a_La capacitación ofertada contempla procedimientos de mantenimiento y operación de la central telefónica, aplicado a tareas de administración y mantenimiento por software, y herramientas de diagnóstico propios de la central telefónica, que aportaran a un mejor servicio de la central telefónica y la red telefónica de la Empresa Minera Colquiri._x000a_HANSA SERVICIO / BOLIVIA"/>
    <s v="SERVICIO"/>
    <n v="1"/>
    <n v="6850"/>
    <n v="6850"/>
    <m/>
    <m/>
    <n v="1"/>
    <n v="6850"/>
    <n v="984.19540229885058"/>
    <n v="984.19540229885058"/>
    <n v="856.25"/>
    <n v="0"/>
    <d v="2021-06-16T00:00:00"/>
    <m/>
    <s v="junio"/>
    <d v="2021-06-16T00:00:00"/>
    <s v="MC-05"/>
    <n v="90"/>
    <n v="226"/>
    <d v="2021-09-14T00:00:00"/>
    <s v="0"/>
    <n v="0"/>
    <n v="479.50000000000006"/>
    <n v="6370.5"/>
    <m/>
    <m/>
    <m/>
    <m/>
    <m/>
    <m/>
    <m/>
    <s v="GASTO"/>
    <s v="L"/>
    <m/>
    <s v="OC"/>
    <s v="-"/>
    <s v="-"/>
    <m/>
    <s v="-"/>
    <m/>
    <n v="18"/>
  </r>
  <r>
    <x v="1"/>
    <x v="7"/>
    <m/>
    <s v="COTIZACION"/>
    <s v="ENERO"/>
    <s v="27/01/2021"/>
    <s v="CO34- FRANZ MERLO"/>
    <n v="39800"/>
    <s v="OTROS REPUESTOS Y ACCESORIOS"/>
    <s v="MINA"/>
    <s v="MARIO LIMA CAYETANO"/>
    <s v="ADQ/MINA-006/2021"/>
    <d v="2021-02-03T00:00:00"/>
    <m/>
    <s v="MC-3"/>
    <s v="BIEN"/>
    <x v="7"/>
    <n v="47000"/>
    <x v="0"/>
    <x v="19"/>
    <x v="4"/>
    <x v="0"/>
    <x v="0"/>
    <s v="CM-3-A"/>
    <x v="5"/>
    <x v="0"/>
    <s v="22/02/2021"/>
    <s v="IT/MINA-006/2021"/>
    <d v="2021-02-24T00:00:00"/>
    <s v="CM-3-A"/>
    <s v="CM-3-A"/>
    <s v="CM-3-A"/>
    <n v="44997.5"/>
    <s v="CM-3-A"/>
    <s v="EMC-UAL-CM-03-A/2021"/>
    <s v="FINI LAGER SA"/>
    <m/>
    <n v="30"/>
    <n v="60"/>
    <m/>
    <s v="18/02/2021"/>
    <d v="2021-03-09T00:00:00"/>
    <s v="colquiri"/>
    <m/>
    <m/>
    <s v="CLQ-21-MC-03-A/2021 ADQUISICION DE RODAMIENTOS 390/3920. (MODALIDAD CONTRATACION MENOR)"/>
    <s v="ADQ/MINA-006/2021"/>
    <n v="39800"/>
    <s v="1"/>
    <s v="RODAMIENTOS CONICOS 390/3920 (COMPLETO) TIMKEN / USA "/>
    <s v="PZAS"/>
    <n v="250"/>
    <n v="179.99"/>
    <n v="44997.5"/>
    <m/>
    <m/>
    <n v="250"/>
    <n v="44997.5"/>
    <n v="25.860632183908049"/>
    <n v="6465.1580459770121"/>
    <n v="5624.6875000000009"/>
    <n v="0"/>
    <d v="2021-05-08T00:00:00"/>
    <m/>
    <s v="marzo"/>
    <d v="2021-03-24T00:00:00"/>
    <n v="8588"/>
    <n v="339"/>
    <n v="46"/>
    <d v="2021-07-19T00:00:00"/>
    <s v="0"/>
    <n v="0"/>
    <n v="3149.8250000000003"/>
    <n v="41847.675000000003"/>
    <m/>
    <m/>
    <m/>
    <m/>
    <m/>
    <m/>
    <m/>
    <s v="GASTO"/>
    <s v="L"/>
    <m/>
    <s v="CONTRATO"/>
    <s v="-"/>
    <s v="-"/>
    <m/>
    <s v="-"/>
    <m/>
    <n v="19"/>
  </r>
  <r>
    <x v="1"/>
    <x v="8"/>
    <m/>
    <s v="COTIZACION"/>
    <s v="FEBRERO"/>
    <s v="03/02/2021"/>
    <s v="CO34- FRANZ MERLO"/>
    <n v="31300"/>
    <s v="PRODUCTOS AGRICOLAS, PECUARIOS Y FORESTALES"/>
    <s v="OBRAS CIVILES"/>
    <s v="EDMY MAGNE GUTIERREZ"/>
    <s v="CMB/EMC/O.CIV-ADQ/009/2021"/>
    <d v="2021-02-26T00:00:00"/>
    <m/>
    <s v="CM-14"/>
    <s v="BIEN"/>
    <x v="8"/>
    <n v="40000"/>
    <x v="0"/>
    <x v="20"/>
    <x v="5"/>
    <x v="0"/>
    <x v="0"/>
    <s v="CM-14"/>
    <x v="6"/>
    <x v="2"/>
    <s v="10/03/2021"/>
    <s v="CMB/EMC/O.CIV-ADQ/IT-009/009/2021"/>
    <d v="2021-03-15T00:00:00"/>
    <s v="CM-14"/>
    <s v="CM-14"/>
    <s v="CM-14"/>
    <n v="36250"/>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1"/>
    <s v="Puerta Tablero de mano izquierda 2&quot;x4&quot;(apertura hacia dentro) + Marco + Quincallería, "/>
    <s v="PZAS"/>
    <n v="2"/>
    <n v="2680"/>
    <n v="5360"/>
    <m/>
    <m/>
    <n v="2"/>
    <n v="5360"/>
    <n v="385.05747126436779"/>
    <n v="770.11494252873558"/>
    <n v="670"/>
    <n v="0"/>
    <d v="2021-05-18T00:00:00"/>
    <m/>
    <s v="mayo"/>
    <d v="2021-05-18T00:00:00"/>
    <n v="8673"/>
    <n v="39"/>
    <n v="49"/>
    <d v="2021-07-19T00:00:00"/>
    <s v="0"/>
    <n v="0"/>
    <n v="375.20000000000005"/>
    <n v="4984.8"/>
    <m/>
    <m/>
    <m/>
    <m/>
    <m/>
    <m/>
    <m/>
    <s v="GASTO"/>
    <s v="L"/>
    <m/>
    <s v="CONTRATO"/>
    <s v="-"/>
    <s v="-"/>
    <m/>
    <s v="-"/>
    <m/>
    <n v="20"/>
  </r>
  <r>
    <x v="1"/>
    <x v="8"/>
    <m/>
    <s v="COTIZACION"/>
    <s v="FEBRERO"/>
    <s v="03/02/2021"/>
    <s v="CO34- FRANZ MERLO"/>
    <n v="31300"/>
    <s v="PRODUCTOS AGRICOLAS, PECUARIOS Y FORESTALES"/>
    <s v="OBRAS CIVILES"/>
    <s v="EDMY MAGNE GUTIERREZ"/>
    <s v="CMB/EMC/O.CIV-ADQ/009/2021"/>
    <d v="2021-02-26T00:00:00"/>
    <m/>
    <s v="CM-14"/>
    <s v="BIEN"/>
    <x v="8"/>
    <m/>
    <x v="1"/>
    <x v="21"/>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2"/>
    <s v="Puerta Tablero de mano derecha 2&quot;x4&quot;(apertura hacia dentro) + Marco + Quincallería, "/>
    <s v="PZAS"/>
    <n v="2"/>
    <n v="2680"/>
    <n v="5360"/>
    <m/>
    <m/>
    <n v="2"/>
    <n v="5360"/>
    <n v="385.05747126436779"/>
    <n v="770.11494252873558"/>
    <n v="670"/>
    <n v="0"/>
    <d v="2021-05-18T00:00:00"/>
    <m/>
    <s v="mayo"/>
    <d v="2021-05-18T00:00:00"/>
    <n v="8673"/>
    <n v="39"/>
    <n v="49"/>
    <d v="2021-07-19T00:00:00"/>
    <s v="0"/>
    <n v="0"/>
    <n v="375.20000000000005"/>
    <n v="4984.8"/>
    <m/>
    <m/>
    <m/>
    <m/>
    <m/>
    <m/>
    <m/>
    <s v="GASTO"/>
    <s v="L"/>
    <m/>
    <s v="CONTRATO"/>
    <s v="-"/>
    <s v="-"/>
    <m/>
    <s v="-"/>
    <m/>
    <n v="21"/>
  </r>
  <r>
    <x v="1"/>
    <x v="8"/>
    <m/>
    <s v="COTIZACION"/>
    <s v="FEBRERO"/>
    <s v="03/02/2021"/>
    <s v="CO34- FRANZ MERLO"/>
    <n v="31300"/>
    <s v="PRODUCTOS AGRICOLAS, PECUARIOS Y FORESTALES"/>
    <s v="OBRAS CIVILES"/>
    <s v="EDMY MAGNE GUTIERREZ"/>
    <s v="CMB/EMC/O.CIV-ADQ/009/2021"/>
    <d v="2021-02-26T00:00:00"/>
    <m/>
    <s v="CM-14"/>
    <s v="BIEN"/>
    <x v="8"/>
    <m/>
    <x v="2"/>
    <x v="21"/>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3"/>
    <s v="Puerta Tablero de mano derecha 2&quot;x4&quot;(apertura hacia dentro) + Marco + Quincallería, "/>
    <s v="PZAS"/>
    <n v="2"/>
    <n v="3000"/>
    <n v="6000"/>
    <m/>
    <m/>
    <n v="2"/>
    <n v="6000"/>
    <n v="431.0344827586207"/>
    <n v="862.06896551724139"/>
    <n v="750"/>
    <n v="0"/>
    <d v="2021-05-18T00:00:00"/>
    <m/>
    <s v="mayo"/>
    <d v="2021-05-18T00:00:00"/>
    <n v="8673"/>
    <n v="39"/>
    <n v="49"/>
    <d v="2021-07-19T00:00:00"/>
    <s v="0"/>
    <n v="0"/>
    <n v="420.00000000000006"/>
    <n v="5580"/>
    <m/>
    <m/>
    <m/>
    <m/>
    <m/>
    <m/>
    <m/>
    <s v="GASTO"/>
    <s v="L"/>
    <m/>
    <s v="CONTRATO"/>
    <s v="-"/>
    <s v="-"/>
    <m/>
    <s v="-"/>
    <m/>
    <n v="22"/>
  </r>
  <r>
    <x v="1"/>
    <x v="8"/>
    <m/>
    <s v="COTIZACION"/>
    <s v="FEBRERO"/>
    <s v="03/02/2021"/>
    <s v="CO34- FRANZ MERLO"/>
    <n v="31300"/>
    <s v="PRODUCTOS AGRICOLAS, PECUARIOS Y FORESTALES"/>
    <s v="OBRAS CIVILES"/>
    <s v="EDMY MAGNE GUTIERREZ"/>
    <s v="CMB/EMC/O.CIV-ADQ/009/2021"/>
    <d v="2021-02-26T00:00:00"/>
    <m/>
    <s v="CM-14"/>
    <s v="BIEN"/>
    <x v="8"/>
    <m/>
    <x v="3"/>
    <x v="22"/>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4"/>
    <s v="Puerta Tablero de mano izquierda 2&quot;x4&quot;(apertura hacia dentro) + Marco + Quincallería + Barniz "/>
    <s v="PZAS"/>
    <n v="2"/>
    <n v="3000"/>
    <n v="6000"/>
    <m/>
    <m/>
    <n v="2"/>
    <n v="6000"/>
    <n v="431.0344827586207"/>
    <n v="862.06896551724139"/>
    <n v="750"/>
    <n v="0"/>
    <d v="2021-05-18T00:00:00"/>
    <m/>
    <s v="mayo"/>
    <d v="2021-05-18T00:00:00"/>
    <n v="8673"/>
    <n v="39"/>
    <n v="49"/>
    <d v="2021-07-19T00:00:00"/>
    <s v="0"/>
    <n v="0"/>
    <n v="420.00000000000006"/>
    <n v="5580"/>
    <m/>
    <m/>
    <m/>
    <m/>
    <m/>
    <m/>
    <m/>
    <s v="GASTO"/>
    <s v="L"/>
    <m/>
    <s v="CONTRATO"/>
    <s v="-"/>
    <s v="-"/>
    <m/>
    <s v="-"/>
    <m/>
    <n v="23"/>
  </r>
  <r>
    <x v="1"/>
    <x v="8"/>
    <m/>
    <s v="COTIZACION"/>
    <s v="FEBRERO"/>
    <s v="03/02/2021"/>
    <s v="CO34- FRANZ MERLO"/>
    <n v="31300"/>
    <s v="PRODUCTOS AGRICOLAS, PECUARIOS Y FORESTALES"/>
    <s v="OBRAS CIVILES"/>
    <s v="EDMY MAGNE GUTIERREZ"/>
    <s v="CMB/EMC/O.CIV-ADQ/009/2021"/>
    <d v="2021-02-26T00:00:00"/>
    <m/>
    <s v="CM-14"/>
    <s v="BIEN"/>
    <x v="8"/>
    <m/>
    <x v="4"/>
    <x v="23"/>
    <x v="6"/>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5"/>
    <s v="Ventana corredera dos hojas,   2”x4” + marco + quincallería + vidrio templado 5mm + Barniz "/>
    <s v="PZAS"/>
    <n v="3"/>
    <n v="1500"/>
    <n v="4500"/>
    <m/>
    <m/>
    <n v="3"/>
    <n v="4500"/>
    <n v="215.51724137931035"/>
    <n v="646.55172413793105"/>
    <n v="562.5"/>
    <n v="0"/>
    <d v="2021-05-18T00:00:00"/>
    <m/>
    <s v="mayo"/>
    <d v="2021-05-18T00:00:00"/>
    <n v="8673"/>
    <n v="39"/>
    <n v="49"/>
    <d v="2021-07-19T00:00:00"/>
    <s v="0"/>
    <n v="0"/>
    <n v="315.00000000000006"/>
    <n v="4185"/>
    <m/>
    <m/>
    <m/>
    <m/>
    <m/>
    <m/>
    <m/>
    <s v="GASTO"/>
    <s v="L"/>
    <m/>
    <s v="CONTRATO"/>
    <s v="-"/>
    <s v="-"/>
    <m/>
    <s v="-"/>
    <m/>
    <n v="24"/>
  </r>
  <r>
    <x v="1"/>
    <x v="8"/>
    <m/>
    <s v="COTIZACION"/>
    <s v="FEBRERO"/>
    <s v="03/02/2021"/>
    <s v="CO34- FRANZ MERLO"/>
    <n v="31300"/>
    <s v="PRODUCTOS AGRICOLAS, PECUARIOS Y FORESTALES"/>
    <s v="OBRAS CIVILES"/>
    <s v="EDMY MAGNE GUTIERREZ"/>
    <s v="CMB/EMC/O.CIV-ADQ/009/2021"/>
    <d v="2021-02-26T00:00:00"/>
    <m/>
    <s v="CM-14"/>
    <s v="BIEN"/>
    <x v="8"/>
    <m/>
    <x v="5"/>
    <x v="24"/>
    <x v="6"/>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6"/>
    <s v="Ventana corredera cuatro hojas,   2”x4” + marco + quincallería + vidrio templado 5mm + Barniz "/>
    <s v="PZAS"/>
    <n v="3"/>
    <n v="2350"/>
    <n v="7050"/>
    <m/>
    <m/>
    <n v="3"/>
    <n v="7050"/>
    <n v="337.64367816091954"/>
    <n v="1012.9310344827586"/>
    <n v="881.25"/>
    <n v="0"/>
    <d v="2021-05-18T00:00:00"/>
    <m/>
    <s v="mayo"/>
    <d v="2021-05-18T00:00:00"/>
    <n v="8673"/>
    <n v="39"/>
    <n v="49"/>
    <d v="2021-07-19T00:00:00"/>
    <s v="0"/>
    <n v="0"/>
    <n v="493.50000000000006"/>
    <n v="6556.5"/>
    <m/>
    <m/>
    <m/>
    <m/>
    <m/>
    <m/>
    <m/>
    <s v="GASTO"/>
    <s v="L"/>
    <m/>
    <s v="CONTRATO"/>
    <s v="-"/>
    <s v="-"/>
    <m/>
    <s v="-"/>
    <m/>
    <n v="25"/>
  </r>
  <r>
    <x v="1"/>
    <x v="8"/>
    <m/>
    <s v="COTIZACION"/>
    <s v="FEBRERO"/>
    <s v="03/02/2021"/>
    <s v="CO34- FRANZ MERLO"/>
    <n v="31300"/>
    <s v="PRODUCTOS AGRICOLAS, PECUARIOS Y FORESTALES"/>
    <s v="OBRAS CIVILES"/>
    <s v="EDMY MAGNE GUTIERREZ"/>
    <s v="CMB/EMC/O.CIV-ADQ/009/2021"/>
    <d v="2021-02-26T00:00:00"/>
    <m/>
    <s v="CM-14"/>
    <s v="BIEN"/>
    <x v="8"/>
    <m/>
    <x v="6"/>
    <x v="24"/>
    <x v="0"/>
    <x v="2"/>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7"/>
    <s v="Ventana corredera cuatro hojas,   2”x4” + marco + quincallería + vidrio templado 5mm + Barniz "/>
    <s v="PZA"/>
    <n v="1"/>
    <n v="1980"/>
    <n v="1980"/>
    <m/>
    <m/>
    <n v="1"/>
    <n v="1980"/>
    <n v="284.48275862068965"/>
    <n v="284.48275862068965"/>
    <n v="247.5"/>
    <n v="0"/>
    <d v="2021-05-18T00:00:00"/>
    <m/>
    <s v="mayo"/>
    <d v="2021-05-18T00:00:00"/>
    <n v="8673"/>
    <n v="39"/>
    <n v="49"/>
    <d v="2021-07-19T00:00:00"/>
    <s v="0"/>
    <n v="0"/>
    <n v="138.60000000000002"/>
    <n v="1841.4"/>
    <m/>
    <m/>
    <m/>
    <m/>
    <m/>
    <m/>
    <m/>
    <s v="GASTO"/>
    <s v="L"/>
    <m/>
    <s v="CONTRATO"/>
    <s v="-"/>
    <s v="-"/>
    <m/>
    <s v="-"/>
    <m/>
    <n v="26"/>
  </r>
  <r>
    <x v="1"/>
    <x v="9"/>
    <m/>
    <s v="COTIZACION"/>
    <s v="MARZO"/>
    <s v="04/03/2021"/>
    <s v="CO34- FRANZ MERLO"/>
    <n v="22300"/>
    <s v="FLETES Y ALMACENAMIENTO"/>
    <s v="PLANTA CONCENTRADORA"/>
    <s v="ENRIQUE HUANCAPAZA CONDORI"/>
    <s v="EMC-PCPL-043/2021"/>
    <d v="2021-03-04T00:00:00"/>
    <m/>
    <s v="CD-09"/>
    <s v="SERV/BIEN/OBRA"/>
    <x v="9"/>
    <n v="71181.81"/>
    <x v="0"/>
    <x v="25"/>
    <x v="7"/>
    <x v="3"/>
    <x v="0"/>
    <s v="CD-9"/>
    <x v="7"/>
    <x v="0"/>
    <s v="12/03/2021"/>
    <s v="IT-PCPL-020/2021"/>
    <d v="2021-03-15T00:00:00"/>
    <s v="CD-9"/>
    <s v="CD-9-A"/>
    <s v="CD-9"/>
    <n v="71181.81"/>
    <s v="CD-9-A"/>
    <s v="EMC-UAL-CD-09.1/2021"/>
    <s v="RUBEN LOPEZ CONDORI"/>
    <m/>
    <n v="30"/>
    <n v="236"/>
    <m/>
    <s v="18/03/2021"/>
    <d v="2021-03-24T00:00:00"/>
    <s v="colquiri"/>
    <m/>
    <m/>
    <s v="CLQ-21-CD-09/2021 SERVICIO DE TRANSPORTE DE CONCENTRADOS DE Zn A ORURO, TRANSPORTE DE CARGA MINERALIZADA Y OTROS"/>
    <s v="EMC-PCPL-043/2021"/>
    <n v="22300"/>
    <s v="1"/>
    <s v=" "/>
    <s v="TN"/>
    <n v="1227.26"/>
    <n v="58"/>
    <n v="71181.08"/>
    <m/>
    <m/>
    <n v="678.61"/>
    <n v="39359.379999999997"/>
    <n v="8.3333333333333339"/>
    <n v="5655.0833333333339"/>
    <n v="4919.9225000000006"/>
    <n v="548.65"/>
    <d v="2021-11-15T00:00:00"/>
    <m/>
    <s v="abril"/>
    <d v="2021-04-30T00:00:00"/>
    <n v="21"/>
    <n v="21"/>
    <n v="6"/>
    <d v="2021-05-14T00:00:00"/>
    <s v="0"/>
    <n v="0"/>
    <n v="2755.1566000000003"/>
    <n v="36604.223399999995"/>
    <m/>
    <m/>
    <m/>
    <m/>
    <m/>
    <m/>
    <m/>
    <s v="GASTO"/>
    <s v="L"/>
    <m/>
    <s v="CONTRATO"/>
    <s v="-"/>
    <s v="-"/>
    <m/>
    <s v="-"/>
    <m/>
    <n v="27"/>
  </r>
  <r>
    <x v="1"/>
    <x v="9"/>
    <m/>
    <s v="COTIZACION"/>
    <s v="MARZO"/>
    <s v="04/03/2021"/>
    <s v="CO34- FRANZ MERLO"/>
    <n v="22300"/>
    <s v="FLETES Y ALMACENAMIENTO"/>
    <s v="PLANTA CONCENTRADORA"/>
    <s v="ENRIQUE HUANCAPAZA CONDORI"/>
    <s v="EMC-PCPL-043/2021"/>
    <d v="2021-03-04T00:00:00"/>
    <m/>
    <s v="CD-09"/>
    <s v="SERV/BIEN/OBRA"/>
    <x v="9"/>
    <m/>
    <x v="7"/>
    <x v="25"/>
    <x v="8"/>
    <x v="3"/>
    <x v="0"/>
    <s v="CD-9"/>
    <x v="7"/>
    <x v="0"/>
    <s v="12/03/2021"/>
    <s v="IT-PCPL-020/2021"/>
    <d v="2021-03-15T00:00:00"/>
    <s v="CD-9"/>
    <s v="CD-9-A"/>
    <s v="CD-9"/>
    <m/>
    <s v="CD-9-A"/>
    <s v="EMC-UAL-CD-09.1/2021"/>
    <s v="RUBEN LOPEZ CONDORI"/>
    <m/>
    <n v="30"/>
    <n v="236"/>
    <m/>
    <s v="18/03/2021"/>
    <d v="2021-03-24T00:00:00"/>
    <s v="colquiri"/>
    <m/>
    <m/>
    <s v="CLQ-21-CD-09/2021 SERVICIO DE TRANSPORTE DE CONCENTRADOS DE Zn A ORURO, TRANSPORTE DE CARGA MINERALIZADA Y OTROS"/>
    <s v="EMC-PCPL-043/2021"/>
    <n v="22300"/>
    <n v="0"/>
    <s v=" "/>
    <s v="TN"/>
    <n v="548.65"/>
    <n v="58"/>
    <n v="31821.699999999997"/>
    <m/>
    <m/>
    <n v="370.61"/>
    <n v="21495.38"/>
    <n v="8.3333333333333339"/>
    <n v="3088.416666666667"/>
    <n v="2686.9225000000001"/>
    <n v="178.03999999999996"/>
    <d v="2021-11-15T00:00:00"/>
    <m/>
    <s v="mayo"/>
    <d v="2021-05-31T00:00:00"/>
    <n v="51"/>
    <m/>
    <n v="122"/>
    <d v="2021-07-29T00:00:00"/>
    <s v="0"/>
    <n v="0"/>
    <n v="1504.6766000000002"/>
    <n v="19990.703400000002"/>
    <m/>
    <m/>
    <m/>
    <m/>
    <m/>
    <m/>
    <m/>
    <s v="GASTO"/>
    <s v="L"/>
    <m/>
    <s v="CONTRATO"/>
    <s v="-"/>
    <s v="-"/>
    <m/>
    <s v="-"/>
    <m/>
    <n v="28"/>
  </r>
  <r>
    <x v="1"/>
    <x v="9"/>
    <m/>
    <s v="COTIZACION"/>
    <s v="MARZO"/>
    <s v="04/03/2021"/>
    <s v="CO34- FRANZ MERLO"/>
    <n v="22300"/>
    <s v="FLETES Y ALMACENAMIENTO"/>
    <s v="PLANTA CONCENTRADORA"/>
    <s v="ENRIQUE HUANCAPAZA CONDORI"/>
    <s v="EMC-PCPL-043/2021"/>
    <d v="2021-03-04T00:00:00"/>
    <m/>
    <s v="CD-09"/>
    <s v="SERV/BIEN/OBRA"/>
    <x v="9"/>
    <m/>
    <x v="7"/>
    <x v="25"/>
    <x v="9"/>
    <x v="3"/>
    <x v="0"/>
    <s v="CD-9"/>
    <x v="7"/>
    <x v="0"/>
    <s v="12/03/2021"/>
    <s v="IT-PCPL-020/2021"/>
    <d v="2021-03-15T00:00:00"/>
    <s v="CD-9"/>
    <s v="CD-9-A"/>
    <s v="CD-9"/>
    <m/>
    <s v="CD-9-A"/>
    <s v="EMC-UAL-CD-09.1/2021"/>
    <s v="RUBEN LOPEZ CONDORI"/>
    <m/>
    <n v="30"/>
    <n v="236"/>
    <m/>
    <s v="18/03/2021"/>
    <d v="2021-03-24T00:00:00"/>
    <s v="colquiri"/>
    <m/>
    <m/>
    <s v="CLQ-21-CD-09/2021 SERVICIO DE TRANSPORTE DE CONCENTRADOS DE Zn A ORURO, TRANSPORTE DE CARGA MINERALIZADA Y OTROS"/>
    <s v="EMC-PCPL-043/2021"/>
    <n v="22300"/>
    <n v="0"/>
    <s v=" "/>
    <s v="TN"/>
    <n v="178.03999999999996"/>
    <n v="58"/>
    <n v="10326.319999999998"/>
    <m/>
    <m/>
    <n v="176.17"/>
    <n v="10217.859999999999"/>
    <n v="8.3333333333333339"/>
    <n v="1468.0833333333333"/>
    <n v="1277.2324999999998"/>
    <n v="1.8699999999999761"/>
    <d v="2021-11-15T00:00:00"/>
    <m/>
    <s v="junio"/>
    <d v="2021-06-30T00:00:00"/>
    <n v="52"/>
    <m/>
    <n v="123"/>
    <d v="2021-07-29T00:00:00"/>
    <s v="0"/>
    <n v="0"/>
    <n v="715.25019999999995"/>
    <n v="9502.6097999999984"/>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n v="71181.81"/>
    <x v="1"/>
    <x v="25"/>
    <x v="7"/>
    <x v="3"/>
    <x v="0"/>
    <s v="CD-9"/>
    <x v="7"/>
    <x v="0"/>
    <s v="12/03/2021"/>
    <s v="IT-PCPL-020/2021"/>
    <d v="2021-03-15T00:00:00"/>
    <s v="CD-9"/>
    <s v="CD-9-B"/>
    <s v="CD-9"/>
    <n v="71181.81"/>
    <s v="CD-9-B"/>
    <s v="EMC-UAL-CD-09.2/2021"/>
    <s v="RITA MAMANI MARZA"/>
    <m/>
    <n v="30"/>
    <n v="236"/>
    <m/>
    <s v="18/03/2021"/>
    <d v="2021-03-24T00:00:00"/>
    <s v="colquiri"/>
    <m/>
    <m/>
    <s v="CLQ-21-CD-09/2021 SERVICIO DE TRANSPORTE DE CONCENTRADOS DE Zn A ORURO, TRANSPORTE DE CARGA MINERALIZADA Y OTROS"/>
    <s v="EMC-PCPL-043/2021"/>
    <n v="22300"/>
    <s v="2"/>
    <s v=" "/>
    <s v="TN"/>
    <n v="1227.26"/>
    <n v="58"/>
    <n v="71181.08"/>
    <m/>
    <m/>
    <n v="835.83"/>
    <n v="48478.14"/>
    <n v="8.3333333333333339"/>
    <n v="6965.2500000000009"/>
    <n v="6059.7675000000008"/>
    <n v="391.42999999999995"/>
    <d v="2021-11-15T00:00:00"/>
    <m/>
    <s v="abril"/>
    <d v="2021-04-30T00:00:00"/>
    <n v="1"/>
    <m/>
    <n v="7"/>
    <d v="2021-05-14T00:00:00"/>
    <s v="0"/>
    <n v="0"/>
    <n v="3393.4698000000003"/>
    <n v="45084.6702"/>
    <m/>
    <m/>
    <m/>
    <m/>
    <m/>
    <m/>
    <m/>
    <s v="GASTO"/>
    <s v="L"/>
    <m/>
    <s v="CONTRATO"/>
    <s v="-"/>
    <s v="-"/>
    <m/>
    <s v="-"/>
    <m/>
    <n v="28"/>
  </r>
  <r>
    <x v="1"/>
    <x v="9"/>
    <m/>
    <s v="COTIZACION"/>
    <s v="MARZO"/>
    <s v="04/03/2021"/>
    <s v="CO34- FRANZ MERLO"/>
    <n v="22300"/>
    <s v="FLETES Y ALMACENAMIENTO"/>
    <s v="PLANTA CONCENTRADORA"/>
    <s v="ENRIQUE HUANCAPAZA CONDORI"/>
    <s v="EMC-PCPL-043/2021"/>
    <d v="2021-03-04T00:00:00"/>
    <m/>
    <s v="CD-09"/>
    <s v="SERV/BIEN/OBRA"/>
    <x v="9"/>
    <m/>
    <x v="1"/>
    <x v="25"/>
    <x v="10"/>
    <x v="3"/>
    <x v="0"/>
    <s v="CD-9"/>
    <x v="7"/>
    <x v="0"/>
    <s v="12/03/2021"/>
    <s v="IT-PCPL-020/2021"/>
    <d v="2021-03-15T00:00:00"/>
    <s v="CD-9"/>
    <s v="CD-9-B"/>
    <s v="CD-9"/>
    <m/>
    <s v="CD-9-B"/>
    <s v="EMC-UAL-CD-09.2/2021"/>
    <s v="RITA MAMANI MARZA"/>
    <m/>
    <n v="30"/>
    <n v="236"/>
    <m/>
    <s v="18/03/2021"/>
    <d v="2021-03-24T00:00:00"/>
    <s v="colquiri"/>
    <m/>
    <m/>
    <s v="CLQ-21-CD-09/2021 SERVICIO DE TRANSPORTE DE CONCENTRADOS DE Zn A ORURO, TRANSPORTE DE CARGA MINERALIZADA Y OTROS"/>
    <s v="EMC-PCPL-043/2021"/>
    <n v="22300"/>
    <s v="2"/>
    <s v=" "/>
    <s v="TN"/>
    <n v="391.42999999999995"/>
    <n v="58"/>
    <n v="22702.94"/>
    <m/>
    <m/>
    <n v="373.51"/>
    <n v="21663.579999999998"/>
    <n v="8.3333333333333339"/>
    <n v="3112.5833333333335"/>
    <n v="2707.9475000000002"/>
    <n v="17.919999999999959"/>
    <d v="2021-11-15T00:00:00"/>
    <m/>
    <s v="mayo"/>
    <d v="2021-05-31T00:00:00"/>
    <n v="4"/>
    <m/>
    <n v="35"/>
    <d v="2021-06-29T00:00:00"/>
    <s v="0"/>
    <n v="0"/>
    <n v="1516.4506000000001"/>
    <n v="20147.129399999998"/>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m/>
    <x v="1"/>
    <x v="25"/>
    <x v="11"/>
    <x v="3"/>
    <x v="0"/>
    <s v="CD-9"/>
    <x v="7"/>
    <x v="0"/>
    <s v="12/03/2021"/>
    <s v="IT-PCPL-020/2021"/>
    <d v="2021-03-15T00:00:00"/>
    <s v="CD-9"/>
    <s v="CD-9-B"/>
    <s v="CD-9"/>
    <m/>
    <s v="CD-9-B"/>
    <s v="EMC-UAL-CD-09.2/2021"/>
    <s v="RITA MAMANI MARZA"/>
    <m/>
    <n v="30"/>
    <n v="236"/>
    <m/>
    <s v="18/03/2021"/>
    <d v="2021-03-24T00:00:00"/>
    <s v="colquiri"/>
    <m/>
    <m/>
    <s v="CLQ-21-CD-09/2021 SERVICIO DE TRANSPORTE DE CONCENTRADOS DE Zn A ORURO, TRANSPORTE DE CARGA MINERALIZADA Y OTROS"/>
    <s v="EMC-PCPL-043/2021"/>
    <n v="22300"/>
    <s v="2"/>
    <m/>
    <s v="TN"/>
    <n v="17.919999999999959"/>
    <n v="58"/>
    <n v="1039.3599999999976"/>
    <m/>
    <m/>
    <m/>
    <n v="0"/>
    <n v="8.3333333333333339"/>
    <n v="0"/>
    <n v="0"/>
    <n v="17.919999999999959"/>
    <m/>
    <m/>
    <m/>
    <m/>
    <m/>
    <m/>
    <m/>
    <m/>
    <m/>
    <m/>
    <m/>
    <m/>
    <m/>
    <m/>
    <m/>
    <m/>
    <m/>
    <m/>
    <m/>
    <m/>
    <m/>
    <m/>
    <m/>
    <m/>
    <m/>
    <m/>
    <m/>
    <m/>
    <m/>
  </r>
  <r>
    <x v="1"/>
    <x v="9"/>
    <m/>
    <s v="COTIZACION"/>
    <s v="MARZO"/>
    <s v="04/03/2021"/>
    <s v="CO34- FRANZ MERLO"/>
    <n v="22300"/>
    <s v="FLETES Y ALMACENAMIENTO"/>
    <s v="PLANTA CONCENTRADORA"/>
    <s v="ENRIQUE HUANCAPAZA CONDORI"/>
    <s v="EMC-PCPL-043/2021"/>
    <d v="2021-03-04T00:00:00"/>
    <m/>
    <s v="CD-09"/>
    <s v="SERV/BIEN/OBRA"/>
    <x v="9"/>
    <n v="71181.81"/>
    <x v="2"/>
    <x v="25"/>
    <x v="7"/>
    <x v="3"/>
    <x v="0"/>
    <s v="CD-9"/>
    <x v="7"/>
    <x v="0"/>
    <s v="12/03/2021"/>
    <s v="IT-PCPL-020/2021"/>
    <d v="2021-03-15T00:00:00"/>
    <s v="CD-9"/>
    <s v="CD-9-C"/>
    <s v="CD-9"/>
    <n v="71181.81"/>
    <s v="CD-9-C"/>
    <s v="EMC-UAL-CD-09.3/2021"/>
    <s v="OSCAR MAMANI TITO"/>
    <m/>
    <n v="30"/>
    <n v="236"/>
    <m/>
    <s v="18/03/2021"/>
    <d v="2021-03-24T00:00:00"/>
    <s v="colquiri"/>
    <m/>
    <m/>
    <s v="CLQ-21-CD-09/2021 SERVICIO DE TRANSPORTE DE CONCENTRADOS DE Zn A ORURO, TRANSPORTE DE CARGA MINERALIZADA Y OTROS"/>
    <s v="EMC-PCPL-043/2021"/>
    <n v="22300"/>
    <s v="3"/>
    <s v=" "/>
    <s v="TN"/>
    <n v="1227.26"/>
    <n v="58"/>
    <n v="71181.08"/>
    <m/>
    <m/>
    <n v="603.49"/>
    <n v="35002.42"/>
    <n v="8.3333333333333339"/>
    <n v="5029.0833333333339"/>
    <n v="4375.3025000000007"/>
    <n v="623.77"/>
    <d v="2021-11-15T00:00:00"/>
    <m/>
    <s v="abril"/>
    <d v="2021-04-30T00:00:00"/>
    <n v="2"/>
    <m/>
    <n v="8"/>
    <d v="2021-05-14T00:00:00"/>
    <s v="0"/>
    <n v="0"/>
    <n v="2450.1694000000002"/>
    <n v="32552.250599999999"/>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m/>
    <x v="2"/>
    <x v="25"/>
    <x v="12"/>
    <x v="3"/>
    <x v="0"/>
    <s v="CD-9"/>
    <x v="7"/>
    <x v="0"/>
    <s v="12/03/2021"/>
    <s v="IT-PCPL-020/2021"/>
    <d v="2021-03-15T00:00:00"/>
    <s v="CD-9"/>
    <s v="CD-9-C"/>
    <s v="CD-9"/>
    <m/>
    <s v="CD-9-C"/>
    <s v="EMC-UAL-CD-09.3/2021"/>
    <s v="OSCAR MAMANI TITO"/>
    <m/>
    <n v="30"/>
    <n v="236"/>
    <m/>
    <s v="18/03/2021"/>
    <d v="2021-03-24T00:00:00"/>
    <s v="colquiri"/>
    <m/>
    <m/>
    <s v="CLQ-21-CD-09/2021 SERVICIO DE TRANSPORTE DE CONCENTRADOS DE Zn A ORURO, TRANSPORTE DE CARGA MINERALIZADA Y OTROS"/>
    <s v="EMC-PCPL-043/2021"/>
    <n v="22300"/>
    <s v="3"/>
    <s v=" "/>
    <s v="TN"/>
    <n v="623.77"/>
    <n v="58"/>
    <n v="36178.659999999996"/>
    <m/>
    <m/>
    <n v="382.41"/>
    <n v="22179.780000000002"/>
    <n v="8.3333333333333339"/>
    <n v="3186.7500000000005"/>
    <n v="2772.4725000000003"/>
    <n v="241.35999999999996"/>
    <d v="2021-11-15T00:00:00"/>
    <m/>
    <s v="mayo"/>
    <d v="2021-05-31T00:00:00"/>
    <n v="3"/>
    <m/>
    <n v="34"/>
    <d v="2021-06-29T00:00:00"/>
    <s v="0"/>
    <n v="0"/>
    <n v="1552.5846000000004"/>
    <n v="20627.195400000001"/>
    <m/>
    <m/>
    <m/>
    <m/>
    <m/>
    <m/>
    <m/>
    <s v="GASTO"/>
    <s v="L"/>
    <m/>
    <s v="CONTRATO"/>
    <s v="-"/>
    <s v="-"/>
    <m/>
    <s v="-"/>
    <m/>
    <n v="30"/>
  </r>
  <r>
    <x v="1"/>
    <x v="9"/>
    <m/>
    <s v="COTIZACION"/>
    <s v="MARZO"/>
    <s v="04/03/2021"/>
    <s v="CO34- FRANZ MERLO"/>
    <n v="22300"/>
    <s v="FLETES Y ALMACENAMIENTO"/>
    <s v="PLANTA CONCENTRADORA"/>
    <s v="ENRIQUE HUANCAPAZA CONDORI"/>
    <s v="EMC-PCPL-043/2021"/>
    <d v="2021-03-04T00:00:00"/>
    <m/>
    <s v="CD-09"/>
    <s v="SERV/BIEN/OBRA"/>
    <x v="9"/>
    <m/>
    <x v="2"/>
    <x v="25"/>
    <x v="13"/>
    <x v="3"/>
    <x v="0"/>
    <s v="CD-9"/>
    <x v="7"/>
    <x v="0"/>
    <s v="12/03/2022"/>
    <s v="IT-PCPL-020/2022"/>
    <d v="2021-03-16T00:00:00"/>
    <s v="CD-9"/>
    <s v="CD-9-C"/>
    <s v="CD-9"/>
    <m/>
    <s v="CD-9-C"/>
    <s v="EMC-UAL-CD-09.3/2021"/>
    <s v="OSCAR MAMANI TITO"/>
    <m/>
    <n v="30"/>
    <n v="236"/>
    <m/>
    <s v="18/03/2021"/>
    <d v="2021-03-24T00:00:00"/>
    <s v="colquiri"/>
    <m/>
    <m/>
    <s v="CLQ-21-CD-09/2021 SERVICIO DE TRANSPORTE DE CONCENTRADOS DE Zn A ORURO, TRANSPORTE DE CARGA MINERALIZADA Y OTROS"/>
    <s v="EMC-PCPL-043/2021"/>
    <n v="22300"/>
    <s v="3"/>
    <m/>
    <s v="TN"/>
    <n v="241.35999999999996"/>
    <n v="58"/>
    <n v="13998.879999999997"/>
    <m/>
    <m/>
    <n v="219.09655172413801"/>
    <n v="12707.600000000004"/>
    <n v="8.3333333333333339"/>
    <n v="1825.8045977011502"/>
    <n v="1588.4500000000007"/>
    <n v="22.263448275861947"/>
    <d v="2021-11-15T00:00:00"/>
    <m/>
    <s v="junio"/>
    <d v="2021-06-30T00:00:00"/>
    <n v="5"/>
    <n v="5"/>
    <n v="124"/>
    <d v="2021-07-29T00:00:00"/>
    <s v="0"/>
    <n v="0"/>
    <n v="889.53200000000038"/>
    <n v="11818.068000000003"/>
    <m/>
    <m/>
    <m/>
    <m/>
    <m/>
    <m/>
    <m/>
    <s v="GASTO"/>
    <s v="L"/>
    <m/>
    <s v="CONTRATO"/>
    <s v="-"/>
    <s v="-"/>
    <m/>
    <s v="-"/>
    <m/>
    <n v="31"/>
  </r>
  <r>
    <x v="1"/>
    <x v="9"/>
    <m/>
    <s v="COTIZACION"/>
    <s v="MARZO"/>
    <s v="04/03/2021"/>
    <s v="CO34- FRANZ MERLO"/>
    <n v="22300"/>
    <s v="FLETES Y ALMACENAMIENTO"/>
    <s v="PLANTA CONCENTRADORA"/>
    <s v="ENRIQUE HUANCAPAZA CONDORI"/>
    <s v="EMC-PCPL-043/2021"/>
    <d v="2021-03-04T00:00:00"/>
    <m/>
    <s v="CD-09"/>
    <s v="SERV/BIEN/OBRA"/>
    <x v="9"/>
    <n v="71181.81"/>
    <x v="3"/>
    <x v="25"/>
    <x v="7"/>
    <x v="3"/>
    <x v="0"/>
    <s v="CD-9"/>
    <x v="7"/>
    <x v="0"/>
    <s v="12/03/2021"/>
    <s v="IT-PCPL-020/2021"/>
    <d v="2021-03-15T00:00:00"/>
    <s v="CD-9"/>
    <s v="CD-9-D"/>
    <s v="CD-9"/>
    <n v="71181.81"/>
    <s v="CD-9-D"/>
    <s v="EMC-UAL-CD-09.4/2021"/>
    <s v="LUIS ALBERTO TITO ALEGRE"/>
    <m/>
    <n v="30"/>
    <n v="236"/>
    <m/>
    <s v="18/03/2021"/>
    <d v="2021-03-24T00:00:00"/>
    <s v="colquiri"/>
    <m/>
    <m/>
    <s v="CLQ-21-CD-09/2021 SERVICIO DE TRANSPORTE DE CONCENTRADOS DE Zn A ORURO, TRANSPORTE DE CARGA MINERALIZADA Y OTROS"/>
    <s v="EMC-PCPL-043/2021"/>
    <n v="22300"/>
    <s v="4"/>
    <s v=" "/>
    <s v="TN"/>
    <n v="1227.26"/>
    <n v="58"/>
    <n v="71181.08"/>
    <m/>
    <m/>
    <n v="31.5"/>
    <n v="1827"/>
    <n v="8.3333333333333339"/>
    <n v="262.5"/>
    <n v="228.375"/>
    <n v="1195.76"/>
    <d v="2021-11-15T00:00:00"/>
    <m/>
    <s v="junio"/>
    <d v="2021-06-30T00:00:00"/>
    <n v="1"/>
    <n v="1"/>
    <n v="125"/>
    <d v="2021-07-29T00:00:00"/>
    <s v="0"/>
    <n v="0"/>
    <n v="127.89000000000001"/>
    <n v="1699.11"/>
    <m/>
    <m/>
    <m/>
    <m/>
    <m/>
    <m/>
    <m/>
    <s v="GASTO"/>
    <s v="L"/>
    <m/>
    <s v="CONTRATO"/>
    <s v="-"/>
    <s v="-"/>
    <m/>
    <s v="-"/>
    <m/>
    <n v="30"/>
  </r>
  <r>
    <x v="1"/>
    <x v="9"/>
    <m/>
    <s v="COTIZACION"/>
    <s v="MARZO"/>
    <s v="04/03/2021"/>
    <s v="CO34- FRANZ MERLO"/>
    <n v="22300"/>
    <s v="FLETES Y ALMACENAMIENTO"/>
    <s v="PLANTA CONCENTRADORA"/>
    <s v="ENRIQUE HUANCAPAZA CONDORI"/>
    <s v="EMC-PCPL-043/2021"/>
    <d v="2021-03-04T00:00:00"/>
    <m/>
    <s v="CD-09"/>
    <s v="SERV/BIEN/OBRA"/>
    <x v="9"/>
    <n v="71181.81"/>
    <x v="4"/>
    <x v="25"/>
    <x v="7"/>
    <x v="3"/>
    <x v="0"/>
    <s v="CD-9"/>
    <x v="7"/>
    <x v="0"/>
    <s v="12/03/2021"/>
    <s v="IT-PCPL-020/2021"/>
    <d v="2021-03-15T00:00:00"/>
    <s v="CD-9"/>
    <s v="CD-9-E"/>
    <s v="CD-9"/>
    <n v="71181.81"/>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1227.26"/>
    <n v="58"/>
    <n v="71181.08"/>
    <m/>
    <m/>
    <n v="679.72"/>
    <n v="39423.760000000002"/>
    <n v="8.3333333333333339"/>
    <n v="5664.3333333333339"/>
    <n v="4927.97"/>
    <n v="547.54"/>
    <d v="2021-12-15T00:00:00"/>
    <m/>
    <s v="abril"/>
    <d v="2021-04-30T00:00:00"/>
    <n v="51"/>
    <m/>
    <n v="10"/>
    <d v="2021-05-14T00:00:00"/>
    <s v="0"/>
    <n v="0"/>
    <n v="2759.6632000000004"/>
    <n v="36664.096799999999"/>
    <m/>
    <m/>
    <m/>
    <m/>
    <m/>
    <m/>
    <m/>
    <s v="GASTO"/>
    <s v="L"/>
    <m/>
    <s v="CONTRATO"/>
    <s v="-"/>
    <s v="-"/>
    <m/>
    <s v="-"/>
    <m/>
    <n v="31"/>
  </r>
  <r>
    <x v="1"/>
    <x v="9"/>
    <m/>
    <s v="COTIZACION"/>
    <s v="MARZO"/>
    <s v="04/03/2021"/>
    <s v="CO34- FRANZ MERLO"/>
    <n v="22300"/>
    <s v="FLETES Y ALMACENAMIENTO"/>
    <s v="PLANTA CONCENTRADORA"/>
    <s v="ENRIQUE HUANCAPAZA CONDORI"/>
    <s v="EMC-PCPL-043/2021"/>
    <d v="2021-03-04T00:00:00"/>
    <m/>
    <s v="CD-09"/>
    <s v="SERV/BIEN/OBRA"/>
    <x v="9"/>
    <m/>
    <x v="4"/>
    <x v="25"/>
    <x v="14"/>
    <x v="3"/>
    <x v="0"/>
    <s v="CD-9"/>
    <x v="7"/>
    <x v="0"/>
    <s v="12/03/2021"/>
    <s v="IT-PCPL-020/2021"/>
    <d v="2021-03-15T00:00:00"/>
    <s v="CD-9"/>
    <s v="CD-9-E"/>
    <s v="CD-9"/>
    <m/>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547.54"/>
    <n v="58"/>
    <n v="31757.32"/>
    <m/>
    <m/>
    <n v="316.27"/>
    <n v="18343.66"/>
    <n v="8.3333333333333339"/>
    <n v="2635.5833333333335"/>
    <n v="2292.9575"/>
    <n v="231.26999999999998"/>
    <d v="2021-12-15T00:00:00"/>
    <m/>
    <s v="mayo"/>
    <d v="2021-05-31T00:00:00"/>
    <n v="52"/>
    <m/>
    <n v="33"/>
    <d v="2021-06-29T00:00:00"/>
    <s v="0"/>
    <n v="0"/>
    <n v="1284.0562000000002"/>
    <n v="17059.603800000001"/>
    <m/>
    <m/>
    <m/>
    <m/>
    <m/>
    <m/>
    <m/>
    <s v="GASTO"/>
    <s v="L"/>
    <m/>
    <s v="CONTRATO"/>
    <s v="-"/>
    <s v="-"/>
    <m/>
    <s v="-"/>
    <m/>
    <n v="32"/>
  </r>
  <r>
    <x v="1"/>
    <x v="9"/>
    <m/>
    <s v="COTIZACION"/>
    <s v="MARZO"/>
    <s v="04/03/2021"/>
    <s v="CO34- FRANZ MERLO"/>
    <n v="22300"/>
    <s v="FLETES Y ALMACENAMIENTO"/>
    <s v="PLANTA CONCENTRADORA"/>
    <s v="ENRIQUE HUANCAPAZA CONDORI"/>
    <s v="EMC-PCPL-043/2021"/>
    <d v="2021-03-04T00:00:00"/>
    <m/>
    <s v="CD-09"/>
    <s v="SERV/BIEN/OBRA"/>
    <x v="9"/>
    <m/>
    <x v="4"/>
    <x v="25"/>
    <x v="15"/>
    <x v="3"/>
    <x v="0"/>
    <s v="CD-9"/>
    <x v="7"/>
    <x v="0"/>
    <s v="12/03/2021"/>
    <s v="IT-PCPL-020/2021"/>
    <d v="2021-03-15T00:00:00"/>
    <s v="CD-9"/>
    <s v="CD-9-E"/>
    <s v="CD-9"/>
    <m/>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231.26999999999998"/>
    <n v="58"/>
    <n v="13413.66"/>
    <m/>
    <m/>
    <n v="123.50517241379301"/>
    <n v="7163.2999999999947"/>
    <n v="8.3333333333333339"/>
    <n v="1029.2097701149419"/>
    <n v="895.41249999999945"/>
    <n v="107.76482758620698"/>
    <d v="2021-12-15T00:00:00"/>
    <m/>
    <s v="junio"/>
    <d v="2021-06-30T00:00:00"/>
    <n v="55"/>
    <m/>
    <n v="126"/>
    <d v="2021-07-29T00:00:00"/>
    <s v="0"/>
    <n v="0"/>
    <n v="501.4309999999997"/>
    <n v="6661.8689999999951"/>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n v="71181.81"/>
    <x v="5"/>
    <x v="25"/>
    <x v="7"/>
    <x v="3"/>
    <x v="0"/>
    <s v="CD-9"/>
    <x v="7"/>
    <x v="0"/>
    <s v="12/03/2021"/>
    <s v="IT-PCPL-020/2021"/>
    <d v="2021-03-15T00:00:00"/>
    <s v="CD-9"/>
    <s v="CD-9-F"/>
    <s v="CD-9"/>
    <n v="71181.81"/>
    <s v="CD-9-F"/>
    <s v="EMC-UAL-CD-09.6/2021"/>
    <s v="TEOFILO FERNANDEZ CERROGRANDE"/>
    <m/>
    <n v="30"/>
    <n v="236"/>
    <m/>
    <s v="18/03/2021"/>
    <d v="2021-03-24T00:00:00"/>
    <s v="colquiri"/>
    <m/>
    <m/>
    <s v="CLQ-21-CD-09/2021 SERVICIO DE TRANSPORTE DE CONCENTRADOS DE Zn A ORURO, TRANSPORTE DE CARGA MINERALIZADA Y OTROS"/>
    <s v="EMC-PCPL-043/2021"/>
    <n v="22300"/>
    <s v="6"/>
    <s v=" "/>
    <s v="TN"/>
    <n v="1227.26"/>
    <n v="58"/>
    <n v="71181.08"/>
    <m/>
    <m/>
    <n v="622.35"/>
    <n v="36096.300000000003"/>
    <n v="8.3333333333333339"/>
    <n v="5186.2500000000009"/>
    <n v="4512.0375000000004"/>
    <n v="604.91"/>
    <d v="2021-11-15T00:00:00"/>
    <m/>
    <s v="abril"/>
    <d v="2021-04-30T00:00:00"/>
    <n v="51"/>
    <m/>
    <n v="11"/>
    <d v="2021-05-14T00:00:00"/>
    <s v="0"/>
    <n v="0"/>
    <n v="2526.7410000000004"/>
    <n v="33569.559000000001"/>
    <m/>
    <m/>
    <m/>
    <m/>
    <m/>
    <m/>
    <m/>
    <s v="GASTO"/>
    <s v="L"/>
    <m/>
    <s v="CONTRATO"/>
    <s v="-"/>
    <s v="-"/>
    <m/>
    <s v="-"/>
    <m/>
    <n v="32"/>
  </r>
  <r>
    <x v="1"/>
    <x v="9"/>
    <m/>
    <s v="COTIZACION"/>
    <s v="MARZO"/>
    <s v="04/03/2021"/>
    <s v="CO34- FRANZ MERLO"/>
    <n v="22300"/>
    <s v="FLETES Y ALMACENAMIENTO"/>
    <s v="PLANTA CONCENTRADORA"/>
    <s v="ENRIQUE HUANCAPAZA CONDORI"/>
    <s v="EMC-PCPL-043/2021"/>
    <d v="2021-03-04T00:00:00"/>
    <m/>
    <s v="CD-09"/>
    <s v="SERV/BIEN/OBRA"/>
    <x v="9"/>
    <m/>
    <x v="5"/>
    <x v="25"/>
    <x v="16"/>
    <x v="3"/>
    <x v="0"/>
    <s v="CD-9"/>
    <x v="7"/>
    <x v="0"/>
    <s v="12/03/2021"/>
    <s v="IT-PCPL-020/2021"/>
    <d v="2021-03-15T00:00:00"/>
    <s v="CD-9"/>
    <s v="CD-9-F"/>
    <s v="CD-9"/>
    <m/>
    <s v="CD-9-F"/>
    <s v="EMC-UAL-CD-09.6/2021"/>
    <s v="TEOFILO FERNANDEZ CERROGRANDE"/>
    <m/>
    <n v="30"/>
    <n v="236"/>
    <m/>
    <s v="18/03/2021"/>
    <d v="2021-03-24T00:00:00"/>
    <s v="colquiri"/>
    <m/>
    <m/>
    <s v="CLQ-21-CD-09/2021 SERVICIO DE TRANSPORTE DE CONCENTRADOS DE Zn A ORURO, TRANSPORTE DE CARGA MINERALIZADA Y OTROS"/>
    <s v="EMC-PCPL-043/2021"/>
    <n v="22300"/>
    <s v="6"/>
    <m/>
    <s v="TN"/>
    <n v="604.91"/>
    <n v="58"/>
    <n v="35084.78"/>
    <m/>
    <m/>
    <n v="327.05"/>
    <n v="18968.900000000001"/>
    <n v="8.3333333333333339"/>
    <n v="2725.416666666667"/>
    <n v="2371.1125000000002"/>
    <n v="277.85999999999996"/>
    <d v="2021-11-15T00:00:00"/>
    <m/>
    <s v="mayo"/>
    <d v="2021-05-31T00:00:00"/>
    <n v="52"/>
    <m/>
    <n v="32"/>
    <d v="2021-06-29T00:00:00"/>
    <s v="0"/>
    <n v="0"/>
    <n v="1327.8230000000003"/>
    <n v="17641.077000000001"/>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m/>
    <x v="5"/>
    <x v="25"/>
    <x v="17"/>
    <x v="3"/>
    <x v="0"/>
    <s v="CD-9"/>
    <x v="7"/>
    <x v="0"/>
    <s v="12/03/2021"/>
    <s v="IT-PCPL-020/2021"/>
    <d v="2021-03-15T00:00:00"/>
    <s v="CD-9"/>
    <s v="CD-9-F"/>
    <s v="CD-9"/>
    <m/>
    <s v="CD-9-F"/>
    <s v="EMC-UAL-CD-09.6/2021"/>
    <s v="TEOFILO FERNANDEZ CERROGRANDE"/>
    <m/>
    <n v="30"/>
    <n v="236"/>
    <m/>
    <s v="18/03/2021"/>
    <d v="2021-03-24T00:00:00"/>
    <s v="colquiri"/>
    <m/>
    <m/>
    <s v="CLQ-21-CD-09/2021 SERVICIO DE TRANSPORTE DE CONCENTRADOS DE Zn A ORURO, TRANSPORTE DE CARGA MINERALIZADA Y OTROS"/>
    <s v="EMC-PCPL-043/2021"/>
    <n v="22300"/>
    <s v="6"/>
    <m/>
    <s v="TN"/>
    <n v="277.85999999999996"/>
    <n v="58"/>
    <n v="16115.879999999997"/>
    <m/>
    <m/>
    <n v="150.60965517241399"/>
    <n v="8735.3600000000115"/>
    <n v="8.3333333333333339"/>
    <n v="1255.0804597701167"/>
    <n v="1091.9200000000014"/>
    <n v="127.25034482758596"/>
    <d v="2021-11-15T00:00:00"/>
    <m/>
    <s v="junio"/>
    <d v="2021-06-30T00:00:00"/>
    <n v="55"/>
    <m/>
    <n v="127"/>
    <d v="2021-07-29T00:00:00"/>
    <s v="0"/>
    <n v="0"/>
    <n v="611.47520000000088"/>
    <n v="8123.8848000000107"/>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n v="71181.81"/>
    <x v="6"/>
    <x v="25"/>
    <x v="7"/>
    <x v="3"/>
    <x v="0"/>
    <s v="CD-9"/>
    <x v="7"/>
    <x v="0"/>
    <s v="12/03/2021"/>
    <s v="IT-PCPL-020/2021"/>
    <d v="2021-03-15T00:00:00"/>
    <s v="CD-9"/>
    <s v="CD-9-G"/>
    <s v="CD-9"/>
    <n v="71181.81"/>
    <s v="CD-9-G"/>
    <s v="EMC-UAL-CD-09.7/2021"/>
    <s v="NIEVES JUANIQUINA MENDIETA"/>
    <m/>
    <n v="30"/>
    <n v="236"/>
    <m/>
    <s v="18/03/2021"/>
    <d v="2021-03-24T00:00:00"/>
    <s v="colquiri"/>
    <m/>
    <m/>
    <s v="CLQ-21-CD-09/2021 SERVICIO DE TRANSPORTE DE CONCENTRADOS DE Zn A ORURO, TRANSPORTE DE CARGA MINERALIZADA Y OTROS"/>
    <s v="EMC-PCPL-043/2021"/>
    <n v="22300"/>
    <s v="7"/>
    <s v=" "/>
    <s v="TN"/>
    <n v="1227.26"/>
    <n v="58"/>
    <n v="71181.08"/>
    <m/>
    <m/>
    <n v="628.49"/>
    <n v="36452.42"/>
    <n v="8.3333333333333339"/>
    <n v="5237.416666666667"/>
    <n v="4556.5525000000007"/>
    <n v="598.77"/>
    <d v="2021-11-15T00:00:00"/>
    <m/>
    <s v="abril"/>
    <d v="2021-04-30T00:00:00"/>
    <n v="51"/>
    <m/>
    <n v="12"/>
    <d v="2021-05-14T00:00:00"/>
    <s v="0"/>
    <n v="0"/>
    <n v="2551.6694000000002"/>
    <n v="33900.750599999999"/>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m/>
    <x v="6"/>
    <x v="25"/>
    <x v="18"/>
    <x v="3"/>
    <x v="0"/>
    <s v="CD-9"/>
    <x v="7"/>
    <x v="0"/>
    <s v="12/03/2021"/>
    <s v="IT-PCPL-020/2021"/>
    <d v="2021-03-15T00:00:00"/>
    <s v="CD-9"/>
    <s v="CD-9-G"/>
    <s v="CD-9"/>
    <m/>
    <s v="CD-9-G"/>
    <s v="EMC-UAL-CD-09.7/2021"/>
    <s v="NIEVES JUANIQUINA MENDIETA"/>
    <m/>
    <n v="30"/>
    <n v="236"/>
    <m/>
    <s v="18/03/2021"/>
    <d v="2021-03-24T00:00:00"/>
    <s v="colquiri"/>
    <m/>
    <m/>
    <s v="CLQ-21-CD-09/2021 SERVICIO DE TRANSPORTE DE CONCENTRADOS DE Zn A ORURO, TRANSPORTE DE CARGA MINERALIZADA Y OTROS"/>
    <s v="EMC-PCPL-043/2021"/>
    <n v="22300"/>
    <s v="7"/>
    <m/>
    <s v="TN"/>
    <n v="598.77"/>
    <n v="58"/>
    <n v="34728.659999999996"/>
    <m/>
    <m/>
    <n v="323.06"/>
    <n v="18737.48"/>
    <n v="8.3333333333333339"/>
    <n v="2692.166666666667"/>
    <n v="2342.1850000000004"/>
    <n v="275.70999999999998"/>
    <d v="2021-11-15T00:00:00"/>
    <m/>
    <s v="mayo"/>
    <d v="2021-05-31T00:00:00"/>
    <n v="52"/>
    <m/>
    <n v="31"/>
    <d v="2021-06-29T00:00:00"/>
    <s v="0"/>
    <n v="0"/>
    <n v="1311.6236000000001"/>
    <n v="17425.856400000001"/>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m/>
    <x v="6"/>
    <x v="25"/>
    <x v="19"/>
    <x v="3"/>
    <x v="0"/>
    <s v="CD-9"/>
    <x v="7"/>
    <x v="0"/>
    <s v="12/03/2021"/>
    <s v="IT-PCPL-020/2021"/>
    <d v="2021-03-15T00:00:00"/>
    <s v="CD-9"/>
    <s v="CD-9-G"/>
    <s v="CD-9"/>
    <m/>
    <s v="CD-9-G"/>
    <s v="EMC-UAL-CD-09.7/2021"/>
    <s v="NIEVES JUANIQUINA MENDIETA"/>
    <m/>
    <n v="30"/>
    <n v="236"/>
    <m/>
    <s v="18/03/2021"/>
    <d v="2021-03-24T00:00:00"/>
    <s v="colquiri"/>
    <m/>
    <m/>
    <s v="CLQ-21-CD-09/2021 SERVICIO DE TRANSPORTE DE CONCENTRADOS DE Zn A ORURO, TRANSPORTE DE CARGA MINERALIZADA Y OTROS"/>
    <s v="EMC-PCPL-043/2021"/>
    <n v="22300"/>
    <s v="7"/>
    <m/>
    <s v="TN"/>
    <n v="275.70999999999998"/>
    <n v="58"/>
    <n v="15991.179999999998"/>
    <m/>
    <m/>
    <n v="206.71068965517199"/>
    <n v="11989.219999999976"/>
    <n v="8.3333333333333339"/>
    <n v="1722.5890804597666"/>
    <n v="1498.652499999997"/>
    <n v="68.99931034482799"/>
    <d v="2021-11-15T00:00:00"/>
    <m/>
    <s v="junio"/>
    <d v="2021-06-30T00:00:00"/>
    <n v="53"/>
    <m/>
    <n v="128"/>
    <d v="2021-07-29T00:00:00"/>
    <s v="0"/>
    <n v="0"/>
    <n v="839.24539999999843"/>
    <n v="11149.974599999978"/>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n v="71181.81"/>
    <x v="8"/>
    <x v="25"/>
    <x v="7"/>
    <x v="3"/>
    <x v="0"/>
    <s v="CD-9"/>
    <x v="7"/>
    <x v="0"/>
    <s v="12/03/2021"/>
    <s v="IT-PCPL-020/2021"/>
    <d v="2021-03-15T00:00:00"/>
    <s v="CD-9"/>
    <s v="CD-9-H"/>
    <s v="CD-9"/>
    <n v="71181.81"/>
    <s v="CD-9-H"/>
    <s v="EMC-UAL-CD-09.8/2021"/>
    <s v="ROGER LAURA JUANIQUINA"/>
    <m/>
    <n v="30"/>
    <n v="236"/>
    <m/>
    <s v="18/03/2021"/>
    <d v="2021-03-24T00:00:00"/>
    <s v="colquiri"/>
    <m/>
    <m/>
    <s v="CLQ-21-CD-09/2021 SERVICIO DE TRANSPORTE DE CONCENTRADOS DE Zn A ORURO, TRANSPORTE DE CARGA MINERALIZADA Y OTROS"/>
    <s v="EMC-PCPL-043/2021"/>
    <n v="22300"/>
    <s v="8"/>
    <s v=" "/>
    <s v="TN"/>
    <n v="1227.26"/>
    <n v="58"/>
    <n v="71181.08"/>
    <m/>
    <m/>
    <n v="630.80999999999995"/>
    <n v="36586.979999999996"/>
    <n v="8.3333333333333339"/>
    <n v="5256.75"/>
    <n v="4573.3725000000004"/>
    <n v="596.45000000000005"/>
    <d v="2021-11-15T00:00:00"/>
    <m/>
    <s v="abril"/>
    <d v="2021-04-30T00:00:00"/>
    <n v="51"/>
    <m/>
    <n v="13"/>
    <d v="2021-05-14T00:00:00"/>
    <s v="0"/>
    <n v="0"/>
    <n v="2561.0886"/>
    <n v="34025.891399999993"/>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m/>
    <x v="8"/>
    <x v="25"/>
    <x v="20"/>
    <x v="3"/>
    <x v="0"/>
    <s v="CD-9"/>
    <x v="7"/>
    <x v="0"/>
    <s v="12/03/2021"/>
    <s v="IT-PCPL-020/2021"/>
    <d v="2021-03-15T00:00:00"/>
    <s v="CD-9"/>
    <s v="CD-9-H"/>
    <s v="CD-9"/>
    <m/>
    <s v="CD-9-H"/>
    <s v="EMC-UAL-CD-09.8/2021"/>
    <s v="ROGER LAURA JUANIQUINA"/>
    <m/>
    <n v="30"/>
    <n v="236"/>
    <m/>
    <s v="18/03/2021"/>
    <d v="2021-03-24T00:00:00"/>
    <s v="colquiri"/>
    <m/>
    <m/>
    <s v="CLQ-21-CD-09/2021 SERVICIO DE TRANSPORTE DE CONCENTRADOS DE Zn A ORURO, TRANSPORTE DE CARGA MINERALIZADA Y OTROS"/>
    <s v="EMC-PCPL-043/2021"/>
    <n v="22300"/>
    <s v="8"/>
    <s v=" "/>
    <s v="TN"/>
    <n v="596.45000000000005"/>
    <n v="58"/>
    <n v="34594.100000000006"/>
    <m/>
    <m/>
    <n v="365.06"/>
    <n v="21173.48"/>
    <n v="8.3333333333333339"/>
    <n v="3042.166666666667"/>
    <n v="2646.6850000000004"/>
    <n v="231.39000000000004"/>
    <d v="2021-11-15T00:00:00"/>
    <m/>
    <s v="mayo"/>
    <d v="2021-05-31T00:00:00"/>
    <n v="52"/>
    <m/>
    <n v="30"/>
    <d v="2021-06-29T00:00:00"/>
    <s v="0"/>
    <n v="0"/>
    <n v="1482.1436000000001"/>
    <n v="19691.3364"/>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m/>
    <x v="8"/>
    <x v="25"/>
    <x v="21"/>
    <x v="3"/>
    <x v="0"/>
    <s v="CD-9"/>
    <x v="7"/>
    <x v="0"/>
    <s v="12/03/2021"/>
    <s v="IT-PCPL-020/2021"/>
    <d v="2021-03-15T00:00:00"/>
    <s v="CD-9"/>
    <s v="CD-9-H"/>
    <s v="CD-9"/>
    <m/>
    <s v="CD-9-H"/>
    <s v="EMC-UAL-CD-09.8/2021"/>
    <s v="ROGER LAURA JUANIQUINA"/>
    <m/>
    <n v="30"/>
    <n v="236"/>
    <m/>
    <s v="18/03/2021"/>
    <d v="2021-03-24T00:00:00"/>
    <s v="colquiri"/>
    <m/>
    <m/>
    <s v="CLQ-21-CD-09/2021 SERVICIO DE TRANSPORTE DE CONCENTRADOS DE Zn A ORURO, TRANSPORTE DE CARGA MINERALIZADA Y OTROS"/>
    <s v="EMC-PCPL-043/2021"/>
    <n v="22300"/>
    <s v="8"/>
    <m/>
    <s v="TN"/>
    <n v="231.39000000000004"/>
    <n v="58"/>
    <n v="13420.620000000003"/>
    <m/>
    <m/>
    <n v="214.683103448276"/>
    <n v="12451.620000000008"/>
    <n v="8.3333333333333339"/>
    <n v="1789.0258620689667"/>
    <n v="1556.452500000001"/>
    <n v="16.706896551724043"/>
    <d v="2021-11-15T00:00:00"/>
    <m/>
    <s v="junio"/>
    <d v="2021-06-30T00:00:00"/>
    <n v="53"/>
    <n v="53"/>
    <n v="129"/>
    <d v="2021-07-29T00:00:00"/>
    <s v="0"/>
    <n v="0"/>
    <n v="871.61340000000064"/>
    <n v="11580.006600000008"/>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n v="71181.81"/>
    <x v="9"/>
    <x v="25"/>
    <x v="7"/>
    <x v="3"/>
    <x v="0"/>
    <s v="CD-9"/>
    <x v="7"/>
    <x v="0"/>
    <s v="12/03/2021"/>
    <s v="IT-PCPL-020/2021"/>
    <d v="2021-03-15T00:00:00"/>
    <s v="CD-9"/>
    <s v="CD-9-I"/>
    <s v="CD-9"/>
    <n v="71181.81"/>
    <s v="CD-9-I"/>
    <s v="EMC-UAL-CD-09.9/2021"/>
    <s v="OMAR TORREZ URIA"/>
    <m/>
    <n v="30"/>
    <n v="236"/>
    <m/>
    <s v="18/03/2021"/>
    <d v="2021-03-24T00:00:00"/>
    <s v="colquiri"/>
    <m/>
    <m/>
    <s v="CLQ-21-CD-09/2021 SERVICIO DE TRANSPORTE DE CONCENTRADOS DE Zn A ORURO, TRANSPORTE DE CARGA MINERALIZADA Y OTROS"/>
    <s v="EMC-PCPL-043/2021"/>
    <n v="22300"/>
    <s v="9"/>
    <s v=" "/>
    <s v="TN"/>
    <n v="1227.26"/>
    <n v="58"/>
    <n v="71181.08"/>
    <m/>
    <m/>
    <n v="625.35"/>
    <n v="36270.300000000003"/>
    <n v="8.3333333333333339"/>
    <n v="5211.2500000000009"/>
    <n v="4533.7875000000004"/>
    <n v="601.91"/>
    <d v="2021-11-15T00:00:00"/>
    <m/>
    <s v="abril"/>
    <d v="2021-04-30T00:00:00"/>
    <n v="9"/>
    <m/>
    <n v="14"/>
    <d v="2021-05-14T00:00:00"/>
    <s v="0"/>
    <n v="0"/>
    <n v="2538.9210000000003"/>
    <n v="33731.379000000001"/>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m/>
    <x v="9"/>
    <x v="25"/>
    <x v="22"/>
    <x v="3"/>
    <x v="0"/>
    <s v="CD-9"/>
    <x v="7"/>
    <x v="0"/>
    <s v="12/03/2021"/>
    <s v="IT-PCPL-020/2021"/>
    <d v="2021-03-15T00:00:00"/>
    <s v="CD-9"/>
    <s v="CD-9-I"/>
    <s v="CD-9"/>
    <m/>
    <s v="CD-9-I"/>
    <s v="EMC-UAL-CD-09.9/2021"/>
    <s v="OMAR TORREZ URIA"/>
    <m/>
    <n v="30"/>
    <n v="236"/>
    <m/>
    <s v="18/03/2021"/>
    <d v="2021-03-24T00:00:00"/>
    <s v="colquiri"/>
    <m/>
    <m/>
    <s v="CLQ-21-CD-09/2021 SERVICIO DE TRANSPORTE DE CONCENTRADOS DE Zn A ORURO, TRANSPORTE DE CARGA MINERALIZADA Y OTROS"/>
    <s v="EMC-PCPL-043/2021"/>
    <n v="22300"/>
    <s v="9"/>
    <m/>
    <s v="TN"/>
    <n v="601.91"/>
    <n v="58"/>
    <n v="34910.78"/>
    <m/>
    <m/>
    <n v="332.81"/>
    <n v="19302.98"/>
    <n v="8.3333333333333339"/>
    <n v="2773.416666666667"/>
    <n v="2412.8725000000004"/>
    <n v="269.09999999999997"/>
    <d v="2021-11-15T00:00:00"/>
    <m/>
    <s v="mayo"/>
    <d v="2021-05-31T00:00:00"/>
    <n v="51"/>
    <m/>
    <n v="29"/>
    <d v="2021-06-29T00:00:00"/>
    <s v="0"/>
    <n v="0"/>
    <n v="1351.2086000000002"/>
    <n v="17951.771399999998"/>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m/>
    <x v="9"/>
    <x v="25"/>
    <x v="23"/>
    <x v="3"/>
    <x v="0"/>
    <s v="CD-9"/>
    <x v="7"/>
    <x v="0"/>
    <s v="12/03/2021"/>
    <s v="IT-PCPL-020/2021"/>
    <d v="2021-03-15T00:00:00"/>
    <s v="CD-9"/>
    <s v="CD-9-I"/>
    <s v="CD-9"/>
    <m/>
    <s v="CD-9-I"/>
    <s v="EMC-UAL-CD-09.9/2021"/>
    <s v="OMAR TORREZ URIA"/>
    <m/>
    <n v="30"/>
    <n v="236"/>
    <m/>
    <s v="18/03/2021"/>
    <d v="2021-03-24T00:00:00"/>
    <s v="colquiri"/>
    <m/>
    <m/>
    <s v="CLQ-21-CD-09/2021 SERVICIO DE TRANSPORTE DE CONCENTRADOS DE Zn A ORURO, TRANSPORTE DE CARGA MINERALIZADA Y OTROS"/>
    <s v="EMC-PCPL-043/2021"/>
    <n v="22300"/>
    <s v="9"/>
    <m/>
    <s v="TN"/>
    <n v="269.09999999999997"/>
    <n v="58"/>
    <n v="15607.799999999997"/>
    <m/>
    <m/>
    <n v="263.03448275862098"/>
    <n v="15256.000000000016"/>
    <n v="8.3333333333333339"/>
    <n v="2191.9540229885083"/>
    <n v="1907.0000000000023"/>
    <n v="6.0655172413789842"/>
    <d v="2021-11-15T00:00:00"/>
    <m/>
    <s v="junio"/>
    <d v="2021-06-30T00:00:00"/>
    <s v="52-55"/>
    <s v="52-55"/>
    <n v="130"/>
    <d v="2021-07-29T00:00:00"/>
    <s v="0"/>
    <n v="0"/>
    <n v="1067.9200000000012"/>
    <n v="14188.080000000014"/>
    <m/>
    <m/>
    <m/>
    <m/>
    <m/>
    <m/>
    <m/>
    <s v="GASTO"/>
    <s v="L"/>
    <m/>
    <s v="CONTRATO"/>
    <s v="-"/>
    <s v="-"/>
    <m/>
    <s v="-"/>
    <m/>
    <n v="37"/>
  </r>
  <r>
    <x v="1"/>
    <x v="9"/>
    <m/>
    <s v="COTIZACION"/>
    <s v="MARZO"/>
    <s v="04/03/2021"/>
    <s v="CO34- FRANZ MERLO"/>
    <n v="22300"/>
    <s v="FLETES Y ALMACENAMIENTO"/>
    <s v="PLANTA CONCENTRADORA"/>
    <s v="ENRIQUE HUANCAPAZA CONDORI"/>
    <s v="EMC-PCPL-043/2021"/>
    <d v="2021-03-04T00:00:00"/>
    <m/>
    <s v="CD-09"/>
    <s v="SERV/BIEN/OBRA"/>
    <x v="9"/>
    <n v="71181.81"/>
    <x v="10"/>
    <x v="25"/>
    <x v="7"/>
    <x v="3"/>
    <x v="0"/>
    <s v="CD-9"/>
    <x v="7"/>
    <x v="0"/>
    <s v="12/03/2021"/>
    <s v="IT-PCPL-020/2021"/>
    <d v="2021-03-15T00:00:00"/>
    <s v="CD-9"/>
    <s v="CD-9-A"/>
    <s v="CD-9"/>
    <n v="71181.81"/>
    <s v="CD-9-A"/>
    <s v="EMC-UAL-CD-09.10/2021"/>
    <s v="JUSTINA SOLARES LLUSCO VDA. DE PADILLA"/>
    <m/>
    <n v="30"/>
    <n v="236"/>
    <m/>
    <s v="18/03/2021"/>
    <d v="2021-03-24T00:00:00"/>
    <s v="colquiri"/>
    <m/>
    <m/>
    <s v="CLQ-21-CD-09/2021 SERVICIO DE TRANSPORTE DE CONCENTRADOS DE Zn A ORURO, TRANSPORTE DE CARGA MINERALIZADA Y OTROS"/>
    <s v="EMC-PCPL-043/2021"/>
    <n v="22300"/>
    <s v="10"/>
    <s v=" "/>
    <s v="TN"/>
    <n v="1227.26"/>
    <n v="58"/>
    <n v="71181.08"/>
    <m/>
    <m/>
    <n v="552.73"/>
    <n v="32058.34"/>
    <n v="8.3333333333333339"/>
    <n v="4606.0833333333339"/>
    <n v="4007.2925000000005"/>
    <n v="674.53"/>
    <d v="2021-11-15T00:00:00"/>
    <m/>
    <s v="abril"/>
    <d v="2021-04-30T00:00:00"/>
    <n v="51"/>
    <m/>
    <n v="15"/>
    <d v="2021-05-14T00:00:00"/>
    <s v="0"/>
    <n v="0"/>
    <n v="2244.0838000000003"/>
    <n v="29814.2562"/>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m/>
    <x v="10"/>
    <x v="25"/>
    <x v="7"/>
    <x v="3"/>
    <x v="0"/>
    <s v="CD-9"/>
    <x v="7"/>
    <x v="0"/>
    <s v="12/03/2021"/>
    <s v="IT-PCPL-020/2021"/>
    <d v="2021-03-15T00:00:00"/>
    <s v="CD-9"/>
    <s v="CD-9-A"/>
    <s v="CD-9"/>
    <m/>
    <s v="CD-9-A"/>
    <s v="EMC-UAL-CD-09.10/2021"/>
    <s v="JUSTINA SOLARES LLUSCO VDA. DE PADILLA"/>
    <m/>
    <n v="30"/>
    <n v="236"/>
    <m/>
    <s v="18/03/2021"/>
    <d v="2021-03-24T00:00:00"/>
    <s v="colquiri"/>
    <m/>
    <m/>
    <s v="CLQ-21-CD-09/2021 SERVICIO DE TRANSPORTE DE CONCENTRADOS DE Zn A ORURO, TRANSPORTE DE CARGA MINERALIZADA Y OTROS"/>
    <s v="EMC-PCPL-043/2021"/>
    <n v="22300"/>
    <s v="10"/>
    <m/>
    <s v="TN"/>
    <n v="1227.26"/>
    <n v="58"/>
    <n v="71181.08"/>
    <m/>
    <m/>
    <m/>
    <m/>
    <m/>
    <m/>
    <m/>
    <m/>
    <m/>
    <m/>
    <m/>
    <m/>
    <m/>
    <m/>
    <m/>
    <m/>
    <m/>
    <m/>
    <m/>
    <m/>
    <m/>
    <m/>
    <m/>
    <m/>
    <m/>
    <m/>
    <m/>
    <m/>
    <m/>
    <m/>
    <m/>
    <m/>
    <m/>
    <m/>
    <m/>
    <m/>
    <m/>
  </r>
  <r>
    <x v="1"/>
    <x v="9"/>
    <m/>
    <s v="COTIZACION"/>
    <s v="MARZO"/>
    <s v="04/03/2021"/>
    <s v="CO34- FRANZ MERLO"/>
    <n v="22300"/>
    <s v="FLETES Y ALMACENAMIENTO"/>
    <s v="PLANTA CONCENTRADORA"/>
    <s v="ENRIQUE HUANCAPAZA CONDORI"/>
    <s v="EMC-PCPL-043/2021"/>
    <d v="2021-03-04T00:00:00"/>
    <m/>
    <s v="CD-09"/>
    <s v="SERV/BIEN/OBRA"/>
    <x v="9"/>
    <n v="71181.81"/>
    <x v="11"/>
    <x v="25"/>
    <x v="7"/>
    <x v="3"/>
    <x v="0"/>
    <s v="CD-9"/>
    <x v="7"/>
    <x v="0"/>
    <s v="12/03/2021"/>
    <s v="IT-PCPL-020/2021"/>
    <d v="2021-03-15T00:00:00"/>
    <s v="CD-9"/>
    <s v="CD-9-A"/>
    <s v="CD-9"/>
    <n v="71181.81"/>
    <s v="CD-9-A"/>
    <s v="EMC-UAL-CD-09.11/2021"/>
    <s v="ELSA URIA PANIAGUA DE TORREZ"/>
    <m/>
    <n v="30"/>
    <n v="236"/>
    <m/>
    <s v="18/03/2021"/>
    <d v="2021-03-24T00:00:00"/>
    <s v="colquiri"/>
    <m/>
    <m/>
    <s v="CLQ-21-CD-09/2021 SERVICIO DE TRANSPORTE DE CONCENTRADOS DE Zn A ORURO, TRANSPORTE DE CARGA MINERALIZADA Y OTROS"/>
    <s v="EMC-PCPL-043/2021"/>
    <n v="22300"/>
    <s v="11"/>
    <s v=" "/>
    <s v="TN"/>
    <n v="1227.26"/>
    <n v="58"/>
    <n v="71181.08"/>
    <m/>
    <m/>
    <n v="557.28"/>
    <n v="32322.239999999998"/>
    <n v="8.3333333333333339"/>
    <n v="4644"/>
    <n v="4040.28"/>
    <n v="669.98"/>
    <d v="2021-11-15T00:00:00"/>
    <m/>
    <s v="abril"/>
    <d v="2021-04-30T00:00:00"/>
    <n v="5"/>
    <m/>
    <n v="16"/>
    <d v="2021-05-14T00:00:00"/>
    <s v="0"/>
    <n v="0"/>
    <n v="2262.5568000000003"/>
    <n v="30059.683199999999"/>
    <m/>
    <m/>
    <m/>
    <m/>
    <m/>
    <m/>
    <m/>
    <s v="GASTO"/>
    <s v="L"/>
    <m/>
    <s v="CONTRATO"/>
    <s v="-"/>
    <s v="-"/>
    <m/>
    <s v="-"/>
    <m/>
    <n v="37"/>
  </r>
  <r>
    <x v="1"/>
    <x v="9"/>
    <m/>
    <s v="COTIZACION"/>
    <s v="MARZO"/>
    <s v="04/03/2021"/>
    <s v="CO34- FRANZ MERLO"/>
    <n v="22300"/>
    <s v="FLETES Y ALMACENAMIENTO"/>
    <s v="PLANTA CONCENTRADORA"/>
    <s v="ENRIQUE HUANCAPAZA CONDORI"/>
    <s v="EMC-PCPL-043/2021"/>
    <d v="2021-03-04T00:00:00"/>
    <m/>
    <s v="CD-09"/>
    <s v="SERV/BIEN/OBRA"/>
    <x v="9"/>
    <m/>
    <x v="11"/>
    <x v="25"/>
    <x v="24"/>
    <x v="3"/>
    <x v="0"/>
    <s v="CD-9"/>
    <x v="7"/>
    <x v="0"/>
    <s v="12/03/2021"/>
    <s v="IT-PCPL-020/2021"/>
    <d v="2021-03-15T00:00:00"/>
    <s v="CD-9"/>
    <s v="CD-9-A"/>
    <s v="CD-9"/>
    <m/>
    <s v="CD-9-A"/>
    <s v="EMC-UAL-CD-09.11/2021"/>
    <s v="ELSA URIA PANIAGUA DE TORREZ"/>
    <m/>
    <n v="30"/>
    <n v="236"/>
    <m/>
    <s v="18/03/2022"/>
    <d v="2021-03-25T00:00:00"/>
    <s v="colquiri"/>
    <m/>
    <m/>
    <s v="CLQ-21-CD-09/2021 SERVICIO DE TRANSPORTE DE CONCENTRADOS DE Zn A ORURO, TRANSPORTE DE CARGA MINERALIZADA Y OTROS"/>
    <s v="EMC-PCPL-043/2021"/>
    <n v="22300"/>
    <s v="11"/>
    <s v=" "/>
    <s v="TN"/>
    <n v="669.98"/>
    <n v="58"/>
    <n v="38858.840000000004"/>
    <m/>
    <m/>
    <n v="381.72"/>
    <n v="22139.760000000002"/>
    <n v="8.3333333333333339"/>
    <n v="3181.0000000000005"/>
    <n v="2767.4700000000003"/>
    <n v="288.26"/>
    <d v="2021-11-16T00:00:00"/>
    <m/>
    <s v="mayo"/>
    <d v="2021-05-31T00:00:00"/>
    <n v="51"/>
    <m/>
    <n v="28"/>
    <d v="2021-06-29T00:00:00"/>
    <s v="0"/>
    <n v="0"/>
    <n v="1549.7832000000003"/>
    <n v="20589.9768"/>
    <m/>
    <m/>
    <m/>
    <m/>
    <m/>
    <m/>
    <m/>
    <s v="GASTO"/>
    <s v="L"/>
    <m/>
    <s v="CONTRATO"/>
    <s v="-"/>
    <s v="-"/>
    <m/>
    <s v="-"/>
    <m/>
    <n v="38"/>
  </r>
  <r>
    <x v="1"/>
    <x v="9"/>
    <m/>
    <s v="COTIZACION"/>
    <s v="MARZO"/>
    <s v="04/03/2021"/>
    <s v="CO34- FRANZ MERLO"/>
    <n v="22300"/>
    <s v="FLETES Y ALMACENAMIENTO"/>
    <s v="PLANTA CONCENTRADORA"/>
    <s v="ENRIQUE HUANCAPAZA CONDORI"/>
    <s v="EMC-PCPL-043/2021"/>
    <d v="2021-03-04T00:00:00"/>
    <m/>
    <s v="CD-09"/>
    <s v="SERV/BIEN/OBRA"/>
    <x v="9"/>
    <m/>
    <x v="11"/>
    <x v="25"/>
    <x v="25"/>
    <x v="3"/>
    <x v="0"/>
    <s v="CD-9"/>
    <x v="7"/>
    <x v="0"/>
    <s v="12/03/2022"/>
    <s v="IT-PCPL-020/2022"/>
    <d v="2021-03-16T00:00:00"/>
    <s v="CD-10"/>
    <s v="CD-9-A"/>
    <s v="CD-10"/>
    <m/>
    <s v="CD-9-A"/>
    <s v="EMC-UAL-CD-09.11/2021"/>
    <s v="ELSA URIA PANIAGUA DE TORREZ"/>
    <m/>
    <n v="30"/>
    <n v="236"/>
    <m/>
    <s v="18/03/2022"/>
    <d v="2021-03-25T00:00:00"/>
    <s v="colquiri"/>
    <m/>
    <m/>
    <s v="CLQ-21-CD-09/2021 SERVICIO DE TRANSPORTE DE CONCENTRADOS DE Zn A ORURO, TRANSPORTE DE CARGA MINERALIZADA Y OTROS"/>
    <s v="EMC-PCPL-043/2021"/>
    <n v="22300"/>
    <s v="11"/>
    <s v=" "/>
    <s v="TN"/>
    <n v="288.26"/>
    <n v="58"/>
    <n v="16719.079999999998"/>
    <m/>
    <m/>
    <n v="282.741379310345"/>
    <n v="16399.000000000011"/>
    <n v="8.3333333333333339"/>
    <n v="2356.1781609195418"/>
    <n v="2049.8750000000014"/>
    <n v="5.5186206896549947"/>
    <d v="2021-11-16T00:00:00"/>
    <m/>
    <s v="junio"/>
    <d v="2021-06-30T00:00:00"/>
    <n v="52"/>
    <n v="52"/>
    <n v="132"/>
    <d v="2021-07-29T00:00:00"/>
    <s v="0"/>
    <n v="0"/>
    <n v="1147.930000000001"/>
    <n v="15251.070000000011"/>
    <m/>
    <m/>
    <m/>
    <m/>
    <m/>
    <m/>
    <m/>
    <s v="GASTO"/>
    <s v="L"/>
    <m/>
    <s v="CONTRATO"/>
    <s v="-"/>
    <s v="-"/>
    <m/>
    <s v="-"/>
    <m/>
    <n v="39"/>
  </r>
  <r>
    <x v="1"/>
    <x v="10"/>
    <m/>
    <s v="COTIZACION"/>
    <s v="FEBRERO"/>
    <s v="26/02/2021"/>
    <s v="CO34- FRANZ MERLO"/>
    <n v="39700"/>
    <s v="MATERIAL ELECTRICO"/>
    <s v="PLANTA CONCENTRADORA"/>
    <s v="ENRIQUE HUANCAPAZA CONDORI"/>
    <s v="EMC-PCPL-043/2021"/>
    <d v="2021-03-04T00:00:00"/>
    <m/>
    <s v="CM-9"/>
    <s v="BIEN"/>
    <x v="10"/>
    <s v="46663,84"/>
    <x v="0"/>
    <x v="26"/>
    <x v="26"/>
    <x v="0"/>
    <x v="0"/>
    <s v="CM-9"/>
    <x v="8"/>
    <x v="2"/>
    <s v="18/03/2021"/>
    <s v="EMC-ITPL-024/2021"/>
    <d v="2021-03-22T00:00:00"/>
    <s v="CM-09"/>
    <s v="CM-09"/>
    <s v="CM-09"/>
    <n v="46663"/>
    <s v="CM-09"/>
    <s v="EMC-UAL-CM-009/2021"/>
    <s v="ELECTRORED BOLIVIA SRL"/>
    <m/>
    <n v="30"/>
    <n v="15"/>
    <m/>
    <s v="16/03/2021"/>
    <d v="2021-04-30T00:00:00"/>
    <s v="colquiri"/>
    <m/>
    <m/>
    <s v="CLQ-21-CM-09/2021 ADQUISICION DE RELES DE SOBRECARGA DE ESTADO SOLIDO"/>
    <s v="EMC-PCPL-043/2021"/>
    <n v="39700"/>
    <s v="1"/>
    <s v="MOTOR LOGIC Solid-State Overload Relay _x000a_Codigo: 9065SFB20, Nema Size 00B_x000a_FLA Range 1.5-4.5 A "/>
    <s v="PZAS"/>
    <s v="4"/>
    <n v="2713.4"/>
    <n v="10853.6"/>
    <m/>
    <m/>
    <n v="101"/>
    <n v="274053.40000000002"/>
    <n v="389.85632183908046"/>
    <n v="39375.488505747126"/>
    <n v="34256.674999999996"/>
    <n v="-97"/>
    <d v="2021-05-15T00:00:00"/>
    <m/>
    <s v="agosto"/>
    <d v="2019-06-01T00:00:00"/>
    <n v="7089"/>
    <n v="102"/>
    <n v="132"/>
    <m/>
    <s v="0"/>
    <n v="0"/>
    <n v="19183.738000000005"/>
    <n v="254869.66200000001"/>
    <m/>
    <m/>
    <m/>
    <m/>
    <m/>
    <m/>
    <m/>
    <s v="GASTO"/>
    <s v="L"/>
    <m/>
    <s v="CONTRATO"/>
    <s v="-"/>
    <s v="-"/>
    <m/>
    <s v="-"/>
    <m/>
    <n v="38"/>
  </r>
  <r>
    <x v="1"/>
    <x v="10"/>
    <m/>
    <s v="COTIZACION"/>
    <s v="FEBRERO"/>
    <s v="26/02/2021"/>
    <s v="CO34- FRANZ MERLO"/>
    <n v="39700"/>
    <s v="MATERIAL ELECTRICO"/>
    <s v="PLANTA CONCENTRADORA"/>
    <s v="ENRIQUE HUANCAPAZA CONDORI"/>
    <s v="EMC-PCPL-043/2021"/>
    <d v="2021-03-04T00:00:00"/>
    <m/>
    <s v="CM-9"/>
    <s v="BIEN"/>
    <x v="10"/>
    <m/>
    <x v="1"/>
    <x v="27"/>
    <x v="26"/>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2"/>
    <s v="MOTOR LOGIC Solid-State Overload Relay _x000a_Codigo: 9065SF120, Nema Size 1_x000a_FLA Range 9-27 A "/>
    <s v="PZAS"/>
    <s v="4"/>
    <n v="2713.4"/>
    <n v="10853.6"/>
    <m/>
    <m/>
    <n v="102"/>
    <n v="276766.8"/>
    <n v="389.85632183908046"/>
    <n v="39765.34482758621"/>
    <n v="34595.850000000006"/>
    <n v="-98"/>
    <d v="2021-05-15T00:00:00"/>
    <m/>
    <s v="septiembre"/>
    <d v="2019-06-02T00:00:00"/>
    <n v="7089"/>
    <n v="102"/>
    <n v="132"/>
    <m/>
    <s v="0"/>
    <n v="0"/>
    <n v="19373.675999999999"/>
    <n v="257393.12399999998"/>
    <m/>
    <m/>
    <m/>
    <m/>
    <m/>
    <m/>
    <m/>
    <s v="GASTO"/>
    <s v="L"/>
    <m/>
    <s v="CONTRATO"/>
    <s v="-"/>
    <s v="-"/>
    <m/>
    <s v="-"/>
    <m/>
    <n v="39"/>
  </r>
  <r>
    <x v="1"/>
    <x v="10"/>
    <m/>
    <s v="COTIZACION"/>
    <s v="FEBRERO"/>
    <s v="26/02/2021"/>
    <s v="CO34- FRANZ MERLO"/>
    <n v="39700"/>
    <s v="MATERIAL ELECTRICO"/>
    <s v="PLANTA CONCENTRADORA"/>
    <s v="ENRIQUE HUANCAPAZA CONDORI"/>
    <s v="EMC-PCPL-043/2021"/>
    <d v="2021-03-04T00:00:00"/>
    <m/>
    <s v="CM-9"/>
    <s v="BIEN"/>
    <x v="10"/>
    <m/>
    <x v="2"/>
    <x v="28"/>
    <x v="26"/>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3"/>
    <s v="MOTOR LOGIC Solid-State Overload Relay _x000a_Codigo: 9065SF220, Nema Size 2_x000a_FLA Range 15-45 A "/>
    <s v="PZAS"/>
    <s v="4"/>
    <n v="3245.94"/>
    <n v="12983.76"/>
    <m/>
    <m/>
    <n v="103"/>
    <n v="334331.82"/>
    <n v="466.37068965517244"/>
    <n v="48036.181034482761"/>
    <n v="41791.477500000001"/>
    <n v="-99"/>
    <d v="2021-05-15T00:00:00"/>
    <m/>
    <s v="octubre"/>
    <d v="2019-06-03T00:00:00"/>
    <n v="7089"/>
    <n v="102"/>
    <n v="132"/>
    <m/>
    <s v="0"/>
    <n v="0"/>
    <n v="23403.227400000003"/>
    <n v="310928.59259999997"/>
    <m/>
    <m/>
    <m/>
    <m/>
    <m/>
    <m/>
    <m/>
    <s v="GASTO"/>
    <s v="L"/>
    <m/>
    <s v="CONTRATO"/>
    <s v="-"/>
    <s v="-"/>
    <m/>
    <s v="-"/>
    <m/>
    <n v="40"/>
  </r>
  <r>
    <x v="1"/>
    <x v="10"/>
    <m/>
    <s v="COTIZACION"/>
    <s v="FEBRERO"/>
    <s v="26/02/2021"/>
    <s v="CO34- FRANZ MERLO"/>
    <n v="39700"/>
    <s v="MATERIAL ELECTRICO"/>
    <s v="PLANTA CONCENTRADORA"/>
    <s v="ENRIQUE HUANCAPAZA CONDORI"/>
    <s v="EMC-PCPL-043/2021"/>
    <d v="2021-03-04T00:00:00"/>
    <m/>
    <s v="CM-9"/>
    <s v="BIEN"/>
    <x v="10"/>
    <m/>
    <x v="3"/>
    <x v="29"/>
    <x v="27"/>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4"/>
    <s v="MOTOR LOGIC Solid-State Overload Relay _x000a_Codigo: 9065SF320, Nema Size 3_x000a_FLA Range 30-90 A "/>
    <s v="PZAS"/>
    <s v="3"/>
    <n v="3990.96"/>
    <n v="11972.880000000001"/>
    <m/>
    <m/>
    <n v="104"/>
    <n v="415059.84"/>
    <n v="573.41379310344826"/>
    <n v="59635.034482758616"/>
    <n v="51882.479999999996"/>
    <n v="-101"/>
    <d v="2021-05-15T00:00:00"/>
    <m/>
    <s v="noviembre"/>
    <d v="2019-06-04T00:00:00"/>
    <n v="7089"/>
    <n v="102"/>
    <n v="132"/>
    <m/>
    <s v="0"/>
    <n v="0"/>
    <n v="29054.188800000004"/>
    <n v="386005.65120000002"/>
    <m/>
    <m/>
    <m/>
    <m/>
    <m/>
    <m/>
    <m/>
    <s v="GASTO"/>
    <s v="L"/>
    <m/>
    <s v="CONTRATO"/>
    <s v="-"/>
    <s v="-"/>
    <m/>
    <s v="-"/>
    <m/>
    <n v="41"/>
  </r>
  <r>
    <x v="1"/>
    <x v="11"/>
    <m/>
    <s v="COTIZACION"/>
    <s v="FEBRERO"/>
    <s v="26/02/2021"/>
    <s v="CO34- FRANZ MERLO"/>
    <n v="39700"/>
    <s v="MATERIAL ELECTRICO"/>
    <s v="PLANTA CONCENTRADORA"/>
    <s v="ENRIQUE HUANCAPAZA CONDORI"/>
    <s v="EMC-PCPL-037/2021"/>
    <d v="2021-03-04T00:00:00"/>
    <m/>
    <s v="CM-10"/>
    <s v="BIEN"/>
    <x v="11"/>
    <n v="16177.5"/>
    <x v="0"/>
    <x v="30"/>
    <x v="28"/>
    <x v="0"/>
    <x v="0"/>
    <s v="CM-10"/>
    <x v="8"/>
    <x v="3"/>
    <s v="18/03/2021"/>
    <s v="EMC-ITPL-025/2021"/>
    <d v="2021-03-23T00:00:00"/>
    <s v="CM-10"/>
    <s v="CM-10"/>
    <s v="CM-10"/>
    <n v="15670"/>
    <s v="CM-10"/>
    <m/>
    <s v="ELECTRORED BOLIVIA SRL"/>
    <m/>
    <n v="30"/>
    <n v="15"/>
    <m/>
    <s v="16/03/2021"/>
    <d v="2021-04-08T00:00:00"/>
    <s v="colquiri"/>
    <m/>
    <m/>
    <s v="CLQ-21-CM-10/2021 ADQUISICION DE MATERIAL ELECTRICO PARA ILUMINACION"/>
    <s v="EMC-PCPL-037/2021"/>
    <n v="39700"/>
    <s v="1"/>
    <s v="TUBO LED ECO FIT 1200MM 16W 6500K T8 220 - 240VAC 15000HRS PHILIPS 929001184608_x000a_Marca/Mod.: PHILIPS _x000a_Pais de Origen: CHINA "/>
    <s v="PZAS"/>
    <s v="200"/>
    <n v="22"/>
    <n v="4400"/>
    <m/>
    <m/>
    <n v="200"/>
    <n v="4400"/>
    <n v="3.1609195402298851"/>
    <n v="632.18390804597698"/>
    <n v="550"/>
    <n v="0"/>
    <d v="2021-04-23T00:00:00"/>
    <m/>
    <s v="abril"/>
    <d v="2021-04-20T00:00:00"/>
    <n v="8625"/>
    <n v="7569"/>
    <n v="53"/>
    <d v="2021-07-19T00:00:00"/>
    <s v="0"/>
    <n v="0"/>
    <n v="308.00000000000006"/>
    <n v="4092"/>
    <m/>
    <m/>
    <m/>
    <m/>
    <m/>
    <m/>
    <m/>
    <s v="GASTO"/>
    <s v="L"/>
    <m/>
    <s v="OC"/>
    <s v="-"/>
    <s v="-"/>
    <m/>
    <s v="-"/>
    <m/>
    <n v="42"/>
  </r>
  <r>
    <x v="1"/>
    <x v="11"/>
    <m/>
    <s v="COTIZACION"/>
    <s v="FEBRERO"/>
    <s v="26/02/2021"/>
    <s v="CO34- FRANZ MERLO"/>
    <n v="39700"/>
    <s v="MATERIAL ELECTRICO"/>
    <s v="PLANTA CONCENTRADORA"/>
    <s v="ENRIQUE HUANCAPAZA CONDORI"/>
    <s v="EMC-PCPL-037/2021"/>
    <d v="2021-03-04T00:00:00"/>
    <m/>
    <s v="CM-10"/>
    <s v="BIEN"/>
    <x v="11"/>
    <m/>
    <x v="1"/>
    <x v="31"/>
    <x v="28"/>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2"/>
    <s v="TUBO FLUORESCENTE 40W T10 220VAC OSRAM_x000a_Marca/Mod.: OSRAM _x000a_Pais de Origen: BRASIL "/>
    <s v="PZAS"/>
    <s v="200"/>
    <n v="14.9"/>
    <n v="2980"/>
    <m/>
    <m/>
    <n v="200"/>
    <n v="2980"/>
    <n v="2.1408045977011496"/>
    <n v="428.16091954022994"/>
    <n v="372.50000000000006"/>
    <n v="0"/>
    <d v="2021-04-23T00:00:00"/>
    <m/>
    <s v="abril"/>
    <d v="2021-04-20T00:00:00"/>
    <n v="8625"/>
    <n v="7569"/>
    <n v="53"/>
    <d v="2021-07-19T00:00:00"/>
    <s v="0"/>
    <n v="0"/>
    <n v="208.60000000000002"/>
    <n v="2771.4"/>
    <m/>
    <m/>
    <m/>
    <m/>
    <m/>
    <m/>
    <m/>
    <s v="GASTO"/>
    <s v="L"/>
    <m/>
    <s v="OC"/>
    <s v="-"/>
    <s v="-"/>
    <m/>
    <s v="-"/>
    <m/>
    <n v="43"/>
  </r>
  <r>
    <x v="1"/>
    <x v="11"/>
    <m/>
    <s v="COTIZACION"/>
    <s v="FEBRERO"/>
    <s v="26/02/2021"/>
    <s v="CO34- FRANZ MERLO"/>
    <n v="39700"/>
    <s v="MATERIAL ELECTRICO"/>
    <s v="PLANTA CONCENTRADORA"/>
    <s v="ENRIQUE HUANCAPAZA CONDORI"/>
    <s v="EMC-PCPL-037/2021"/>
    <d v="2021-03-04T00:00:00"/>
    <m/>
    <s v="CM-10"/>
    <s v="BIEN"/>
    <x v="11"/>
    <m/>
    <x v="2"/>
    <x v="32"/>
    <x v="28"/>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3"/>
    <s v="REACTANCIA ELECTRONICA MG 1X40W 220/110V MARGIRIUS_x000a_Marca/Mod.: MARGIRIUS_x000a_Pais de Origen: BRASIL "/>
    <s v="PZAS"/>
    <s v="200"/>
    <n v="26.7"/>
    <n v="5340"/>
    <m/>
    <m/>
    <n v="200"/>
    <n v="5340"/>
    <n v="3.8362068965517242"/>
    <n v="767.24137931034488"/>
    <n v="667.5"/>
    <n v="0"/>
    <d v="2021-04-23T00:00:00"/>
    <m/>
    <s v="abril"/>
    <d v="2021-04-20T00:00:00"/>
    <n v="8625"/>
    <n v="7569"/>
    <n v="53"/>
    <d v="2021-07-19T00:00:00"/>
    <s v="0"/>
    <n v="0"/>
    <n v="373.8"/>
    <n v="4966.2"/>
    <m/>
    <m/>
    <m/>
    <m/>
    <m/>
    <m/>
    <m/>
    <s v="GASTO"/>
    <s v="L"/>
    <m/>
    <s v="OC"/>
    <s v="-"/>
    <s v="-"/>
    <m/>
    <s v="-"/>
    <m/>
    <n v="44"/>
  </r>
  <r>
    <x v="1"/>
    <x v="11"/>
    <m/>
    <s v="COTIZACION"/>
    <s v="FEBRERO"/>
    <s v="26/02/2021"/>
    <s v="CO34- FRANZ MERLO"/>
    <n v="39700"/>
    <s v="MATERIAL ELECTRICO"/>
    <s v="PLANTA CONCENTRADORA"/>
    <s v="ENRIQUE HUANCAPAZA CONDORI"/>
    <s v="EMC-PCPL-037/2021"/>
    <d v="2021-03-04T00:00:00"/>
    <m/>
    <s v="CM-10"/>
    <s v="BIEN"/>
    <x v="11"/>
    <m/>
    <x v="3"/>
    <x v="33"/>
    <x v="29"/>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4"/>
    <s v="FOCO VAPOR MERCURIO 400W E-40 220V YASHIPS_x000a_Marca/Mod.: NOVALIGHT _x000a_Pais de Origen: TAIWAN "/>
    <s v="PZAS"/>
    <s v="50"/>
    <n v="59"/>
    <n v="2950"/>
    <m/>
    <m/>
    <n v="50"/>
    <n v="2950"/>
    <n v="8.4770114942528743"/>
    <n v="423.85057471264372"/>
    <n v="368.75000000000006"/>
    <n v="0"/>
    <d v="2021-04-23T00:00:00"/>
    <m/>
    <s v="abril"/>
    <d v="2021-04-20T00:00:00"/>
    <n v="8625"/>
    <n v="7569"/>
    <n v="53"/>
    <d v="2021-07-19T00:00:00"/>
    <s v="0"/>
    <n v="0"/>
    <n v="206.50000000000003"/>
    <n v="2743.5"/>
    <m/>
    <m/>
    <m/>
    <m/>
    <m/>
    <m/>
    <m/>
    <s v="GASTO"/>
    <s v="L"/>
    <m/>
    <s v="OC"/>
    <s v="-"/>
    <s v="-"/>
    <m/>
    <s v="-"/>
    <m/>
    <n v="45"/>
  </r>
  <r>
    <x v="1"/>
    <x v="12"/>
    <m/>
    <s v="COTIZACION"/>
    <s v="ENERO"/>
    <s v="21/10/2021"/>
    <s v="CO34- FRANZ MERLO"/>
    <n v="24120"/>
    <s v="MANTENIMIENTO Y REPARACION DE MAQUINARIA Y EQUIPOS"/>
    <s v="MANTENIMIENTO"/>
    <s v="PERCY ROJAS BILBAO"/>
    <s v="ADQ. MAMTTO Y SERV. 001/2021"/>
    <m/>
    <m/>
    <s v="CM-03"/>
    <s v="SERV/BIEN/OBRA"/>
    <x v="12"/>
    <n v="13062"/>
    <x v="0"/>
    <x v="34"/>
    <x v="30"/>
    <x v="1"/>
    <x v="4"/>
    <s v="CM-03"/>
    <x v="7"/>
    <x v="2"/>
    <s v="23/02/2021"/>
    <s v="IT-AMNTTO Y SERV / 001-2021"/>
    <d v="2021-03-02T00:00:00"/>
    <s v="CM-03"/>
    <s v="CM-03"/>
    <s v="CM-03"/>
    <n v="13062"/>
    <s v="CM-03"/>
    <m/>
    <s v="VIBROBAL - ERWIN DENNIS ESPINOZA JUSTINIANO"/>
    <m/>
    <n v="30"/>
    <n v="5"/>
    <m/>
    <s v="29/01/2021"/>
    <m/>
    <s v="colquiri"/>
    <m/>
    <m/>
    <s v="CLQ-21-CM-03/2021 SERVICIO DE ALINEACIÓN WINCHE CUADRO SAN JOSE DE LA EMPRESA MINERA COLQUIRI. (MODALIDAD CONTRATACION MENOR)"/>
    <s v="ADQ. MAMTTO Y SERV. 001/2021"/>
    <n v="24120"/>
    <s v="1"/>
    <s v="SERVICIO DE ALINEACIÓN WINCHE CUADRO SAN JOSE DE LA EMPRESA MINERA COLQUIRI.                                                                                                                                                                                                                                                     _x000a_                                                                                                                                                                             • 1 Glb.        Alineación eje tambor-reductor de velocidad-motor eléctrico del winche MITSUBISHI del Cuadro San José. CONDICIONES TECNICAS_x000a_ Inspección de maquinaria._x000a_ Evaluación y planificar el trabajo a ejecutar_x000a_ Verificar la alineación del bastidor del sistema de trasmisión._x000a_ Pre-alineado._x000a_ Verificación de pata coja._x000a_ Alineamiento eje tambor y eje-reductor de velocidad_x000a_ Alineamiento eje reductor de velocidad-eje motor eléctrico._x000a_ Alineación de precisión por láser, correcciones según necesidad haciendo uso de chapas calibradas de acero._x000a_ Elaboración de Informe de alineación._x000a_ Certificación de alineación_x000a_ Plazo de entrega (2 días calendario)_x000a_ Disponer de equipo para alineación laser._x000a_ Debe incluir las chapas calibradas para la alineación._x000a_ Los servicios serán desarrollados en interior mina Niv/-405 sala de Winche del Cuadro San José de la Empresa Minera Colquiri._x000a_ Documentación necesaria que demuestre Isa existencia de equipos laser y que cumplan con las condiciones técnicas_x000a_ Experiencia de trabajo mínimo de 5 años de servicio en alineaciones._x000a__x000a_CONDICIONES ADICIONALES_x000a_La alineación puede tardar de 8 hrs a 72 hrs, por lo tanto, el servicio es hasta conclusión del trabajo. Se ejecutará un sábado y domingo para evitar la parada de extracción, por lo cual será en horario muerto que no perjudique al normal desarrollo de interior mina.                                                                                                        Es parte de la propuesta el procedimiento de alineación de ejes, documento Especificaciones de Servicio – 08 Alineación laser de ejes R3. VIBROBAL incluye en su costo la provisión de lainas calibradas para el trabajo de alineación. Es parte de la documentación el Brochure del equipo que se utilizara. Es parte de la propuesta técnica el CV empresarial. La ejecución del trabajo estará planificado para que se ejecute un sábado y domingo en base a la coordinación con el cliente PRUFTECHNIK / ALEMANIA "/>
    <s v="SERVICIO"/>
    <s v="1"/>
    <n v="13062"/>
    <n v="13062"/>
    <m/>
    <m/>
    <n v="109"/>
    <n v="1423758"/>
    <n v="1876.7241379310344"/>
    <n v="204562.93103448275"/>
    <n v="177969.75"/>
    <n v="-108"/>
    <d v="1900-01-04T00:00:00"/>
    <m/>
    <s v="abril"/>
    <d v="2019-06-09T00:00:00"/>
    <n v="7089"/>
    <n v="102"/>
    <n v="132"/>
    <m/>
    <n v="43620"/>
    <n v="621043239.60000002"/>
    <n v="99663.060000000012"/>
    <n v="-619719144.65999997"/>
    <m/>
    <m/>
    <m/>
    <m/>
    <m/>
    <m/>
    <m/>
    <s v="GASTO"/>
    <s v="L"/>
    <m/>
    <s v="OC"/>
    <s v="-"/>
    <s v="-"/>
    <m/>
    <s v="-"/>
    <m/>
    <n v="46"/>
  </r>
  <r>
    <x v="1"/>
    <x v="13"/>
    <m/>
    <s v="COTIZACION"/>
    <s v="MARZO"/>
    <s v="04/03/2021"/>
    <s v="CO34- FRANZ MERLO"/>
    <n v="22300"/>
    <s v="FLETES Y ALMACENAMIENTO"/>
    <s v="PLANTA CONCENTRADORA"/>
    <s v="ENRIQUE HUANCAPAZA CONDORI"/>
    <s v="EMC-PCPL-04/2021"/>
    <d v="2021-03-04T00:00:00"/>
    <m/>
    <s v="CD-10"/>
    <s v="SERV/BIEN/OBRA"/>
    <x v="13"/>
    <n v="65500"/>
    <x v="0"/>
    <x v="25"/>
    <x v="31"/>
    <x v="3"/>
    <x v="0"/>
    <s v="CD-10"/>
    <x v="7"/>
    <x v="0"/>
    <s v="19/03/2021"/>
    <s v="IT-PCPL-021/2021"/>
    <d v="2021-03-23T00:00:00"/>
    <s v="CD-10"/>
    <s v="CD-10-A"/>
    <s v="CD-10"/>
    <n v="65500"/>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s v="1129"/>
    <n v="58"/>
    <n v="65482"/>
    <m/>
    <m/>
    <n v="301.02999999999997"/>
    <n v="17459.739999999998"/>
    <n v="8.3333333333333339"/>
    <n v="2508.5833333333335"/>
    <n v="2182.4675000000002"/>
    <n v="827.97"/>
    <d v="2021-11-22T00:00:00"/>
    <m/>
    <s v="abril"/>
    <d v="2021-04-30T00:00:00"/>
    <n v="10"/>
    <n v="51"/>
    <n v="17"/>
    <d v="2021-05-14T00:00:00"/>
    <s v="0"/>
    <n v="0"/>
    <n v="1222.1818000000001"/>
    <n v="16237.558199999998"/>
    <m/>
    <m/>
    <m/>
    <m/>
    <m/>
    <m/>
    <m/>
    <s v="GASTO"/>
    <s v="L"/>
    <m/>
    <s v="CONTRATO"/>
    <s v="-"/>
    <s v="-"/>
    <m/>
    <s v="-"/>
    <m/>
    <n v="47"/>
  </r>
  <r>
    <x v="1"/>
    <x v="13"/>
    <m/>
    <s v="COTIZACION"/>
    <s v="MARZO"/>
    <s v="04/03/2021"/>
    <s v="CO34- FRANZ MERLO"/>
    <n v="22300"/>
    <s v="FLETES Y ALMACENAMIENTO"/>
    <s v="PLANTA CONCENTRADORA"/>
    <s v="ENRIQUE HUANCAPAZA CONDORI"/>
    <s v="EMC-PCPL-04/2021"/>
    <d v="2021-03-04T00:00:00"/>
    <m/>
    <s v="CD-10"/>
    <s v="SERV/BIEN/OBRA"/>
    <x v="13"/>
    <m/>
    <x v="0"/>
    <x v="25"/>
    <x v="16"/>
    <x v="3"/>
    <x v="0"/>
    <s v="CD-10"/>
    <x v="7"/>
    <x v="0"/>
    <s v="19/03/2021"/>
    <s v="IT-PCPL-021/2021"/>
    <d v="2021-03-23T00:00:00"/>
    <s v="CD-10"/>
    <s v="CD-10-A"/>
    <s v="CD-10"/>
    <m/>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n v="604.91"/>
    <n v="58"/>
    <n v="35084.78"/>
    <m/>
    <m/>
    <n v="368.55"/>
    <n v="21375.9"/>
    <n v="8.3333333333333339"/>
    <n v="3071.2500000000005"/>
    <n v="2671.9875000000002"/>
    <n v="236.35999999999996"/>
    <d v="2021-11-22T00:00:00"/>
    <m/>
    <s v="mayo"/>
    <d v="2021-05-31T00:00:00"/>
    <n v="53"/>
    <n v="53"/>
    <n v="142"/>
    <d v="2021-07-29T00:00:00"/>
    <s v="0"/>
    <n v="0"/>
    <n v="1496.3130000000003"/>
    <n v="19879.587"/>
    <m/>
    <m/>
    <m/>
    <m/>
    <m/>
    <m/>
    <m/>
    <s v="GASTO"/>
    <s v="L"/>
    <m/>
    <s v="CONTRATO"/>
    <s v="-"/>
    <s v="-"/>
    <m/>
    <s v="-"/>
    <m/>
    <n v="48"/>
  </r>
  <r>
    <x v="1"/>
    <x v="13"/>
    <m/>
    <s v="COTIZACION"/>
    <s v="MARZO"/>
    <s v="04/03/2021"/>
    <s v="CO34- FRANZ MERLO"/>
    <n v="22300"/>
    <s v="FLETES Y ALMACENAMIENTO"/>
    <s v="PLANTA CONCENTRADORA"/>
    <s v="ENRIQUE HUANCAPAZA CONDORI"/>
    <s v="EMC-PCPL-04/2021"/>
    <d v="2021-03-04T00:00:00"/>
    <m/>
    <s v="CD-10"/>
    <s v="SERV/BIEN/OBRA"/>
    <x v="13"/>
    <m/>
    <x v="0"/>
    <x v="25"/>
    <x v="17"/>
    <x v="3"/>
    <x v="0"/>
    <s v="CD-10"/>
    <x v="7"/>
    <x v="0"/>
    <s v="19/03/2021"/>
    <s v="IT-PCPL-021/2021"/>
    <d v="2021-03-23T00:00:00"/>
    <s v="CD-10"/>
    <s v="CD-10-A"/>
    <s v="CD-10"/>
    <m/>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n v="277.85999999999996"/>
    <n v="58"/>
    <n v="16115.879999999997"/>
    <m/>
    <m/>
    <n v="210.68724137931"/>
    <n v="12219.859999999981"/>
    <n v="8.3333333333333339"/>
    <n v="1755.7270114942501"/>
    <n v="1527.4824999999976"/>
    <n v="67.172758620689962"/>
    <d v="2021-11-22T00:00:00"/>
    <m/>
    <s v="junio"/>
    <d v="2021-06-30T00:00:00"/>
    <n v="54"/>
    <n v="54"/>
    <n v="143"/>
    <d v="2021-07-29T00:00:00"/>
    <s v="0"/>
    <n v="0"/>
    <n v="855.39019999999869"/>
    <n v="11364.469799999983"/>
    <m/>
    <m/>
    <m/>
    <m/>
    <m/>
    <m/>
    <m/>
    <s v="GASTO"/>
    <s v="L"/>
    <m/>
    <s v="CONTRATO"/>
    <s v="-"/>
    <s v="-"/>
    <m/>
    <s v="-"/>
    <m/>
    <n v="49"/>
  </r>
  <r>
    <x v="1"/>
    <x v="13"/>
    <m/>
    <s v="COTIZACION"/>
    <s v="MARZO"/>
    <s v="04/03/2022"/>
    <s v="CO34- FRANZ MERLO"/>
    <n v="22300"/>
    <s v="FLETES Y ALMACENAMIENTO"/>
    <s v="PLANTA CONCENTRADORA"/>
    <s v="ENRIQUE HUANCAPAZA CONDORI"/>
    <s v="EMC-PCPL-04/2021"/>
    <d v="2021-03-04T00:00:00"/>
    <m/>
    <s v="CD-10"/>
    <s v="SERV/BIEN/OBRA"/>
    <x v="13"/>
    <n v="65500"/>
    <x v="1"/>
    <x v="25"/>
    <x v="31"/>
    <x v="3"/>
    <x v="0"/>
    <s v="CD-10"/>
    <x v="7"/>
    <x v="0"/>
    <s v="19/03/2021"/>
    <s v="IT-PCPL-021/2021"/>
    <d v="2021-03-23T00:00:00"/>
    <s v="CD-10"/>
    <s v="CD-10-B"/>
    <s v="CD-10"/>
    <n v="65500"/>
    <s v="CD-10-B"/>
    <s v="EMC-UAL-CD-10.2/2021"/>
    <s v="OMAR ALVARO HERRERA"/>
    <m/>
    <n v="30"/>
    <n v="236"/>
    <m/>
    <s v="18/03/2021"/>
    <d v="2021-03-31T00:00:00"/>
    <s v="colquiri"/>
    <m/>
    <m/>
    <s v="CLQ-21-CD-10/2021 SERVICIO DE TRANSPORTE DE CONCENTRADOS DE Zn A ORURO, TRANSPORTE DE CARGA MINERALIZADA Y OTROS"/>
    <s v="EMC-PCPL-04/2021"/>
    <n v="22300"/>
    <s v="2"/>
    <s v=" "/>
    <s v="TN"/>
    <s v="1129"/>
    <n v="58"/>
    <n v="65482"/>
    <m/>
    <m/>
    <n v="209.25"/>
    <n v="12136.5"/>
    <n v="8.3333333333333339"/>
    <n v="1743.7500000000002"/>
    <n v="1517.0625000000002"/>
    <n v="919.75"/>
    <d v="2021-11-22T00:00:00"/>
    <m/>
    <s v="abril"/>
    <d v="2021-04-30T00:00:00"/>
    <n v="10"/>
    <n v="1"/>
    <n v="18"/>
    <d v="2021-05-14T00:00:00"/>
    <s v="0"/>
    <n v="0"/>
    <n v="849.55500000000006"/>
    <n v="11286.945"/>
    <m/>
    <m/>
    <m/>
    <m/>
    <m/>
    <m/>
    <m/>
    <s v="GASTO"/>
    <s v="L"/>
    <m/>
    <s v="CONTRATO"/>
    <s v="-"/>
    <s v="-"/>
    <m/>
    <s v="-"/>
    <m/>
    <n v="48"/>
  </r>
  <r>
    <x v="1"/>
    <x v="13"/>
    <m/>
    <s v="COTIZACION"/>
    <s v="MARZO"/>
    <s v="04/03/2022"/>
    <s v="CO34- FRANZ MERLO"/>
    <n v="22300"/>
    <s v="FLETES Y ALMACENAMIENTO"/>
    <s v="PLANTA CONCENTRADORA"/>
    <s v="ENRIQUE HUANCAPAZA CONDORI"/>
    <s v="EMC-PCPL-04/2021"/>
    <d v="2021-03-04T00:00:00"/>
    <m/>
    <s v="CD-10"/>
    <s v="SERV/BIEN/OBRA"/>
    <x v="13"/>
    <m/>
    <x v="1"/>
    <x v="25"/>
    <x v="32"/>
    <x v="3"/>
    <x v="0"/>
    <s v="CD-10"/>
    <x v="7"/>
    <x v="0"/>
    <s v="19/03/2021"/>
    <s v="IT-PCPL-021/2021"/>
    <d v="2021-03-23T00:00:00"/>
    <s v="CD-10"/>
    <s v="CD-10-B"/>
    <s v="CD-10"/>
    <m/>
    <s v="CD-10-B"/>
    <s v="EMC-UAL-CD-10.2/2021"/>
    <s v="OMAR ALVARO HERRERA"/>
    <m/>
    <n v="30"/>
    <n v="236"/>
    <m/>
    <s v="18/03/2021"/>
    <d v="2021-03-31T00:00:00"/>
    <s v="colquiri"/>
    <m/>
    <m/>
    <s v="CLQ-21-CD-10/2021 SERVICIO DE TRANSPORTE DE CONCENTRADOS DE Zn A ORURO, TRANSPORTE DE CARGA MINERALIZADA Y OTROS"/>
    <s v="EMC-PCPL-04/2021"/>
    <n v="22300"/>
    <s v="2"/>
    <m/>
    <s v="TN"/>
    <n v="919.75"/>
    <n v="58"/>
    <n v="53345.5"/>
    <m/>
    <m/>
    <n v="74.38"/>
    <n v="4314.04"/>
    <n v="8.3333333333333339"/>
    <n v="619.83333333333337"/>
    <n v="539.255"/>
    <n v="845.37"/>
    <d v="2021-11-22T00:00:00"/>
    <m/>
    <s v="mayo"/>
    <d v="2021-05-31T00:00:00"/>
    <n v="2"/>
    <n v="2"/>
    <n v="140"/>
    <d v="2021-07-29T00:00:00"/>
    <s v="0"/>
    <n v="0"/>
    <n v="301.98280000000005"/>
    <n v="4012.0571999999997"/>
    <m/>
    <m/>
    <m/>
    <m/>
    <m/>
    <m/>
    <m/>
    <s v="GASTO"/>
    <s v="L"/>
    <m/>
    <s v="CONTRATO"/>
    <s v="-"/>
    <s v="-"/>
    <m/>
    <s v="-"/>
    <m/>
    <n v="48"/>
  </r>
  <r>
    <x v="1"/>
    <x v="13"/>
    <m/>
    <s v="COTIZACION"/>
    <s v="MARZO"/>
    <s v="04/03/2022"/>
    <s v="CO34- FRANZ MERLO"/>
    <n v="22300"/>
    <s v="FLETES Y ALMACENAMIENTO"/>
    <s v="PLANTA CONCENTRADORA"/>
    <s v="ENRIQUE HUANCAPAZA CONDORI"/>
    <s v="EMC-PCPL-04/2021"/>
    <d v="2021-03-04T00:00:00"/>
    <m/>
    <s v="CD-10"/>
    <s v="SERV/BIEN/OBRA"/>
    <x v="13"/>
    <m/>
    <x v="1"/>
    <x v="25"/>
    <x v="33"/>
    <x v="3"/>
    <x v="0"/>
    <s v="CD-10"/>
    <x v="7"/>
    <x v="0"/>
    <s v="19/03/2021"/>
    <s v="IT-PCPL-021/2021"/>
    <d v="2021-03-23T00:00:00"/>
    <s v="CD-10"/>
    <s v="CD-10-B"/>
    <s v="CD-10"/>
    <m/>
    <s v="CD-10-B"/>
    <s v="EMC-UAL-CD-10.2/2021"/>
    <s v="OMAR ALVARO HERRERA"/>
    <m/>
    <n v="30"/>
    <n v="236"/>
    <m/>
    <s v="18/03/2021"/>
    <d v="2021-03-31T00:00:00"/>
    <s v="colquiri"/>
    <m/>
    <m/>
    <s v="CLQ-21-CD-10/2021 SERVICIO DE TRANSPORTE DE CONCENTRADOS DE Zn A ORURO, TRANSPORTE DE CARGA MINERALIZADA Y OTROS"/>
    <s v="EMC-PCPL-04/2021"/>
    <n v="22300"/>
    <s v="2"/>
    <m/>
    <s v="TN"/>
    <n v="845.37"/>
    <n v="58"/>
    <n v="49031.46"/>
    <m/>
    <m/>
    <n v="143.26034482758601"/>
    <n v="8309.0999999999894"/>
    <n v="8.3333333333333339"/>
    <n v="1193.8362068965503"/>
    <n v="1038.6374999999987"/>
    <n v="702.10965517241402"/>
    <d v="2021-11-22T00:00:00"/>
    <m/>
    <s v="junio"/>
    <d v="2021-06-30T00:00:00"/>
    <s v="3-4"/>
    <s v="3-4"/>
    <n v="141"/>
    <d v="2021-07-29T00:00:00"/>
    <s v="0"/>
    <n v="0"/>
    <n v="581.63699999999926"/>
    <n v="7727.4629999999906"/>
    <m/>
    <m/>
    <m/>
    <m/>
    <m/>
    <m/>
    <m/>
    <s v="GASTO"/>
    <s v="L"/>
    <m/>
    <s v="CONTRATO"/>
    <s v="-"/>
    <s v="-"/>
    <m/>
    <s v="-"/>
    <m/>
    <n v="48"/>
  </r>
  <r>
    <x v="1"/>
    <x v="13"/>
    <m/>
    <s v="COTIZACION"/>
    <s v="MARZO"/>
    <s v="04/03/2023"/>
    <s v="CO34- FRANZ MERLO"/>
    <n v="22300"/>
    <s v="FLETES Y ALMACENAMIENTO"/>
    <s v="PLANTA CONCENTRADORA"/>
    <s v="ENRIQUE HUANCAPAZA CONDORI"/>
    <s v="EMC-PCPL-04/2021"/>
    <d v="2021-03-04T00:00:00"/>
    <m/>
    <s v="CD-10"/>
    <s v="SERV/BIEN/OBRA"/>
    <x v="13"/>
    <n v="65500"/>
    <x v="2"/>
    <x v="25"/>
    <x v="31"/>
    <x v="3"/>
    <x v="0"/>
    <s v="CD-10"/>
    <x v="7"/>
    <x v="0"/>
    <s v="19/03/2021"/>
    <s v="IT-PCPL-021/2021"/>
    <d v="2021-03-23T00:00:00"/>
    <s v="CD-10"/>
    <s v="CD-10-D"/>
    <s v="CD-10"/>
    <n v="65500"/>
    <s v="CD-10-D"/>
    <s v="EMC-UAL-CD-10.3/2021"/>
    <s v="ADELAYDA ESTALLANI ANTONIO"/>
    <m/>
    <n v="30"/>
    <n v="236"/>
    <m/>
    <s v="18/03/2021"/>
    <d v="2021-03-31T00:00:00"/>
    <s v="colquiri"/>
    <m/>
    <m/>
    <s v="CLQ-21-CD-10/2021 SERVICIO DE TRANSPORTE DE CONCENTRADOS DE Zn A ORURO, TRANSPORTE DE CARGA MINERALIZADA Y OTROS"/>
    <s v="EMC-PCPL-04/2021"/>
    <n v="22300"/>
    <s v="3"/>
    <s v=" "/>
    <s v="TN"/>
    <s v="1129"/>
    <n v="58"/>
    <n v="65482"/>
    <m/>
    <m/>
    <n v="215.18"/>
    <n v="12480.44"/>
    <n v="8.3333333333333339"/>
    <n v="1793.1666666666667"/>
    <n v="1560.0550000000001"/>
    <n v="913.81999999999994"/>
    <d v="2021-11-22T00:00:00"/>
    <m/>
    <s v="abril"/>
    <d v="2021-04-30T00:00:00"/>
    <n v="10"/>
    <n v="4"/>
    <n v="19"/>
    <d v="2021-05-14T00:00:00"/>
    <s v="0"/>
    <n v="0"/>
    <n v="873.63080000000014"/>
    <n v="11606.8092"/>
    <m/>
    <m/>
    <m/>
    <m/>
    <m/>
    <m/>
    <m/>
    <s v="GASTO"/>
    <s v="L"/>
    <m/>
    <s v="CONTRATO"/>
    <s v="-"/>
    <s v="-"/>
    <m/>
    <s v="-"/>
    <m/>
    <n v="49"/>
  </r>
  <r>
    <x v="1"/>
    <x v="13"/>
    <m/>
    <s v="COTIZACION"/>
    <s v="MARZO"/>
    <s v="04/03/2023"/>
    <s v="CO34- FRANZ MERLO"/>
    <n v="22300"/>
    <s v="FLETES Y ALMACENAMIENTO"/>
    <s v="PLANTA CONCENTRADORA"/>
    <s v="ENRIQUE HUANCAPAZA CONDORI"/>
    <s v="EMC-PCPL-04/2021"/>
    <d v="2021-03-04T00:00:00"/>
    <m/>
    <s v="CD-10"/>
    <s v="SERV/BIEN/OBRA"/>
    <x v="13"/>
    <m/>
    <x v="2"/>
    <x v="25"/>
    <x v="34"/>
    <x v="3"/>
    <x v="0"/>
    <s v="CD-10"/>
    <x v="7"/>
    <x v="0"/>
    <s v="19/03/2021"/>
    <s v="IT-PCPL-021/2021"/>
    <d v="2021-03-23T00:00:00"/>
    <s v="CD-10"/>
    <s v="CD-10-D"/>
    <s v="CD-10"/>
    <m/>
    <s v="CD-10-D"/>
    <s v="EMC-UAL-CD-10.3/2021"/>
    <s v="ADELAYDA ESTALLANI ANTONIO"/>
    <m/>
    <n v="30"/>
    <n v="236"/>
    <m/>
    <s v="18/03/2021"/>
    <d v="2021-03-31T00:00:00"/>
    <s v="colquiri"/>
    <m/>
    <m/>
    <s v="CLQ-21-CD-10/2021 SERVICIO DE TRANSPORTE DE CONCENTRADOS DE Zn A ORURO, TRANSPORTE DE CARGA MINERALIZADA Y OTROS"/>
    <s v="EMC-PCPL-04/2021"/>
    <n v="22300"/>
    <s v="3"/>
    <m/>
    <s v="TN"/>
    <n v="913.81999999999994"/>
    <n v="58"/>
    <n v="53001.56"/>
    <m/>
    <m/>
    <n v="92.61"/>
    <n v="5371.38"/>
    <n v="8.3333333333333339"/>
    <n v="771.75"/>
    <n v="671.42250000000001"/>
    <n v="821.20999999999992"/>
    <d v="2021-11-22T00:00:00"/>
    <m/>
    <s v="mayo"/>
    <d v="2021-05-31T00:00:00"/>
    <n v="9"/>
    <n v="9"/>
    <n v="138"/>
    <d v="2021-07-29T00:00:00"/>
    <s v="0"/>
    <n v="0"/>
    <n v="375.99660000000006"/>
    <n v="4995.3833999999997"/>
    <m/>
    <m/>
    <m/>
    <m/>
    <m/>
    <m/>
    <m/>
    <s v="GASTO"/>
    <s v="L"/>
    <m/>
    <s v="CONTRATO"/>
    <s v="-"/>
    <s v="-"/>
    <m/>
    <s v="-"/>
    <m/>
    <n v="49"/>
  </r>
  <r>
    <x v="1"/>
    <x v="13"/>
    <m/>
    <s v="COTIZACION"/>
    <s v="MARZO"/>
    <s v="04/03/2023"/>
    <s v="CO34- FRANZ MERLO"/>
    <n v="22300"/>
    <s v="FLETES Y ALMACENAMIENTO"/>
    <s v="PLANTA CONCENTRADORA"/>
    <s v="ENRIQUE HUANCAPAZA CONDORI"/>
    <s v="EMC-PCPL-04/2021"/>
    <d v="2021-03-04T00:00:00"/>
    <m/>
    <s v="CD-10"/>
    <s v="SERV/BIEN/OBRA"/>
    <x v="13"/>
    <m/>
    <x v="2"/>
    <x v="25"/>
    <x v="35"/>
    <x v="3"/>
    <x v="0"/>
    <s v="CD-10"/>
    <x v="7"/>
    <x v="0"/>
    <s v="19/03/2021"/>
    <s v="IT-PCPL-021/2021"/>
    <d v="2021-03-23T00:00:00"/>
    <s v="CD-10"/>
    <s v="CD-10-D"/>
    <s v="CD-10"/>
    <m/>
    <s v="CD-10-D"/>
    <s v="EMC-UAL-CD-10.3/2021"/>
    <s v="ADELAYDA ESTALLANI ANTONIO"/>
    <m/>
    <n v="30"/>
    <n v="236"/>
    <m/>
    <s v="18/03/2021"/>
    <d v="2021-03-31T00:00:00"/>
    <s v="colquiri"/>
    <m/>
    <m/>
    <s v="CLQ-21-CD-10/2021 SERVICIO DE TRANSPORTE DE CONCENTRADOS DE Zn A ORURO, TRANSPORTE DE CARGA MINERALIZADA Y OTROS"/>
    <s v="EMC-PCPL-04/2021"/>
    <n v="22300"/>
    <s v="3"/>
    <m/>
    <s v="TN"/>
    <n v="821.20999999999992"/>
    <n v="58"/>
    <n v="47630.179999999993"/>
    <m/>
    <m/>
    <n v="128.043793103448"/>
    <n v="7426.5399999999836"/>
    <n v="8.3333333333333339"/>
    <n v="1067.0316091954001"/>
    <n v="928.31749999999806"/>
    <n v="693.1662068965519"/>
    <d v="2021-11-22T00:00:00"/>
    <m/>
    <s v="junio"/>
    <d v="2021-06-30T00:00:00"/>
    <s v="51-52"/>
    <s v="51-52"/>
    <n v="139"/>
    <d v="2021-07-29T00:00:00"/>
    <s v="0"/>
    <n v="0"/>
    <n v="519.85779999999886"/>
    <n v="6906.6821999999847"/>
    <m/>
    <m/>
    <m/>
    <m/>
    <m/>
    <m/>
    <m/>
    <s v="GASTO"/>
    <s v="L"/>
    <m/>
    <s v="CONTRATO"/>
    <s v="-"/>
    <s v="-"/>
    <m/>
    <s v="-"/>
    <m/>
    <n v="49"/>
  </r>
  <r>
    <x v="1"/>
    <x v="14"/>
    <m/>
    <s v="COTIZACION"/>
    <s v="MARZO"/>
    <s v="04/003/2021"/>
    <s v="CO34- FRANZ MERLO"/>
    <n v="33300"/>
    <s v="PRENDAS DE VESTIR"/>
    <s v="SEGURIDAD INDUSTRIAL Y MEDIO AMBIENTE"/>
    <s v="DAVID B. ZAMBRANA PINTO"/>
    <s v="SIMA-005/2021"/>
    <d v="2021-03-05T00:00:00"/>
    <m/>
    <n v="101"/>
    <s v="BIEN"/>
    <x v="14"/>
    <n v="23978"/>
    <x v="0"/>
    <x v="35"/>
    <x v="36"/>
    <x v="4"/>
    <x v="5"/>
    <s v="CM-21"/>
    <x v="7"/>
    <x v="2"/>
    <s v="19/03/2021"/>
    <s v="SIMA-001/2021"/>
    <d v="2021-03-22T00:00:00"/>
    <s v="CM-21"/>
    <s v="CM-21"/>
    <s v="CM-21"/>
    <n v="23813.599999999999"/>
    <s v="CM-21"/>
    <s v="EMC-UAL-CM-21/2021"/>
    <s v="HERGO LTDA"/>
    <m/>
    <n v="30"/>
    <n v="45"/>
    <m/>
    <s v="16/03/2021"/>
    <d v="2021-04-06T00:00:00"/>
    <s v="colquiri"/>
    <m/>
    <m/>
    <s v="CLQ-21-CM-21/2021 ADQUISICION DE RETENEDORES 502"/>
    <s v="SIMA-005/2021"/>
    <n v="33300"/>
    <s v="1"/>
    <s v="“RETENEDORES 502.”  - Elaborado en polipropileno, se utiliza para fijar el filtro 7093 a los cartuchos de la serie 6000 y 7000 _x000a_- Utilizar con el cartucho de carbón activado adecuado según la actividad._x000a_• Hecho de plástico _x000a_• Adaptador de filtros para respiradores 502_x000a_• Certificados de calidad _x000a_• Hoja de especificación técnicas "/>
    <s v="PARES"/>
    <s v="412"/>
    <n v="57.8"/>
    <n v="23813.599999999999"/>
    <m/>
    <m/>
    <n v="412"/>
    <n v="23813.599999999999"/>
    <n v="8.3045977011494241"/>
    <n v="3421.4942528735628"/>
    <n v="2976.7"/>
    <n v="0"/>
    <d v="2021-05-21T00:00:00"/>
    <m/>
    <s v="mayo"/>
    <d v="2021-05-06T00:00:00"/>
    <n v="8654"/>
    <n v="91"/>
    <n v="47"/>
    <d v="2021-07-19T00:00:00"/>
    <s v="0"/>
    <n v="0"/>
    <n v="1666.952"/>
    <n v="22146.647999999997"/>
    <m/>
    <m/>
    <m/>
    <m/>
    <m/>
    <m/>
    <m/>
    <s v="GASTO"/>
    <s v="L"/>
    <m/>
    <s v="CONTRATO"/>
    <s v="-"/>
    <s v="-"/>
    <m/>
    <s v="-"/>
    <m/>
    <n v="48"/>
  </r>
  <r>
    <x v="1"/>
    <x v="15"/>
    <m/>
    <s v="COTIZACION"/>
    <s v="MARZO"/>
    <s v="11/03/2021"/>
    <s v="CO34- FRANZ MERLO"/>
    <n v="34200"/>
    <s v="PRODUCTOS QUIMICOS"/>
    <s v="PLANTA CONCENTRADORA"/>
    <s v="ENRIQUE HUANCAPAZA CONDORI"/>
    <s v="EMC-PCPL-048/2021"/>
    <d v="2021-03-24T00:00:00"/>
    <m/>
    <n v="136"/>
    <s v="BIEN"/>
    <x v="15"/>
    <n v="152540"/>
    <x v="0"/>
    <x v="36"/>
    <x v="37"/>
    <x v="5"/>
    <x v="0"/>
    <s v="CD-11"/>
    <x v="9"/>
    <x v="3"/>
    <s v="12/04/2021"/>
    <s v="IT-PCPL-034/2021"/>
    <d v="2021-04-20T00:00:00"/>
    <s v="CD-11"/>
    <s v="CD-11-A"/>
    <s v="CD-11-A"/>
    <n v="117240"/>
    <s v="CD-11-A"/>
    <s v="EMC-UAL-CD-11.1/2021"/>
    <s v="MARCI SRL"/>
    <m/>
    <n v="30"/>
    <n v="10"/>
    <m/>
    <s v="05/04/2021"/>
    <d v="2021-05-07T00:00:00"/>
    <s v="colquiri"/>
    <m/>
    <m/>
    <s v="CLQ-21-CD-11/2021 ADQUISICION DE RESINA EPOXICA, CEMENTO METALICO Y VULCANIZANTE"/>
    <s v="EMC-PCPL-048/2021"/>
    <n v="34200"/>
    <s v="1"/>
    <s v="&quot;RESINA EPOXICA TERMOWEARING COMBO WEAR_x000a_· Envase peso neto (resina y endurecedor): 11Kg. (25Lb)._x000a_· Color: gris oscuro_x000a_· Viscosidad de la mezcla: pastosa_x000a_· Relación de mezcla por volumen peso: 1 parte de resina x 1 parte de endurecedor_x000a_· Resistencia a la compresión: ASTM D-695 13.000 psi/914 Kg/cm2_x000a_· Módulo de compresión: 318.000 psi/22.360 Kg/cm2_x000a_· Resistencia al corte: ASTM D-638 3.800 psi/267 Kg/cm2_x000a_· Temperatura operativa (e=1/2&quot;) constante 79°C/Máxima 107 °C._x000a_· Dureza, shore D 7 días: ASTM D-2240 80&quot;_x000a_· Numero de parte: 98511_x000a_TermoChemical/TermoWearing Combo Wear/Chile "/>
    <s v="JUEGOS"/>
    <n v="30"/>
    <n v="3000"/>
    <n v="90000"/>
    <m/>
    <m/>
    <n v="30"/>
    <n v="90000"/>
    <n v="431.0344827586207"/>
    <n v="12931.034482758621"/>
    <n v="11250"/>
    <n v="0"/>
    <d v="2021-05-17T00:00:00"/>
    <m/>
    <s v="mayo"/>
    <d v="2021-05-17T00:00:00"/>
    <n v="8670"/>
    <n v="51"/>
    <n v="186"/>
    <d v="2021-08-20T00:00:00"/>
    <s v="0"/>
    <n v="0"/>
    <n v="6300.0000000000009"/>
    <n v="83700"/>
    <m/>
    <m/>
    <m/>
    <m/>
    <m/>
    <m/>
    <m/>
    <s v="GASTO"/>
    <s v="L"/>
    <m/>
    <s v="CONTRATO"/>
    <s v="-"/>
    <s v="-"/>
    <m/>
    <s v="-"/>
    <m/>
    <n v="49"/>
  </r>
  <r>
    <x v="1"/>
    <x v="15"/>
    <m/>
    <s v="COTIZACION"/>
    <s v="MARZO"/>
    <s v="11/03/2021"/>
    <s v="CO34- FRANZ MERLO"/>
    <n v="34200"/>
    <s v="PRODUCTOS QUIMICOS"/>
    <s v="PLANTA CONCENTRADORA"/>
    <s v="ENRIQUE HUANCAPAZA CONDORI"/>
    <s v="EMC-PCPL-048/2021"/>
    <d v="2021-03-24T00:00:00"/>
    <m/>
    <n v="136"/>
    <s v="BIEN"/>
    <x v="15"/>
    <m/>
    <x v="1"/>
    <x v="37"/>
    <x v="38"/>
    <x v="6"/>
    <x v="0"/>
    <s v="CD-11"/>
    <x v="9"/>
    <x v="3"/>
    <s v="12/04/2021"/>
    <s v="IT-PCPL-034/2021"/>
    <d v="2021-04-20T00:00:00"/>
    <s v="CD-11"/>
    <s v="CD-11-A"/>
    <s v="CD-11-A"/>
    <m/>
    <s v="CD-11-A"/>
    <s v="EMC-UAL-CD-11.1/2021"/>
    <s v="MARCI SRL"/>
    <m/>
    <n v="30"/>
    <n v="10"/>
    <m/>
    <s v="05/04/2021"/>
    <d v="2021-05-07T00:00:00"/>
    <s v="colquiri"/>
    <m/>
    <m/>
    <s v="CLQ-21-CD-11/2021 ADQUISICION DE RESINA EPOXICA, CEMENTO METALICO Y VULCANIZANTE"/>
    <s v="EMC-PCPL-048/2021"/>
    <n v="34200"/>
    <s v="2"/>
    <s v="TERMOBACKING &quot;CEMENTO METALICO”_x000a_· Envase peso neto de 22.7 Kg._x000a_· Compuesto resina color café verdoso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quot;_x000a_· Numero de parte: 99695_x000a_TermoChemical/Termobacking/Chile "/>
    <s v="JUEGOS "/>
    <n v="10"/>
    <n v="2724"/>
    <n v="27240"/>
    <m/>
    <m/>
    <n v="10"/>
    <n v="27240"/>
    <n v="391.37931034482762"/>
    <n v="3913.7931034482763"/>
    <n v="3405.0000000000005"/>
    <n v="0"/>
    <d v="2021-05-17T00:00:00"/>
    <m/>
    <s v="mayo"/>
    <d v="2021-05-17T00:00:00"/>
    <n v="8670"/>
    <n v="51"/>
    <n v="186"/>
    <d v="2021-08-20T00:00:00"/>
    <s v="0"/>
    <n v="0"/>
    <n v="1906.8000000000002"/>
    <n v="25333.200000000001"/>
    <m/>
    <m/>
    <m/>
    <m/>
    <m/>
    <m/>
    <m/>
    <s v="GASTO"/>
    <s v="L"/>
    <m/>
    <s v="CONTRATO"/>
    <s v="-"/>
    <s v="-"/>
    <m/>
    <s v="-"/>
    <m/>
    <n v="50"/>
  </r>
  <r>
    <x v="1"/>
    <x v="15"/>
    <m/>
    <s v="COTIZACION"/>
    <s v="MARZO"/>
    <s v="11/03/2021"/>
    <s v="CO34- FRANZ MERLO"/>
    <n v="34200"/>
    <s v="PRODUCTOS QUIMICOS"/>
    <s v="PLANTA CONCENTRADORA"/>
    <s v="ENRIQUE HUANCAPAZA CONDORI"/>
    <s v="EMC-PCPL-048/2021"/>
    <d v="2021-03-24T00:00:00"/>
    <m/>
    <n v="136"/>
    <s v="BIEN"/>
    <x v="15"/>
    <m/>
    <x v="2"/>
    <x v="38"/>
    <x v="39"/>
    <x v="0"/>
    <x v="0"/>
    <s v="CD-11"/>
    <x v="9"/>
    <x v="3"/>
    <s v="12/04/2021"/>
    <s v="IT-PCPL-034/2021"/>
    <d v="2021-04-20T00:00:00"/>
    <s v="CD-11"/>
    <s v="CD-11-B"/>
    <s v="CD-11-B"/>
    <n v="35300"/>
    <s v="CD-11-B"/>
    <s v="EMC-UAL-CD-11.2/2021"/>
    <s v="RENATA REGINA BARNASKE-TECNO SERVICE BOLIVIA"/>
    <m/>
    <n v="30"/>
    <n v="150"/>
    <m/>
    <s v="01/04/2021"/>
    <d v="2021-05-07T00:00:00"/>
    <s v="colquiri"/>
    <m/>
    <m/>
    <s v="CLQ-21-CD-11/2021 ADQUISICION DE RESINA EPOXICA, CEMENTO METALICO Y VULCANIZANTE"/>
    <s v="EMC-PCPL-048/2021"/>
    <n v="34200"/>
    <s v="3"/>
    <s v="&quot;PEGAMENTO CEMENTO VULCANIZASTE_x000a_· Cemento SC4000 de 700 Grs. -para Vulcanizado en Frio en Goma-Metal, Goma-Goma, Goma-Tela._x000a_· Color: verde_x000a_· Presentación de 700 Grs o 0.7 Kg.&quot;_x000a_· se adjunta: _x000a_• Hoja de especificaciones técnicas_x000a_• Carta Distribuidor Oficial Rema Tip Top_x000a_REMA TIP TOP / ALEMANIA "/>
    <s v="PZAS"/>
    <n v="100"/>
    <n v="259"/>
    <n v="25900"/>
    <m/>
    <m/>
    <n v="100"/>
    <n v="25900"/>
    <n v="37.212643678160923"/>
    <n v="3721.2643678160921"/>
    <n v="3237.5"/>
    <n v="0"/>
    <d v="2021-10-04T00:00:00"/>
    <m/>
    <s v="julio"/>
    <d v="2021-07-27T00:00:00"/>
    <n v="8838"/>
    <n v="206"/>
    <n v="187"/>
    <d v="2021-08-20T00:00:00"/>
    <s v="0"/>
    <n v="0"/>
    <n v="1813.0000000000002"/>
    <n v="24087"/>
    <m/>
    <m/>
    <m/>
    <m/>
    <m/>
    <m/>
    <m/>
    <s v="GASTO"/>
    <s v="L"/>
    <m/>
    <s v="CONTRATO"/>
    <s v="-"/>
    <s v="-"/>
    <m/>
    <s v="-"/>
    <m/>
    <n v="51"/>
  </r>
  <r>
    <x v="1"/>
    <x v="15"/>
    <m/>
    <s v="COTIZACION"/>
    <s v="MARZO"/>
    <s v="11/03/2021"/>
    <s v="CO34- FRANZ MERLO"/>
    <n v="34200"/>
    <s v="PRODUCTOS QUIMICOS"/>
    <s v="PLANTA CONCENTRADORA"/>
    <s v="ENRIQUE HUANCAPAZA CONDORI"/>
    <s v="EMC-PCPL-048/2021"/>
    <d v="2021-03-24T00:00:00"/>
    <m/>
    <n v="136"/>
    <s v="BIEN"/>
    <x v="15"/>
    <m/>
    <x v="3"/>
    <x v="39"/>
    <x v="39"/>
    <x v="0"/>
    <x v="0"/>
    <s v="CD-11"/>
    <x v="9"/>
    <x v="3"/>
    <s v="12/04/2021"/>
    <s v="IT-PCPL-034/2021"/>
    <d v="2021-04-20T00:00:00"/>
    <s v="CD-11"/>
    <s v="CD-11-B"/>
    <s v="CD-11-B"/>
    <m/>
    <s v="CD-11-B"/>
    <s v="EMC-UAL-CD-11.2/2021"/>
    <s v="RENATA REGINA BARNASKE-TECNO SERVICE BOLIVIA"/>
    <m/>
    <n v="30"/>
    <n v="150"/>
    <m/>
    <s v="01/04/2021"/>
    <d v="2021-05-07T00:00:00"/>
    <s v="colquiri"/>
    <m/>
    <m/>
    <s v="CLQ-21-CD-11/2021 ADQUISICION DE RESINA EPOXICA, CEMENTO METALICO Y VULCANIZANTE"/>
    <s v="EMC-PCPL-048/2021"/>
    <n v="34200"/>
    <s v="4"/>
    <s v="&quot;CATALIZADOR PARA PEGAMENTO DE CEMENTO VULCANIZASTE_x000a_· Endurecedor E-40 – 30 Grs – catalizador Para Mezclar con el Cemento SC4000, en la Proporción 1x1._x000a_· se adjunta: _x000a_• Hoja de especificaciones técnicas_x000a_• Carta Distribuidor Oficial Rema Tip Top_x000a_REMA TIP TOP / ALEMANIA "/>
    <s v="PZAS"/>
    <n v="100"/>
    <n v="94"/>
    <n v="9400"/>
    <m/>
    <m/>
    <n v="100"/>
    <n v="9400"/>
    <n v="13.505747126436782"/>
    <n v="1350.5747126436781"/>
    <n v="1175"/>
    <n v="0"/>
    <d v="2021-10-04T00:00:00"/>
    <m/>
    <s v="julio"/>
    <d v="2021-07-27T00:00:00"/>
    <n v="8838"/>
    <n v="206"/>
    <n v="187"/>
    <d v="2021-08-20T00:00:00"/>
    <s v="0"/>
    <n v="0"/>
    <n v="658.00000000000011"/>
    <n v="8742"/>
    <m/>
    <m/>
    <m/>
    <m/>
    <m/>
    <m/>
    <m/>
    <s v="GASTO"/>
    <s v="L"/>
    <m/>
    <s v="CONTRATO"/>
    <s v="-"/>
    <s v="-"/>
    <m/>
    <s v="-"/>
    <m/>
    <n v="52"/>
  </r>
  <r>
    <x v="1"/>
    <x v="16"/>
    <m/>
    <s v="COTIZACION"/>
    <s v="MARZO"/>
    <s v="10/03/2021"/>
    <s v="CO34- FRANZ MERLO"/>
    <n v="39800"/>
    <s v="OTROS REPUESTOS Y ACCESORIOS"/>
    <s v="PLANTA CONCENTRADORA"/>
    <s v="ENRIQUE HUANCAPAZA CONDORI"/>
    <s v="EMC-PCPL-052/2021"/>
    <d v="2021-03-24T00:00:00"/>
    <m/>
    <n v="131"/>
    <s v="BIEN"/>
    <x v="16"/>
    <n v="23756"/>
    <x v="0"/>
    <x v="40"/>
    <x v="1"/>
    <x v="0"/>
    <x v="0"/>
    <s v="CM-25"/>
    <x v="8"/>
    <x v="3"/>
    <s v="05/04/2021"/>
    <s v="EMC-ITPL-041/2021"/>
    <d v="2021-04-09T00:00:00"/>
    <s v="CM-25"/>
    <s v="CM-25"/>
    <s v="CM-25"/>
    <n v="22299.599999999999"/>
    <s v="CM-25"/>
    <m/>
    <s v="FINI LAGER SA"/>
    <m/>
    <n v="30"/>
    <n v="15"/>
    <m/>
    <s v="01/04/2021"/>
    <d v="2021-04-21T00:00:00"/>
    <s v="colquiri"/>
    <m/>
    <m/>
    <s v="CLQ-21-CM-25/2021 ADQUISICION DE RODAMIENTO RIGIDO DE BOLAS DE UNA HILERA DE DIFERENTES MEDIDAS."/>
    <s v="EMC-PCPL-052/2021"/>
    <n v="39800"/>
    <s v="1"/>
    <s v="Rodamiento rígido de bolas de una hilera _x000a_N° Rod: 6204-2Z/C3  "/>
    <s v="PZAS"/>
    <n v="6"/>
    <n v="33.4"/>
    <n v="200.39999999999998"/>
    <m/>
    <m/>
    <n v="6"/>
    <n v="200.39999999999998"/>
    <n v="4.7988505747126435"/>
    <n v="28.793103448275861"/>
    <n v="25.05"/>
    <n v="0"/>
    <d v="2021-05-06T00:00:00"/>
    <m/>
    <s v="abril"/>
    <d v="2021-04-27T00:00:00"/>
    <n v="8635"/>
    <n v="48"/>
    <n v="45"/>
    <d v="2021-07-19T00:00:00"/>
    <s v="0"/>
    <n v="0"/>
    <n v="14.028"/>
    <n v="186.37199999999999"/>
    <m/>
    <m/>
    <m/>
    <m/>
    <m/>
    <m/>
    <m/>
    <s v="GASTO"/>
    <s v="L"/>
    <m/>
    <s v="OC"/>
    <s v="-"/>
    <s v="-"/>
    <m/>
    <s v="-"/>
    <m/>
    <n v="53"/>
  </r>
  <r>
    <x v="1"/>
    <x v="16"/>
    <m/>
    <s v="COTIZACION"/>
    <s v="MARZO"/>
    <s v="10/03/2021"/>
    <s v="CO34- FRANZ MERLO"/>
    <n v="39800"/>
    <s v="OTROS REPUESTOS Y ACCESORIOS"/>
    <s v="PLANTA CONCENTRADORA"/>
    <s v="ENRIQUE HUANCAPAZA CONDORI"/>
    <s v="EMC-PCPL-052/2021"/>
    <d v="2021-03-24T00:00:00"/>
    <m/>
    <n v="131"/>
    <s v="BIEN"/>
    <x v="16"/>
    <m/>
    <x v="1"/>
    <x v="41"/>
    <x v="40"/>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2"/>
    <s v="Rodamiento rígido de bolas de una hilera _x000a_N° Rod: 6205-2Z/C3  "/>
    <s v="PZAS"/>
    <n v="20"/>
    <n v="38.9"/>
    <n v="778"/>
    <m/>
    <m/>
    <n v="20"/>
    <n v="778"/>
    <n v="5.5890804597701145"/>
    <n v="111.7816091954023"/>
    <n v="97.25"/>
    <n v="0"/>
    <d v="2021-05-06T00:00:00"/>
    <m/>
    <s v="abril"/>
    <d v="2021-04-27T00:00:00"/>
    <n v="8635"/>
    <n v="48"/>
    <n v="45"/>
    <d v="2021-07-19T00:00:00"/>
    <s v="0"/>
    <n v="0"/>
    <n v="54.460000000000008"/>
    <n v="723.54"/>
    <m/>
    <m/>
    <m/>
    <m/>
    <m/>
    <m/>
    <m/>
    <s v="GASTO"/>
    <s v="L"/>
    <m/>
    <s v="OC"/>
    <s v="-"/>
    <s v="-"/>
    <m/>
    <s v="-"/>
    <m/>
    <n v="54"/>
  </r>
  <r>
    <x v="1"/>
    <x v="16"/>
    <m/>
    <s v="COTIZACION"/>
    <s v="MARZO"/>
    <s v="10/03/2021"/>
    <s v="CO34- FRANZ MERLO"/>
    <n v="39800"/>
    <s v="OTROS REPUESTOS Y ACCESORIOS"/>
    <s v="PLANTA CONCENTRADORA"/>
    <s v="ENRIQUE HUANCAPAZA CONDORI"/>
    <s v="EMC-PCPL-052/2021"/>
    <d v="2021-03-24T00:00:00"/>
    <m/>
    <n v="131"/>
    <s v="BIEN"/>
    <x v="16"/>
    <m/>
    <x v="2"/>
    <x v="42"/>
    <x v="40"/>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3"/>
    <s v="Rodamiento rígido de bolas de una hilera _x000a_N° Rod: 6206-2Z/C3  "/>
    <s v="PZAS"/>
    <n v="20"/>
    <n v="59.9"/>
    <n v="1198"/>
    <m/>
    <m/>
    <n v="20"/>
    <n v="1198"/>
    <n v="8.6063218390804597"/>
    <n v="172.12643678160919"/>
    <n v="149.75"/>
    <n v="0"/>
    <d v="2021-05-06T00:00:00"/>
    <m/>
    <s v="abril"/>
    <d v="2021-04-27T00:00:00"/>
    <n v="8635"/>
    <n v="48"/>
    <n v="45"/>
    <d v="2021-07-19T00:00:00"/>
    <s v="0"/>
    <n v="0"/>
    <n v="83.860000000000014"/>
    <n v="1114.1399999999999"/>
    <m/>
    <m/>
    <m/>
    <m/>
    <m/>
    <m/>
    <m/>
    <s v="GASTO"/>
    <s v="L"/>
    <m/>
    <s v="OC"/>
    <s v="-"/>
    <s v="-"/>
    <m/>
    <s v="-"/>
    <m/>
    <n v="55"/>
  </r>
  <r>
    <x v="1"/>
    <x v="16"/>
    <m/>
    <s v="COTIZACION"/>
    <s v="MARZO"/>
    <s v="10/03/2021"/>
    <s v="CO34- FRANZ MERLO"/>
    <n v="39800"/>
    <s v="OTROS REPUESTOS Y ACCESORIOS"/>
    <s v="PLANTA CONCENTRADORA"/>
    <s v="ENRIQUE HUANCAPAZA CONDORI"/>
    <s v="EMC-PCPL-052/2021"/>
    <d v="2021-03-24T00:00:00"/>
    <m/>
    <n v="131"/>
    <s v="BIEN"/>
    <x v="16"/>
    <m/>
    <x v="3"/>
    <x v="43"/>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4"/>
    <s v="Rodamiento rígido de bolas de una hilera _x000a_N° Rod: 6207-2Z/C3  "/>
    <s v="PZAS"/>
    <n v="10"/>
    <n v="64.180000000000007"/>
    <n v="641.80000000000007"/>
    <m/>
    <m/>
    <n v="10"/>
    <n v="641.80000000000007"/>
    <n v="9.2212643678160937"/>
    <n v="92.21264367816093"/>
    <n v="80.225000000000009"/>
    <n v="0"/>
    <d v="2021-05-06T00:00:00"/>
    <m/>
    <s v="abril"/>
    <d v="2021-04-27T00:00:00"/>
    <n v="8635"/>
    <n v="48"/>
    <n v="45"/>
    <d v="2021-07-19T00:00:00"/>
    <s v="0"/>
    <n v="0"/>
    <n v="44.926000000000009"/>
    <n v="596.87400000000002"/>
    <m/>
    <m/>
    <m/>
    <m/>
    <m/>
    <m/>
    <m/>
    <s v="GASTO"/>
    <s v="L"/>
    <m/>
    <s v="OC"/>
    <s v="-"/>
    <s v="-"/>
    <m/>
    <s v="-"/>
    <m/>
    <n v="56"/>
  </r>
  <r>
    <x v="1"/>
    <x v="16"/>
    <m/>
    <s v="COTIZACION"/>
    <s v="MARZO"/>
    <s v="10/03/2021"/>
    <s v="CO34- FRANZ MERLO"/>
    <n v="39800"/>
    <s v="OTROS REPUESTOS Y ACCESORIOS"/>
    <s v="PLANTA CONCENTRADORA"/>
    <s v="ENRIQUE HUANCAPAZA CONDORI"/>
    <s v="EMC-PCPL-052/2021"/>
    <d v="2021-03-24T00:00:00"/>
    <m/>
    <n v="131"/>
    <s v="BIEN"/>
    <x v="16"/>
    <m/>
    <x v="4"/>
    <x v="44"/>
    <x v="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5"/>
    <s v="Rodamiento rígido de bolas de una hilera _x000a_N° Rod: 6208-2Z/C3  "/>
    <s v="PZAS"/>
    <n v="6"/>
    <n v="89.9"/>
    <n v="539.40000000000009"/>
    <m/>
    <m/>
    <n v="6"/>
    <n v="539.40000000000009"/>
    <n v="12.916666666666668"/>
    <n v="77.5"/>
    <n v="67.424999999999997"/>
    <n v="0"/>
    <d v="2021-05-06T00:00:00"/>
    <m/>
    <s v="abril"/>
    <d v="2021-04-27T00:00:00"/>
    <n v="8635"/>
    <n v="48"/>
    <n v="45"/>
    <d v="2021-07-19T00:00:00"/>
    <s v="0"/>
    <n v="0"/>
    <n v="37.75800000000001"/>
    <n v="501.64200000000005"/>
    <m/>
    <m/>
    <m/>
    <m/>
    <m/>
    <m/>
    <m/>
    <s v="GASTO"/>
    <s v="L"/>
    <m/>
    <s v="OC"/>
    <s v="-"/>
    <s v="-"/>
    <m/>
    <s v="-"/>
    <m/>
    <n v="57"/>
  </r>
  <r>
    <x v="1"/>
    <x v="16"/>
    <m/>
    <s v="COTIZACION"/>
    <s v="MARZO"/>
    <s v="10/03/2021"/>
    <s v="CO34- FRANZ MERLO"/>
    <n v="39800"/>
    <s v="OTROS REPUESTOS Y ACCESORIOS"/>
    <s v="PLANTA CONCENTRADORA"/>
    <s v="ENRIQUE HUANCAPAZA CONDORI"/>
    <s v="EMC-PCPL-052/2021"/>
    <d v="2021-03-24T00:00:00"/>
    <m/>
    <n v="131"/>
    <s v="BIEN"/>
    <x v="16"/>
    <m/>
    <x v="5"/>
    <x v="45"/>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6"/>
    <s v="Rodamiento rígido de bolas de una hilera _x000a_N° Rod: 6209-2Z/C3  "/>
    <s v="PZAS"/>
    <n v="10"/>
    <n v="112.9"/>
    <n v="1129"/>
    <m/>
    <m/>
    <n v="10"/>
    <n v="1129"/>
    <n v="16.221264367816094"/>
    <n v="162.21264367816093"/>
    <n v="141.125"/>
    <n v="0"/>
    <d v="2021-05-06T00:00:00"/>
    <m/>
    <s v="abril"/>
    <d v="2021-04-27T00:00:00"/>
    <n v="8635"/>
    <n v="48"/>
    <n v="45"/>
    <d v="2021-07-19T00:00:00"/>
    <s v="0"/>
    <n v="0"/>
    <n v="79.03"/>
    <n v="1049.97"/>
    <m/>
    <m/>
    <m/>
    <m/>
    <m/>
    <m/>
    <m/>
    <s v="GASTO"/>
    <s v="L"/>
    <m/>
    <s v="OC"/>
    <s v="-"/>
    <s v="-"/>
    <m/>
    <s v="-"/>
    <m/>
    <n v="58"/>
  </r>
  <r>
    <x v="1"/>
    <x v="16"/>
    <m/>
    <s v="COTIZACION"/>
    <s v="MARZO"/>
    <s v="10/03/2021"/>
    <s v="CO34- FRANZ MERLO"/>
    <n v="39800"/>
    <s v="OTROS REPUESTOS Y ACCESORIOS"/>
    <s v="PLANTA CONCENTRADORA"/>
    <s v="ENRIQUE HUANCAPAZA CONDORI"/>
    <s v="EMC-PCPL-052/2021"/>
    <d v="2021-03-24T00:00:00"/>
    <m/>
    <n v="131"/>
    <s v="BIEN"/>
    <x v="16"/>
    <m/>
    <x v="6"/>
    <x v="46"/>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7"/>
    <s v="Rodamiento rígido de bolas de una hilera _x000a_N° Rod: 6212-2Z/C3  "/>
    <s v="PZAS"/>
    <n v="10"/>
    <n v="249.7"/>
    <n v="2497"/>
    <m/>
    <m/>
    <n v="10"/>
    <n v="2497"/>
    <n v="35.876436781609193"/>
    <n v="358.76436781609192"/>
    <n v="312.12499999999994"/>
    <n v="0"/>
    <d v="2021-05-06T00:00:00"/>
    <m/>
    <s v="abril"/>
    <d v="2021-04-27T00:00:00"/>
    <n v="8635"/>
    <n v="48"/>
    <n v="45"/>
    <d v="2021-07-19T00:00:00"/>
    <s v="0"/>
    <n v="0"/>
    <n v="174.79000000000002"/>
    <n v="2322.21"/>
    <m/>
    <m/>
    <m/>
    <m/>
    <m/>
    <m/>
    <m/>
    <s v="GASTO"/>
    <s v="L"/>
    <m/>
    <s v="OC"/>
    <s v="-"/>
    <s v="-"/>
    <m/>
    <s v="-"/>
    <m/>
    <n v="59"/>
  </r>
  <r>
    <x v="1"/>
    <x v="16"/>
    <m/>
    <s v="COTIZACION"/>
    <s v="MARZO"/>
    <s v="10/03/2021"/>
    <s v="CO34- FRANZ MERLO"/>
    <n v="39800"/>
    <s v="OTROS REPUESTOS Y ACCESORIOS"/>
    <s v="PLANTA CONCENTRADORA"/>
    <s v="ENRIQUE HUANCAPAZA CONDORI"/>
    <s v="EMC-PCPL-052/2021"/>
    <d v="2021-03-24T00:00:00"/>
    <m/>
    <n v="131"/>
    <s v="BIEN"/>
    <x v="16"/>
    <m/>
    <x v="8"/>
    <x v="47"/>
    <x v="4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8"/>
    <s v="Rodamiento rígido de bolas de una hilera _x000a_N° Rod: 6308-2Z/C3  "/>
    <s v="PZAS"/>
    <n v="4"/>
    <n v="128.5"/>
    <n v="514"/>
    <m/>
    <m/>
    <n v="4"/>
    <n v="514"/>
    <n v="18.462643678160919"/>
    <n v="73.850574712643677"/>
    <n v="64.25"/>
    <n v="0"/>
    <d v="2021-05-06T00:00:00"/>
    <m/>
    <s v="abril"/>
    <d v="2021-04-27T00:00:00"/>
    <n v="8635"/>
    <n v="48"/>
    <n v="45"/>
    <d v="2021-07-19T00:00:00"/>
    <s v="0"/>
    <n v="0"/>
    <n v="35.980000000000004"/>
    <n v="478.02"/>
    <m/>
    <m/>
    <m/>
    <m/>
    <m/>
    <m/>
    <m/>
    <s v="GASTO"/>
    <s v="L"/>
    <m/>
    <s v="OC"/>
    <s v="-"/>
    <s v="-"/>
    <m/>
    <s v="-"/>
    <m/>
    <n v="60"/>
  </r>
  <r>
    <x v="1"/>
    <x v="16"/>
    <m/>
    <s v="COTIZACION"/>
    <s v="MARZO"/>
    <s v="10/03/2021"/>
    <s v="CO34- FRANZ MERLO"/>
    <n v="39800"/>
    <s v="OTROS REPUESTOS Y ACCESORIOS"/>
    <s v="PLANTA CONCENTRADORA"/>
    <s v="ENRIQUE HUANCAPAZA CONDORI"/>
    <s v="EMC-PCPL-052/2021"/>
    <d v="2021-03-24T00:00:00"/>
    <m/>
    <n v="131"/>
    <s v="BIEN"/>
    <x v="16"/>
    <m/>
    <x v="9"/>
    <x v="48"/>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9"/>
    <s v="Rodamiento rígido de bolas de una hilera _x000a_N° Rod: 6309-2Z/C3  "/>
    <s v="PZAS"/>
    <n v="10"/>
    <n v="194.8"/>
    <n v="1948"/>
    <m/>
    <m/>
    <n v="10"/>
    <n v="1948"/>
    <n v="27.988505747126439"/>
    <n v="279.88505747126442"/>
    <n v="243.50000000000003"/>
    <n v="0"/>
    <d v="2021-05-06T00:00:00"/>
    <m/>
    <s v="abril"/>
    <d v="2021-04-27T00:00:00"/>
    <n v="8635"/>
    <n v="48"/>
    <n v="45"/>
    <d v="2021-07-19T00:00:00"/>
    <s v="0"/>
    <n v="0"/>
    <n v="136.36000000000001"/>
    <n v="1811.6399999999999"/>
    <m/>
    <m/>
    <m/>
    <m/>
    <m/>
    <m/>
    <m/>
    <s v="GASTO"/>
    <s v="L"/>
    <m/>
    <s v="OC"/>
    <s v="-"/>
    <s v="-"/>
    <m/>
    <s v="-"/>
    <m/>
    <n v="61"/>
  </r>
  <r>
    <x v="1"/>
    <x v="16"/>
    <m/>
    <s v="COTIZACION"/>
    <s v="MARZO"/>
    <s v="10/03/2021"/>
    <s v="CO34- FRANZ MERLO"/>
    <n v="39800"/>
    <s v="OTROS REPUESTOS Y ACCESORIOS"/>
    <s v="PLANTA CONCENTRADORA"/>
    <s v="ENRIQUE HUANCAPAZA CONDORI"/>
    <s v="EMC-PCPL-052/2021"/>
    <d v="2021-03-24T00:00:00"/>
    <m/>
    <n v="131"/>
    <s v="BIEN"/>
    <x v="16"/>
    <m/>
    <x v="10"/>
    <x v="49"/>
    <x v="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0"/>
    <s v="Rodamiento rígido de bolas de una hilera _x000a_N° Rod: 6312-2Z/C3  "/>
    <s v="PZAS"/>
    <n v="6"/>
    <n v="559.4"/>
    <n v="3356.3999999999996"/>
    <m/>
    <m/>
    <n v="6"/>
    <n v="3356.3999999999996"/>
    <n v="80.3735632183908"/>
    <n v="482.24137931034477"/>
    <n v="419.54999999999995"/>
    <n v="0"/>
    <d v="2021-05-06T00:00:00"/>
    <m/>
    <s v="abril"/>
    <d v="2021-04-27T00:00:00"/>
    <n v="8635"/>
    <n v="48"/>
    <n v="45"/>
    <d v="2021-07-19T00:00:00"/>
    <s v="0"/>
    <n v="0"/>
    <n v="234.94800000000001"/>
    <n v="3121.4519999999998"/>
    <m/>
    <m/>
    <m/>
    <m/>
    <m/>
    <m/>
    <m/>
    <s v="GASTO"/>
    <s v="L"/>
    <m/>
    <s v="OC"/>
    <s v="-"/>
    <s v="-"/>
    <m/>
    <s v="-"/>
    <m/>
    <n v="62"/>
  </r>
  <r>
    <x v="1"/>
    <x v="16"/>
    <m/>
    <s v="COTIZACION"/>
    <s v="MARZO"/>
    <s v="10/03/2021"/>
    <s v="CO34- FRANZ MERLO"/>
    <n v="39800"/>
    <s v="OTROS REPUESTOS Y ACCESORIOS"/>
    <s v="PLANTA CONCENTRADORA"/>
    <s v="ENRIQUE HUANCAPAZA CONDORI"/>
    <s v="EMC-PCPL-052/2021"/>
    <d v="2021-03-24T00:00:00"/>
    <m/>
    <n v="131"/>
    <s v="BIEN"/>
    <x v="16"/>
    <m/>
    <x v="11"/>
    <x v="50"/>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1"/>
    <s v="Rodamiento rígido de bolas de una hilera _x000a_N° Rod: 6313-2Z/C3  "/>
    <s v="PZAS"/>
    <n v="10"/>
    <n v="549.79999999999995"/>
    <n v="5498"/>
    <m/>
    <m/>
    <n v="10"/>
    <n v="5498"/>
    <n v="78.994252873563212"/>
    <n v="789.9425287356321"/>
    <n v="687.24999999999989"/>
    <n v="0"/>
    <d v="2021-05-06T00:00:00"/>
    <m/>
    <s v="abril"/>
    <d v="2021-04-27T00:00:00"/>
    <n v="8635"/>
    <n v="48"/>
    <n v="45"/>
    <d v="2021-07-19T00:00:00"/>
    <s v="0"/>
    <n v="0"/>
    <n v="384.86"/>
    <n v="5113.1400000000003"/>
    <m/>
    <m/>
    <m/>
    <m/>
    <m/>
    <m/>
    <m/>
    <s v="GASTO"/>
    <s v="L"/>
    <m/>
    <s v="OC"/>
    <s v="-"/>
    <s v="-"/>
    <m/>
    <s v="-"/>
    <m/>
    <n v="63"/>
  </r>
  <r>
    <x v="1"/>
    <x v="16"/>
    <m/>
    <s v="COTIZACION"/>
    <s v="MARZO"/>
    <s v="10/03/2021"/>
    <s v="CO34- FRANZ MERLO"/>
    <n v="39800"/>
    <s v="OTROS REPUESTOS Y ACCESORIOS"/>
    <s v="PLANTA CONCENTRADORA"/>
    <s v="ENRIQUE HUANCAPAZA CONDORI"/>
    <s v="EMC-PCPL-052/2021"/>
    <d v="2021-03-24T00:00:00"/>
    <m/>
    <n v="131"/>
    <s v="BIEN"/>
    <x v="16"/>
    <m/>
    <x v="12"/>
    <x v="51"/>
    <x v="4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2"/>
    <s v="Rodamiento rígido de bolas de una hilera _x000a_N° Rod: 6317-2Z/C3  "/>
    <s v="PZAS"/>
    <n v="4"/>
    <n v="999.9"/>
    <n v="3999.6"/>
    <m/>
    <m/>
    <n v="4"/>
    <n v="3999.6"/>
    <n v="143.66379310344828"/>
    <n v="574.65517241379314"/>
    <n v="499.95000000000005"/>
    <n v="0"/>
    <d v="2021-05-06T00:00:00"/>
    <m/>
    <s v="abril"/>
    <d v="2021-04-27T00:00:00"/>
    <n v="8635"/>
    <n v="48"/>
    <n v="45"/>
    <d v="2021-07-19T00:00:00"/>
    <s v="0"/>
    <n v="0"/>
    <n v="279.97200000000004"/>
    <n v="3719.6279999999997"/>
    <m/>
    <m/>
    <m/>
    <m/>
    <m/>
    <m/>
    <m/>
    <s v="GASTO"/>
    <s v="L"/>
    <m/>
    <s v="OC"/>
    <s v="-"/>
    <s v="-"/>
    <m/>
    <s v="-"/>
    <m/>
    <n v="64"/>
  </r>
  <r>
    <x v="1"/>
    <x v="17"/>
    <m/>
    <s v="COTIZACION"/>
    <s v="MARZO"/>
    <s v="15/03/2021"/>
    <s v="CO34- FRANZ MERLO"/>
    <n v="34600"/>
    <s v="PRODUCTOS METÁLICOS"/>
    <s v="MINA"/>
    <s v="MARIO LIMA"/>
    <s v="ADQ/MINA-016/2021"/>
    <d v="2021-03-24T00:00:00"/>
    <m/>
    <n v="139"/>
    <s v="BIEN"/>
    <x v="17"/>
    <n v="36600"/>
    <x v="0"/>
    <x v="52"/>
    <x v="42"/>
    <x v="7"/>
    <x v="6"/>
    <s v="CM-27"/>
    <x v="7"/>
    <x v="3"/>
    <s v="06/04/2021"/>
    <s v="IT/MINA-016/2021"/>
    <d v="2021-07-09T00:00:00"/>
    <s v="CM-27"/>
    <s v="CM-27"/>
    <s v="CM-27"/>
    <n v="32373"/>
    <s v="CM-27"/>
    <m/>
    <s v="IMPORT-EXPORT &quot;LAS LOMAS LTDA&quot;"/>
    <m/>
    <n v="30"/>
    <n v="15"/>
    <m/>
    <s v="26/03/2021"/>
    <d v="2021-04-21T00:00:00"/>
    <s v="colquiri"/>
    <m/>
    <m/>
    <s v="CLQ-21-CM-27/2021 ADQUISICION DE CAÑERIAS GALVANIZADA"/>
    <s v="ADQ/MINA-016/2021"/>
    <n v="34600"/>
    <s v="1"/>
    <s v="Cañería galvanizada. ½” x 6 m ECUADOR  NORMA: ISO 65 SERIE II ASTM A-123_x000a_Extremos: Superficie plano biselado, Hilo BSP_x000a_Diámetro: ½ “ _x000a_Largo: 6 metros "/>
    <s v="m"/>
    <n v="600"/>
    <n v="19.451599999999999"/>
    <n v="11670.96"/>
    <m/>
    <m/>
    <n v="600"/>
    <n v="11670.96"/>
    <n v="2.7947701149425286"/>
    <n v="1676.8620689655172"/>
    <n v="1458.87"/>
    <n v="0"/>
    <d v="2021-05-06T00:00:00"/>
    <m/>
    <s v="mayo"/>
    <d v="2021-05-05T00:00:00"/>
    <n v="8652"/>
    <n v="80"/>
    <n v="44"/>
    <d v="2021-07-19T00:00:00"/>
    <s v="0"/>
    <n v="0"/>
    <n v="816.96720000000005"/>
    <n v="10853.9928"/>
    <m/>
    <m/>
    <m/>
    <m/>
    <m/>
    <m/>
    <m/>
    <s v="GASTO"/>
    <s v="L"/>
    <m/>
    <s v="OC"/>
    <s v="-"/>
    <s v="-"/>
    <m/>
    <s v="-"/>
    <m/>
    <n v="65"/>
  </r>
  <r>
    <x v="1"/>
    <x v="17"/>
    <m/>
    <s v="COTIZACION"/>
    <s v="MARZO"/>
    <s v="15/03/2021"/>
    <s v="CO34- FRANZ MERLO"/>
    <n v="34600"/>
    <s v="PRODUCTOS METÁLICOS"/>
    <s v="MINA"/>
    <s v="MARIO LIMA"/>
    <s v="ADQ/MINA-016/2021"/>
    <d v="2021-03-24T00:00:00"/>
    <m/>
    <n v="139"/>
    <s v="BIEN"/>
    <x v="17"/>
    <m/>
    <x v="1"/>
    <x v="53"/>
    <x v="43"/>
    <x v="7"/>
    <x v="7"/>
    <s v="CM-27"/>
    <x v="7"/>
    <x v="3"/>
    <s v="06/04/2021"/>
    <s v="IT/MINA-016/2021"/>
    <d v="2021-07-09T00:00:00"/>
    <s v="CM-27"/>
    <s v="CM-27"/>
    <s v="CM-27"/>
    <m/>
    <s v="CM-27"/>
    <m/>
    <s v="IMPORT-EXPORT &quot;LAS LOMAS LTDA&quot;"/>
    <m/>
    <n v="30"/>
    <n v="15"/>
    <m/>
    <s v="26/03/2021"/>
    <d v="2021-04-21T00:00:00"/>
    <s v="colquiri"/>
    <m/>
    <m/>
    <s v="CLQ-21-CM-27/2021 ADQUISICION DE CAÑERIAS GALVANIZADA"/>
    <s v="ADQ/MINA-016/2021"/>
    <n v="34600"/>
    <s v="2"/>
    <s v="Cañería galvanizada ¾” x 6 m ECUADOR NORMA: ISO 65 SERIE II ASTM A-123_x000a_Extremos: Superficie plano biselado, Hilo BSP_x000a_Diámetro: ¾ “ _x000a_Largo: 6 metros "/>
    <s v="m"/>
    <n v="800"/>
    <n v="25.878299999999999"/>
    <n v="20702.64"/>
    <m/>
    <m/>
    <n v="800"/>
    <n v="20702.64"/>
    <n v="3.7181465517241379"/>
    <n v="2974.5172413793102"/>
    <n v="2587.83"/>
    <n v="0"/>
    <d v="2021-05-06T00:00:00"/>
    <m/>
    <s v="mayo"/>
    <d v="2021-05-05T00:00:00"/>
    <n v="8652"/>
    <n v="80"/>
    <n v="44"/>
    <d v="2021-07-19T00:00:00"/>
    <s v="0"/>
    <n v="0"/>
    <n v="1449.1848"/>
    <n v="19253.4552"/>
    <m/>
    <m/>
    <m/>
    <m/>
    <m/>
    <m/>
    <m/>
    <s v="GASTO"/>
    <s v="L"/>
    <m/>
    <s v="OC"/>
    <s v="-"/>
    <s v="-"/>
    <m/>
    <s v="-"/>
    <m/>
    <n v="66"/>
  </r>
  <r>
    <x v="1"/>
    <x v="18"/>
    <m/>
    <s v="COTIZACION"/>
    <s v="MARZO"/>
    <s v="15/03/2021"/>
    <s v="CO34- FRANZ MERLO"/>
    <n v="33200"/>
    <s v="CONFECCIÓN TEXTILES"/>
    <s v="MINA"/>
    <s v="MARIO LIMA CAYETANO"/>
    <s v="ADQ/MINA-013/2021"/>
    <d v="2021-03-24T00:00:00"/>
    <m/>
    <n v="121"/>
    <s v="BIEN"/>
    <x v="18"/>
    <n v="13500"/>
    <x v="0"/>
    <x v="54"/>
    <x v="44"/>
    <x v="0"/>
    <x v="0"/>
    <s v="CM-22"/>
    <x v="7"/>
    <x v="3"/>
    <s v="05/04/2021"/>
    <s v="IT/MINA-013/2021"/>
    <d v="2021-04-08T00:00:00"/>
    <s v="CM-22"/>
    <s v="CM-22"/>
    <s v="CM-22"/>
    <n v="13410"/>
    <s v="CM-22"/>
    <m/>
    <s v="EQUIPOS Y HERRAMIENTAS HERRACRUZ SA"/>
    <m/>
    <n v="30"/>
    <n v="5"/>
    <m/>
    <s v="30/03/2021"/>
    <d v="2021-04-22T00:00:00"/>
    <s v="colquiri"/>
    <m/>
    <m/>
    <s v="CLQ-21-CM-22/2021 ADQUISICION DE ESLINGA"/>
    <s v="ADQ/MINA-013/2021"/>
    <n v="33200"/>
    <s v="1"/>
    <s v="Eslingas planas de poliéster _x000a_- Color = Marron_x000a_- Capacidad = 6 toneladas _x000a_- Ancho = 152 m_x000a_- Largo = 4 metros _x000a_- Factor de Seguridad = 7.1 _x000a_Bajo norma NRB 15637-1_x000a_Levtec/2218QZ-4 – Brasil. "/>
    <s v="PZAS"/>
    <n v="15"/>
    <n v="894"/>
    <n v="13410"/>
    <m/>
    <m/>
    <n v="15"/>
    <n v="13410"/>
    <n v="128.44827586206895"/>
    <n v="1926.7241379310344"/>
    <n v="1676.25"/>
    <n v="0"/>
    <d v="2021-04-27T00:00:00"/>
    <m/>
    <s v="abril"/>
    <d v="2021-04-23T00:00:00"/>
    <n v="8633"/>
    <n v="2099"/>
    <n v="54"/>
    <d v="2021-07-19T00:00:00"/>
    <s v="0"/>
    <n v="0"/>
    <n v="938.7"/>
    <n v="12471.3"/>
    <m/>
    <m/>
    <m/>
    <m/>
    <m/>
    <m/>
    <m/>
    <s v="GASTO"/>
    <s v="L"/>
    <m/>
    <s v="OC"/>
    <s v="-"/>
    <s v="-"/>
    <m/>
    <s v="-"/>
    <m/>
    <n v="67"/>
  </r>
  <r>
    <x v="1"/>
    <x v="19"/>
    <m/>
    <s v="COTIZACION"/>
    <s v="MARZO"/>
    <s v="24/03/2021"/>
    <s v="CO34- FRANZ MERLO"/>
    <n v="39800"/>
    <s v="OTROS REPUESTOS Y ACCESORIOS"/>
    <s v="PLANTA CONCENTRADORA"/>
    <s v="ENRIQUE HUANCAPAZA CONDORI"/>
    <s v="EMC-PCPL-056/2021"/>
    <d v="2021-03-26T00:00:00"/>
    <m/>
    <n v="150"/>
    <s v="BIEN"/>
    <x v="19"/>
    <n v="257620.2"/>
    <x v="0"/>
    <x v="55"/>
    <x v="45"/>
    <x v="0"/>
    <x v="8"/>
    <s v="CD-14"/>
    <x v="10"/>
    <x v="4"/>
    <s v="12/04/2021"/>
    <s v="IT-PCPL-033/2021"/>
    <d v="2021-04-20T00:00:00"/>
    <s v="CD-14"/>
    <s v="CD-14"/>
    <s v="CD-14"/>
    <n v="254119"/>
    <s v="CD-14"/>
    <s v="EMC-UAL-CD-14/2021"/>
    <s v="FANAGOM SRL"/>
    <m/>
    <n v="30"/>
    <n v="60"/>
    <m/>
    <s v="05/04/2021"/>
    <d v="2021-05-06T00:00:00"/>
    <s v="colquiri"/>
    <m/>
    <m/>
    <s v="CLQ-21-CD-14/2021 ADQUISICION DE REVESTIMIENTOS EN POLIURETANO PARA BOMBAS PLANTA"/>
    <s v="EMC-PCPL-056/2021"/>
    <n v="39800"/>
    <s v="1"/>
    <s v="REVESTIMIENTO EN POLIURETANO  BOMBA ASH 8x8 IMPULSOR NRO. DE PARTE A450107013 _x000a_IMPULSOR ASH 8X8 FANAGOM / BOLIVIA"/>
    <s v="PZAS"/>
    <n v="12"/>
    <n v="4650"/>
    <n v="55800"/>
    <m/>
    <m/>
    <n v="12"/>
    <n v="55800"/>
    <n v="668.10344827586209"/>
    <n v="8017.2413793103451"/>
    <n v="6975"/>
    <n v="0"/>
    <d v="2021-07-05T00:00:00"/>
    <m/>
    <s v="julio"/>
    <d v="2021-07-05T00:00:00"/>
    <n v="8793"/>
    <s v="707-708"/>
    <n v="219"/>
    <d v="2021-09-10T00:00:00"/>
    <s v="0"/>
    <n v="0"/>
    <n v="3906.0000000000005"/>
    <n v="51894"/>
    <m/>
    <m/>
    <m/>
    <m/>
    <m/>
    <m/>
    <m/>
    <s v="GASTO"/>
    <s v="L"/>
    <m/>
    <s v="CONTRATO"/>
    <s v="-"/>
    <s v="-"/>
    <m/>
    <s v="-"/>
    <m/>
    <n v="68"/>
  </r>
  <r>
    <x v="1"/>
    <x v="19"/>
    <m/>
    <s v="COTIZACION"/>
    <s v="MARZO"/>
    <s v="24/03/2021"/>
    <s v="CO34- FRANZ MERLO"/>
    <n v="39800"/>
    <s v="OTROS REPUESTOS Y ACCESORIOS"/>
    <s v="PLANTA CONCENTRADORA"/>
    <s v="ENRIQUE HUANCAPAZA CONDORI"/>
    <s v="EMC-PCPL-056/2021"/>
    <d v="2021-03-26T00:00:00"/>
    <m/>
    <n v="150"/>
    <s v="BIEN"/>
    <x v="19"/>
    <m/>
    <x v="1"/>
    <x v="25"/>
    <x v="46"/>
    <x v="0"/>
    <x v="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
    <s v=" DISCO SUCCIÓN NRO. DE PARTE A450110013_x000a_DISCO SUCCION ASH 8X8 FANAGOM / BOLIVIA"/>
    <s v="PZAS"/>
    <n v="7"/>
    <n v="2780"/>
    <n v="19460"/>
    <m/>
    <m/>
    <n v="7"/>
    <n v="19460"/>
    <n v="399.42528735632186"/>
    <n v="2795.977011494253"/>
    <n v="2432.5"/>
    <n v="0"/>
    <d v="2021-07-05T00:00:00"/>
    <m/>
    <s v="julio"/>
    <d v="2021-07-05T00:00:00"/>
    <n v="8793"/>
    <s v="707-708"/>
    <n v="219"/>
    <d v="2021-09-10T00:00:00"/>
    <s v="0"/>
    <n v="0"/>
    <n v="1362.2"/>
    <n v="18097.8"/>
    <m/>
    <m/>
    <m/>
    <m/>
    <m/>
    <m/>
    <m/>
    <s v="GASTO"/>
    <s v="L"/>
    <m/>
    <s v="CONTRATO"/>
    <s v="-"/>
    <s v="-"/>
    <m/>
    <s v="-"/>
    <m/>
    <n v="69"/>
  </r>
  <r>
    <x v="1"/>
    <x v="19"/>
    <m/>
    <s v="COTIZACION"/>
    <s v="MARZO"/>
    <s v="24/03/2021"/>
    <s v="CO34- FRANZ MERLO"/>
    <n v="39800"/>
    <s v="OTROS REPUESTOS Y ACCESORIOS"/>
    <s v="PLANTA CONCENTRADORA"/>
    <s v="ENRIQUE HUANCAPAZA CONDORI"/>
    <s v="EMC-PCPL-056/2021"/>
    <d v="2021-03-26T00:00:00"/>
    <m/>
    <n v="150"/>
    <s v="BIEN"/>
    <x v="19"/>
    <m/>
    <x v="2"/>
    <x v="56"/>
    <x v="47"/>
    <x v="0"/>
    <x v="1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3"/>
    <s v="REVESTIMIENTO EN POLIURETANO  BOMBA ASH 6x6 IMPULSOR NRO. DE PARTE A440110013 _x000a_IMPULSOR ASH 6X6 FANAGOM / BOLIVIA"/>
    <s v="PZAS"/>
    <n v="5"/>
    <n v="2785"/>
    <n v="13925"/>
    <m/>
    <m/>
    <n v="5"/>
    <n v="13925"/>
    <n v="400.14367816091954"/>
    <n v="2000.7183908045977"/>
    <n v="1740.625"/>
    <n v="0"/>
    <d v="2021-07-05T00:00:00"/>
    <m/>
    <s v="julio"/>
    <d v="2021-07-05T00:00:00"/>
    <n v="8793"/>
    <s v="707-708"/>
    <n v="219"/>
    <d v="2021-09-10T00:00:00"/>
    <s v="0"/>
    <n v="0"/>
    <n v="974.75000000000011"/>
    <n v="12950.25"/>
    <m/>
    <m/>
    <m/>
    <m/>
    <m/>
    <m/>
    <m/>
    <s v="GASTO"/>
    <s v="L"/>
    <m/>
    <s v="CONTRATO"/>
    <s v="-"/>
    <s v="-"/>
    <m/>
    <s v="-"/>
    <m/>
    <n v="70"/>
  </r>
  <r>
    <x v="1"/>
    <x v="19"/>
    <m/>
    <s v="COTIZACION"/>
    <s v="MARZO"/>
    <s v="24/03/2021"/>
    <s v="CO34- FRANZ MERLO"/>
    <n v="39800"/>
    <s v="OTROS REPUESTOS Y ACCESORIOS"/>
    <s v="PLANTA CONCENTRADORA"/>
    <s v="ENRIQUE HUANCAPAZA CONDORI"/>
    <s v="EMC-PCPL-056/2021"/>
    <d v="2021-03-26T00:00:00"/>
    <m/>
    <n v="150"/>
    <s v="BIEN"/>
    <x v="19"/>
    <m/>
    <x v="3"/>
    <x v="25"/>
    <x v="47"/>
    <x v="0"/>
    <x v="1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4"/>
    <s v=" REVESTIMIENTO LADO SUCCIÓN NRO. DE PARTE A440104013_x000a_REVESTIMIENTO LADO SUCCIÓN ASH 6X6 REVESTIMIENTO LADO SUCCIÓN FANAGOM / BOLIVIA"/>
    <s v="PZAS"/>
    <n v="5"/>
    <n v="2640"/>
    <n v="13200"/>
    <m/>
    <m/>
    <n v="5"/>
    <n v="13200"/>
    <n v="379.31034482758622"/>
    <n v="1896.5517241379312"/>
    <n v="1650"/>
    <n v="0"/>
    <d v="2021-07-05T00:00:00"/>
    <m/>
    <s v="julio"/>
    <d v="2021-07-05T00:00:00"/>
    <n v="8793"/>
    <s v="707-708"/>
    <n v="219"/>
    <d v="2021-09-10T00:00:00"/>
    <s v="0"/>
    <n v="0"/>
    <n v="924.00000000000011"/>
    <n v="12276"/>
    <m/>
    <m/>
    <m/>
    <m/>
    <m/>
    <m/>
    <m/>
    <s v="GASTO"/>
    <s v="L"/>
    <m/>
    <s v="CONTRATO"/>
    <s v="-"/>
    <s v="-"/>
    <m/>
    <s v="-"/>
    <m/>
    <n v="71"/>
  </r>
  <r>
    <x v="1"/>
    <x v="19"/>
    <m/>
    <s v="COTIZACION"/>
    <s v="MARZO"/>
    <s v="24/03/2021"/>
    <s v="CO34- FRANZ MERLO"/>
    <n v="39800"/>
    <s v="OTROS REPUESTOS Y ACCESORIOS"/>
    <s v="PLANTA CONCENTRADORA"/>
    <s v="ENRIQUE HUANCAPAZA CONDORI"/>
    <s v="EMC-PCPL-056/2021"/>
    <d v="2021-03-26T00:00:00"/>
    <m/>
    <n v="150"/>
    <s v="BIEN"/>
    <x v="19"/>
    <m/>
    <x v="4"/>
    <x v="25"/>
    <x v="1"/>
    <x v="0"/>
    <x v="1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5"/>
    <s v=" REVESTIMIENTO LADO PRENSA NRO. DE PARTE A440105013_x000a_REVESTIMIENTO LADO PRENSON ASH 6X6 FANAGOM / BOLIVIA"/>
    <s v="PZAS"/>
    <n v="6"/>
    <n v="2690"/>
    <n v="16140"/>
    <m/>
    <m/>
    <n v="6"/>
    <n v="16140"/>
    <n v="386.4942528735632"/>
    <n v="2318.9655172413791"/>
    <n v="2017.4999999999998"/>
    <n v="0"/>
    <d v="2021-07-05T00:00:00"/>
    <m/>
    <s v="julio"/>
    <d v="2021-07-05T00:00:00"/>
    <n v="8793"/>
    <s v="707-708"/>
    <n v="219"/>
    <d v="2021-09-10T00:00:00"/>
    <s v="0"/>
    <n v="0"/>
    <n v="1129.8000000000002"/>
    <n v="15010.2"/>
    <m/>
    <m/>
    <m/>
    <m/>
    <m/>
    <m/>
    <m/>
    <s v="GASTO"/>
    <s v="L"/>
    <m/>
    <s v="CONTRATO"/>
    <s v="-"/>
    <s v="-"/>
    <m/>
    <s v="-"/>
    <m/>
    <n v="72"/>
  </r>
  <r>
    <x v="1"/>
    <x v="19"/>
    <m/>
    <s v="COTIZACION"/>
    <s v="MARZO"/>
    <s v="24/03/2021"/>
    <s v="CO34- FRANZ MERLO"/>
    <n v="39800"/>
    <s v="OTROS REPUESTOS Y ACCESORIOS"/>
    <s v="PLANTA CONCENTRADORA"/>
    <s v="ENRIQUE HUANCAPAZA CONDORI"/>
    <s v="EMC-PCPL-056/2021"/>
    <d v="2021-03-26T00:00:00"/>
    <m/>
    <n v="150"/>
    <s v="BIEN"/>
    <x v="19"/>
    <m/>
    <x v="5"/>
    <x v="25"/>
    <x v="41"/>
    <x v="0"/>
    <x v="1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6"/>
    <s v=" DISCO SUCCIÓN NRO. DE PARTE A440110013_x000a_DISCO SUCCIÓN ASH 6X6 FANAGOM / BOLIVIA"/>
    <s v="PZAS"/>
    <n v="4"/>
    <n v="1800"/>
    <n v="7200"/>
    <m/>
    <m/>
    <n v="4"/>
    <n v="7200"/>
    <n v="258.62068965517244"/>
    <n v="1034.4827586206898"/>
    <n v="900.00000000000011"/>
    <n v="0"/>
    <d v="2021-07-05T00:00:00"/>
    <m/>
    <s v="julio"/>
    <d v="2021-07-05T00:00:00"/>
    <n v="8793"/>
    <s v="707-708"/>
    <n v="219"/>
    <d v="2021-09-10T00:00:00"/>
    <s v="0"/>
    <n v="0"/>
    <n v="504.00000000000006"/>
    <n v="6696"/>
    <m/>
    <m/>
    <m/>
    <m/>
    <m/>
    <m/>
    <m/>
    <s v="GASTO"/>
    <s v="L"/>
    <m/>
    <s v="CONTRATO"/>
    <s v="-"/>
    <s v="-"/>
    <m/>
    <s v="-"/>
    <m/>
    <n v="73"/>
  </r>
  <r>
    <x v="1"/>
    <x v="19"/>
    <m/>
    <s v="COTIZACION"/>
    <s v="MARZO"/>
    <s v="24/03/2021"/>
    <s v="CO34- FRANZ MERLO"/>
    <n v="39800"/>
    <s v="OTROS REPUESTOS Y ACCESORIOS"/>
    <s v="PLANTA CONCENTRADORA"/>
    <s v="ENRIQUE HUANCAPAZA CONDORI"/>
    <s v="EMC-PCPL-056/2021"/>
    <d v="2021-03-26T00:00:00"/>
    <m/>
    <n v="150"/>
    <s v="BIEN"/>
    <x v="19"/>
    <m/>
    <x v="6"/>
    <x v="25"/>
    <x v="47"/>
    <x v="0"/>
    <x v="1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7"/>
    <s v=" DISCO PRENSA NRO. DE PARTE A440111013_x000a_DISCO PRENON ASH 6X6 FANAGOM / BOLIVIA"/>
    <s v="PZAS"/>
    <n v="5"/>
    <n v="1350"/>
    <n v="6750"/>
    <m/>
    <m/>
    <n v="5"/>
    <n v="6750"/>
    <n v="193.9655172413793"/>
    <n v="969.82758620689651"/>
    <n v="843.75"/>
    <n v="0"/>
    <d v="2021-07-05T00:00:00"/>
    <m/>
    <s v="julio"/>
    <d v="2021-07-05T00:00:00"/>
    <n v="8793"/>
    <s v="707-708"/>
    <n v="219"/>
    <d v="2021-09-10T00:00:00"/>
    <s v="0"/>
    <n v="0"/>
    <n v="472.50000000000006"/>
    <n v="6277.5"/>
    <m/>
    <m/>
    <m/>
    <m/>
    <m/>
    <m/>
    <m/>
    <s v="GASTO"/>
    <s v="L"/>
    <m/>
    <s v="CONTRATO"/>
    <s v="-"/>
    <s v="-"/>
    <m/>
    <s v="-"/>
    <m/>
    <n v="74"/>
  </r>
  <r>
    <x v="1"/>
    <x v="19"/>
    <m/>
    <s v="COTIZACION"/>
    <s v="MARZO"/>
    <s v="24/03/2021"/>
    <s v="CO34- FRANZ MERLO"/>
    <n v="39800"/>
    <s v="OTROS REPUESTOS Y ACCESORIOS"/>
    <s v="PLANTA CONCENTRADORA"/>
    <s v="ENRIQUE HUANCAPAZA CONDORI"/>
    <s v="EMC-PCPL-056/2021"/>
    <d v="2021-03-26T00:00:00"/>
    <m/>
    <n v="150"/>
    <s v="BIEN"/>
    <x v="19"/>
    <m/>
    <x v="8"/>
    <x v="25"/>
    <x v="47"/>
    <x v="0"/>
    <x v="1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8"/>
    <s v=" CAJA EXPULSORA NRO. DE PARTE A440123013_x000a_CAJA EXPULSORA ASH 6X6 FANAGOM / BOLIVIA"/>
    <s v="PZAS"/>
    <n v="5"/>
    <n v="1700"/>
    <n v="8500"/>
    <m/>
    <m/>
    <n v="5"/>
    <n v="8500"/>
    <n v="244.2528735632184"/>
    <n v="1221.2643678160921"/>
    <n v="1062.5"/>
    <n v="0"/>
    <d v="2021-07-05T00:00:00"/>
    <m/>
    <s v="julio"/>
    <d v="2021-07-05T00:00:00"/>
    <n v="8793"/>
    <s v="707-708"/>
    <n v="219"/>
    <d v="2021-09-10T00:00:00"/>
    <s v="0"/>
    <n v="0"/>
    <n v="595"/>
    <n v="7905"/>
    <m/>
    <m/>
    <m/>
    <m/>
    <m/>
    <m/>
    <m/>
    <s v="GASTO"/>
    <s v="L"/>
    <m/>
    <s v="CONTRATO"/>
    <s v="-"/>
    <s v="-"/>
    <m/>
    <s v="-"/>
    <m/>
    <n v="75"/>
  </r>
  <r>
    <x v="1"/>
    <x v="19"/>
    <m/>
    <s v="COTIZACION"/>
    <s v="MARZO"/>
    <s v="24/03/2021"/>
    <s v="CO34- FRANZ MERLO"/>
    <n v="39800"/>
    <s v="OTROS REPUESTOS Y ACCESORIOS"/>
    <s v="PLANTA CONCENTRADORA"/>
    <s v="ENRIQUE HUANCAPAZA CONDORI"/>
    <s v="EMC-PCPL-056/2021"/>
    <d v="2021-03-26T00:00:00"/>
    <m/>
    <n v="150"/>
    <s v="BIEN"/>
    <x v="19"/>
    <m/>
    <x v="9"/>
    <x v="25"/>
    <x v="41"/>
    <x v="0"/>
    <x v="1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9"/>
    <s v=" EXPULSOR LADO IMPULSOR (CUELLO CORTO) NRO. DE PARTE A440121013_x000a_EXPULSOR LADO IMPULSOR CUELLO CORTON ASH 6X6 FANAGOM / BOLIVIA"/>
    <s v="PZAS"/>
    <n v="4"/>
    <n v="1080"/>
    <n v="4320"/>
    <m/>
    <m/>
    <n v="4"/>
    <n v="4320"/>
    <n v="155.17241379310346"/>
    <n v="620.68965517241384"/>
    <n v="540"/>
    <n v="0"/>
    <d v="2021-07-05T00:00:00"/>
    <m/>
    <s v="julio"/>
    <d v="2021-07-05T00:00:00"/>
    <n v="8793"/>
    <s v="707-708"/>
    <n v="219"/>
    <d v="2021-09-10T00:00:00"/>
    <s v="0"/>
    <n v="0"/>
    <n v="302.40000000000003"/>
    <n v="4017.6"/>
    <m/>
    <m/>
    <m/>
    <m/>
    <m/>
    <m/>
    <m/>
    <s v="GASTO"/>
    <s v="L"/>
    <m/>
    <s v="CONTRATO"/>
    <s v="-"/>
    <s v="-"/>
    <m/>
    <s v="-"/>
    <m/>
    <n v="76"/>
  </r>
  <r>
    <x v="1"/>
    <x v="19"/>
    <m/>
    <s v="COTIZACION"/>
    <s v="MARZO"/>
    <s v="24/03/2021"/>
    <s v="CO34- FRANZ MERLO"/>
    <n v="39800"/>
    <s v="OTROS REPUESTOS Y ACCESORIOS"/>
    <s v="PLANTA CONCENTRADORA"/>
    <s v="ENRIQUE HUANCAPAZA CONDORI"/>
    <s v="EMC-PCPL-056/2021"/>
    <d v="2021-03-26T00:00:00"/>
    <m/>
    <n v="150"/>
    <s v="BIEN"/>
    <x v="19"/>
    <m/>
    <x v="10"/>
    <x v="57"/>
    <x v="48"/>
    <x v="0"/>
    <x v="1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0"/>
    <s v="REVESTIMIENTO EN POLIURETANO  BOMBA ASH 5x4 EXPULSOR LADO IMPULSOR (CUELLO CORTO) NRO. DE PARTE A430121013_x000a_EXPULSOR LADO IMPULSOR CUELLO CORTON ASH 5X4 FANAGOM / BOLIVIA"/>
    <s v="PZAS"/>
    <n v="8"/>
    <n v="730"/>
    <n v="5840"/>
    <m/>
    <m/>
    <n v="8"/>
    <n v="5840"/>
    <n v="104.88505747126437"/>
    <n v="839.080459770115"/>
    <n v="730"/>
    <n v="0"/>
    <d v="2021-07-05T00:00:00"/>
    <m/>
    <s v="julio"/>
    <d v="2021-07-05T00:00:00"/>
    <n v="8793"/>
    <s v="707-708"/>
    <n v="219"/>
    <d v="2021-09-10T00:00:00"/>
    <s v="0"/>
    <n v="0"/>
    <n v="408.8"/>
    <n v="5431.2"/>
    <m/>
    <m/>
    <m/>
    <m/>
    <m/>
    <m/>
    <m/>
    <s v="GASTO"/>
    <s v="L"/>
    <m/>
    <s v="CONTRATO"/>
    <s v="-"/>
    <s v="-"/>
    <m/>
    <s v="-"/>
    <m/>
    <n v="77"/>
  </r>
  <r>
    <x v="1"/>
    <x v="19"/>
    <m/>
    <s v="COTIZACION"/>
    <s v="MARZO"/>
    <s v="24/03/2021"/>
    <s v="CO34- FRANZ MERLO"/>
    <n v="39800"/>
    <s v="OTROS REPUESTOS Y ACCESORIOS"/>
    <s v="PLANTA CONCENTRADORA"/>
    <s v="ENRIQUE HUANCAPAZA CONDORI"/>
    <s v="EMC-PCPL-056/2021"/>
    <d v="2021-03-26T00:00:00"/>
    <m/>
    <n v="150"/>
    <s v="BIEN"/>
    <x v="19"/>
    <m/>
    <x v="11"/>
    <x v="25"/>
    <x v="46"/>
    <x v="0"/>
    <x v="18"/>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1"/>
    <s v=" PLATO TRASERO NRO. DE PARTE A430124013_x000a_PLATO TRASERO ASH 5X4 FANAGOM / BOLIVIA"/>
    <s v="PZAS"/>
    <n v="7"/>
    <n v="712"/>
    <n v="4984"/>
    <m/>
    <m/>
    <n v="7"/>
    <n v="4984"/>
    <n v="102.29885057471265"/>
    <n v="716.09195402298849"/>
    <n v="623"/>
    <n v="0"/>
    <d v="2021-07-05T00:00:00"/>
    <m/>
    <s v="julio"/>
    <d v="2021-07-05T00:00:00"/>
    <n v="8793"/>
    <s v="707-708"/>
    <n v="219"/>
    <d v="2021-09-10T00:00:00"/>
    <s v="0"/>
    <n v="0"/>
    <n v="348.88000000000005"/>
    <n v="4635.12"/>
    <m/>
    <m/>
    <m/>
    <m/>
    <m/>
    <m/>
    <m/>
    <s v="GASTO"/>
    <s v="L"/>
    <m/>
    <s v="CONTRATO"/>
    <s v="-"/>
    <s v="-"/>
    <m/>
    <s v="-"/>
    <m/>
    <n v="78"/>
  </r>
  <r>
    <x v="1"/>
    <x v="19"/>
    <m/>
    <s v="COTIZACION"/>
    <s v="MARZO"/>
    <s v="24/03/2021"/>
    <s v="CO34- FRANZ MERLO"/>
    <n v="39800"/>
    <s v="OTROS REPUESTOS Y ACCESORIOS"/>
    <s v="PLANTA CONCENTRADORA"/>
    <s v="ENRIQUE HUANCAPAZA CONDORI"/>
    <s v="EMC-PCPL-056/2021"/>
    <d v="2021-03-26T00:00:00"/>
    <m/>
    <n v="150"/>
    <s v="BIEN"/>
    <x v="19"/>
    <m/>
    <x v="12"/>
    <x v="58"/>
    <x v="1"/>
    <x v="0"/>
    <x v="1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2"/>
    <s v="REVESTIMIENTO EN POLIURETANO  BOMBA ASH 4x3 IMPULSOR NRO. DE PARTE A420107013_x000a_IMPULSOR ASH 4X3 FANAGOM / BOLIVIA"/>
    <s v="PZAS"/>
    <n v="6"/>
    <n v="970"/>
    <n v="5820"/>
    <m/>
    <m/>
    <n v="6"/>
    <n v="5820"/>
    <n v="139.36781609195401"/>
    <n v="836.20689655172407"/>
    <n v="727.49999999999989"/>
    <n v="0"/>
    <d v="2021-07-05T00:00:00"/>
    <m/>
    <s v="julio"/>
    <d v="2021-07-05T00:00:00"/>
    <n v="8793"/>
    <s v="707-708"/>
    <n v="219"/>
    <d v="2021-09-10T00:00:00"/>
    <s v="0"/>
    <n v="0"/>
    <n v="407.40000000000003"/>
    <n v="5412.6"/>
    <m/>
    <m/>
    <m/>
    <m/>
    <m/>
    <m/>
    <m/>
    <s v="GASTO"/>
    <s v="L"/>
    <m/>
    <s v="CONTRATO"/>
    <s v="-"/>
    <s v="-"/>
    <m/>
    <s v="-"/>
    <m/>
    <n v="79"/>
  </r>
  <r>
    <x v="1"/>
    <x v="19"/>
    <m/>
    <s v="COTIZACION"/>
    <s v="MARZO"/>
    <s v="24/03/2021"/>
    <s v="CO34- FRANZ MERLO"/>
    <n v="39800"/>
    <s v="OTROS REPUESTOS Y ACCESORIOS"/>
    <s v="PLANTA CONCENTRADORA"/>
    <s v="ENRIQUE HUANCAPAZA CONDORI"/>
    <s v="EMC-PCPL-056/2021"/>
    <d v="2021-03-26T00:00:00"/>
    <m/>
    <n v="150"/>
    <s v="BIEN"/>
    <x v="19"/>
    <m/>
    <x v="13"/>
    <x v="25"/>
    <x v="47"/>
    <x v="0"/>
    <x v="2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3"/>
    <s v=" REVESTIMIENTO LADO SUCCIÓN NRO. DE PARTE A420104013_x000a_REVESTIMIENTO LADO SUCCIÓN ASH 4X3 FANAGOM / BOLIVIA"/>
    <s v="PZAS"/>
    <n v="5"/>
    <n v="1450"/>
    <n v="7250"/>
    <m/>
    <m/>
    <n v="5"/>
    <n v="7250"/>
    <n v="208.33333333333334"/>
    <n v="1041.6666666666667"/>
    <n v="906.25000000000011"/>
    <n v="0"/>
    <d v="2021-07-05T00:00:00"/>
    <m/>
    <s v="julio"/>
    <d v="2021-07-05T00:00:00"/>
    <n v="8793"/>
    <s v="707-708"/>
    <n v="219"/>
    <d v="2021-09-10T00:00:00"/>
    <s v="0"/>
    <n v="0"/>
    <n v="507.50000000000006"/>
    <n v="6742.5"/>
    <m/>
    <m/>
    <m/>
    <m/>
    <m/>
    <m/>
    <m/>
    <s v="GASTO"/>
    <s v="L"/>
    <m/>
    <s v="CONTRATO"/>
    <s v="-"/>
    <s v="-"/>
    <m/>
    <s v="-"/>
    <m/>
    <n v="80"/>
  </r>
  <r>
    <x v="1"/>
    <x v="19"/>
    <m/>
    <s v="COTIZACION"/>
    <s v="MARZO"/>
    <s v="24/03/2021"/>
    <s v="CO34- FRANZ MERLO"/>
    <n v="39800"/>
    <s v="OTROS REPUESTOS Y ACCESORIOS"/>
    <s v="PLANTA CONCENTRADORA"/>
    <s v="ENRIQUE HUANCAPAZA CONDORI"/>
    <s v="EMC-PCPL-056/2021"/>
    <d v="2021-03-26T00:00:00"/>
    <m/>
    <n v="150"/>
    <s v="BIEN"/>
    <x v="19"/>
    <m/>
    <x v="14"/>
    <x v="25"/>
    <x v="47"/>
    <x v="0"/>
    <x v="2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4"/>
    <s v=" REVESTIMIENTO LADO PRENSA NRO. DE PARTE A420105013_x000a_REVESTIMIENTO LADO PRENON ASH 4X3 FANAGOM / BOLIVIA"/>
    <s v="PZAS"/>
    <n v="5"/>
    <n v="1420"/>
    <n v="7100"/>
    <m/>
    <m/>
    <n v="5"/>
    <n v="7100"/>
    <n v="204.02298850574712"/>
    <n v="1020.1149425287356"/>
    <n v="887.5"/>
    <n v="0"/>
    <d v="2021-07-05T00:00:00"/>
    <m/>
    <s v="julio"/>
    <d v="2021-07-05T00:00:00"/>
    <n v="8793"/>
    <s v="707-708"/>
    <n v="219"/>
    <d v="2021-09-10T00:00:00"/>
    <s v="0"/>
    <n v="0"/>
    <n v="497.00000000000006"/>
    <n v="6603"/>
    <m/>
    <m/>
    <m/>
    <m/>
    <m/>
    <m/>
    <m/>
    <s v="GASTO"/>
    <s v="L"/>
    <m/>
    <s v="CONTRATO"/>
    <s v="-"/>
    <s v="-"/>
    <m/>
    <s v="-"/>
    <m/>
    <n v="81"/>
  </r>
  <r>
    <x v="1"/>
    <x v="19"/>
    <m/>
    <s v="COTIZACION"/>
    <s v="MARZO"/>
    <s v="24/03/2021"/>
    <s v="CO34- FRANZ MERLO"/>
    <n v="39800"/>
    <s v="OTROS REPUESTOS Y ACCESORIOS"/>
    <s v="PLANTA CONCENTRADORA"/>
    <s v="ENRIQUE HUANCAPAZA CONDORI"/>
    <s v="EMC-PCPL-056/2021"/>
    <d v="2021-03-26T00:00:00"/>
    <m/>
    <n v="150"/>
    <s v="BIEN"/>
    <x v="19"/>
    <m/>
    <x v="15"/>
    <x v="25"/>
    <x v="47"/>
    <x v="0"/>
    <x v="2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5"/>
    <s v=" CAJA EXPULSORA NRO. DE PARTE A420122000_x000a_CAJA EXPULSORA ASH 6X6 FANAGOM / BOLIVIA"/>
    <s v="PZAS"/>
    <n v="5"/>
    <n v="800"/>
    <n v="4000"/>
    <m/>
    <m/>
    <n v="5"/>
    <n v="4000"/>
    <n v="114.94252873563218"/>
    <n v="574.71264367816093"/>
    <n v="500"/>
    <n v="0"/>
    <d v="2021-07-05T00:00:00"/>
    <m/>
    <s v="julio"/>
    <d v="2021-07-05T00:00:00"/>
    <n v="8793"/>
    <s v="707-708"/>
    <n v="219"/>
    <d v="2021-09-10T00:00:00"/>
    <s v="0"/>
    <n v="0"/>
    <n v="280"/>
    <n v="3720"/>
    <m/>
    <m/>
    <m/>
    <m/>
    <m/>
    <m/>
    <m/>
    <s v="GASTO"/>
    <s v="L"/>
    <m/>
    <s v="CONTRATO"/>
    <s v="-"/>
    <s v="-"/>
    <m/>
    <s v="-"/>
    <m/>
    <n v="82"/>
  </r>
  <r>
    <x v="1"/>
    <x v="19"/>
    <m/>
    <s v="COTIZACION"/>
    <s v="MARZO"/>
    <s v="24/03/2021"/>
    <s v="CO34- FRANZ MERLO"/>
    <n v="39800"/>
    <s v="OTROS REPUESTOS Y ACCESORIOS"/>
    <s v="PLANTA CONCENTRADORA"/>
    <s v="ENRIQUE HUANCAPAZA CONDORI"/>
    <s v="EMC-PCPL-056/2021"/>
    <d v="2021-03-26T00:00:00"/>
    <m/>
    <n v="150"/>
    <s v="BIEN"/>
    <x v="19"/>
    <m/>
    <x v="16"/>
    <x v="25"/>
    <x v="48"/>
    <x v="0"/>
    <x v="2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6"/>
    <s v=" EXPULSOR CUELLO CORTO NRO. DE PARTE A420121013_x000a_EXPULSOR CUELLO CORTO ASH 4X3 FANAGOM / BOLIVIA"/>
    <s v="PZAS"/>
    <n v="8"/>
    <n v="595"/>
    <n v="4760"/>
    <m/>
    <m/>
    <n v="8"/>
    <n v="4760"/>
    <n v="85.488505747126439"/>
    <n v="683.90804597701151"/>
    <n v="595"/>
    <n v="0"/>
    <d v="2021-07-05T00:00:00"/>
    <m/>
    <s v="julio"/>
    <d v="2021-07-05T00:00:00"/>
    <n v="8793"/>
    <s v="707-708"/>
    <n v="219"/>
    <d v="2021-09-10T00:00:00"/>
    <s v="0"/>
    <n v="0"/>
    <n v="333.20000000000005"/>
    <n v="4426.8"/>
    <m/>
    <m/>
    <m/>
    <m/>
    <m/>
    <m/>
    <m/>
    <s v="GASTO"/>
    <s v="L"/>
    <m/>
    <s v="CONTRATO"/>
    <s v="-"/>
    <s v="-"/>
    <m/>
    <s v="-"/>
    <m/>
    <n v="83"/>
  </r>
  <r>
    <x v="1"/>
    <x v="19"/>
    <m/>
    <s v="COTIZACION"/>
    <s v="MARZO"/>
    <s v="24/03/2021"/>
    <s v="CO34- FRANZ MERLO"/>
    <n v="39800"/>
    <s v="OTROS REPUESTOS Y ACCESORIOS"/>
    <s v="PLANTA CONCENTRADORA"/>
    <s v="ENRIQUE HUANCAPAZA CONDORI"/>
    <s v="EMC-PCPL-056/2021"/>
    <d v="2021-03-26T00:00:00"/>
    <m/>
    <n v="150"/>
    <s v="BIEN"/>
    <x v="19"/>
    <m/>
    <x v="17"/>
    <x v="25"/>
    <x v="1"/>
    <x v="0"/>
    <x v="2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7"/>
    <s v=" PLATO TRASERO NRO. DE PARTE A420124013_x000a_PLATO TRASERO ASH 4X3 FANAGOM / BOLIVIA"/>
    <s v="PZAS"/>
    <n v="6"/>
    <n v="550"/>
    <n v="3300"/>
    <m/>
    <m/>
    <n v="6"/>
    <n v="3300"/>
    <n v="79.022988505747122"/>
    <n v="474.13793103448273"/>
    <n v="412.5"/>
    <n v="0"/>
    <d v="2021-07-05T00:00:00"/>
    <m/>
    <s v="julio"/>
    <d v="2021-07-05T00:00:00"/>
    <n v="8793"/>
    <s v="707-708"/>
    <n v="219"/>
    <d v="2021-09-10T00:00:00"/>
    <s v="0"/>
    <n v="0"/>
    <n v="231.00000000000003"/>
    <n v="3069"/>
    <m/>
    <m/>
    <m/>
    <m/>
    <m/>
    <m/>
    <m/>
    <s v="GASTO"/>
    <s v="L"/>
    <m/>
    <s v="CONTRATO"/>
    <s v="-"/>
    <s v="-"/>
    <m/>
    <s v="-"/>
    <m/>
    <n v="84"/>
  </r>
  <r>
    <x v="1"/>
    <x v="19"/>
    <m/>
    <s v="COTIZACION"/>
    <s v="MARZO"/>
    <s v="24/03/2021"/>
    <s v="CO34- FRANZ MERLO"/>
    <n v="39800"/>
    <s v="OTROS REPUESTOS Y ACCESORIOS"/>
    <s v="PLANTA CONCENTRADORA"/>
    <s v="ENRIQUE HUANCAPAZA CONDORI"/>
    <s v="EMC-PCPL-056/2021"/>
    <d v="2021-03-26T00:00:00"/>
    <m/>
    <n v="150"/>
    <s v="BIEN"/>
    <x v="19"/>
    <m/>
    <x v="18"/>
    <x v="59"/>
    <x v="46"/>
    <x v="0"/>
    <x v="2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8"/>
    <s v="REVESTIMIENTO EN POLIURETANO  BOMBA ASH 2.5x2 IMPULSOR NRO. DE PARTE A410107013_x000a_IMPULSOR ASH 2.5X2 FANAGOM / BOLIVIA"/>
    <s v="PZAS"/>
    <n v="7"/>
    <n v="800"/>
    <n v="5600"/>
    <m/>
    <m/>
    <n v="7"/>
    <n v="5600"/>
    <n v="114.94252873563218"/>
    <n v="804.59770114942523"/>
    <n v="700"/>
    <n v="0"/>
    <d v="2021-07-05T00:00:00"/>
    <m/>
    <s v="julio"/>
    <d v="2021-07-05T00:00:00"/>
    <n v="8793"/>
    <s v="707-708"/>
    <n v="219"/>
    <d v="2021-09-10T00:00:00"/>
    <s v="0"/>
    <n v="0"/>
    <n v="392.00000000000006"/>
    <n v="5208"/>
    <m/>
    <m/>
    <m/>
    <m/>
    <m/>
    <m/>
    <m/>
    <s v="GASTO"/>
    <s v="L"/>
    <m/>
    <s v="CONTRATO"/>
    <s v="-"/>
    <s v="-"/>
    <m/>
    <s v="-"/>
    <m/>
    <n v="85"/>
  </r>
  <r>
    <x v="1"/>
    <x v="19"/>
    <m/>
    <s v="COTIZACION"/>
    <s v="MARZO"/>
    <s v="24/03/2021"/>
    <s v="CO34- FRANZ MERLO"/>
    <n v="39800"/>
    <s v="OTROS REPUESTOS Y ACCESORIOS"/>
    <s v="PLANTA CONCENTRADORA"/>
    <s v="ENRIQUE HUANCAPAZA CONDORI"/>
    <s v="EMC-PCPL-056/2021"/>
    <d v="2021-03-26T00:00:00"/>
    <m/>
    <n v="150"/>
    <s v="BIEN"/>
    <x v="19"/>
    <m/>
    <x v="19"/>
    <x v="25"/>
    <x v="38"/>
    <x v="0"/>
    <x v="2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9"/>
    <s v=" REVESTIMIENTO LADO SUCCIÓN NRO. DE PARTE A410104013_x000a_REVESTIMIENTO LADO SUCCIÓN ASH 2.5X2 FANAGOM / BOLIVIA"/>
    <s v="PZAS"/>
    <n v="10"/>
    <n v="1130"/>
    <n v="11300"/>
    <m/>
    <m/>
    <n v="10"/>
    <n v="11300"/>
    <n v="162.35632183908046"/>
    <n v="1623.5632183908046"/>
    <n v="1412.5"/>
    <n v="0"/>
    <d v="2021-07-05T00:00:00"/>
    <m/>
    <s v="julio"/>
    <d v="2021-07-05T00:00:00"/>
    <n v="8793"/>
    <s v="707-708"/>
    <n v="219"/>
    <d v="2021-09-10T00:00:00"/>
    <s v="0"/>
    <n v="0"/>
    <n v="791.00000000000011"/>
    <n v="10509"/>
    <m/>
    <m/>
    <m/>
    <m/>
    <m/>
    <m/>
    <m/>
    <s v="GASTO"/>
    <s v="L"/>
    <m/>
    <s v="CONTRATO"/>
    <s v="-"/>
    <s v="-"/>
    <m/>
    <s v="-"/>
    <m/>
    <n v="86"/>
  </r>
  <r>
    <x v="1"/>
    <x v="19"/>
    <m/>
    <s v="COTIZACION"/>
    <s v="MARZO"/>
    <s v="24/03/2021"/>
    <s v="CO34- FRANZ MERLO"/>
    <n v="39800"/>
    <s v="OTROS REPUESTOS Y ACCESORIOS"/>
    <s v="PLANTA CONCENTRADORA"/>
    <s v="ENRIQUE HUANCAPAZA CONDORI"/>
    <s v="EMC-PCPL-056/2021"/>
    <d v="2021-03-26T00:00:00"/>
    <m/>
    <n v="150"/>
    <s v="BIEN"/>
    <x v="19"/>
    <m/>
    <x v="20"/>
    <x v="25"/>
    <x v="1"/>
    <x v="0"/>
    <x v="2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0"/>
    <s v=" REVESTIMIENTO LADO PRENSA NRO. DE PARTE A410205013_x000a_REVESTIMIENTO LADO PRENSA ASH 2.5X2 FANAGOM / BOLIVIA"/>
    <s v="PZAS"/>
    <n v="6"/>
    <n v="1170"/>
    <n v="7020"/>
    <m/>
    <m/>
    <n v="6"/>
    <n v="7020"/>
    <n v="168.10344827586206"/>
    <n v="1008.6206896551723"/>
    <n v="877.49999999999989"/>
    <n v="0"/>
    <d v="2021-07-05T00:00:00"/>
    <m/>
    <s v="julio"/>
    <d v="2021-07-05T00:00:00"/>
    <n v="8793"/>
    <s v="707-708"/>
    <n v="219"/>
    <d v="2021-09-10T00:00:00"/>
    <s v="0"/>
    <n v="0"/>
    <n v="491.40000000000003"/>
    <n v="6528.6"/>
    <m/>
    <m/>
    <m/>
    <m/>
    <m/>
    <m/>
    <m/>
    <s v="GASTO"/>
    <s v="L"/>
    <m/>
    <s v="CONTRATO"/>
    <s v="-"/>
    <s v="-"/>
    <m/>
    <s v="-"/>
    <m/>
    <n v="87"/>
  </r>
  <r>
    <x v="1"/>
    <x v="19"/>
    <m/>
    <s v="COTIZACION"/>
    <s v="MARZO"/>
    <s v="24/03/2021"/>
    <s v="CO34- FRANZ MERLO"/>
    <n v="39800"/>
    <s v="OTROS REPUESTOS Y ACCESORIOS"/>
    <s v="PLANTA CONCENTRADORA"/>
    <s v="ENRIQUE HUANCAPAZA CONDORI"/>
    <s v="EMC-PCPL-056/2021"/>
    <d v="2021-03-26T00:00:00"/>
    <m/>
    <n v="150"/>
    <s v="BIEN"/>
    <x v="19"/>
    <m/>
    <x v="21"/>
    <x v="25"/>
    <x v="48"/>
    <x v="0"/>
    <x v="28"/>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1"/>
    <s v=" CAJA EXPULSORA FANAGOM / BOLIVIA"/>
    <s v="PZAS"/>
    <n v="8"/>
    <n v="410"/>
    <n v="3280"/>
    <m/>
    <m/>
    <n v="8"/>
    <n v="3280"/>
    <n v="58.908045977011497"/>
    <n v="471.26436781609198"/>
    <n v="410"/>
    <n v="0"/>
    <d v="2021-07-05T00:00:00"/>
    <m/>
    <s v="julio"/>
    <d v="2021-07-05T00:00:00"/>
    <n v="8793"/>
    <s v="707-708"/>
    <n v="219"/>
    <d v="2021-09-10T00:00:00"/>
    <s v="0"/>
    <n v="0"/>
    <n v="229.60000000000002"/>
    <n v="3050.4"/>
    <m/>
    <m/>
    <m/>
    <m/>
    <m/>
    <m/>
    <m/>
    <s v="GASTO"/>
    <s v="L"/>
    <m/>
    <s v="CONTRATO"/>
    <s v="-"/>
    <s v="-"/>
    <m/>
    <s v="-"/>
    <m/>
    <n v="88"/>
  </r>
  <r>
    <x v="1"/>
    <x v="19"/>
    <m/>
    <s v="COTIZACION"/>
    <s v="MARZO"/>
    <s v="24/03/2021"/>
    <s v="CO34- FRANZ MERLO"/>
    <n v="39800"/>
    <s v="OTROS REPUESTOS Y ACCESORIOS"/>
    <s v="PLANTA CONCENTRADORA"/>
    <s v="ENRIQUE HUANCAPAZA CONDORI"/>
    <s v="EMC-PCPL-056/2021"/>
    <d v="2021-03-26T00:00:00"/>
    <m/>
    <n v="150"/>
    <s v="BIEN"/>
    <x v="19"/>
    <m/>
    <x v="22"/>
    <x v="25"/>
    <x v="38"/>
    <x v="0"/>
    <x v="2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2"/>
    <s v=" EXPULSOR LADO IMPULSOR (CUELLO CORTO) ASH 2.5X2 FANAGOM / BOLIVIA"/>
    <s v="PZAS"/>
    <n v="10"/>
    <n v="400"/>
    <n v="4000"/>
    <m/>
    <m/>
    <n v="10"/>
    <n v="4000"/>
    <n v="57.47126436781609"/>
    <n v="574.71264367816093"/>
    <n v="500"/>
    <n v="0"/>
    <d v="2021-07-05T00:00:00"/>
    <m/>
    <s v="julio"/>
    <d v="2021-07-05T00:00:00"/>
    <n v="8793"/>
    <s v="707-708"/>
    <n v="219"/>
    <d v="2021-09-10T00:00:00"/>
    <s v="0"/>
    <n v="0"/>
    <n v="280"/>
    <n v="3720"/>
    <m/>
    <m/>
    <m/>
    <m/>
    <m/>
    <m/>
    <m/>
    <s v="GASTO"/>
    <s v="L"/>
    <m/>
    <s v="CONTRATO"/>
    <s v="-"/>
    <s v="-"/>
    <m/>
    <s v="-"/>
    <m/>
    <n v="89"/>
  </r>
  <r>
    <x v="1"/>
    <x v="19"/>
    <m/>
    <s v="COTIZACION"/>
    <s v="MARZO"/>
    <s v="24/03/2021"/>
    <s v="CO34- FRANZ MERLO"/>
    <n v="39800"/>
    <s v="OTROS REPUESTOS Y ACCESORIOS"/>
    <s v="PLANTA CONCENTRADORA"/>
    <s v="ENRIQUE HUANCAPAZA CONDORI"/>
    <s v="EMC-PCPL-056/2021"/>
    <d v="2021-03-26T00:00:00"/>
    <m/>
    <n v="150"/>
    <s v="BIEN"/>
    <x v="19"/>
    <m/>
    <x v="23"/>
    <x v="25"/>
    <x v="1"/>
    <x v="0"/>
    <x v="3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3"/>
    <s v=" EXPULSOR CUELLO LARGO ASH 2.5X2 FANAGOM / BOLIVIA"/>
    <s v="PZAS"/>
    <n v="6"/>
    <n v="450"/>
    <n v="2700"/>
    <m/>
    <m/>
    <n v="6"/>
    <n v="2700"/>
    <n v="64.65517241379311"/>
    <n v="387.93103448275866"/>
    <n v="337.50000000000006"/>
    <n v="0"/>
    <d v="2021-07-05T00:00:00"/>
    <m/>
    <s v="julio"/>
    <d v="2021-07-05T00:00:00"/>
    <n v="8793"/>
    <s v="707-708"/>
    <n v="219"/>
    <d v="2021-09-10T00:00:00"/>
    <s v="0"/>
    <n v="0"/>
    <n v="189.00000000000003"/>
    <n v="2511"/>
    <m/>
    <m/>
    <m/>
    <m/>
    <m/>
    <m/>
    <m/>
    <s v="GASTO"/>
    <s v="L"/>
    <m/>
    <s v="CONTRATO"/>
    <s v="-"/>
    <s v="-"/>
    <m/>
    <s v="-"/>
    <m/>
    <n v="90"/>
  </r>
  <r>
    <x v="1"/>
    <x v="19"/>
    <m/>
    <s v="COTIZACION"/>
    <s v="MARZO"/>
    <s v="24/03/2021"/>
    <s v="CO34- FRANZ MERLO"/>
    <n v="39800"/>
    <s v="OTROS REPUESTOS Y ACCESORIOS"/>
    <s v="PLANTA CONCENTRADORA"/>
    <s v="ENRIQUE HUANCAPAZA CONDORI"/>
    <s v="EMC-PCPL-056/2021"/>
    <d v="2021-03-26T00:00:00"/>
    <m/>
    <n v="150"/>
    <s v="BIEN"/>
    <x v="19"/>
    <m/>
    <x v="24"/>
    <x v="60"/>
    <x v="48"/>
    <x v="0"/>
    <x v="3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4"/>
    <s v="REVESTIMIENTO EN POLIURETANO  BOMBA ASH 2x1.5 IMPULSOR NRO. DE PARTE A400107013 _x000a_IMPULSOR ASH 2X1.5 FANAGOM / BOLIVIA"/>
    <s v="PZAS"/>
    <n v="8"/>
    <n v="680"/>
    <n v="5440"/>
    <m/>
    <m/>
    <n v="8"/>
    <n v="5440"/>
    <n v="97.701149425287355"/>
    <n v="781.60919540229884"/>
    <n v="680"/>
    <n v="0"/>
    <d v="2021-07-05T00:00:00"/>
    <m/>
    <s v="julio"/>
    <d v="2021-07-05T00:00:00"/>
    <n v="8793"/>
    <s v="707-708"/>
    <n v="219"/>
    <d v="2021-09-10T00:00:00"/>
    <s v="0"/>
    <n v="0"/>
    <n v="380.8"/>
    <n v="5059.2"/>
    <m/>
    <m/>
    <m/>
    <m/>
    <m/>
    <m/>
    <m/>
    <s v="GASTO"/>
    <s v="L"/>
    <m/>
    <s v="CONTRATO"/>
    <s v="-"/>
    <s v="-"/>
    <m/>
    <s v="-"/>
    <m/>
    <n v="91"/>
  </r>
  <r>
    <x v="1"/>
    <x v="19"/>
    <m/>
    <s v="COTIZACION"/>
    <s v="MARZO"/>
    <s v="24/03/2021"/>
    <s v="CO34- FRANZ MERLO"/>
    <n v="39800"/>
    <s v="OTROS REPUESTOS Y ACCESORIOS"/>
    <s v="PLANTA CONCENTRADORA"/>
    <s v="ENRIQUE HUANCAPAZA CONDORI"/>
    <s v="EMC-PCPL-056/2021"/>
    <d v="2021-03-26T00:00:00"/>
    <m/>
    <n v="150"/>
    <s v="BIEN"/>
    <x v="19"/>
    <m/>
    <x v="25"/>
    <x v="25"/>
    <x v="49"/>
    <x v="0"/>
    <x v="3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5"/>
    <s v=" REVESTIMIENTO LADO SUCCIÓN NRO. DE PARTE A400104013_x000a_REVESTIMIENTO LADO SUCCIÓN ASH 2X1.5 FANAGOM / BOLIVIA"/>
    <s v="PZAS"/>
    <n v="11"/>
    <n v="990"/>
    <n v="10890"/>
    <m/>
    <m/>
    <n v="11"/>
    <n v="10890"/>
    <n v="142.24137931034483"/>
    <n v="1564.655172413793"/>
    <n v="1361.25"/>
    <n v="0"/>
    <d v="2021-07-05T00:00:00"/>
    <m/>
    <s v="julio"/>
    <d v="2021-07-05T00:00:00"/>
    <n v="8793"/>
    <s v="707-708"/>
    <n v="219"/>
    <d v="2021-09-10T00:00:00"/>
    <s v="0"/>
    <n v="0"/>
    <n v="762.30000000000007"/>
    <n v="10127.700000000001"/>
    <m/>
    <m/>
    <m/>
    <m/>
    <m/>
    <m/>
    <m/>
    <s v="GASTO"/>
    <s v="L"/>
    <m/>
    <s v="CONTRATO"/>
    <s v="-"/>
    <s v="-"/>
    <m/>
    <s v="-"/>
    <m/>
    <n v="92"/>
  </r>
  <r>
    <x v="1"/>
    <x v="19"/>
    <m/>
    <s v="COTIZACION"/>
    <s v="MARZO"/>
    <s v="24/03/2021"/>
    <s v="CO34- FRANZ MERLO"/>
    <n v="39800"/>
    <s v="OTROS REPUESTOS Y ACCESORIOS"/>
    <s v="PLANTA CONCENTRADORA"/>
    <s v="ENRIQUE HUANCAPAZA CONDORI"/>
    <s v="EMC-PCPL-056/2021"/>
    <d v="2021-03-26T00:00:00"/>
    <m/>
    <n v="150"/>
    <s v="BIEN"/>
    <x v="19"/>
    <m/>
    <x v="26"/>
    <x v="25"/>
    <x v="47"/>
    <x v="0"/>
    <x v="3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6"/>
    <s v=" REVESTIMIENTO LADO PRENSA NRO. DE PARTE A400105013_x000a_REVESTIMIENTO LADO PRENSA ASH 2X1.5 FANAGOM / BOLIVIA"/>
    <s v="PZAS"/>
    <n v="5"/>
    <n v="1045"/>
    <n v="5225"/>
    <m/>
    <m/>
    <n v="5"/>
    <n v="5225"/>
    <n v="150.14367816091954"/>
    <n v="750.71839080459768"/>
    <n v="653.125"/>
    <n v="0"/>
    <d v="2021-07-05T00:00:00"/>
    <m/>
    <s v="julio"/>
    <d v="2021-07-05T00:00:00"/>
    <n v="8793"/>
    <s v="707-708"/>
    <n v="219"/>
    <d v="2021-09-10T00:00:00"/>
    <s v="0"/>
    <n v="0"/>
    <n v="365.75000000000006"/>
    <n v="4859.25"/>
    <m/>
    <m/>
    <m/>
    <m/>
    <m/>
    <m/>
    <m/>
    <s v="GASTO"/>
    <s v="L"/>
    <m/>
    <s v="CONTRATO"/>
    <s v="-"/>
    <s v="-"/>
    <m/>
    <s v="-"/>
    <m/>
    <n v="93"/>
  </r>
  <r>
    <x v="1"/>
    <x v="19"/>
    <m/>
    <s v="COTIZACION"/>
    <s v="MARZO"/>
    <s v="24/03/2021"/>
    <s v="CO34- FRANZ MERLO"/>
    <n v="39800"/>
    <s v="OTROS REPUESTOS Y ACCESORIOS"/>
    <s v="PLANTA CONCENTRADORA"/>
    <s v="ENRIQUE HUANCAPAZA CONDORI"/>
    <s v="EMC-PCPL-056/2021"/>
    <d v="2021-03-26T00:00:00"/>
    <m/>
    <n v="150"/>
    <s v="BIEN"/>
    <x v="19"/>
    <m/>
    <x v="27"/>
    <x v="25"/>
    <x v="5"/>
    <x v="0"/>
    <x v="3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7"/>
    <s v=" CAJA EXPULSORA ASH 2X1.5 FANAGOM / BOLIVIA"/>
    <s v="PZAS"/>
    <n v="2"/>
    <n v="350"/>
    <n v="700"/>
    <m/>
    <m/>
    <n v="2"/>
    <n v="700"/>
    <n v="50.287356321839084"/>
    <n v="100.57471264367817"/>
    <n v="87.5"/>
    <n v="0"/>
    <d v="2021-07-05T00:00:00"/>
    <m/>
    <s v="julio"/>
    <d v="2021-07-05T00:00:00"/>
    <n v="8793"/>
    <s v="707-708"/>
    <n v="219"/>
    <d v="2021-09-10T00:00:00"/>
    <s v="0"/>
    <n v="0"/>
    <n v="49.000000000000007"/>
    <n v="651"/>
    <m/>
    <m/>
    <m/>
    <m/>
    <m/>
    <m/>
    <m/>
    <s v="GASTO"/>
    <s v="L"/>
    <m/>
    <s v="CONTRATO"/>
    <s v="-"/>
    <s v="-"/>
    <m/>
    <s v="-"/>
    <m/>
    <n v="94"/>
  </r>
  <r>
    <x v="1"/>
    <x v="19"/>
    <m/>
    <s v="COTIZACION"/>
    <s v="MARZO"/>
    <s v="24/03/2021"/>
    <s v="CO34- FRANZ MERLO"/>
    <n v="39800"/>
    <s v="OTROS REPUESTOS Y ACCESORIOS"/>
    <s v="PLANTA CONCENTRADORA"/>
    <s v="ENRIQUE HUANCAPAZA CONDORI"/>
    <s v="EMC-PCPL-056/2021"/>
    <d v="2021-03-26T00:00:00"/>
    <m/>
    <n v="150"/>
    <s v="BIEN"/>
    <x v="19"/>
    <m/>
    <x v="28"/>
    <x v="25"/>
    <x v="45"/>
    <x v="0"/>
    <x v="3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8"/>
    <s v=" EXPULSOR LADO IMPULSOR (CUELLO CORTO)_x000a_EXPULSOR LADO IMPULSOR ASH 2X1.5 FANAGOM / BOLIVIA"/>
    <s v="PZAS"/>
    <n v="12"/>
    <n v="300"/>
    <n v="3600"/>
    <m/>
    <m/>
    <n v="12"/>
    <n v="3600"/>
    <n v="43.103448275862071"/>
    <n v="517.24137931034488"/>
    <n v="450.00000000000006"/>
    <n v="0"/>
    <d v="2021-07-05T00:00:00"/>
    <m/>
    <s v="julio"/>
    <d v="2021-07-05T00:00:00"/>
    <n v="8793"/>
    <s v="707-708"/>
    <n v="219"/>
    <d v="2021-09-10T00:00:00"/>
    <s v="0"/>
    <n v="0"/>
    <n v="252.00000000000003"/>
    <n v="3348"/>
    <m/>
    <m/>
    <m/>
    <m/>
    <m/>
    <m/>
    <m/>
    <s v="GASTO"/>
    <s v="L"/>
    <m/>
    <s v="CONTRATO"/>
    <s v="-"/>
    <s v="-"/>
    <m/>
    <s v="-"/>
    <m/>
    <n v="95"/>
  </r>
  <r>
    <x v="1"/>
    <x v="19"/>
    <m/>
    <s v="COTIZACION"/>
    <s v="MARZO"/>
    <s v="24/03/2021"/>
    <s v="CO34- FRANZ MERLO"/>
    <n v="39800"/>
    <s v="OTROS REPUESTOS Y ACCESORIOS"/>
    <s v="PLANTA CONCENTRADORA"/>
    <s v="ENRIQUE HUANCAPAZA CONDORI"/>
    <s v="EMC-PCPL-056/2021"/>
    <d v="2021-03-26T00:00:00"/>
    <m/>
    <n v="150"/>
    <s v="BIEN"/>
    <x v="19"/>
    <m/>
    <x v="29"/>
    <x v="25"/>
    <x v="49"/>
    <x v="0"/>
    <x v="3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9"/>
    <s v=" EXPULSOR CUELLO LARGO ASH 2X1.5 FANAGOM / BOLIVIA"/>
    <s v="PZAS"/>
    <n v="11"/>
    <n v="375"/>
    <n v="4125"/>
    <m/>
    <m/>
    <n v="11"/>
    <n v="4125"/>
    <n v="53.879310344827587"/>
    <n v="592.67241379310349"/>
    <n v="515.625"/>
    <n v="0"/>
    <d v="2021-07-05T00:00:00"/>
    <m/>
    <s v="julio"/>
    <d v="2021-07-05T00:00:00"/>
    <n v="8793"/>
    <s v="707-708"/>
    <n v="219"/>
    <d v="2021-09-10T00:00:00"/>
    <s v="0"/>
    <n v="0"/>
    <n v="288.75"/>
    <n v="3836.25"/>
    <m/>
    <m/>
    <m/>
    <m/>
    <m/>
    <m/>
    <m/>
    <s v="GASTO"/>
    <s v="L"/>
    <m/>
    <s v="CONTRATO"/>
    <s v="-"/>
    <s v="-"/>
    <m/>
    <s v="-"/>
    <m/>
    <n v="96"/>
  </r>
  <r>
    <x v="1"/>
    <x v="19"/>
    <m/>
    <s v="COTIZACION"/>
    <s v="MARZO"/>
    <s v="24/03/2021"/>
    <s v="CO34- FRANZ MERLO"/>
    <n v="39800"/>
    <s v="OTROS REPUESTOS Y ACCESORIOS"/>
    <s v="PLANTA CONCENTRADORA"/>
    <s v="ENRIQUE HUANCAPAZA CONDORI"/>
    <s v="EMC-PCPL-056/2021"/>
    <d v="2021-03-26T00:00:00"/>
    <m/>
    <n v="150"/>
    <s v="BIEN"/>
    <x v="19"/>
    <m/>
    <x v="30"/>
    <x v="25"/>
    <x v="50"/>
    <x v="0"/>
    <x v="3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30"/>
    <s v=" PLATO TRASERO NRO. DE PARTE A400124013_x000a_PLATO TRASERO ASH 2X1.5 FANAGOM / BOLIVIA"/>
    <s v="PZAS"/>
    <n v="9"/>
    <n v="210"/>
    <n v="1890"/>
    <m/>
    <m/>
    <n v="9"/>
    <n v="1890"/>
    <n v="30.172413793103448"/>
    <n v="271.55172413793105"/>
    <n v="236.25"/>
    <n v="0"/>
    <d v="2021-07-05T00:00:00"/>
    <m/>
    <s v="julio"/>
    <d v="2021-07-05T00:00:00"/>
    <n v="8793"/>
    <s v="707-708"/>
    <n v="219"/>
    <d v="2021-09-10T00:00:00"/>
    <s v="0"/>
    <n v="0"/>
    <n v="132.30000000000001"/>
    <n v="1757.7"/>
    <m/>
    <m/>
    <m/>
    <m/>
    <m/>
    <m/>
    <m/>
    <s v="GASTO"/>
    <s v="L"/>
    <m/>
    <s v="CONTRATO"/>
    <s v="-"/>
    <s v="-"/>
    <m/>
    <s v="-"/>
    <m/>
    <n v="97"/>
  </r>
  <r>
    <x v="1"/>
    <x v="20"/>
    <m/>
    <s v="COTIZACION"/>
    <s v="MARZO"/>
    <s v="26/03/2021"/>
    <s v="CO34- FRANZ MERLO"/>
    <n v="34200"/>
    <s v="PRODUCTOS QUIMICOS"/>
    <s v="PLANTA CONCENTRADORA"/>
    <s v="ENRIQUE HUANCAPAZA CONDORI"/>
    <s v="EMC-PCPL-059/2021"/>
    <d v="2021-03-26T00:00:00"/>
    <m/>
    <n v="169"/>
    <s v="BIEN"/>
    <x v="20"/>
    <n v="103356"/>
    <x v="0"/>
    <x v="61"/>
    <x v="51"/>
    <x v="8"/>
    <x v="0"/>
    <s v="CD-16"/>
    <x v="11"/>
    <x v="2"/>
    <s v="13/04/2021"/>
    <s v="IT-PCPL-038/2021"/>
    <d v="2021-05-03T00:00:00"/>
    <s v="CD-16"/>
    <s v="CD-16"/>
    <s v="CD-16"/>
    <n v="96492"/>
    <s v="CD-16"/>
    <s v="EMC-UAL-CD-16/2021"/>
    <s v="OCIQUIM SRL"/>
    <m/>
    <n v="30"/>
    <s v="A REQUERIMIENO DE PLANTA CONCENTRADORA HASTA EL 31/12/2021"/>
    <m/>
    <s v="06/04/2021"/>
    <d v="2021-05-10T00:00:00"/>
    <s v="colquiri"/>
    <m/>
    <m/>
    <s v="CLQ-21-CD-16/2021 ADQUISICION DE REACTIVO ESPUMANTE METIL ISOBUTIL CARBONIL (MIBC)"/>
    <s v="EMC-PCPL-059/2021"/>
    <n v="34200"/>
    <s v="1"/>
    <s v="Espumante reactivo Metil Isobutil Carbonil (MIBC)_x000a_- Formula química: C6H14 O_x000a_- Aspecto físico: Liquido Incoloro _x000a_- Punto de ebullición 128 - 132°C_x000a_- Solubilidad en el agua: Moderada _x000a_- Punto de inflamación: 41°C  ARKEMA / FRANCIA "/>
    <s v="KG"/>
    <n v="3300"/>
    <n v="29.24"/>
    <n v="96492"/>
    <m/>
    <m/>
    <n v="161"/>
    <n v="4707.6399999999994"/>
    <n v="4.2011494252873565"/>
    <n v="676.38505747126442"/>
    <n v="588.45500000000004"/>
    <n v="3139"/>
    <e v="#VALUE!"/>
    <m/>
    <s v="agosto"/>
    <d v="2019-07-31T00:00:00"/>
    <n v="7089"/>
    <n v="102"/>
    <n v="132"/>
    <m/>
    <e v="#VALUE!"/>
    <e v="#VALUE!"/>
    <n v="329.53480000000002"/>
    <e v="#VALUE!"/>
    <m/>
    <m/>
    <m/>
    <m/>
    <m/>
    <m/>
    <m/>
    <s v="GASTO"/>
    <s v="L"/>
    <m/>
    <s v="CONTRATO"/>
    <s v="-"/>
    <s v="-"/>
    <m/>
    <s v="-"/>
    <m/>
    <n v="98"/>
  </r>
  <r>
    <x v="1"/>
    <x v="21"/>
    <m/>
    <s v="COTIZACION"/>
    <s v="MARZO"/>
    <s v="04/03/2021"/>
    <s v="CO34- FRANZ MERLO"/>
    <n v="34300"/>
    <s v="LLANTAS Y NEUMÁTICOS"/>
    <s v="PLANTA CONCENTRADORA"/>
    <s v="ENRIQUE HUANCAPAZA CONDORI"/>
    <s v="EMC-PCPL-032/2021"/>
    <d v="2021-03-05T00:00:00"/>
    <m/>
    <n v="87"/>
    <s v="BIEN"/>
    <x v="21"/>
    <n v="6300"/>
    <x v="0"/>
    <x v="62"/>
    <x v="41"/>
    <x v="0"/>
    <x v="38"/>
    <s v="CM-12"/>
    <x v="5"/>
    <x v="5"/>
    <s v="30/03/2021"/>
    <s v="IT-PCPL-031/2021"/>
    <d v="2021-04-08T00:00:00"/>
    <s v="CM-12"/>
    <s v="CM-12"/>
    <s v="CM-12"/>
    <n v="8600"/>
    <s v="CM-12"/>
    <m/>
    <s v="GRUPO EMPRESARIAL MICARO LTDA."/>
    <m/>
    <n v="30"/>
    <n v="10"/>
    <m/>
    <s v="23/03/2021"/>
    <m/>
    <s v="colquiri"/>
    <m/>
    <m/>
    <s v="CLQ-21.CM-12/2021 ADQUISICION DE LLANTAS PARA CAMIONETA TOYOTA LAND CRUISER"/>
    <s v="EMC-PCPL-032/2021"/>
    <n v="34300"/>
    <s v="1"/>
    <s v="LLANTAS DE GOMA 7.50R16 12PR DUNLOP / JAPON EXPULSOR CUELLO CORTO ASH 4X3 FANAGOM / BOLIVIA"/>
    <s v="PZAS"/>
    <n v="4"/>
    <n v="2150"/>
    <n v="8600"/>
    <m/>
    <m/>
    <n v="162"/>
    <n v="348300"/>
    <n v="308.90804597701151"/>
    <n v="50043.103448275862"/>
    <n v="43537.5"/>
    <n v="-158"/>
    <d v="1900-01-09T00:00:00"/>
    <m/>
    <s v="septiembre"/>
    <d v="2019-08-01T00:00:00"/>
    <n v="7089"/>
    <n v="102"/>
    <n v="132"/>
    <m/>
    <n v="43668"/>
    <n v="152095644"/>
    <n v="24381.000000000004"/>
    <n v="-151771725"/>
    <m/>
    <m/>
    <m/>
    <m/>
    <m/>
    <m/>
    <m/>
    <s v="GASTO"/>
    <s v="L"/>
    <m/>
    <s v="OC"/>
    <s v="-"/>
    <s v="-"/>
    <m/>
    <s v="-"/>
    <m/>
    <n v="99"/>
  </r>
  <r>
    <x v="1"/>
    <x v="22"/>
    <m/>
    <s v="COTIZACION"/>
    <s v="MARZO"/>
    <s v="04/03/2021"/>
    <s v="CO34- FRANZ MERLO"/>
    <n v="39700"/>
    <s v="MATERIAL ELECTRICO"/>
    <s v="PLANTA CONCENTRADORA"/>
    <s v="ENRIQUE HUANCAPAZA CONDORI"/>
    <s v="EMC-PCPL-041/2021"/>
    <d v="2021-03-05T00:00:00"/>
    <m/>
    <n v="90"/>
    <s v="BIEN"/>
    <x v="22"/>
    <n v="18650"/>
    <x v="0"/>
    <x v="63"/>
    <x v="40"/>
    <x v="0"/>
    <x v="39"/>
    <s v="CM-15"/>
    <x v="5"/>
    <x v="3"/>
    <s v="30/03/2021"/>
    <s v="IT-PCPL-030/2021"/>
    <d v="2021-04-08T00:00:00"/>
    <s v="CM-15"/>
    <s v="CM-15.1"/>
    <s v="CM-15.1"/>
    <n v="8480"/>
    <s v="CM-15.1"/>
    <m/>
    <s v="VERONICA SINDIA FLORES MAMANI"/>
    <m/>
    <n v="30"/>
    <n v="15"/>
    <m/>
    <s v="24/03/2021"/>
    <m/>
    <s v="colquiri"/>
    <m/>
    <m/>
    <s v="CLQ-21.CM-15/2021 ADQUISICION DE PINZAS PORTA ELECTRODO PARA ACERO ELECTRICO Y ACCESORIOS PARA EQUIPO CORTE PLASMA"/>
    <s v="EMC-PCPL-041/2021"/>
    <n v="39700"/>
    <s v="1"/>
    <s v="PORTAELECTRODO PARA ARCO ELECTRICO TRUPER / MEXICO - ASIA  PLATO TRASERO NRO. DE PARTE A420124013"/>
    <s v="PZAS"/>
    <n v="20"/>
    <n v="400"/>
    <n v="8000"/>
    <m/>
    <m/>
    <n v="163"/>
    <n v="65200"/>
    <n v="57.47126436781609"/>
    <n v="9367.8160919540223"/>
    <n v="8149.9999999999991"/>
    <n v="-143"/>
    <d v="1900-01-14T00:00:00"/>
    <m/>
    <s v="octubre"/>
    <d v="2019-08-02T00:00:00"/>
    <n v="7089"/>
    <n v="102"/>
    <n v="132"/>
    <m/>
    <n v="43664"/>
    <n v="28468928"/>
    <n v="4564"/>
    <n v="-28408292"/>
    <m/>
    <m/>
    <m/>
    <m/>
    <m/>
    <m/>
    <m/>
    <s v="GASTO"/>
    <s v="L"/>
    <m/>
    <s v="OC"/>
    <s v="-"/>
    <s v="-"/>
    <m/>
    <s v="-"/>
    <m/>
    <n v="100"/>
  </r>
  <r>
    <x v="1"/>
    <x v="22"/>
    <m/>
    <s v="COTIZACION"/>
    <s v="MARZO"/>
    <s v="04/03/2021"/>
    <s v="CO34- FRANZ MERLO"/>
    <n v="39700"/>
    <s v="MATERIAL ELECTRICO"/>
    <s v="PLANTA CONCENTRADORA"/>
    <s v="ENRIQUE HUANCAPAZA CONDORI"/>
    <s v="EMC-PCPL-041/2021"/>
    <d v="2021-03-05T00:00:00"/>
    <m/>
    <n v="90"/>
    <s v="BIEN"/>
    <x v="22"/>
    <m/>
    <x v="1"/>
    <x v="64"/>
    <x v="52"/>
    <x v="0"/>
    <x v="40"/>
    <s v="CM-15"/>
    <x v="5"/>
    <x v="3"/>
    <s v="30/03/2021"/>
    <s v="IT-PCPL-030/2021"/>
    <d v="2021-04-08T00:00:00"/>
    <s v="CM-15"/>
    <s v="CM-15.2"/>
    <s v="CM-15.2"/>
    <m/>
    <s v="CM-15.2"/>
    <m/>
    <s v="FERRETERIA GONZALO                                                                                                                                                                                           Gonzalo Jose  Pomarayme Pomarayme"/>
    <m/>
    <n v="30"/>
    <n v="10"/>
    <m/>
    <s v="24/03/2021"/>
    <m/>
    <s v="colquiri"/>
    <m/>
    <m/>
    <s v="CLQ-21.CM-15/2021 ADQUISICION DE PINZAS PORTA ELECTRODO PARA ACERO ELECTRICO Y ACCESORIOS PARA EQUIPO CORTE PLASMA"/>
    <s v="EMC-PCPL-041/2021"/>
    <n v="39700"/>
    <s v="2"/>
    <s v="ELECTRODO 9-8215 PARA TORCH - USA PLATO TRASERO ASH 4X3 FANAGOM / BOLIVIA"/>
    <s v="PZAS"/>
    <n v="80"/>
    <n v="52"/>
    <n v="4160"/>
    <m/>
    <m/>
    <n v="164"/>
    <n v="8528"/>
    <n v="7.4712643678160919"/>
    <n v="1225.2873563218391"/>
    <n v="1066"/>
    <n v="-84"/>
    <d v="1900-01-09T00:00:00"/>
    <m/>
    <s v="noviembre"/>
    <d v="2019-08-03T00:00:00"/>
    <n v="7089"/>
    <n v="102"/>
    <n v="132"/>
    <m/>
    <n v="43670"/>
    <n v="3724177.6"/>
    <n v="596.96"/>
    <n v="-3716246.56"/>
    <m/>
    <m/>
    <m/>
    <m/>
    <m/>
    <m/>
    <m/>
    <s v="GASTO"/>
    <s v="L"/>
    <m/>
    <s v="OC"/>
    <s v="-"/>
    <s v="-"/>
    <m/>
    <s v="-"/>
    <m/>
    <n v="101"/>
  </r>
  <r>
    <x v="1"/>
    <x v="23"/>
    <m/>
    <s v="COTIZACION"/>
    <s v="MARZO"/>
    <s v="04/03/2021"/>
    <s v="CO34- FRANZ MERLO"/>
    <n v="39700"/>
    <s v="MATERIAL ELECTRICO"/>
    <s v="PLANTA CONCENTRADORA"/>
    <s v="ENRIQUE HUANCAPAZA CONDORI"/>
    <s v="EMC-PCPL-041/2021"/>
    <d v="2021-03-05T00:00:00"/>
    <m/>
    <n v="90"/>
    <s v="BIEN"/>
    <x v="22"/>
    <m/>
    <x v="2"/>
    <x v="65"/>
    <x v="53"/>
    <x v="0"/>
    <x v="41"/>
    <s v="CM-15.A"/>
    <x v="5"/>
    <x v="3"/>
    <m/>
    <m/>
    <m/>
    <m/>
    <m/>
    <m/>
    <m/>
    <m/>
    <m/>
    <m/>
    <m/>
    <m/>
    <m/>
    <m/>
    <m/>
    <m/>
    <m/>
    <m/>
    <m/>
    <s v="CLQ-21.CM-15/2021 ADQUISICION DE PINZAS PORTA ELECTRODO PARA ACERO ELECTRICO Y ACCESORIOS PARA EQUIPO CORTE PLASMA"/>
    <s v="EMC-PCPL-041/2021"/>
    <n v="39700"/>
    <s v="3"/>
    <s v="BOQUILLA 9-8212 DE CONTACTO PARA TORCH DE 100 AMO IMPULSOR NRO. DE PARTE A410107013"/>
    <s v="PZAS"/>
    <n v="25"/>
    <m/>
    <n v="0"/>
    <m/>
    <m/>
    <n v="165"/>
    <n v="0"/>
    <n v="0"/>
    <n v="0"/>
    <n v="0"/>
    <n v="-140"/>
    <d v="1899-12-30T00:00:00"/>
    <m/>
    <s v="diciembre"/>
    <d v="2019-08-04T00:00:00"/>
    <n v="7089"/>
    <n v="102"/>
    <n v="132"/>
    <m/>
    <n v="43681"/>
    <n v="0"/>
    <n v="0"/>
    <n v="0"/>
    <m/>
    <m/>
    <m/>
    <m/>
    <m/>
    <m/>
    <m/>
    <s v="GASTO"/>
    <s v="L"/>
    <m/>
    <s v="OC"/>
    <s v="-"/>
    <s v="-"/>
    <m/>
    <s v="-"/>
    <m/>
    <n v="102"/>
  </r>
  <r>
    <x v="1"/>
    <x v="24"/>
    <m/>
    <s v="COTIZACION"/>
    <s v="MARZO"/>
    <s v="18/03/2021"/>
    <s v="CO34- FRANZ MERLO"/>
    <n v="34200"/>
    <s v="PRODUCTOS QUIMICOS"/>
    <s v="LABORATORIO QUIMICO"/>
    <s v="MANUELA N. QUISPE CHINO"/>
    <s v="LAB-025/2021"/>
    <d v="2021-04-06T00:00:00"/>
    <m/>
    <n v="155"/>
    <s v="BIEN"/>
    <x v="23"/>
    <n v="13550"/>
    <x v="0"/>
    <x v="66"/>
    <x v="54"/>
    <x v="9"/>
    <x v="0"/>
    <s v="CM-43"/>
    <x v="12"/>
    <x v="0"/>
    <s v="23/04/2021"/>
    <s v="LAB-INF-013/2021"/>
    <d v="2021-05-03T00:00:00"/>
    <s v="CM-43"/>
    <s v="CM-43"/>
    <s v="CM-43"/>
    <n v="10750"/>
    <s v="CM-43"/>
    <m/>
    <s v="SAVE IMPORT EXPORT S.R.L"/>
    <m/>
    <n v="30"/>
    <n v="6"/>
    <m/>
    <s v="19/04/2021"/>
    <d v="2021-06-01T00:00:00"/>
    <s v="colquiri"/>
    <m/>
    <m/>
    <s v="CLQ-21-CM-43/2021 ADQUISICION DE PAPEL FILTRO, FLUORURO DE AMONIO "/>
    <s v="LAB-025/2021"/>
    <n v="34200"/>
    <s v="1"/>
    <s v="Papel filtro, para ensayo cuantitativo de elevada exactitud, resistencia química a la humedad._x000a_Filtro medio-lento retención de precipitados finos como el sulfato de bario y otros. Densidad 80 g/m2. Retención de partículas de 2 a 3 um._x000a_Disco de 12.5 cm_x000a_Caja de 100 unidades_x000a_SARTORIUS/391 - ALEMANIA "/>
    <s v="CAJAS"/>
    <n v="50"/>
    <n v="215"/>
    <n v="10750"/>
    <m/>
    <m/>
    <n v="50"/>
    <n v="10750"/>
    <n v="30.890804597701148"/>
    <n v="1544.5402298850574"/>
    <n v="1343.75"/>
    <n v="0"/>
    <d v="2021-06-07T00:00:00"/>
    <m/>
    <s v="junio"/>
    <d v="2021-06-07T00:00:00"/>
    <n v="8726"/>
    <n v="117"/>
    <n v="56"/>
    <d v="2021-07-19T00:00:00"/>
    <s v="0"/>
    <n v="0"/>
    <n v="752.50000000000011"/>
    <n v="9997.5"/>
    <m/>
    <m/>
    <m/>
    <m/>
    <m/>
    <m/>
    <m/>
    <s v="GASTO"/>
    <s v="L"/>
    <m/>
    <s v="OC"/>
    <s v="-"/>
    <s v="-"/>
    <m/>
    <s v="-"/>
    <m/>
    <n v="103"/>
  </r>
  <r>
    <x v="1"/>
    <x v="25"/>
    <m/>
    <s v="COTIZACION"/>
    <s v="MARZO"/>
    <s v="18/03/2021"/>
    <s v="CO34- FRANZ MERLO"/>
    <n v="34200"/>
    <s v="PRODUCTOS QUIMICOS"/>
    <s v="LABORATORIO QUIMICO"/>
    <s v="MANUELA N. QUISPE CHINO"/>
    <s v="LAB-025/2021"/>
    <d v="2021-04-06T00:00:00"/>
    <m/>
    <n v="155"/>
    <s v="BIEN"/>
    <x v="23"/>
    <m/>
    <x v="1"/>
    <x v="67"/>
    <x v="5"/>
    <x v="8"/>
    <x v="0"/>
    <s v="CM-43.1"/>
    <x v="12"/>
    <x v="0"/>
    <m/>
    <m/>
    <m/>
    <m/>
    <m/>
    <m/>
    <m/>
    <n v="0"/>
    <m/>
    <m/>
    <m/>
    <m/>
    <m/>
    <m/>
    <m/>
    <m/>
    <m/>
    <m/>
    <m/>
    <s v="CLQ-21-CM-43/2021 ADQUISICION DE PAPEL FILTRO, FLUORURO DE AMONIO "/>
    <s v="LAB-025/2021"/>
    <n v="34200"/>
    <s v="2"/>
    <s v="Fluoruro de Amonio p.a._x000a_Fluoruro de Amonio "/>
    <s v="KG"/>
    <n v="2"/>
    <n v="786"/>
    <n v="1572"/>
    <m/>
    <m/>
    <n v="167"/>
    <n v="131262"/>
    <n v="112.93103448275862"/>
    <n v="18859.482758620688"/>
    <n v="16407.75"/>
    <n v="-165"/>
    <d v="1899-12-30T00:00:00"/>
    <m/>
    <s v="febrero"/>
    <d v="2019-08-06T00:00:00"/>
    <n v="7089"/>
    <n v="102"/>
    <n v="132"/>
    <m/>
    <n v="43683"/>
    <n v="57339179.460000001"/>
    <n v="9188.34"/>
    <n v="-57217105.800000012"/>
    <m/>
    <m/>
    <m/>
    <m/>
    <m/>
    <m/>
    <m/>
    <s v="GASTO"/>
    <s v="L"/>
    <m/>
    <s v="OC"/>
    <s v="-"/>
    <s v="-"/>
    <m/>
    <s v="-"/>
    <m/>
    <n v="104"/>
  </r>
  <r>
    <x v="1"/>
    <x v="26"/>
    <m/>
    <s v="COTIZACION"/>
    <s v="MARZO"/>
    <s v="31/04/2021"/>
    <s v="CO34- FRANZ MERLO"/>
    <n v="24120"/>
    <s v="MANTENIMIENTO Y REPARACION DE MAQUINARIA Y EQUIPOS"/>
    <s v="LABORATORIO QUIMICO"/>
    <s v="MANUELA N. QUISPE CHINO"/>
    <s v="LAB-018/2021"/>
    <d v="2021-04-06T00:00:00"/>
    <m/>
    <n v="173"/>
    <s v="SERV/BIEN/OBRA"/>
    <x v="24"/>
    <n v="18120"/>
    <x v="0"/>
    <x v="68"/>
    <x v="6"/>
    <x v="10"/>
    <x v="0"/>
    <s v="CM-30"/>
    <x v="12"/>
    <x v="2"/>
    <s v="21/04/2021"/>
    <s v="LAB-INF-012/2021"/>
    <d v="2021-04-26T00:00:00"/>
    <s v="CM-30"/>
    <s v="CM-30"/>
    <s v="CM-30"/>
    <n v="18120"/>
    <s v="CM-30"/>
    <s v="EMC-UAL-CM-30/2021"/>
    <s v="REYNALDO HUGO VERA OROSCO"/>
    <m/>
    <n v="30"/>
    <n v="225"/>
    <m/>
    <s v="16/04/2021"/>
    <d v="2021-05-17T00:00:00"/>
    <s v="colquiri"/>
    <m/>
    <m/>
    <s v="CLQ-21-CM-30/2021 SERVICIO MANTENIMIENTO EQUIPOS DE AAS VARIAN 240"/>
    <s v="LAB-018/2021"/>
    <n v="24120"/>
    <s v="1"/>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VARIAN 240 AGILET TECHNOLOGIES_x000a_Informe técnico del servicio realizado_x000a_*Garantía: tres meses_x000a_*PLAZO DE ENTREGA: SE REALIZARÁ SEGÚN CRONOGRAMA DE SERVICIO QUE CONCLUIRA EL 31/12/2021 "/>
    <s v="SERVICIO DE MANTENIMIENTO"/>
    <n v="3"/>
    <n v="6040"/>
    <n v="18120"/>
    <m/>
    <m/>
    <n v="1"/>
    <n v="6040"/>
    <n v="867.81609195402302"/>
    <n v="867.81609195402302"/>
    <n v="755"/>
    <n v="2"/>
    <d v="2021-12-28T00:00:00"/>
    <m/>
    <s v="mayo"/>
    <d v="2021-05-31T00:00:00"/>
    <n v="30"/>
    <n v="0"/>
    <n v="95"/>
    <d v="2021-07-19T00:00:00"/>
    <s v="0"/>
    <n v="0"/>
    <n v="422.80000000000007"/>
    <n v="5617.2"/>
    <m/>
    <m/>
    <m/>
    <m/>
    <m/>
    <m/>
    <m/>
    <s v="GASTO"/>
    <s v="L"/>
    <m/>
    <s v="CONTRATO"/>
    <s v="-"/>
    <s v="-"/>
    <m/>
    <s v="-"/>
    <m/>
    <n v="105"/>
  </r>
  <r>
    <x v="1"/>
    <x v="27"/>
    <m/>
    <s v="COTIZACION"/>
    <s v="MARZO"/>
    <s v="31/04/2021"/>
    <s v="CO34- FRANZ MERLO"/>
    <n v="24120"/>
    <s v="MANTENIMIENTO Y REPARACION DE MAQUINARIA Y EQUIPOS"/>
    <s v="MANTENIMIENTO"/>
    <s v="PERCY ROJAS BILBAO"/>
    <s v="ADQ. MAMTTO Y SERV. 030/2021"/>
    <d v="2021-04-06T00:00:00"/>
    <m/>
    <n v="179"/>
    <s v="SERV/BIEN/OBRA"/>
    <x v="25"/>
    <n v="19500"/>
    <x v="0"/>
    <x v="69"/>
    <x v="0"/>
    <x v="11"/>
    <x v="42"/>
    <s v="CM-34"/>
    <x v="7"/>
    <x v="2"/>
    <m/>
    <m/>
    <m/>
    <m/>
    <m/>
    <m/>
    <m/>
    <n v="0"/>
    <m/>
    <m/>
    <m/>
    <m/>
    <m/>
    <m/>
    <m/>
    <m/>
    <m/>
    <m/>
    <m/>
    <s v="CLQ-21-CM-34/2021 SERVICIO DE REPARACION CARGADOR FRONTAL CATERPILLAR 966E DE LA E.M.C. (MODALIDAD CONTRATACION MENOR)"/>
    <s v="ADQ. MAMTTO Y SERV. 030/2021"/>
    <n v="24120"/>
    <s v="1"/>
    <s v="SERVICIO DE REPARACION CARGADOR FRONTAL CATERPILLAR 966E DE LA EMPRESA MINERA COLQUIRI_x000a_servicio de reparación cargador frontal Caterpillar 966e (la reparación incluye trabajos mecánicos como eléctricos)._x000a_Procesos de trabajo _x000a_ Reparación de culata cabeza de motor 3306_x000a_ Mantenimiento sistemas de inyección _x000a_ Mantenimiento cilindros de levante_x000a_ Mantenimiento alternador y motor de arranque REVESTIMIENTO LADO PRENSA NRO. DE PARTE A410205013"/>
    <s v="Glb."/>
    <n v="1"/>
    <n v="788"/>
    <n v="788"/>
    <m/>
    <m/>
    <n v="169"/>
    <n v="133172"/>
    <n v="113.2183908045977"/>
    <n v="19133.908045977012"/>
    <n v="16646.5"/>
    <n v="-168"/>
    <d v="1899-12-30T00:00:00"/>
    <m/>
    <s v="abril"/>
    <d v="2019-08-08T00:00:00"/>
    <n v="7089"/>
    <n v="102"/>
    <n v="132"/>
    <m/>
    <n v="43685"/>
    <n v="58176188.200000003"/>
    <n v="9322.0400000000009"/>
    <n v="-58052338.240000002"/>
    <m/>
    <m/>
    <m/>
    <m/>
    <m/>
    <m/>
    <m/>
    <s v="GASTO"/>
    <s v="L"/>
    <m/>
    <s v="OC"/>
    <s v="-"/>
    <s v="-"/>
    <m/>
    <s v="-"/>
    <m/>
    <n v="106"/>
  </r>
  <r>
    <x v="1"/>
    <x v="28"/>
    <m/>
    <s v="COTIZACION"/>
    <s v="MARZO"/>
    <s v="23/03/2021"/>
    <s v="CO34- FRANZ MERLO"/>
    <n v="39100"/>
    <s v="MATERIAL DE LIMPIEZA"/>
    <s v="SERVICIOS GENERALES"/>
    <s v="ISAAC ARMANDO ARISPE GONZALES"/>
    <s v="ADQ/BISO-P-008/2021"/>
    <d v="2021-04-16T00:00:00"/>
    <m/>
    <n v="157"/>
    <s v="BIEN"/>
    <x v="26"/>
    <n v="45630"/>
    <x v="0"/>
    <x v="70"/>
    <x v="55"/>
    <x v="12"/>
    <x v="0"/>
    <s v="CM-31"/>
    <x v="7"/>
    <x v="2"/>
    <s v="03/05/2021"/>
    <s v="BISO-004/2021"/>
    <d v="2021-05-10T00:00:00"/>
    <s v="CM-31"/>
    <s v="CM-31"/>
    <s v="CM-31"/>
    <n v="38815"/>
    <s v="CM-31"/>
    <m/>
    <s v="MARGOTT CECILIA HUAQUI MARTINEZ"/>
    <m/>
    <n v="30"/>
    <n v="7"/>
    <m/>
    <s v="03/05/2021"/>
    <d v="2021-05-19T00:00:00"/>
    <s v="colquiri"/>
    <m/>
    <m/>
    <s v="CLQ-21-CM-31/2021 ADQUISICION DE INSUMOS DE LIMPIEZA"/>
    <s v="ADQ/BISO-P-008/2021"/>
    <n v="39100"/>
    <s v="1"/>
    <s v="PAÑITOS O TOALLAS PARA LIMPIAR_x000a_PAPEL HIGIENICO BOLSAS DE 10 PARES _x000a_( PERLITA DE 17 MTS DOBLE HOJA ) "/>
    <s v="Paquetes"/>
    <n v="60"/>
    <n v="26"/>
    <n v="1560"/>
    <m/>
    <m/>
    <n v="60"/>
    <n v="1560"/>
    <n v="3.735632183908046"/>
    <n v="224.13793103448276"/>
    <n v="195"/>
    <n v="0"/>
    <d v="2021-05-26T00:00:00"/>
    <m/>
    <s v="mayo"/>
    <d v="2021-05-25T00:00:00"/>
    <n v="8701"/>
    <n v="22"/>
    <n v="50"/>
    <d v="2021-07-19T00:00:00"/>
    <s v="0"/>
    <n v="0"/>
    <n v="109.20000000000002"/>
    <n v="1450.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
    <x v="71"/>
    <x v="52"/>
    <x v="12"/>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
    <s v="PAÑITOS O TOALLAS PARA LIMPÌAR_x000a_PAPEL TOALLA ABSORBENTE DESECHABLE (PAQUETE DE TRES PIEZAS) (MARCA SEDA ) "/>
    <s v="Paquetes"/>
    <n v="80"/>
    <n v="15.5"/>
    <n v="1240"/>
    <m/>
    <m/>
    <n v="80"/>
    <n v="1240"/>
    <n v="2.2270114942528734"/>
    <n v="178.16091954022988"/>
    <n v="155"/>
    <n v="0"/>
    <d v="2021-05-26T00:00:00"/>
    <m/>
    <s v="mayo"/>
    <d v="2021-05-25T00:00:00"/>
    <n v="8701"/>
    <n v="22"/>
    <n v="50"/>
    <d v="2021-07-19T00:00:00"/>
    <s v="0"/>
    <n v="0"/>
    <n v="86.800000000000011"/>
    <n v="1153.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
    <x v="72"/>
    <x v="56"/>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3"/>
    <s v="DESINFECTANTES PARA USO DOMESTICO_x000a_PASTILLAS –AMBIENTADOR PARA LA TAZA DEL INODORO ( MARCA OLA ) "/>
    <s v="PZAS"/>
    <n v="120"/>
    <n v="4"/>
    <n v="480"/>
    <m/>
    <m/>
    <n v="120"/>
    <n v="480"/>
    <n v="0.57471264367816088"/>
    <n v="68.965517241379303"/>
    <n v="59.999999999999993"/>
    <n v="0"/>
    <d v="2021-05-26T00:00:00"/>
    <m/>
    <s v="mayo"/>
    <d v="2021-05-25T00:00:00"/>
    <n v="8701"/>
    <n v="22"/>
    <n v="50"/>
    <d v="2021-07-19T00:00:00"/>
    <s v="0"/>
    <n v="0"/>
    <n v="33.6"/>
    <n v="446.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3"/>
    <x v="73"/>
    <x v="55"/>
    <x v="4"/>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4"/>
    <s v="GAMUZAS O CUEROS PARA LAVAR _x000a_GUANTES DE GOMA CON PUÑO LARGO BUENA CALIDAD TALLA M- L  (AZATEX) "/>
    <s v="PARES"/>
    <n v="60"/>
    <n v="8"/>
    <n v="480"/>
    <m/>
    <m/>
    <n v="60"/>
    <n v="480"/>
    <n v="1.1494252873563218"/>
    <n v="68.965517241379303"/>
    <n v="59.999999999999993"/>
    <n v="0"/>
    <d v="2021-05-26T00:00:00"/>
    <m/>
    <s v="mayo"/>
    <d v="2021-05-25T00:00:00"/>
    <n v="8701"/>
    <n v="22"/>
    <n v="50"/>
    <d v="2021-07-19T00:00:00"/>
    <s v="0"/>
    <n v="0"/>
    <n v="33.6"/>
    <n v="446.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4"/>
    <x v="74"/>
    <x v="57"/>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5"/>
    <s v="ESCOBAS DE PLASTICO _x000a_BUENA CALIDAD (CLORINDA) "/>
    <s v="PZAS"/>
    <n v="18"/>
    <n v="25"/>
    <n v="450"/>
    <m/>
    <m/>
    <n v="18"/>
    <n v="450"/>
    <n v="3.5919540229885056"/>
    <n v="64.655172413793096"/>
    <n v="56.249999999999993"/>
    <n v="0"/>
    <d v="2021-05-26T00:00:00"/>
    <m/>
    <s v="mayo"/>
    <d v="2021-05-25T00:00:00"/>
    <n v="8701"/>
    <n v="22"/>
    <n v="50"/>
    <d v="2021-07-19T00:00:00"/>
    <s v="0"/>
    <n v="0"/>
    <n v="31.500000000000004"/>
    <n v="418.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5"/>
    <x v="75"/>
    <x v="57"/>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6"/>
    <s v="ESCOBAS DE PAJA "/>
    <s v="PZAS"/>
    <n v="18"/>
    <n v="34"/>
    <n v="612"/>
    <m/>
    <m/>
    <n v="18"/>
    <n v="612"/>
    <n v="4.8850574712643677"/>
    <n v="87.931034482758619"/>
    <n v="76.5"/>
    <n v="0"/>
    <d v="2021-05-26T00:00:00"/>
    <m/>
    <s v="mayo"/>
    <d v="2021-05-25T00:00:00"/>
    <n v="8701"/>
    <n v="22"/>
    <n v="50"/>
    <d v="2021-07-19T00:00:00"/>
    <s v="0"/>
    <n v="0"/>
    <n v="42.84"/>
    <n v="569.1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6"/>
    <x v="76"/>
    <x v="58"/>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7"/>
    <s v="MANIJAS DE ESCOBAS O TRAPEROS _x000a_HARAGAN DE CAUCHO MAS SU MANGO  "/>
    <s v="PZAS"/>
    <n v="24"/>
    <n v="17"/>
    <n v="408"/>
    <m/>
    <m/>
    <n v="24"/>
    <n v="408"/>
    <n v="2.4425287356321839"/>
    <n v="58.620689655172413"/>
    <n v="51"/>
    <n v="0"/>
    <d v="2021-05-26T00:00:00"/>
    <m/>
    <s v="mayo"/>
    <d v="2021-05-25T00:00:00"/>
    <n v="8701"/>
    <n v="22"/>
    <n v="50"/>
    <d v="2021-07-19T00:00:00"/>
    <s v="0"/>
    <n v="0"/>
    <n v="28.560000000000002"/>
    <n v="379.4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8"/>
    <x v="77"/>
    <x v="44"/>
    <x v="13"/>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8"/>
    <s v="CERA PARA PISOS ( EN LATA DE 10 KL) NACIONAL "/>
    <s v="Lata "/>
    <n v="15"/>
    <n v="150"/>
    <n v="2250"/>
    <m/>
    <m/>
    <n v="15"/>
    <n v="2250"/>
    <n v="21.551724137931036"/>
    <n v="323.27586206896552"/>
    <n v="281.25"/>
    <n v="0"/>
    <d v="2021-05-26T00:00:00"/>
    <m/>
    <s v="mayo"/>
    <d v="2021-05-25T00:00:00"/>
    <n v="8701"/>
    <n v="22"/>
    <n v="50"/>
    <d v="2021-07-19T00:00:00"/>
    <s v="0"/>
    <n v="0"/>
    <n v="157.50000000000003"/>
    <n v="2092.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9"/>
    <x v="78"/>
    <x v="59"/>
    <x v="14"/>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9"/>
    <s v="CERA PARA PISOS EN SACHET DE 500 cc PERFUMADO ( MARCA BRIZOL ) "/>
    <s v="Sachet "/>
    <n v="36"/>
    <n v="9.5"/>
    <n v="342"/>
    <m/>
    <m/>
    <n v="36"/>
    <n v="342"/>
    <n v="1.3649425287356323"/>
    <n v="49.137931034482762"/>
    <n v="42.75"/>
    <n v="0"/>
    <d v="2021-05-26T00:00:00"/>
    <m/>
    <s v="mayo"/>
    <d v="2021-05-25T00:00:00"/>
    <n v="8701"/>
    <n v="22"/>
    <n v="50"/>
    <d v="2021-07-19T00:00:00"/>
    <s v="0"/>
    <n v="0"/>
    <n v="23.94"/>
    <n v="318.0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0"/>
    <x v="79"/>
    <x v="60"/>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0"/>
    <s v="DETERGENTE EN POLVO, BOLSA DE 60 UNIDADES DE 150 gr. ( OMO ) "/>
    <s v="PZAS"/>
    <n v="5400"/>
    <n v="3"/>
    <n v="16200"/>
    <m/>
    <m/>
    <n v="5400"/>
    <n v="16200"/>
    <n v="0.43103448275862072"/>
    <n v="2327.5862068965521"/>
    <n v="2025.0000000000002"/>
    <n v="0"/>
    <d v="2021-05-26T00:00:00"/>
    <m/>
    <s v="mayo"/>
    <d v="2021-05-25T00:00:00"/>
    <n v="8701"/>
    <n v="22"/>
    <n v="50"/>
    <d v="2021-07-19T00:00:00"/>
    <s v="0"/>
    <n v="0"/>
    <n v="1134"/>
    <n v="1506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1"/>
    <x v="80"/>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1"/>
    <s v="LUSTRA MUEBLES DE 850 ml.  ( CON ATOMIZADOR MARCA OLA ) "/>
    <s v="PZAS"/>
    <n v="36"/>
    <n v="25"/>
    <n v="900"/>
    <m/>
    <m/>
    <n v="36"/>
    <n v="900"/>
    <n v="3.5919540229885056"/>
    <n v="129.31034482758619"/>
    <n v="112.49999999999999"/>
    <n v="0"/>
    <d v="2021-05-26T00:00:00"/>
    <m/>
    <s v="mayo"/>
    <d v="2021-05-25T00:00:00"/>
    <n v="8701"/>
    <n v="22"/>
    <n v="50"/>
    <d v="2021-07-19T00:00:00"/>
    <s v="0"/>
    <n v="0"/>
    <n v="63.000000000000007"/>
    <n v="837"/>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2"/>
    <x v="81"/>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2"/>
    <s v="LIMPIA VIDRIOS DE 900 ml. (CON ATOMIZADOR MARCA OLA ) "/>
    <s v="PZAS"/>
    <n v="36"/>
    <n v="19"/>
    <n v="684"/>
    <m/>
    <m/>
    <n v="36"/>
    <n v="684"/>
    <n v="2.7298850574712645"/>
    <n v="98.275862068965523"/>
    <n v="85.5"/>
    <n v="0"/>
    <d v="2021-05-26T00:00:00"/>
    <m/>
    <s v="mayo"/>
    <d v="2021-05-25T00:00:00"/>
    <n v="8701"/>
    <n v="22"/>
    <n v="50"/>
    <d v="2021-07-19T00:00:00"/>
    <s v="0"/>
    <n v="0"/>
    <n v="47.88"/>
    <n v="636.1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3"/>
    <x v="82"/>
    <x v="44"/>
    <x v="15"/>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3"/>
    <s v="LAVANDINA EN BIDON DE 5 lts. (MARCA OLA  ) CLORITO DESINFECTANTE "/>
    <s v="Bidón  "/>
    <n v="15"/>
    <n v="56"/>
    <n v="840"/>
    <m/>
    <m/>
    <n v="15"/>
    <n v="840"/>
    <n v="8.0459770114942533"/>
    <n v="120.68965517241379"/>
    <n v="105"/>
    <n v="0"/>
    <d v="2021-05-26T00:00:00"/>
    <m/>
    <s v="mayo"/>
    <d v="2021-05-25T00:00:00"/>
    <n v="8701"/>
    <n v="22"/>
    <n v="50"/>
    <d v="2021-07-19T00:00:00"/>
    <s v="0"/>
    <n v="0"/>
    <n v="58.800000000000004"/>
    <n v="781.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4"/>
    <x v="83"/>
    <x v="40"/>
    <x v="16"/>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4"/>
    <s v="ALCOHOL EN GEL SANITIZADOR DE MANOS_x000a_( DE 5 LITROS MARCA LIZ ) "/>
    <s v="Bidón"/>
    <n v="20"/>
    <n v="163"/>
    <n v="3260"/>
    <m/>
    <m/>
    <n v="20"/>
    <n v="3260"/>
    <n v="23.419540229885058"/>
    <n v="468.39080459770116"/>
    <n v="407.5"/>
    <n v="0"/>
    <d v="2021-05-26T00:00:00"/>
    <m/>
    <s v="mayo"/>
    <d v="2021-05-25T00:00:00"/>
    <n v="8701"/>
    <n v="22"/>
    <n v="50"/>
    <d v="2021-07-19T00:00:00"/>
    <s v="0"/>
    <n v="0"/>
    <n v="228.20000000000002"/>
    <n v="3031.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5"/>
    <x v="84"/>
    <x v="40"/>
    <x v="16"/>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5"/>
    <s v="DISPENSADORES INSTITUCIONALES DE JABON O LOCION _x000a_JABON LIQUIDO ( DE 5 LITROS MARCA LIZ ) "/>
    <s v="Bidón"/>
    <n v="20"/>
    <n v="70"/>
    <n v="1400"/>
    <m/>
    <m/>
    <n v="20"/>
    <n v="1400"/>
    <n v="10.057471264367816"/>
    <n v="201.14942528735634"/>
    <n v="175"/>
    <n v="0"/>
    <d v="2021-05-26T00:00:00"/>
    <m/>
    <s v="mayo"/>
    <d v="2021-05-25T00:00:00"/>
    <n v="8701"/>
    <n v="22"/>
    <n v="50"/>
    <d v="2021-07-19T00:00:00"/>
    <s v="0"/>
    <n v="0"/>
    <n v="98.000000000000014"/>
    <n v="130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6"/>
    <x v="85"/>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6"/>
    <s v="AMBIENTADOR EN AEROSOL 360 ml. "/>
    <s v="PZAS"/>
    <n v="36"/>
    <n v="11.5"/>
    <n v="414"/>
    <m/>
    <m/>
    <n v="36"/>
    <n v="414"/>
    <n v="1.6522988505747127"/>
    <n v="59.482758620689658"/>
    <n v="51.75"/>
    <n v="0"/>
    <d v="2021-05-26T00:00:00"/>
    <m/>
    <s v="mayo"/>
    <d v="2021-05-25T00:00:00"/>
    <n v="8701"/>
    <n v="22"/>
    <n v="50"/>
    <d v="2021-07-19T00:00:00"/>
    <s v="0"/>
    <n v="0"/>
    <n v="28.980000000000004"/>
    <n v="385.0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7"/>
    <x v="86"/>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7"/>
    <s v="DESINFECTANTE AMBIENTES Y SUPERFICIES CON EL 99,9% VIRUS , BACTERIAS Y HONGOS (LYSOFORM ) "/>
    <s v="PZAS"/>
    <n v="36"/>
    <n v="13"/>
    <n v="468"/>
    <m/>
    <m/>
    <n v="36"/>
    <n v="468"/>
    <n v="1.867816091954023"/>
    <n v="67.241379310344826"/>
    <n v="58.5"/>
    <n v="0"/>
    <d v="2021-05-26T00:00:00"/>
    <m/>
    <s v="mayo"/>
    <d v="2021-05-25T00:00:00"/>
    <n v="8701"/>
    <n v="22"/>
    <n v="50"/>
    <d v="2021-07-19T00:00:00"/>
    <s v="0"/>
    <n v="0"/>
    <n v="32.760000000000005"/>
    <n v="435.2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8"/>
    <x v="87"/>
    <x v="48"/>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8"/>
    <s v="DISPENSADOR DE AMBIENTADOR AUTOMATICO_x000a_( MARCA SAPOLIO + 2 BATERIAS DOBLE AA)  "/>
    <s v="PZAS"/>
    <n v="8"/>
    <n v="145"/>
    <n v="1160"/>
    <m/>
    <m/>
    <n v="8"/>
    <n v="1160"/>
    <n v="20.833333333333332"/>
    <n v="166.66666666666666"/>
    <n v="145"/>
    <n v="0"/>
    <d v="2021-05-26T00:00:00"/>
    <m/>
    <s v="mayo"/>
    <d v="2021-05-25T00:00:00"/>
    <n v="8701"/>
    <n v="22"/>
    <n v="50"/>
    <d v="2021-07-19T00:00:00"/>
    <s v="0"/>
    <n v="0"/>
    <n v="81.2"/>
    <n v="1078.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9"/>
    <x v="88"/>
    <x v="45"/>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9"/>
    <s v="LAVA VAJILLA  (OLA DE 1050 ml.) "/>
    <s v="PZAS"/>
    <n v="12"/>
    <n v="18.5"/>
    <n v="222"/>
    <m/>
    <m/>
    <n v="12"/>
    <n v="222"/>
    <n v="2.6580459770114944"/>
    <n v="31.896551724137932"/>
    <n v="27.75"/>
    <n v="0"/>
    <d v="2021-05-26T00:00:00"/>
    <m/>
    <s v="mayo"/>
    <d v="2021-05-25T00:00:00"/>
    <n v="8701"/>
    <n v="22"/>
    <n v="50"/>
    <d v="2021-07-19T00:00:00"/>
    <s v="0"/>
    <n v="0"/>
    <n v="15.540000000000001"/>
    <n v="206.4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0"/>
    <x v="89"/>
    <x v="54"/>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0"/>
    <s v="JABONCILLO EN BARRA (PROTEX 120 gr.) "/>
    <s v="PZAS"/>
    <n v="50"/>
    <n v="3.9"/>
    <n v="195"/>
    <m/>
    <m/>
    <n v="50"/>
    <n v="195"/>
    <n v="0.56034482758620685"/>
    <n v="28.017241379310342"/>
    <n v="24.374999999999996"/>
    <n v="0"/>
    <d v="2021-05-26T00:00:00"/>
    <m/>
    <s v="mayo"/>
    <d v="2021-05-25T00:00:00"/>
    <n v="8701"/>
    <n v="22"/>
    <n v="50"/>
    <d v="2021-07-19T00:00:00"/>
    <s v="0"/>
    <n v="0"/>
    <n v="13.650000000000002"/>
    <n v="181.3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1"/>
    <x v="90"/>
    <x v="61"/>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1"/>
    <s v="BALDE PLASTICO PARA AGUA DE 10 litros. "/>
    <s v="PZAS"/>
    <n v="35"/>
    <n v="16"/>
    <n v="560"/>
    <m/>
    <m/>
    <n v="35"/>
    <n v="560"/>
    <n v="2.2988505747126435"/>
    <n v="80.459770114942529"/>
    <n v="70"/>
    <n v="0"/>
    <d v="2021-05-26T00:00:00"/>
    <m/>
    <s v="mayo"/>
    <d v="2021-05-25T00:00:00"/>
    <n v="8701"/>
    <n v="22"/>
    <n v="50"/>
    <d v="2021-07-19T00:00:00"/>
    <s v="0"/>
    <n v="0"/>
    <n v="39.200000000000003"/>
    <n v="520.7999999999999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2"/>
    <x v="91"/>
    <x v="44"/>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2"/>
    <s v="BASURERO PLASTICO CON TAPA VAIVEN DE 21 lts. DE OFICINA ( MARCA REY ) "/>
    <s v="PZAS"/>
    <n v="15"/>
    <n v="64"/>
    <n v="960"/>
    <m/>
    <m/>
    <n v="15"/>
    <n v="960"/>
    <n v="9.1954022988505741"/>
    <n v="137.93103448275861"/>
    <n v="119.99999999999999"/>
    <n v="0"/>
    <d v="2021-05-26T00:00:00"/>
    <m/>
    <s v="mayo"/>
    <d v="2021-05-25T00:00:00"/>
    <n v="8701"/>
    <n v="22"/>
    <n v="50"/>
    <d v="2021-07-19T00:00:00"/>
    <s v="0"/>
    <n v="0"/>
    <n v="67.2"/>
    <n v="892.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3"/>
    <x v="92"/>
    <x v="3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3"/>
    <s v="TRAPO PARA LIMPÌEZA INDUSTRIAL _x000a_(FRANELA PLOMO ) "/>
    <s v="PZAS"/>
    <n v="100"/>
    <n v="6"/>
    <n v="600"/>
    <m/>
    <m/>
    <n v="100"/>
    <n v="600"/>
    <n v="0.86206896551724144"/>
    <n v="86.206896551724142"/>
    <n v="75"/>
    <n v="0"/>
    <d v="2021-05-26T00:00:00"/>
    <m/>
    <s v="mayo"/>
    <d v="2021-05-25T00:00:00"/>
    <n v="8701"/>
    <n v="22"/>
    <n v="50"/>
    <d v="2021-07-19T00:00:00"/>
    <s v="0"/>
    <n v="0"/>
    <n v="42.000000000000007"/>
    <n v="55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4"/>
    <x v="93"/>
    <x v="40"/>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4"/>
    <s v="INSECTICIDA EN SPRAY 360ml. _x000a_(BAYGON VERDE) "/>
    <s v="PZAS"/>
    <n v="20"/>
    <n v="19"/>
    <n v="380"/>
    <m/>
    <m/>
    <n v="20"/>
    <n v="380"/>
    <n v="2.7298850574712645"/>
    <n v="54.597701149425291"/>
    <n v="47.5"/>
    <n v="0"/>
    <d v="2021-05-26T00:00:00"/>
    <m/>
    <s v="mayo"/>
    <d v="2021-05-25T00:00:00"/>
    <n v="8701"/>
    <n v="22"/>
    <n v="50"/>
    <d v="2021-07-19T00:00:00"/>
    <s v="0"/>
    <n v="0"/>
    <n v="26.6"/>
    <n v="353.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5"/>
    <x v="94"/>
    <x v="4"/>
    <x v="12"/>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5"/>
    <s v="BOLSA PÀRA BASURA COLOR NEGRO PAQUETE DE 10 UNIDADES (90X110 Cm) "/>
    <s v="Paquetes"/>
    <n v="250"/>
    <n v="11"/>
    <n v="2750"/>
    <m/>
    <m/>
    <n v="250"/>
    <n v="2750"/>
    <n v="1.5804597701149425"/>
    <n v="395.11494252873564"/>
    <n v="343.75"/>
    <n v="0"/>
    <d v="2021-05-26T00:00:00"/>
    <m/>
    <s v="mayo"/>
    <d v="2021-05-25T00:00:00"/>
    <n v="8701"/>
    <n v="22"/>
    <n v="50"/>
    <d v="2021-07-19T00:00:00"/>
    <s v="0"/>
    <n v="0"/>
    <n v="192.50000000000003"/>
    <n v="2557.5"/>
    <m/>
    <m/>
    <m/>
    <m/>
    <m/>
    <m/>
    <m/>
    <s v="GASTO"/>
    <s v="L"/>
    <m/>
    <s v="OC"/>
    <s v="-"/>
    <s v="-"/>
    <m/>
    <s v="-"/>
    <m/>
    <n v="107"/>
  </r>
  <r>
    <x v="1"/>
    <x v="29"/>
    <m/>
    <s v="COTIZACION"/>
    <s v="ABRIL"/>
    <s v="12/04/2021"/>
    <s v="CO34- FRANZ MERLO"/>
    <n v="39700"/>
    <s v="MATERIAL ELECTRICO"/>
    <s v="SERVICIOS GENERALES"/>
    <s v="ISAAC ARMANDO ARISPE GONZALES"/>
    <s v="ADQ/BISO-P-009/2021"/>
    <d v="2021-04-16T00:00:00"/>
    <m/>
    <n v="220"/>
    <s v="BIEN"/>
    <x v="27"/>
    <n v="19815"/>
    <x v="0"/>
    <x v="95"/>
    <x v="61"/>
    <x v="17"/>
    <x v="0"/>
    <s v="CM-23"/>
    <x v="7"/>
    <x v="2"/>
    <s v="03/05/2021"/>
    <s v="IT-BISO -005/2021"/>
    <d v="2021-05-18T00:00:00"/>
    <s v="CM-23"/>
    <s v="CM-23"/>
    <s v="CM-23"/>
    <n v="19815"/>
    <s v="CM-23"/>
    <m/>
    <s v="FERRETERIA GONZALO                                                                                                                                                                                           Gonzalo Jose  Pomarayme Pomarayme"/>
    <m/>
    <n v="30"/>
    <n v="10"/>
    <m/>
    <s v="28/04/2021"/>
    <d v="2021-06-02T00:00:00"/>
    <s v="colquiri"/>
    <m/>
    <m/>
    <s v="CLQ-21-CM-23/2021 ADQUISICION DE MATERIAL ELECTRICO"/>
    <s v="ADQ/BISO-P-009/2021"/>
    <n v="39700"/>
    <s v="1"/>
    <s v="Duchas eléctricas  Lorenzetty / Brasil "/>
    <s v="Pza."/>
    <n v="35"/>
    <n v="95"/>
    <n v="3325"/>
    <m/>
    <m/>
    <n v="35"/>
    <n v="3325"/>
    <n v="13.649425287356323"/>
    <n v="477.72988505747128"/>
    <n v="415.625"/>
    <n v="0"/>
    <d v="2021-06-12T00:00:00"/>
    <m/>
    <s v="junio"/>
    <d v="2021-06-02T00:00:00"/>
    <n v="8715"/>
    <s v="56-57"/>
    <n v="57"/>
    <d v="2021-07-19T00:00:00"/>
    <s v="0"/>
    <n v="0"/>
    <n v="232.75000000000003"/>
    <n v="3092.25"/>
    <m/>
    <m/>
    <m/>
    <m/>
    <m/>
    <m/>
    <m/>
    <s v="GASTO"/>
    <s v="L"/>
    <m/>
    <s v="OC"/>
    <s v="-"/>
    <s v="-"/>
    <m/>
    <s v="-"/>
    <m/>
    <n v="108"/>
  </r>
  <r>
    <x v="1"/>
    <x v="29"/>
    <m/>
    <s v="COTIZACION"/>
    <s v="ABRIL"/>
    <s v="12/04/2021"/>
    <s v="CO34- FRANZ MERLO"/>
    <n v="39700"/>
    <s v="MATERIAL ELECTRICO"/>
    <s v="SERVICIOS GENERALES"/>
    <s v="ISAAC ARMANDO ARISPE GONZALES"/>
    <s v="ADQ/BISO-P-009/2021"/>
    <d v="2021-04-16T00:00:00"/>
    <m/>
    <n v="220"/>
    <s v="BIEN"/>
    <x v="27"/>
    <m/>
    <x v="1"/>
    <x v="96"/>
    <x v="62"/>
    <x v="18"/>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2"/>
    <s v="Pzas resistencias para duchas Lorenzetty /     Brasil "/>
    <s v="   Pza. "/>
    <n v="48"/>
    <n v="25"/>
    <n v="1200"/>
    <m/>
    <m/>
    <n v="48"/>
    <n v="1200"/>
    <n v="3.5919540229885056"/>
    <n v="172.41379310344826"/>
    <n v="149.99999999999997"/>
    <n v="0"/>
    <d v="2021-06-12T00:00:00"/>
    <m/>
    <s v="junio"/>
    <d v="2021-06-02T00:00:00"/>
    <n v="8715"/>
    <s v="56-57"/>
    <n v="57"/>
    <d v="2021-07-19T00:00:00"/>
    <s v="0"/>
    <n v="0"/>
    <n v="84.000000000000014"/>
    <n v="1116"/>
    <m/>
    <m/>
    <m/>
    <m/>
    <m/>
    <m/>
    <m/>
    <s v="GASTO"/>
    <s v="L"/>
    <m/>
    <s v="OC"/>
    <s v="-"/>
    <s v="-"/>
    <m/>
    <s v="-"/>
    <m/>
    <n v="109"/>
  </r>
  <r>
    <x v="1"/>
    <x v="29"/>
    <m/>
    <s v="COTIZACION"/>
    <s v="ABRIL"/>
    <s v="12/04/2021"/>
    <s v="CO34- FRANZ MERLO"/>
    <n v="39700"/>
    <s v="MATERIAL ELECTRICO"/>
    <s v="SERVICIOS GENERALES"/>
    <s v="ISAAC ARMANDO ARISPE GONZALES"/>
    <s v="ADQ/BISO-P-009/2021"/>
    <d v="2021-04-16T00:00:00"/>
    <m/>
    <n v="220"/>
    <s v="BIEN"/>
    <x v="27"/>
    <m/>
    <x v="2"/>
    <x v="97"/>
    <x v="63"/>
    <x v="18"/>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3"/>
    <s v="focos led de 40 W luz blanca   China "/>
    <s v="   Pza. "/>
    <n v="200"/>
    <n v="39"/>
    <n v="7800"/>
    <m/>
    <m/>
    <n v="200"/>
    <n v="7800"/>
    <n v="5.6034482758620694"/>
    <n v="1120.6896551724139"/>
    <n v="975.00000000000011"/>
    <n v="0"/>
    <d v="2021-06-12T00:00:00"/>
    <m/>
    <s v="junio"/>
    <d v="2021-06-02T00:00:00"/>
    <n v="8715"/>
    <s v="56-57"/>
    <n v="57"/>
    <d v="2021-07-19T00:00:00"/>
    <s v="0"/>
    <n v="0"/>
    <n v="546"/>
    <n v="7254"/>
    <m/>
    <m/>
    <m/>
    <m/>
    <m/>
    <m/>
    <m/>
    <s v="GASTO"/>
    <s v="L"/>
    <m/>
    <s v="OC"/>
    <s v="-"/>
    <s v="-"/>
    <m/>
    <s v="-"/>
    <m/>
    <n v="110"/>
  </r>
  <r>
    <x v="1"/>
    <x v="29"/>
    <m/>
    <s v="COTIZACION"/>
    <s v="ABRIL"/>
    <s v="12/04/2021"/>
    <s v="CO34- FRANZ MERLO"/>
    <n v="39700"/>
    <s v="MATERIAL ELECTRICO"/>
    <s v="SERVICIOS GENERALES"/>
    <s v="ISAAC ARMANDO ARISPE GONZALES"/>
    <s v="ADQ/BISO-P-009/2021"/>
    <d v="2021-04-16T00:00:00"/>
    <m/>
    <n v="220"/>
    <s v="BIEN"/>
    <x v="27"/>
    <m/>
    <x v="3"/>
    <x v="98"/>
    <x v="39"/>
    <x v="19"/>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4"/>
    <s v="Pzas tubos de 36 W  ind China Primera calidad  China "/>
    <s v="   Pza."/>
    <n v="100"/>
    <n v="14"/>
    <n v="1400"/>
    <m/>
    <m/>
    <n v="100"/>
    <n v="1400"/>
    <n v="2.0114942528735633"/>
    <n v="201.14942528735634"/>
    <n v="175"/>
    <n v="0"/>
    <d v="2021-06-12T00:00:00"/>
    <m/>
    <s v="junio"/>
    <d v="2021-06-02T00:00:00"/>
    <n v="8715"/>
    <s v="56-57"/>
    <n v="57"/>
    <d v="2021-07-19T00:00:00"/>
    <s v="0"/>
    <n v="0"/>
    <n v="98.000000000000014"/>
    <n v="1302"/>
    <m/>
    <m/>
    <m/>
    <m/>
    <m/>
    <m/>
    <m/>
    <s v="GASTO"/>
    <s v="L"/>
    <m/>
    <s v="OC"/>
    <s v="-"/>
    <s v="-"/>
    <m/>
    <s v="-"/>
    <m/>
    <n v="111"/>
  </r>
  <r>
    <x v="1"/>
    <x v="29"/>
    <m/>
    <s v="COTIZACION"/>
    <s v="ABRIL"/>
    <s v="12/04/2021"/>
    <s v="CO34- FRANZ MERLO"/>
    <n v="39700"/>
    <s v="MATERIAL ELECTRICO"/>
    <s v="SERVICIOS GENERALES"/>
    <s v="ISAAC ARMANDO ARISPE GONZALES"/>
    <s v="ADQ/BISO-P-009/2021"/>
    <d v="2021-04-16T00:00:00"/>
    <m/>
    <n v="220"/>
    <s v="BIEN"/>
    <x v="27"/>
    <m/>
    <x v="4"/>
    <x v="99"/>
    <x v="54"/>
    <x v="20"/>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5"/>
    <s v="Pzas arrancadores de 40 a 65 W  China "/>
    <s v="   Pza.   "/>
    <n v="50"/>
    <n v="4.5"/>
    <n v="225"/>
    <m/>
    <m/>
    <n v="50"/>
    <n v="225"/>
    <n v="0.64655172413793105"/>
    <n v="32.327586206896555"/>
    <n v="28.125000000000004"/>
    <n v="0"/>
    <d v="2021-06-12T00:00:00"/>
    <m/>
    <s v="junio"/>
    <d v="2021-06-02T00:00:00"/>
    <n v="8715"/>
    <s v="56-57"/>
    <n v="57"/>
    <d v="2021-07-19T00:00:00"/>
    <s v="0"/>
    <n v="0"/>
    <n v="15.750000000000002"/>
    <n v="209.25"/>
    <m/>
    <m/>
    <m/>
    <m/>
    <m/>
    <m/>
    <m/>
    <s v="GASTO"/>
    <s v="L"/>
    <m/>
    <s v="OC"/>
    <s v="-"/>
    <s v="-"/>
    <m/>
    <s v="-"/>
    <m/>
    <n v="112"/>
  </r>
  <r>
    <x v="1"/>
    <x v="29"/>
    <m/>
    <s v="COTIZACION"/>
    <s v="ABRIL"/>
    <s v="12/04/2021"/>
    <s v="CO34- FRANZ MERLO"/>
    <n v="39700"/>
    <s v="MATERIAL ELECTRICO"/>
    <s v="SERVICIOS GENERALES"/>
    <s v="ISAAC ARMANDO ARISPE GONZALES"/>
    <s v="ADQ/BISO-P-009/2021"/>
    <d v="2021-04-16T00:00:00"/>
    <m/>
    <n v="220"/>
    <s v="BIEN"/>
    <x v="27"/>
    <m/>
    <x v="5"/>
    <x v="100"/>
    <x v="37"/>
    <x v="17"/>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6"/>
    <s v="Pzas soquet de colgar con porcelana Peru "/>
    <s v="Pza."/>
    <n v="30"/>
    <n v="8"/>
    <n v="240"/>
    <m/>
    <m/>
    <n v="30"/>
    <n v="240"/>
    <n v="1.1494252873563218"/>
    <n v="34.482758620689651"/>
    <n v="29.999999999999996"/>
    <n v="0"/>
    <d v="2021-06-12T00:00:00"/>
    <m/>
    <s v="junio"/>
    <d v="2021-06-02T00:00:00"/>
    <n v="8715"/>
    <s v="56-57"/>
    <n v="57"/>
    <d v="2021-07-19T00:00:00"/>
    <s v="0"/>
    <n v="0"/>
    <n v="16.8"/>
    <n v="223.2"/>
    <m/>
    <m/>
    <m/>
    <m/>
    <m/>
    <m/>
    <m/>
    <s v="GASTO"/>
    <s v="L"/>
    <m/>
    <s v="OC"/>
    <s v="-"/>
    <s v="-"/>
    <m/>
    <s v="-"/>
    <m/>
    <n v="113"/>
  </r>
  <r>
    <x v="1"/>
    <x v="29"/>
    <m/>
    <s v="COTIZACION"/>
    <s v="ABRIL"/>
    <s v="12/04/2021"/>
    <s v="CO34- FRANZ MERLO"/>
    <n v="39700"/>
    <s v="MATERIAL ELECTRICO"/>
    <s v="SERVICIOS GENERALES"/>
    <s v="ISAAC ARMANDO ARISPE GONZALES"/>
    <s v="ADQ/BISO-P-009/2021"/>
    <d v="2021-04-16T00:00:00"/>
    <m/>
    <n v="220"/>
    <s v="BIEN"/>
    <x v="27"/>
    <m/>
    <x v="6"/>
    <x v="101"/>
    <x v="63"/>
    <x v="21"/>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7"/>
    <s v="Rollos alambre eléctrico No 12 ind Perú  (rollos de 100 metros)  Peru "/>
    <s v="   Mts."/>
    <n v="200"/>
    <n v="3.95"/>
    <n v="790"/>
    <m/>
    <m/>
    <n v="200"/>
    <n v="790"/>
    <n v="0.56752873563218398"/>
    <n v="113.5057471264368"/>
    <n v="98.750000000000014"/>
    <n v="0"/>
    <d v="2021-06-12T00:00:00"/>
    <m/>
    <s v="junio"/>
    <d v="2021-06-02T00:00:00"/>
    <n v="8715"/>
    <s v="56-57"/>
    <n v="57"/>
    <d v="2021-07-19T00:00:00"/>
    <s v="0"/>
    <n v="0"/>
    <n v="55.300000000000004"/>
    <n v="734.7"/>
    <m/>
    <m/>
    <m/>
    <m/>
    <m/>
    <m/>
    <m/>
    <s v="GASTO"/>
    <s v="L"/>
    <m/>
    <s v="OC"/>
    <s v="-"/>
    <s v="-"/>
    <m/>
    <s v="-"/>
    <m/>
    <n v="114"/>
  </r>
  <r>
    <x v="1"/>
    <x v="29"/>
    <m/>
    <s v="COTIZACION"/>
    <s v="ABRIL"/>
    <s v="12/04/2021"/>
    <s v="CO34- FRANZ MERLO"/>
    <n v="39700"/>
    <s v="MATERIAL ELECTRICO"/>
    <s v="SERVICIOS GENERALES"/>
    <s v="ISAAC ARMANDO ARISPE GONZALES"/>
    <s v="ADQ/BISO-P-009/2021"/>
    <d v="2021-04-16T00:00:00"/>
    <m/>
    <n v="220"/>
    <s v="BIEN"/>
    <x v="27"/>
    <m/>
    <x v="8"/>
    <x v="102"/>
    <x v="63"/>
    <x v="22"/>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8"/>
    <s v="Rollos alambre eléctrico No 14 Ind. Perú (rollos de 100 metros  Peru "/>
    <s v="   Mts. "/>
    <n v="200"/>
    <n v="2.7"/>
    <n v="540"/>
    <m/>
    <m/>
    <n v="200"/>
    <n v="540"/>
    <n v="0.38793103448275867"/>
    <n v="77.58620689655173"/>
    <n v="67.5"/>
    <n v="0"/>
    <d v="2021-06-12T00:00:00"/>
    <m/>
    <s v="junio"/>
    <d v="2021-06-02T00:00:00"/>
    <n v="8715"/>
    <s v="56-57"/>
    <n v="57"/>
    <d v="2021-07-19T00:00:00"/>
    <s v="0"/>
    <n v="0"/>
    <n v="37.800000000000004"/>
    <n v="502.2"/>
    <m/>
    <m/>
    <m/>
    <m/>
    <m/>
    <m/>
    <m/>
    <s v="GASTO"/>
    <s v="L"/>
    <m/>
    <s v="OC"/>
    <s v="-"/>
    <s v="-"/>
    <m/>
    <s v="-"/>
    <m/>
    <n v="115"/>
  </r>
  <r>
    <x v="1"/>
    <x v="29"/>
    <m/>
    <s v="COTIZACION"/>
    <s v="ABRIL"/>
    <s v="12/04/2021"/>
    <s v="CO34- FRANZ MERLO"/>
    <n v="39700"/>
    <s v="MATERIAL ELECTRICO"/>
    <s v="SERVICIOS GENERALES"/>
    <s v="ISAAC ARMANDO ARISPE GONZALES"/>
    <s v="ADQ/BISO-P-009/2021"/>
    <d v="2021-04-16T00:00:00"/>
    <m/>
    <n v="220"/>
    <s v="BIEN"/>
    <x v="27"/>
    <m/>
    <x v="9"/>
    <x v="103"/>
    <x v="40"/>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9"/>
    <s v="Pzas termo magnéticos de 32 AMP.   Chile "/>
    <s v="  Pza. "/>
    <n v="20"/>
    <n v="40"/>
    <n v="800"/>
    <m/>
    <m/>
    <n v="20"/>
    <n v="800"/>
    <n v="5.7471264367816088"/>
    <n v="114.94252873563218"/>
    <n v="100"/>
    <n v="0"/>
    <d v="2021-06-12T00:00:00"/>
    <m/>
    <s v="junio"/>
    <d v="2021-06-02T00:00:00"/>
    <n v="8715"/>
    <s v="56-57"/>
    <n v="57"/>
    <d v="2021-07-19T00:00:00"/>
    <s v="0"/>
    <n v="0"/>
    <n v="56.000000000000007"/>
    <n v="744"/>
    <m/>
    <m/>
    <m/>
    <m/>
    <m/>
    <m/>
    <m/>
    <s v="GASTO"/>
    <s v="L"/>
    <m/>
    <s v="OC"/>
    <s v="-"/>
    <s v="-"/>
    <m/>
    <s v="-"/>
    <m/>
    <n v="116"/>
  </r>
  <r>
    <x v="1"/>
    <x v="29"/>
    <m/>
    <s v="COTIZACION"/>
    <s v="ABRIL"/>
    <s v="12/04/2021"/>
    <s v="CO34- FRANZ MERLO"/>
    <n v="39700"/>
    <s v="MATERIAL ELECTRICO"/>
    <s v="SERVICIOS GENERALES"/>
    <s v="ISAAC ARMANDO ARISPE GONZALES"/>
    <s v="ADQ/BISO-P-009/2021"/>
    <d v="2021-04-16T00:00:00"/>
    <m/>
    <n v="220"/>
    <s v="BIEN"/>
    <x v="27"/>
    <m/>
    <x v="10"/>
    <x v="104"/>
    <x v="37"/>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0"/>
    <s v="Pzas toma corrientes  para empotrar simples  Marisio / Chile "/>
    <s v="  Pza. "/>
    <n v="30"/>
    <n v="20"/>
    <n v="600"/>
    <m/>
    <m/>
    <n v="30"/>
    <n v="600"/>
    <n v="2.8735632183908044"/>
    <n v="86.206896551724128"/>
    <n v="74.999999999999986"/>
    <n v="0"/>
    <d v="2021-06-12T00:00:00"/>
    <m/>
    <s v="junio"/>
    <d v="2021-06-02T00:00:00"/>
    <n v="8715"/>
    <s v="56-57"/>
    <n v="57"/>
    <d v="2021-07-19T00:00:00"/>
    <s v="0"/>
    <n v="0"/>
    <n v="42.000000000000007"/>
    <n v="558"/>
    <m/>
    <m/>
    <m/>
    <m/>
    <m/>
    <m/>
    <m/>
    <s v="GASTO"/>
    <s v="L"/>
    <m/>
    <s v="OC"/>
    <s v="-"/>
    <s v="-"/>
    <m/>
    <s v="-"/>
    <m/>
    <n v="117"/>
  </r>
  <r>
    <x v="1"/>
    <x v="29"/>
    <m/>
    <s v="COTIZACION"/>
    <s v="ABRIL"/>
    <s v="12/04/2021"/>
    <s v="CO34- FRANZ MERLO"/>
    <n v="39700"/>
    <s v="MATERIAL ELECTRICO"/>
    <s v="SERVICIOS GENERALES"/>
    <s v="ISAAC ARMANDO ARISPE GONZALES"/>
    <s v="ADQ/BISO-P-009/2021"/>
    <d v="2021-04-16T00:00:00"/>
    <m/>
    <n v="220"/>
    <s v="BIEN"/>
    <x v="27"/>
    <m/>
    <x v="11"/>
    <x v="105"/>
    <x v="53"/>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1"/>
    <s v="Pzas toma corrientes para empotrar dobles Marisio / Chile "/>
    <s v="  Pza."/>
    <n v="25"/>
    <n v="27"/>
    <n v="675"/>
    <m/>
    <m/>
    <n v="25"/>
    <n v="675"/>
    <n v="3.8793103448275863"/>
    <n v="96.982758620689651"/>
    <n v="84.375"/>
    <n v="0"/>
    <d v="2021-06-12T00:00:00"/>
    <m/>
    <s v="junio"/>
    <d v="2021-06-02T00:00:00"/>
    <n v="8715"/>
    <s v="56-57"/>
    <n v="57"/>
    <d v="2021-07-19T00:00:00"/>
    <s v="0"/>
    <n v="0"/>
    <n v="47.250000000000007"/>
    <n v="627.75"/>
    <m/>
    <m/>
    <m/>
    <m/>
    <m/>
    <m/>
    <m/>
    <s v="GASTO"/>
    <s v="L"/>
    <m/>
    <s v="OC"/>
    <s v="-"/>
    <s v="-"/>
    <m/>
    <s v="-"/>
    <m/>
    <n v="118"/>
  </r>
  <r>
    <x v="1"/>
    <x v="29"/>
    <m/>
    <s v="COTIZACION"/>
    <s v="ABRIL"/>
    <s v="12/04/2021"/>
    <s v="CO34- FRANZ MERLO"/>
    <n v="39700"/>
    <s v="MATERIAL ELECTRICO"/>
    <s v="SERVICIOS GENERALES"/>
    <s v="ISAAC ARMANDO ARISPE GONZALES"/>
    <s v="ADQ/BISO-P-009/2021"/>
    <d v="2021-04-16T00:00:00"/>
    <m/>
    <n v="220"/>
    <s v="BIEN"/>
    <x v="27"/>
    <m/>
    <x v="12"/>
    <x v="106"/>
    <x v="53"/>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2"/>
    <s v="Pzas interruptores para empotrar simples  Marisio / Chile "/>
    <s v="  Pza. "/>
    <n v="25"/>
    <n v="20"/>
    <n v="500"/>
    <m/>
    <m/>
    <n v="25"/>
    <n v="500"/>
    <n v="2.8735632183908044"/>
    <n v="71.839080459770116"/>
    <n v="62.5"/>
    <n v="0"/>
    <d v="2021-06-12T00:00:00"/>
    <m/>
    <s v="junio"/>
    <d v="2021-06-02T00:00:00"/>
    <n v="8715"/>
    <s v="56-57"/>
    <n v="57"/>
    <d v="2021-07-19T00:00:00"/>
    <s v="0"/>
    <n v="0"/>
    <n v="35"/>
    <n v="465"/>
    <m/>
    <m/>
    <m/>
    <m/>
    <m/>
    <m/>
    <m/>
    <s v="GASTO"/>
    <s v="L"/>
    <m/>
    <s v="OC"/>
    <s v="-"/>
    <s v="-"/>
    <m/>
    <s v="-"/>
    <m/>
    <n v="119"/>
  </r>
  <r>
    <x v="1"/>
    <x v="29"/>
    <m/>
    <s v="COTIZACION"/>
    <s v="ABRIL"/>
    <s v="12/04/2021"/>
    <s v="CO34- FRANZ MERLO"/>
    <n v="39700"/>
    <s v="MATERIAL ELECTRICO"/>
    <s v="SERVICIOS GENERALES"/>
    <s v="ISAAC ARMANDO ARISPE GONZALES"/>
    <s v="ADQ/BISO-P-009/2021"/>
    <d v="2021-04-16T00:00:00"/>
    <m/>
    <n v="220"/>
    <s v="BIEN"/>
    <x v="27"/>
    <m/>
    <x v="13"/>
    <x v="107"/>
    <x v="53"/>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3"/>
    <s v="Pzas Clavijas planas de 16 AMP 250  W.  Peru "/>
    <s v="  Pza. "/>
    <n v="25"/>
    <n v="7"/>
    <n v="175"/>
    <m/>
    <m/>
    <n v="25"/>
    <n v="175"/>
    <n v="1.0057471264367817"/>
    <n v="25.143678160919542"/>
    <n v="21.875"/>
    <n v="0"/>
    <d v="2021-06-12T00:00:00"/>
    <m/>
    <s v="junio"/>
    <d v="2021-06-02T00:00:00"/>
    <n v="8715"/>
    <s v="56-57"/>
    <n v="57"/>
    <d v="2021-07-19T00:00:00"/>
    <s v="0"/>
    <n v="0"/>
    <n v="12.250000000000002"/>
    <n v="162.75"/>
    <m/>
    <m/>
    <m/>
    <m/>
    <m/>
    <m/>
    <m/>
    <s v="GASTO"/>
    <s v="L"/>
    <m/>
    <s v="OC"/>
    <s v="-"/>
    <s v="-"/>
    <m/>
    <s v="-"/>
    <m/>
    <n v="120"/>
  </r>
  <r>
    <x v="1"/>
    <x v="29"/>
    <m/>
    <s v="COTIZACION"/>
    <s v="ABRIL"/>
    <s v="12/04/2021"/>
    <s v="CO34- FRANZ MERLO"/>
    <n v="39700"/>
    <s v="MATERIAL ELECTRICO"/>
    <s v="SERVICIOS GENERALES"/>
    <s v="ISAAC ARMANDO ARISPE GONZALES"/>
    <s v="ADQ/BISO-P-009/2021"/>
    <d v="2021-04-16T00:00:00"/>
    <m/>
    <n v="220"/>
    <s v="BIEN"/>
    <x v="27"/>
    <m/>
    <x v="14"/>
    <x v="108"/>
    <x v="44"/>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4"/>
    <s v="Pzas linternas recargables  leds de 145 L. Pretul  24091  Pretul / China  "/>
    <s v="  Pza."/>
    <n v="15"/>
    <n v="95"/>
    <n v="1425"/>
    <m/>
    <m/>
    <n v="15"/>
    <n v="1425"/>
    <n v="13.649425287356323"/>
    <n v="204.74137931034483"/>
    <n v="178.125"/>
    <n v="0"/>
    <d v="2021-06-12T00:00:00"/>
    <m/>
    <s v="junio"/>
    <d v="2021-06-02T00:00:00"/>
    <n v="8715"/>
    <s v="56-57"/>
    <n v="57"/>
    <d v="2021-07-19T00:00:00"/>
    <s v="0"/>
    <n v="0"/>
    <n v="99.750000000000014"/>
    <n v="1325.25"/>
    <m/>
    <m/>
    <m/>
    <m/>
    <m/>
    <m/>
    <m/>
    <s v="GASTO"/>
    <s v="L"/>
    <m/>
    <s v="OC"/>
    <s v="-"/>
    <s v="-"/>
    <m/>
    <s v="-"/>
    <m/>
    <n v="121"/>
  </r>
  <r>
    <x v="1"/>
    <x v="29"/>
    <m/>
    <s v="COTIZACION"/>
    <s v="ABRIL"/>
    <s v="12/04/2021"/>
    <s v="CO34- FRANZ MERLO"/>
    <n v="39700"/>
    <s v="MATERIAL ELECTRICO"/>
    <s v="SERVICIOS GENERALES"/>
    <s v="ISAAC ARMANDO ARISPE GONZALES"/>
    <s v="ADQ/BISO-P-009/2021"/>
    <d v="2021-04-16T00:00:00"/>
    <m/>
    <n v="220"/>
    <s v="BIEN"/>
    <x v="27"/>
    <m/>
    <x v="15"/>
    <x v="109"/>
    <x v="38"/>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5"/>
    <s v="Rollos cinta aislante 3M grande   3M. /  China  "/>
    <s v="  Pza."/>
    <n v="10"/>
    <n v="12"/>
    <n v="120"/>
    <m/>
    <m/>
    <n v="10"/>
    <n v="120"/>
    <n v="1.7241379310344829"/>
    <n v="17.241379310344829"/>
    <n v="15.000000000000002"/>
    <n v="0"/>
    <d v="2021-06-12T00:00:00"/>
    <m/>
    <s v="junio"/>
    <d v="2021-06-02T00:00:00"/>
    <n v="8715"/>
    <s v="56-57"/>
    <n v="57"/>
    <d v="2021-07-19T00:00:00"/>
    <s v="0"/>
    <n v="0"/>
    <n v="8.4"/>
    <n v="111.6"/>
    <m/>
    <m/>
    <m/>
    <m/>
    <m/>
    <m/>
    <m/>
    <s v="GASTO"/>
    <s v="L"/>
    <m/>
    <s v="OC"/>
    <s v="-"/>
    <s v="-"/>
    <m/>
    <s v="-"/>
    <m/>
    <n v="122"/>
  </r>
  <r>
    <x v="1"/>
    <x v="30"/>
    <m/>
    <s v="COTIZACION"/>
    <s v="ABRIL"/>
    <s v="16/04/2021"/>
    <s v="CO34- FRANZ MERLO"/>
    <n v="34600"/>
    <s v="PRODUCTOS METÁLICOS"/>
    <s v="SEGURIDAD INDUSTRIAL Y MEDIO AMBIENTE"/>
    <s v="DAVID B. ZAMBRANA PINTO"/>
    <s v="SIMA-005/2021"/>
    <d v="2021-04-16T00:00:00"/>
    <m/>
    <n v="209"/>
    <s v="BIEN"/>
    <x v="28"/>
    <m/>
    <x v="0"/>
    <x v="110"/>
    <x v="37"/>
    <x v="25"/>
    <x v="0"/>
    <s v="CM-47"/>
    <x v="7"/>
    <x v="2"/>
    <s v="30/04/2021"/>
    <s v="SIMA-005/2021"/>
    <d v="2021-05-06T00:00:00"/>
    <s v="CM-47"/>
    <s v="CM-47"/>
    <s v="CM-47"/>
    <n v="31500"/>
    <s v="CM-47"/>
    <m/>
    <s v="NIETO CARVAJAL GERMAN MARCELO"/>
    <m/>
    <n v="30"/>
    <n v="4"/>
    <m/>
    <s v="28/04/2021"/>
    <d v="2021-05-13T00:00:00"/>
    <s v="colquiri"/>
    <m/>
    <m/>
    <s v="CLQ-21-CM-47/2021 ADQUISICION DE CALAMINA PLANA GALVANIZADA"/>
    <s v="SIMA-005/2021"/>
    <n v="34600"/>
    <s v="1"/>
    <s v="CALAMINA PLANA GALVANIZADA #28 (1 Rollo de 20 m x 1m) (Espesor #28)_x000a_NORMA:  ASTMA- 653_x000a_Medidas: Rollo de 20 metros de longitud x 1 metro de ancho_x000a_Marca: Acero_x000a_Industria: Taiwán_x000a_Al momento de la entrega se emite un certificado de calidad de la calamina "/>
    <s v="ROLLOS"/>
    <n v="30"/>
    <n v="1050"/>
    <n v="31500"/>
    <m/>
    <m/>
    <n v="30"/>
    <n v="31500"/>
    <n v="150.86206896551724"/>
    <n v="4525.8620689655172"/>
    <n v="3937.5"/>
    <n v="0"/>
    <d v="2021-05-17T00:00:00"/>
    <m/>
    <s v="mayo"/>
    <d v="2021-05-17T00:00:00"/>
    <n v="8672"/>
    <n v="95"/>
    <n v="48"/>
    <d v="2021-07-19T00:00:00"/>
    <s v="0"/>
    <n v="0"/>
    <n v="2205"/>
    <n v="29295"/>
    <m/>
    <m/>
    <m/>
    <m/>
    <m/>
    <m/>
    <m/>
    <s v="GASTO"/>
    <s v="L"/>
    <m/>
    <s v="OC"/>
    <s v="-"/>
    <s v="-"/>
    <m/>
    <s v="-"/>
    <m/>
    <n v="123"/>
  </r>
  <r>
    <x v="1"/>
    <x v="31"/>
    <m/>
    <s v="COTIZACION"/>
    <s v="ABRIL"/>
    <s v="08/04/2021"/>
    <s v="CO34- FRANZ MERLO"/>
    <n v="39800"/>
    <s v="OTROS REPUESTOS Y ACCESORIOS"/>
    <s v="PLANTA CONCENTRADORA"/>
    <s v="ENRIQUE HUANCAPAZA CONDORI"/>
    <s v="EMC-PCPL-046/2021"/>
    <d v="2021-04-16T00:00:00"/>
    <m/>
    <n v="199"/>
    <s v="BIEN"/>
    <x v="29"/>
    <n v="95000"/>
    <x v="0"/>
    <x v="111"/>
    <x v="61"/>
    <x v="0"/>
    <x v="43"/>
    <s v="CD-16-A"/>
    <x v="13"/>
    <x v="3"/>
    <s v="05/05/2021"/>
    <s v="IT-PCPL-051/2021"/>
    <d v="2021-05-11T00:00:00"/>
    <s v="CD-16-A"/>
    <s v="CD-16-A"/>
    <s v="CD-16-A"/>
    <n v="88000"/>
    <s v="CD-16-A"/>
    <s v="EMC-UAL-CD-16/2021"/>
    <s v="MANUFACTURAS FUNDIDAS DE ACERO BOLIVIA S.R.L."/>
    <m/>
    <n v="30"/>
    <n v="77"/>
    <m/>
    <s v="29/04/2021"/>
    <d v="2021-06-14T00:00:00"/>
    <s v="colquiri"/>
    <m/>
    <m/>
    <s v="CLQ-21-CD-16-A/2021 ADQUISICION DE POLINES DE DIFERENTES MEDIDAS"/>
    <s v="EMC-PCPL-046/2021"/>
    <n v="39800"/>
    <s v="1"/>
    <s v="Polines de RETORNO para cinta transportadora 310-CV-01  - Medidas: Longitud=765 mm Ø=5” Diámetro de eje = Ø20mm_x000a_- Con rodamientos de bolas, blindaje ZZ_x000a_- Sello de tipo reten/laberinto_x000a_- Anclaje entrecara abierto_x000a_- Norma clase CEMA C / D    MAFABOL/BOLIVIA"/>
    <s v="PZAS"/>
    <n v="35"/>
    <n v="800"/>
    <n v="28000"/>
    <m/>
    <m/>
    <n v="35"/>
    <n v="28000"/>
    <n v="114.94252873563218"/>
    <n v="4022.9885057471265"/>
    <n v="3500"/>
    <n v="0"/>
    <d v="2021-08-30T00:00:00"/>
    <m/>
    <s v="agosto"/>
    <d v="2021-08-26T00:00:00"/>
    <n v="8918"/>
    <n v="44"/>
    <n v="230"/>
    <d v="2021-09-14T00:00:00"/>
    <s v="0"/>
    <n v="0"/>
    <n v="1960.0000000000002"/>
    <n v="26040"/>
    <m/>
    <m/>
    <m/>
    <m/>
    <m/>
    <m/>
    <m/>
    <s v="GASTO"/>
    <s v="L"/>
    <m/>
    <s v="CONTRATO"/>
    <s v="-"/>
    <s v="-"/>
    <m/>
    <s v="-"/>
    <m/>
    <n v="124"/>
  </r>
  <r>
    <x v="1"/>
    <x v="31"/>
    <m/>
    <s v="COTIZACION"/>
    <s v="ABRIL"/>
    <s v="08/04/2021"/>
    <s v="CO34- FRANZ MERLO"/>
    <n v="39800"/>
    <s v="OTROS REPUESTOS Y ACCESORIOS"/>
    <s v="PLANTA CONCENTRADORA"/>
    <s v="ENRIQUE HUANCAPAZA CONDORI"/>
    <s v="EMC-PCPL-046/2021"/>
    <d v="2021-04-16T00:00:00"/>
    <m/>
    <n v="199"/>
    <s v="BIEN"/>
    <x v="29"/>
    <m/>
    <x v="1"/>
    <x v="112"/>
    <x v="40"/>
    <x v="0"/>
    <x v="44"/>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2"/>
    <s v="Polines de CARGA para cinta transportadora 310-CV-01  - Medidas: Longitud=270 mm Ø=6” Diámetro de eje = Ø25.4mm y vástago de 27 mm por lado_x000a_- Con rodamientos de bolas, blindaje ZZ_x000a_- Sello de tipo reten/laberinto_x000a_- Anclaje entrecara abierto_x000a_- Norma clase CEMA C / D MAFABOL/BOLIVIA"/>
    <s v="PZAS"/>
    <n v="20"/>
    <n v="625"/>
    <n v="12500"/>
    <m/>
    <m/>
    <n v="20"/>
    <n v="12500"/>
    <n v="89.798850574712645"/>
    <n v="1795.977011494253"/>
    <n v="1562.5000000000002"/>
    <n v="0"/>
    <d v="2021-08-30T00:00:00"/>
    <m/>
    <s v="agosto"/>
    <d v="2021-08-26T00:00:00"/>
    <n v="8918"/>
    <n v="44"/>
    <n v="230"/>
    <d v="2021-09-14T00:00:00"/>
    <s v="0"/>
    <n v="0"/>
    <n v="875.00000000000011"/>
    <n v="11625"/>
    <m/>
    <m/>
    <m/>
    <m/>
    <m/>
    <m/>
    <m/>
    <s v="GASTO"/>
    <s v="L"/>
    <m/>
    <s v="CONTRATO"/>
    <s v="-"/>
    <s v="-"/>
    <m/>
    <s v="-"/>
    <m/>
    <n v="125"/>
  </r>
  <r>
    <x v="1"/>
    <x v="31"/>
    <m/>
    <s v="COTIZACION"/>
    <s v="ABRIL"/>
    <s v="08/04/2021"/>
    <s v="CO34- FRANZ MERLO"/>
    <n v="39800"/>
    <s v="OTROS REPUESTOS Y ACCESORIOS"/>
    <s v="PLANTA CONCENTRADORA"/>
    <s v="ENRIQUE HUANCAPAZA CONDORI"/>
    <s v="EMC-PCPL-046/2021"/>
    <d v="2021-04-16T00:00:00"/>
    <m/>
    <n v="199"/>
    <s v="BIEN"/>
    <x v="29"/>
    <m/>
    <x v="2"/>
    <x v="113"/>
    <x v="54"/>
    <x v="0"/>
    <x v="45"/>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3"/>
    <s v="Polines de RETORNO para cinta transportadora 310-CV-02/03  - Medidas: Longitud=615 mm Ø=4”mm Diámetro de eje = Ø25.4mm_x000a_- Con rodamientos de bolas, Blindaje ZZ_x000a_- Sello de tipo reten/laberinto_x000a_- Anclaje entrecara abierto_x000a_- Norma clase CEMA C / D  MAFABOL/BOLIVIA"/>
    <s v="PZAS"/>
    <n v="50"/>
    <n v="635"/>
    <n v="31750"/>
    <m/>
    <m/>
    <n v="50"/>
    <n v="31750"/>
    <n v="91.235632183908052"/>
    <n v="4561.7816091954028"/>
    <n v="3968.7500000000005"/>
    <n v="0"/>
    <d v="2021-08-30T00:00:00"/>
    <m/>
    <s v="agosto"/>
    <d v="2021-08-26T00:00:00"/>
    <n v="8918"/>
    <n v="44"/>
    <n v="230"/>
    <d v="2021-09-14T00:00:00"/>
    <s v="0"/>
    <n v="0"/>
    <n v="2222.5"/>
    <n v="29527.5"/>
    <m/>
    <m/>
    <m/>
    <m/>
    <m/>
    <m/>
    <m/>
    <s v="GASTO"/>
    <s v="L"/>
    <m/>
    <s v="CONTRATO"/>
    <s v="-"/>
    <s v="-"/>
    <m/>
    <s v="-"/>
    <m/>
    <n v="126"/>
  </r>
  <r>
    <x v="1"/>
    <x v="31"/>
    <m/>
    <s v="COTIZACION"/>
    <s v="ABRIL"/>
    <s v="08/04/2021"/>
    <s v="CO34- FRANZ MERLO"/>
    <n v="39800"/>
    <s v="OTROS REPUESTOS Y ACCESORIOS"/>
    <s v="PLANTA CONCENTRADORA"/>
    <s v="ENRIQUE HUANCAPAZA CONDORI"/>
    <s v="EMC-PCPL-046/2021"/>
    <d v="2021-04-16T00:00:00"/>
    <m/>
    <n v="199"/>
    <s v="BIEN"/>
    <x v="29"/>
    <m/>
    <x v="3"/>
    <x v="114"/>
    <x v="37"/>
    <x v="0"/>
    <x v="46"/>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4"/>
    <s v="Polines de CARGA cinta transportadora 320-CV-02  - Medidas: Longitud=175 mm Ø=125 mm y Vástago= 22 mm por lado_x000a_- Con rodamientos de bolas, Blindaje ZZ_x000a_- Sello de tipo reten/laberinto_x000a_- Anclaje entrecara abierto_x000a_- Norma clase CEMA C / D   MAFABOL/BOLIVIA"/>
    <s v="PZAS"/>
    <n v="30"/>
    <n v="525"/>
    <n v="15750"/>
    <m/>
    <m/>
    <n v="30"/>
    <n v="15750"/>
    <n v="75.431034482758619"/>
    <n v="2262.9310344827586"/>
    <n v="1968.75"/>
    <n v="0"/>
    <d v="2021-08-30T00:00:00"/>
    <m/>
    <s v="agosto"/>
    <d v="2021-08-26T00:00:00"/>
    <n v="8918"/>
    <n v="44"/>
    <n v="230"/>
    <d v="2021-09-14T00:00:00"/>
    <s v="0"/>
    <n v="0"/>
    <n v="1102.5"/>
    <n v="14647.5"/>
    <m/>
    <m/>
    <m/>
    <m/>
    <m/>
    <m/>
    <m/>
    <s v="GASTO"/>
    <s v="L"/>
    <m/>
    <s v="CONTRATO"/>
    <s v="-"/>
    <s v="-"/>
    <m/>
    <s v="-"/>
    <m/>
    <n v="127"/>
  </r>
  <r>
    <x v="1"/>
    <x v="32"/>
    <m/>
    <s v="COTIZACION"/>
    <s v="ABRIL"/>
    <s v="08/04/2021"/>
    <s v="CO34- FRANZ MERLO"/>
    <n v="39800"/>
    <s v="OTROS REPUESTOS Y ACCESORIOS"/>
    <s v="PLANTA CONCENTRADORA"/>
    <s v="ENRIQUE HUANCAPAZA CONDORI"/>
    <s v="EMC-PCPL-046/2021"/>
    <d v="2021-04-16T00:00:00"/>
    <m/>
    <n v="199"/>
    <s v="BIEN"/>
    <x v="30"/>
    <m/>
    <x v="4"/>
    <x v="115"/>
    <x v="44"/>
    <x v="0"/>
    <x v="47"/>
    <s v="CD-16-A.1"/>
    <x v="13"/>
    <x v="3"/>
    <m/>
    <m/>
    <m/>
    <m/>
    <m/>
    <m/>
    <m/>
    <m/>
    <m/>
    <m/>
    <m/>
    <m/>
    <m/>
    <m/>
    <m/>
    <m/>
    <m/>
    <m/>
    <m/>
    <s v="CLQ-21-CD-16/2021 ADQUISICION DE POLINES DE DIFERENTES MEDIDAS"/>
    <s v="EMC-PCPL-046/2021"/>
    <n v="39800"/>
    <s v="5"/>
    <s v="Polines guía  - Medidas: Longitud=185 mm Ø=6” Vástago= 200 mm_x000a_- Con rodamientos de bolas, Blindaje ZZ_x000a_- Sello de tipo reten/laberinto_x000a_- Anclaje entrecara abierto_x000a_- Norma clase CEMA C / D   MAFABOL/BOLIVIA"/>
    <s v="PZAS"/>
    <n v="15"/>
    <n v="810"/>
    <n v="12150"/>
    <m/>
    <m/>
    <n v="191"/>
    <n v="154710"/>
    <n v="116.37931034482759"/>
    <n v="22228.448275862069"/>
    <n v="19338.75"/>
    <n v="-176"/>
    <d v="1899-12-30T00:00:00"/>
    <m/>
    <s v="febrero"/>
    <d v="2019-08-30T00:00:00"/>
    <n v="7089"/>
    <n v="102"/>
    <n v="132"/>
    <m/>
    <n v="43707"/>
    <n v="67619099.700000003"/>
    <n v="10829.7"/>
    <n v="-67475219.400000006"/>
    <m/>
    <m/>
    <m/>
    <m/>
    <m/>
    <m/>
    <m/>
    <s v="GASTO"/>
    <s v="L"/>
    <m/>
    <s v="OC"/>
    <s v="-"/>
    <s v="-"/>
    <m/>
    <s v="-"/>
    <m/>
    <n v="128"/>
  </r>
  <r>
    <x v="1"/>
    <x v="33"/>
    <m/>
    <s v="COTIZACION"/>
    <s v="ABRIL"/>
    <s v="15/04/2021"/>
    <s v="CO34- FRANZ MERLO"/>
    <n v="39800"/>
    <s v="OTROS REPUESTOS Y ACCESORIOS"/>
    <s v="PLANTA CONCENTRADORA"/>
    <s v="ENRIQUE HUANCAPAZA CONDORI"/>
    <s v="EMC-PCPL-067/2021"/>
    <d v="2021-04-22T00:00:00"/>
    <m/>
    <n v="324"/>
    <s v="BIEN"/>
    <x v="31"/>
    <n v="54767"/>
    <x v="0"/>
    <x v="116"/>
    <x v="64"/>
    <x v="0"/>
    <x v="0"/>
    <s v="CD-18"/>
    <x v="14"/>
    <x v="6"/>
    <s v="05/05/2021"/>
    <s v="IT-PCPL-052/2021"/>
    <d v="2021-05-18T00:00:00"/>
    <s v="CD-18"/>
    <s v="CD-18"/>
    <s v="CD-18"/>
    <n v="54767"/>
    <s v="CD-18"/>
    <s v="EMC-UAL-CD-18/2021"/>
    <s v="TOYOSA S.A."/>
    <m/>
    <n v="30"/>
    <n v="60"/>
    <m/>
    <s v="30/04/2021"/>
    <d v="2021-06-08T00:00:00"/>
    <s v="colquiri"/>
    <m/>
    <m/>
    <s v="CLQ-21-CD-18/2021 ADQUISICION DE REPUESTOS PALA CARGADORA VOLVO L-120H Y EXCAVADORA VOLVO EC210BLC"/>
    <s v="EMC-PCPL-067/2021"/>
    <n v="39800"/>
    <s v="1"/>
    <s v="PALA CARGADORA L120F VOLVO_x000a_Tornillo hexagonal (código 978951) ESPAÑA "/>
    <s v="PZAS"/>
    <n v="16"/>
    <n v="150"/>
    <n v="2400"/>
    <m/>
    <m/>
    <n v="192"/>
    <n v="28800"/>
    <n v="21.551724137931036"/>
    <n v="4137.9310344827591"/>
    <n v="3600.0000000000005"/>
    <n v="-176"/>
    <d v="2021-08-07T00:00:00"/>
    <m/>
    <s v="marzo"/>
    <d v="2019-08-31T00:00:00"/>
    <n v="7089"/>
    <n v="102"/>
    <n v="132"/>
    <m/>
    <s v="0"/>
    <n v="0"/>
    <n v="2016.0000000000002"/>
    <n v="26784"/>
    <m/>
    <m/>
    <m/>
    <m/>
    <m/>
    <m/>
    <m/>
    <s v="GASTO"/>
    <s v="L"/>
    <m/>
    <s v="CONTRATO"/>
    <s v="-"/>
    <s v="-"/>
    <m/>
    <s v="-"/>
    <m/>
    <n v="129"/>
  </r>
  <r>
    <x v="1"/>
    <x v="33"/>
    <m/>
    <s v="COTIZACION"/>
    <s v="ABRIL"/>
    <s v="15/04/2021"/>
    <s v="CO34- FRANZ MERLO"/>
    <n v="39800"/>
    <s v="OTROS REPUESTOS Y ACCESORIOS"/>
    <s v="PLANTA CONCENTRADORA"/>
    <s v="ENRIQUE HUANCAPAZA CONDORI"/>
    <s v="EMC-PCPL-067/2021"/>
    <d v="2021-04-22T00:00:00"/>
    <m/>
    <n v="324"/>
    <s v="BIEN"/>
    <x v="31"/>
    <m/>
    <x v="1"/>
    <x v="117"/>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2"/>
    <s v="Adaptador (código 11417099) "/>
    <s v="PZAS"/>
    <n v="8"/>
    <n v="904"/>
    <n v="7232"/>
    <m/>
    <m/>
    <n v="193"/>
    <n v="174472"/>
    <n v="129.88505747126436"/>
    <n v="25067.816091954021"/>
    <n v="21808.999999999996"/>
    <n v="-185"/>
    <d v="2021-08-07T00:00:00"/>
    <m/>
    <s v="abril"/>
    <d v="2019-09-01T00:00:00"/>
    <n v="7089"/>
    <n v="102"/>
    <n v="132"/>
    <m/>
    <s v="0"/>
    <n v="0"/>
    <n v="12213.04"/>
    <n v="162258.96"/>
    <m/>
    <m/>
    <m/>
    <m/>
    <m/>
    <m/>
    <m/>
    <s v="GASTO"/>
    <s v="L"/>
    <m/>
    <s v="CONTRATO"/>
    <s v="-"/>
    <s v="-"/>
    <m/>
    <s v="-"/>
    <m/>
    <n v="130"/>
  </r>
  <r>
    <x v="1"/>
    <x v="33"/>
    <m/>
    <s v="COTIZACION"/>
    <s v="ABRIL"/>
    <s v="15/04/2021"/>
    <s v="CO34- FRANZ MERLO"/>
    <n v="39800"/>
    <s v="OTROS REPUESTOS Y ACCESORIOS"/>
    <s v="PLANTA CONCENTRADORA"/>
    <s v="ENRIQUE HUANCAPAZA CONDORI"/>
    <s v="EMC-PCPL-067/2021"/>
    <d v="2021-04-22T00:00:00"/>
    <m/>
    <n v="324"/>
    <s v="BIEN"/>
    <x v="31"/>
    <m/>
    <x v="2"/>
    <x v="118"/>
    <x v="64"/>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3"/>
    <s v="Tuerca embridada (código 13976433) ESPAÑA "/>
    <s v="PZAS"/>
    <n v="16"/>
    <n v="27"/>
    <n v="432"/>
    <m/>
    <m/>
    <n v="194"/>
    <n v="5238"/>
    <n v="3.8793103448275863"/>
    <n v="752.58620689655174"/>
    <n v="654.75"/>
    <n v="-178"/>
    <d v="2021-08-07T00:00:00"/>
    <m/>
    <s v="mayo"/>
    <d v="2019-09-02T00:00:00"/>
    <n v="7089"/>
    <n v="102"/>
    <n v="132"/>
    <m/>
    <s v="0"/>
    <n v="0"/>
    <n v="366.66"/>
    <n v="4871.34"/>
    <m/>
    <m/>
    <m/>
    <m/>
    <m/>
    <m/>
    <m/>
    <s v="GASTO"/>
    <s v="L"/>
    <m/>
    <s v="CONTRATO"/>
    <s v="-"/>
    <s v="-"/>
    <m/>
    <s v="-"/>
    <m/>
    <n v="131"/>
  </r>
  <r>
    <x v="1"/>
    <x v="33"/>
    <m/>
    <s v="COTIZACION"/>
    <s v="ABRIL"/>
    <s v="15/04/2021"/>
    <s v="CO34- FRANZ MERLO"/>
    <n v="39800"/>
    <s v="OTROS REPUESTOS Y ACCESORIOS"/>
    <s v="PLANTA CONCENTRADORA"/>
    <s v="ENRIQUE HUANCAPAZA CONDORI"/>
    <s v="EMC-PCPL-067/2021"/>
    <d v="2021-04-22T00:00:00"/>
    <m/>
    <n v="324"/>
    <s v="BIEN"/>
    <x v="31"/>
    <m/>
    <x v="3"/>
    <x v="119"/>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4"/>
    <s v="Punta (código 11417127)  ESPAÑA "/>
    <s v="PZAS"/>
    <n v="8"/>
    <n v="716"/>
    <n v="5728"/>
    <m/>
    <m/>
    <n v="195"/>
    <n v="139620"/>
    <n v="102.8735632183908"/>
    <n v="20060.344827586207"/>
    <n v="17452.5"/>
    <n v="-187"/>
    <d v="2021-08-07T00:00:00"/>
    <m/>
    <s v="junio"/>
    <d v="2019-09-03T00:00:00"/>
    <n v="7089"/>
    <n v="102"/>
    <n v="132"/>
    <m/>
    <s v="0"/>
    <n v="0"/>
    <n v="9773.4000000000015"/>
    <n v="129846.6"/>
    <m/>
    <m/>
    <m/>
    <m/>
    <m/>
    <m/>
    <m/>
    <s v="GASTO"/>
    <s v="L"/>
    <m/>
    <s v="CONTRATO"/>
    <s v="-"/>
    <s v="-"/>
    <m/>
    <s v="-"/>
    <m/>
    <n v="132"/>
  </r>
  <r>
    <x v="1"/>
    <x v="33"/>
    <m/>
    <s v="COTIZACION"/>
    <s v="ABRIL"/>
    <s v="15/04/2021"/>
    <s v="CO34- FRANZ MERLO"/>
    <n v="39800"/>
    <s v="OTROS REPUESTOS Y ACCESORIOS"/>
    <s v="PLANTA CONCENTRADORA"/>
    <s v="ENRIQUE HUANCAPAZA CONDORI"/>
    <s v="EMC-PCPL-067/2021"/>
    <d v="2021-04-22T00:00:00"/>
    <m/>
    <n v="324"/>
    <s v="BIEN"/>
    <x v="31"/>
    <m/>
    <x v="4"/>
    <x v="120"/>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5"/>
    <s v="Cierre (código 11417145)  ESPAÑA "/>
    <s v="PZAS"/>
    <n v="8"/>
    <n v="116"/>
    <n v="928"/>
    <m/>
    <m/>
    <n v="196"/>
    <n v="22736"/>
    <n v="16.666666666666668"/>
    <n v="3266.666666666667"/>
    <n v="2842.0000000000005"/>
    <n v="-188"/>
    <d v="2021-08-07T00:00:00"/>
    <m/>
    <s v="julio"/>
    <d v="2019-09-04T00:00:00"/>
    <n v="7089"/>
    <n v="102"/>
    <n v="132"/>
    <m/>
    <s v="0"/>
    <n v="0"/>
    <n v="1591.5200000000002"/>
    <n v="21144.48"/>
    <m/>
    <m/>
    <m/>
    <m/>
    <m/>
    <m/>
    <m/>
    <s v="GASTO"/>
    <s v="L"/>
    <m/>
    <s v="CONTRATO"/>
    <s v="-"/>
    <s v="-"/>
    <m/>
    <s v="-"/>
    <m/>
    <n v="133"/>
  </r>
  <r>
    <x v="1"/>
    <x v="33"/>
    <m/>
    <s v="COTIZACION"/>
    <s v="ABRIL"/>
    <s v="15/04/2021"/>
    <s v="CO34- FRANZ MERLO"/>
    <n v="39800"/>
    <s v="OTROS REPUESTOS Y ACCESORIOS"/>
    <s v="PLANTA CONCENTRADORA"/>
    <s v="ENRIQUE HUANCAPAZA CONDORI"/>
    <s v="EMC-PCPL-067/2021"/>
    <d v="2021-04-22T00:00:00"/>
    <m/>
    <n v="324"/>
    <s v="BIEN"/>
    <x v="31"/>
    <m/>
    <x v="5"/>
    <x v="121"/>
    <x v="46"/>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6"/>
    <s v="Segmento (código 11142263)  ESPAÑA "/>
    <s v="PZAS"/>
    <n v="7"/>
    <n v="2222"/>
    <n v="15554"/>
    <m/>
    <m/>
    <n v="197"/>
    <n v="437734"/>
    <n v="319.25287356321837"/>
    <n v="62892.816091954017"/>
    <n v="54716.749999999993"/>
    <n v="-190"/>
    <d v="2021-08-07T00:00:00"/>
    <m/>
    <s v="agosto"/>
    <d v="2019-09-05T00:00:00"/>
    <n v="7089"/>
    <n v="102"/>
    <n v="132"/>
    <m/>
    <s v="0"/>
    <n v="0"/>
    <n v="30641.380000000005"/>
    <n v="407092.62"/>
    <m/>
    <m/>
    <m/>
    <m/>
    <m/>
    <m/>
    <m/>
    <s v="GASTO"/>
    <s v="L"/>
    <m/>
    <s v="CONTRATO"/>
    <s v="-"/>
    <s v="-"/>
    <m/>
    <s v="-"/>
    <m/>
    <n v="134"/>
  </r>
  <r>
    <x v="1"/>
    <x v="33"/>
    <m/>
    <s v="COTIZACION"/>
    <s v="ABRIL"/>
    <s v="15/04/2021"/>
    <s v="CO34- FRANZ MERLO"/>
    <n v="39800"/>
    <s v="OTROS REPUESTOS Y ACCESORIOS"/>
    <s v="PLANTA CONCENTRADORA"/>
    <s v="ENRIQUE HUANCAPAZA CONDORI"/>
    <s v="EMC-PCPL-067/2021"/>
    <d v="2021-04-22T00:00:00"/>
    <m/>
    <n v="324"/>
    <s v="BIEN"/>
    <x v="31"/>
    <m/>
    <x v="6"/>
    <x v="122"/>
    <x v="6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7"/>
    <s v="Tornillo hexagonal (código 11081029)  ESPAÑA "/>
    <s v="PZAS"/>
    <n v="21"/>
    <n v="110"/>
    <n v="2310"/>
    <m/>
    <m/>
    <n v="198"/>
    <n v="21780"/>
    <n v="15.804597701149426"/>
    <n v="3129.3103448275865"/>
    <n v="2722.5000000000005"/>
    <n v="-177"/>
    <d v="2021-08-07T00:00:00"/>
    <m/>
    <s v="septiembre"/>
    <d v="2019-09-06T00:00:00"/>
    <n v="7089"/>
    <n v="102"/>
    <n v="132"/>
    <m/>
    <s v="0"/>
    <n v="0"/>
    <n v="1524.6000000000001"/>
    <n v="20255.400000000001"/>
    <m/>
    <m/>
    <m/>
    <m/>
    <m/>
    <m/>
    <m/>
    <s v="GASTO"/>
    <s v="L"/>
    <m/>
    <s v="CONTRATO"/>
    <s v="-"/>
    <s v="-"/>
    <m/>
    <s v="-"/>
    <m/>
    <n v="135"/>
  </r>
  <r>
    <x v="1"/>
    <x v="33"/>
    <m/>
    <s v="COTIZACION"/>
    <s v="ABRIL"/>
    <s v="15/04/2021"/>
    <s v="CO34- FRANZ MERLO"/>
    <n v="39800"/>
    <s v="OTROS REPUESTOS Y ACCESORIOS"/>
    <s v="PLANTA CONCENTRADORA"/>
    <s v="ENRIQUE HUANCAPAZA CONDORI"/>
    <s v="EMC-PCPL-067/2021"/>
    <d v="2021-04-22T00:00:00"/>
    <m/>
    <n v="324"/>
    <s v="BIEN"/>
    <x v="31"/>
    <m/>
    <x v="8"/>
    <x v="118"/>
    <x v="6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8"/>
    <s v="Tuerca embridada (código 13976433) ESPAÑA "/>
    <s v="PZAS"/>
    <n v="21"/>
    <n v="27"/>
    <n v="567"/>
    <m/>
    <m/>
    <n v="199"/>
    <n v="5373"/>
    <n v="3.8793103448275863"/>
    <n v="771.98275862068965"/>
    <n v="671.625"/>
    <n v="-178"/>
    <d v="2021-08-07T00:00:00"/>
    <m/>
    <s v="octubre"/>
    <d v="2019-09-07T00:00:00"/>
    <n v="7089"/>
    <n v="102"/>
    <n v="132"/>
    <m/>
    <s v="0"/>
    <n v="0"/>
    <n v="376.11"/>
    <n v="4996.8900000000003"/>
    <m/>
    <m/>
    <m/>
    <m/>
    <m/>
    <m/>
    <m/>
    <s v="GASTO"/>
    <s v="L"/>
    <m/>
    <s v="CONTRATO"/>
    <s v="-"/>
    <s v="-"/>
    <m/>
    <s v="-"/>
    <m/>
    <n v="136"/>
  </r>
  <r>
    <x v="1"/>
    <x v="33"/>
    <m/>
    <s v="COTIZACION"/>
    <s v="ABRIL"/>
    <s v="15/04/2021"/>
    <s v="CO34- FRANZ MERLO"/>
    <n v="39800"/>
    <s v="OTROS REPUESTOS Y ACCESORIOS"/>
    <s v="PLANTA CONCENTRADORA"/>
    <s v="ENRIQUE HUANCAPAZA CONDORI"/>
    <s v="EMC-PCPL-067/2021"/>
    <d v="2021-04-22T00:00:00"/>
    <m/>
    <n v="324"/>
    <s v="BIEN"/>
    <x v="31"/>
    <m/>
    <x v="9"/>
    <x v="123"/>
    <x v="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9"/>
    <s v="Chapa de desgaste o talonera (código 17288614) ESPAÑA "/>
    <s v="PZAS"/>
    <n v="2"/>
    <n v="3484"/>
    <n v="6968"/>
    <m/>
    <m/>
    <n v="200"/>
    <n v="696800"/>
    <n v="500.57471264367814"/>
    <n v="100114.94252873563"/>
    <n v="87100"/>
    <n v="-198"/>
    <d v="2021-08-07T00:00:00"/>
    <m/>
    <s v="noviembre"/>
    <d v="2019-09-08T00:00:00"/>
    <n v="7089"/>
    <n v="102"/>
    <n v="132"/>
    <m/>
    <s v="0"/>
    <n v="0"/>
    <n v="48776.000000000007"/>
    <n v="648024"/>
    <m/>
    <m/>
    <m/>
    <m/>
    <m/>
    <m/>
    <m/>
    <s v="GASTO"/>
    <s v="L"/>
    <m/>
    <s v="CONTRATO"/>
    <s v="-"/>
    <s v="-"/>
    <m/>
    <s v="-"/>
    <m/>
    <n v="137"/>
  </r>
  <r>
    <x v="1"/>
    <x v="33"/>
    <m/>
    <s v="COTIZACION"/>
    <s v="ABRIL"/>
    <s v="15/04/2021"/>
    <s v="CO34- FRANZ MERLO"/>
    <n v="39800"/>
    <s v="OTROS REPUESTOS Y ACCESORIOS"/>
    <s v="PLANTA CONCENTRADORA"/>
    <s v="ENRIQUE HUANCAPAZA CONDORI"/>
    <s v="EMC-PCPL-067/2021"/>
    <d v="2021-04-22T00:00:00"/>
    <m/>
    <n v="324"/>
    <s v="BIEN"/>
    <x v="31"/>
    <m/>
    <x v="10"/>
    <x v="124"/>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0"/>
    <s v="Tornillo hexagonal (código 11142572)  ESPAÑA "/>
    <s v="PZAS"/>
    <n v="8"/>
    <n v="104"/>
    <n v="832"/>
    <m/>
    <m/>
    <n v="201"/>
    <n v="20904"/>
    <n v="14.942528735632184"/>
    <n v="3003.4482758620688"/>
    <n v="2613"/>
    <n v="-193"/>
    <d v="2021-08-07T00:00:00"/>
    <m/>
    <s v="diciembre"/>
    <d v="2019-09-09T00:00:00"/>
    <n v="7089"/>
    <n v="102"/>
    <n v="132"/>
    <m/>
    <s v="0"/>
    <n v="0"/>
    <n v="1463.2800000000002"/>
    <n v="19440.72"/>
    <m/>
    <m/>
    <m/>
    <m/>
    <m/>
    <m/>
    <m/>
    <s v="GASTO"/>
    <s v="L"/>
    <m/>
    <s v="CONTRATO"/>
    <s v="-"/>
    <s v="-"/>
    <m/>
    <s v="-"/>
    <m/>
    <n v="138"/>
  </r>
  <r>
    <x v="1"/>
    <x v="33"/>
    <m/>
    <s v="COTIZACION"/>
    <s v="ABRIL"/>
    <s v="15/04/2021"/>
    <s v="CO34- FRANZ MERLO"/>
    <n v="39800"/>
    <s v="OTROS REPUESTOS Y ACCESORIOS"/>
    <s v="PLANTA CONCENTRADORA"/>
    <s v="ENRIQUE HUANCAPAZA CONDORI"/>
    <s v="EMC-PCPL-067/2021"/>
    <d v="2021-04-22T00:00:00"/>
    <m/>
    <n v="324"/>
    <s v="BIEN"/>
    <x v="31"/>
    <m/>
    <x v="11"/>
    <x v="118"/>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1"/>
    <s v="Tuerca embridada (código 13976433) ESPAÑA "/>
    <s v="PZAS"/>
    <n v="8"/>
    <n v="27"/>
    <n v="216"/>
    <m/>
    <m/>
    <n v="202"/>
    <n v="5454"/>
    <n v="3.8793103448275863"/>
    <n v="783.62068965517244"/>
    <n v="681.75"/>
    <n v="-194"/>
    <d v="2021-08-07T00:00:00"/>
    <m/>
    <s v="enero"/>
    <d v="2019-09-10T00:00:00"/>
    <n v="7089"/>
    <n v="102"/>
    <n v="132"/>
    <m/>
    <s v="0"/>
    <n v="0"/>
    <n v="381.78000000000003"/>
    <n v="5072.22"/>
    <m/>
    <m/>
    <m/>
    <m/>
    <m/>
    <m/>
    <m/>
    <s v="GASTO"/>
    <s v="L"/>
    <m/>
    <s v="CONTRATO"/>
    <s v="-"/>
    <s v="-"/>
    <m/>
    <s v="-"/>
    <m/>
    <n v="139"/>
  </r>
  <r>
    <x v="1"/>
    <x v="33"/>
    <m/>
    <s v="COTIZACION"/>
    <s v="ABRIL"/>
    <s v="15/04/2021"/>
    <s v="CO34- FRANZ MERLO"/>
    <n v="39800"/>
    <s v="OTROS REPUESTOS Y ACCESORIOS"/>
    <s v="PLANTA CONCENTRADORA"/>
    <s v="ENRIQUE HUANCAPAZA CONDORI"/>
    <s v="EMC-PCPL-067/2021"/>
    <d v="2021-04-22T00:00:00"/>
    <m/>
    <n v="324"/>
    <s v="BIEN"/>
    <x v="31"/>
    <m/>
    <x v="12"/>
    <x v="125"/>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2"/>
    <s v="EXCAVADORA EC21BLC VOLVO_x000a_Uñas 30 ARME (código 14523946) ESPAÑA "/>
    <s v="PZAS"/>
    <n v="5"/>
    <n v="1017"/>
    <n v="5085"/>
    <m/>
    <m/>
    <n v="203"/>
    <n v="206451"/>
    <n v="146.12068965517241"/>
    <n v="29662.5"/>
    <n v="25806.375"/>
    <n v="-198"/>
    <d v="2021-08-07T00:00:00"/>
    <m/>
    <s v="febrero"/>
    <d v="2019-09-11T00:00:00"/>
    <n v="7089"/>
    <n v="102"/>
    <n v="132"/>
    <m/>
    <s v="0"/>
    <n v="0"/>
    <n v="14451.570000000002"/>
    <n v="191999.43"/>
    <m/>
    <m/>
    <m/>
    <m/>
    <m/>
    <m/>
    <m/>
    <s v="GASTO"/>
    <s v="L"/>
    <m/>
    <s v="CONTRATO"/>
    <s v="-"/>
    <s v="-"/>
    <m/>
    <s v="-"/>
    <m/>
    <n v="140"/>
  </r>
  <r>
    <x v="1"/>
    <x v="33"/>
    <m/>
    <s v="COTIZACION"/>
    <s v="ABRIL"/>
    <s v="15/04/2021"/>
    <s v="CO34- FRANZ MERLO"/>
    <n v="39800"/>
    <s v="OTROS REPUESTOS Y ACCESORIOS"/>
    <s v="PLANTA CONCENTRADORA"/>
    <s v="ENRIQUE HUANCAPAZA CONDORI"/>
    <s v="EMC-PCPL-067/2021"/>
    <d v="2021-04-22T00:00:00"/>
    <m/>
    <n v="324"/>
    <s v="BIEN"/>
    <x v="31"/>
    <m/>
    <x v="13"/>
    <x v="126"/>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3"/>
    <s v="Seguro P30 (código 11417147)  ESPAÑA "/>
    <s v="PZAS"/>
    <n v="5"/>
    <n v="324"/>
    <n v="1620"/>
    <m/>
    <m/>
    <n v="204"/>
    <n v="66096"/>
    <n v="46.551724137931032"/>
    <n v="9496.5517241379312"/>
    <n v="8262"/>
    <n v="-199"/>
    <d v="2021-08-07T00:00:00"/>
    <m/>
    <s v="marzo"/>
    <d v="2019-09-12T00:00:00"/>
    <n v="7089"/>
    <n v="102"/>
    <n v="132"/>
    <m/>
    <s v="0"/>
    <n v="0"/>
    <n v="4626.72"/>
    <n v="61469.279999999999"/>
    <m/>
    <m/>
    <m/>
    <m/>
    <m/>
    <m/>
    <m/>
    <s v="GASTO"/>
    <s v="L"/>
    <m/>
    <s v="CONTRATO"/>
    <s v="-"/>
    <s v="-"/>
    <m/>
    <s v="-"/>
    <m/>
    <n v="141"/>
  </r>
  <r>
    <x v="1"/>
    <x v="33"/>
    <m/>
    <s v="COTIZACION"/>
    <s v="ABRIL"/>
    <s v="15/04/2021"/>
    <s v="CO34- FRANZ MERLO"/>
    <n v="39800"/>
    <s v="OTROS REPUESTOS Y ACCESORIOS"/>
    <s v="PLANTA CONCENTRADORA"/>
    <s v="ENRIQUE HUANCAPAZA CONDORI"/>
    <s v="EMC-PCPL-067/2021"/>
    <d v="2021-04-22T00:00:00"/>
    <m/>
    <n v="324"/>
    <s v="BIEN"/>
    <x v="31"/>
    <m/>
    <x v="14"/>
    <x v="127"/>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4"/>
    <s v="Adaptador (código 14522962)  ESPAÑA "/>
    <s v="PZAS"/>
    <n v="5"/>
    <n v="979"/>
    <n v="4895"/>
    <m/>
    <m/>
    <n v="205"/>
    <n v="200695"/>
    <n v="140.66091954022988"/>
    <n v="28835.488505747126"/>
    <n v="25086.875"/>
    <n v="-200"/>
    <d v="2021-08-07T00:00:00"/>
    <m/>
    <s v="abril"/>
    <d v="2019-09-13T00:00:00"/>
    <n v="7089"/>
    <n v="102"/>
    <n v="132"/>
    <m/>
    <s v="0"/>
    <n v="0"/>
    <n v="14048.650000000001"/>
    <n v="186646.35"/>
    <m/>
    <m/>
    <m/>
    <m/>
    <m/>
    <m/>
    <m/>
    <s v="GASTO"/>
    <s v="L"/>
    <m/>
    <s v="CONTRATO"/>
    <s v="-"/>
    <s v="-"/>
    <m/>
    <s v="-"/>
    <m/>
    <n v="142"/>
  </r>
  <r>
    <x v="1"/>
    <x v="34"/>
    <m/>
    <s v="COTIZACION"/>
    <s v="ABRIL"/>
    <s v="29/04/2021"/>
    <s v="CO34- FRANZ MERLO"/>
    <n v="34500"/>
    <s v="PRODUCTOS NO METALICOS Y PLASTICOS"/>
    <s v="PLANTA CONCENTRADORA"/>
    <s v="ENRIQUE HUANCAPAZA CONDORI"/>
    <s v="EMC-PCPL-070/2021"/>
    <d v="2021-05-04T00:00:00"/>
    <m/>
    <n v="269"/>
    <s v="BIEN"/>
    <x v="32"/>
    <n v="19600"/>
    <x v="0"/>
    <x v="128"/>
    <x v="44"/>
    <x v="0"/>
    <x v="0"/>
    <s v="CD-23"/>
    <x v="15"/>
    <x v="3"/>
    <s v="20/05/2021"/>
    <s v="IT-PCPL-054/2021"/>
    <d v="2021-05-27T00:00:00"/>
    <s v="CD-23"/>
    <s v="CD-23"/>
    <s v="CD-23"/>
    <n v="17521"/>
    <s v="CD-23"/>
    <m/>
    <s v="VAPORINOX INGENIERIA S.R.L."/>
    <m/>
    <n v="30"/>
    <n v="1"/>
    <m/>
    <s v="12/05/2021"/>
    <m/>
    <s v="colquiri"/>
    <m/>
    <m/>
    <s v="CLQ-21-CD-23/2021 ADQUISICION DE TEFLÓN EN BARRA"/>
    <s v="EMC-PCPL-070/2021"/>
    <n v="34500"/>
    <s v="1"/>
    <s v="TEFLON EN BARRA DE 51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51 mm de espesor – BRASIL "/>
    <s v="PZAS"/>
    <n v="15"/>
    <n v="573.75"/>
    <n v="8606.25"/>
    <m/>
    <m/>
    <n v="15"/>
    <n v="8606.25"/>
    <n v="82.435344827586206"/>
    <n v="1236.530172413793"/>
    <n v="1075.78125"/>
    <n v="0"/>
    <d v="1899-12-31T00:00:00"/>
    <m/>
    <s v="junio"/>
    <d v="2021-06-17T00:00:00"/>
    <n v="8758"/>
    <n v="1557"/>
    <n v="169"/>
    <d v="2021-08-24T00:00:00"/>
    <n v="44363"/>
    <n v="3817990.6875"/>
    <n v="602.43750000000011"/>
    <n v="-3809986.875"/>
    <m/>
    <m/>
    <m/>
    <m/>
    <m/>
    <m/>
    <m/>
    <s v="GASTO"/>
    <s v="L"/>
    <m/>
    <s v="OC"/>
    <s v="-"/>
    <s v="-"/>
    <m/>
    <s v="-"/>
    <m/>
    <n v="143"/>
  </r>
  <r>
    <x v="1"/>
    <x v="34"/>
    <m/>
    <s v="COTIZACION"/>
    <s v="ABRIL"/>
    <s v="29/04/2021"/>
    <s v="CO34- FRANZ MERLO"/>
    <n v="34500"/>
    <s v="PRODUCTOS NO METALICOS Y PLASTICOS"/>
    <s v="PLANTA CONCENTRADORA"/>
    <s v="ENRIQUE HUANCAPAZA CONDORI"/>
    <s v="EMC-PCPL-070/2021"/>
    <d v="2021-05-04T00:00:00"/>
    <m/>
    <n v="269"/>
    <s v="BIEN"/>
    <x v="32"/>
    <m/>
    <x v="1"/>
    <x v="129"/>
    <x v="46"/>
    <x v="0"/>
    <x v="0"/>
    <s v="CD-23"/>
    <x v="15"/>
    <x v="3"/>
    <s v="20/05/2021"/>
    <s v="IT-PCPL-054/2021"/>
    <d v="2021-05-27T00:00:00"/>
    <s v="CD-23"/>
    <s v="CD-23"/>
    <s v="CD-23"/>
    <m/>
    <s v="CD-23"/>
    <m/>
    <s v="VAPORINOX INGENIERIA S.R.L."/>
    <m/>
    <n v="30"/>
    <n v="1"/>
    <m/>
    <s v="12/05/2021"/>
    <m/>
    <s v="colquiri"/>
    <m/>
    <m/>
    <s v="CLQ-21-CD-23/2021 ADQUISICION DE TEFLÓN EN BARRA"/>
    <s v="EMC-PCPL-070/2021"/>
    <n v="34500"/>
    <s v="2"/>
    <s v="TEFLON EN BARRA DE 76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76 mm de espesor - BRASIL "/>
    <s v="PZAS"/>
    <n v="7"/>
    <n v="1273.5899999999999"/>
    <n v="8915.1299999999992"/>
    <m/>
    <m/>
    <n v="7"/>
    <n v="8915.1299999999992"/>
    <n v="182.98706896551724"/>
    <n v="1280.9094827586207"/>
    <n v="1114.3912499999999"/>
    <n v="0"/>
    <d v="1899-12-31T00:00:00"/>
    <m/>
    <s v="junio"/>
    <d v="2021-06-17T00:00:00"/>
    <n v="8758"/>
    <n v="1557"/>
    <n v="169"/>
    <d v="2021-08-24T00:00:00"/>
    <n v="44363"/>
    <n v="3955019.1218999997"/>
    <n v="624.05910000000006"/>
    <n v="-3946728.051"/>
    <m/>
    <m/>
    <m/>
    <m/>
    <m/>
    <m/>
    <m/>
    <s v="GASTO"/>
    <s v="L"/>
    <m/>
    <s v="OC"/>
    <s v="-"/>
    <s v="-"/>
    <m/>
    <s v="-"/>
    <m/>
    <n v="144"/>
  </r>
  <r>
    <x v="1"/>
    <x v="35"/>
    <m/>
    <s v="COTIZACION"/>
    <s v="MAYO"/>
    <s v="03/05/2021"/>
    <s v="CO34- FRANZ MERLO"/>
    <n v="39800"/>
    <s v="OTROS REPUESTOS Y ACCESORIOS"/>
    <s v="PLANTA CONCENTRADORA"/>
    <s v="ENRIQUE HUANCAPAZA CONDORI"/>
    <s v="EMC-PCPL-051/2021"/>
    <d v="2021-05-04T00:00:00"/>
    <m/>
    <n v="284"/>
    <s v="BIEN"/>
    <x v="33"/>
    <n v="773975"/>
    <x v="0"/>
    <x v="130"/>
    <x v="64"/>
    <x v="0"/>
    <x v="48"/>
    <s v="CD-25"/>
    <x v="16"/>
    <x v="2"/>
    <s v="24/05/2021"/>
    <s v="IT-PCPL-056/2021"/>
    <d v="2021-05-28T00:00:00"/>
    <s v="CD-25"/>
    <s v="CD-25"/>
    <s v="CD-25"/>
    <n v="773975"/>
    <s v="CD-25"/>
    <s v="EMC-UAL-CD-25/2021"/>
    <s v="MARCI SRL"/>
    <m/>
    <n v="30"/>
    <n v="75"/>
    <m/>
    <s v="17/05/2021"/>
    <d v="2021-06-11T00:00:00"/>
    <s v="colquiri"/>
    <m/>
    <m/>
    <s v="CLQ-21-CD-25/2021 ADQUISICION DE FORROS DE MOLINO ALLIS CHALLMERS 9x11'"/>
    <s v="EMC-PCPL-051/2021"/>
    <n v="39800"/>
    <s v="1"/>
    <s v="Head Plate FR2-50-360-875-22.5-02-TA P-2224   METSO: OUTOTEC / PERU"/>
    <s v="PZAS"/>
    <n v="16"/>
    <n v="2344"/>
    <n v="37504"/>
    <m/>
    <m/>
    <n v="16"/>
    <n v="37504"/>
    <n v="336.78160919540232"/>
    <n v="5388.5057471264372"/>
    <n v="4688"/>
    <n v="0"/>
    <d v="2021-08-25T00:00:00"/>
    <m/>
    <s v="agosto"/>
    <d v="2021-08-04T00:00:00"/>
    <n v="8869"/>
    <n v="65"/>
    <n v="236"/>
    <d v="2021-09-14T00:00:00"/>
    <s v="0"/>
    <n v="0"/>
    <n v="2625.28"/>
    <n v="34878.720000000001"/>
    <m/>
    <m/>
    <m/>
    <m/>
    <m/>
    <m/>
    <m/>
    <s v="GASTO"/>
    <s v="L"/>
    <m/>
    <s v="CONTRATO"/>
    <s v="-"/>
    <s v="-"/>
    <m/>
    <s v="-"/>
    <m/>
    <n v="145"/>
  </r>
  <r>
    <x v="1"/>
    <x v="35"/>
    <m/>
    <s v="COTIZACION"/>
    <s v="MAYO"/>
    <s v="03/05/2021"/>
    <s v="CO34- FRANZ MERLO"/>
    <n v="39800"/>
    <s v="OTROS REPUESTOS Y ACCESORIOS"/>
    <s v="PLANTA CONCENTRADORA"/>
    <s v="ENRIQUE HUANCAPAZA CONDORI"/>
    <s v="EMC-PCPL-051/2021"/>
    <d v="2021-05-04T00:00:00"/>
    <m/>
    <n v="284"/>
    <s v="BIEN"/>
    <x v="33"/>
    <m/>
    <x v="1"/>
    <x v="131"/>
    <x v="64"/>
    <x v="0"/>
    <x v="4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
    <s v="Lifter Bar SL-140-127-30-875/907-02-TA P-1566 METSO: OUTOTEC / PERU"/>
    <s v="PZAS"/>
    <n v="16"/>
    <n v="3516"/>
    <n v="56256"/>
    <m/>
    <m/>
    <n v="16"/>
    <n v="56256"/>
    <n v="505.17241379310343"/>
    <n v="8082.7586206896549"/>
    <n v="7032"/>
    <n v="0"/>
    <d v="2021-08-25T00:00:00"/>
    <m/>
    <s v="agosto"/>
    <d v="2021-08-04T00:00:00"/>
    <n v="8869"/>
    <n v="65"/>
    <n v="236"/>
    <d v="2021-09-14T00:00:00"/>
    <s v="0"/>
    <n v="0"/>
    <n v="3937.9200000000005"/>
    <n v="52318.080000000002"/>
    <m/>
    <m/>
    <m/>
    <m/>
    <m/>
    <m/>
    <m/>
    <s v="GASTO"/>
    <s v="L"/>
    <m/>
    <s v="CONTRATO"/>
    <s v="-"/>
    <s v="-"/>
    <m/>
    <s v="-"/>
    <m/>
    <n v="146"/>
  </r>
  <r>
    <x v="1"/>
    <x v="35"/>
    <m/>
    <s v="COTIZACION"/>
    <s v="MAYO"/>
    <s v="03/05/2021"/>
    <s v="CO34- FRANZ MERLO"/>
    <n v="39800"/>
    <s v="OTROS REPUESTOS Y ACCESORIOS"/>
    <s v="PLANTA CONCENTRADORA"/>
    <s v="ENRIQUE HUANCAPAZA CONDORI"/>
    <s v="EMC-PCPL-051/2021"/>
    <d v="2021-05-04T00:00:00"/>
    <m/>
    <n v="284"/>
    <s v="BIEN"/>
    <x v="33"/>
    <m/>
    <x v="2"/>
    <x v="132"/>
    <x v="0"/>
    <x v="0"/>
    <x v="5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
    <s v="Center Ring 132-580/947-02 P-4464 METSO: OUTOTEC / PERU"/>
    <s v="PZAS"/>
    <n v="1"/>
    <n v="25389"/>
    <n v="25389"/>
    <m/>
    <m/>
    <n v="1"/>
    <n v="25389"/>
    <n v="3647.844827586207"/>
    <n v="3647.844827586207"/>
    <n v="3173.625"/>
    <n v="0"/>
    <d v="2021-08-25T00:00:00"/>
    <m/>
    <s v="agosto"/>
    <d v="2021-08-04T00:00:00"/>
    <n v="8869"/>
    <n v="65"/>
    <n v="236"/>
    <d v="2021-09-14T00:00:00"/>
    <s v="0"/>
    <n v="0"/>
    <n v="1777.2300000000002"/>
    <n v="23611.77"/>
    <m/>
    <m/>
    <m/>
    <m/>
    <m/>
    <m/>
    <m/>
    <s v="GASTO"/>
    <s v="L"/>
    <m/>
    <s v="CONTRATO"/>
    <s v="-"/>
    <s v="-"/>
    <m/>
    <s v="-"/>
    <m/>
    <n v="147"/>
  </r>
  <r>
    <x v="1"/>
    <x v="35"/>
    <m/>
    <s v="COTIZACION"/>
    <s v="MAYO"/>
    <s v="03/05/2021"/>
    <s v="CO34- FRANZ MERLO"/>
    <n v="39800"/>
    <s v="OTROS REPUESTOS Y ACCESORIOS"/>
    <s v="PLANTA CONCENTRADORA"/>
    <s v="ENRIQUE HUANCAPAZA CONDORI"/>
    <s v="EMC-PCPL-051/2021"/>
    <d v="2021-05-04T00:00:00"/>
    <m/>
    <n v="284"/>
    <s v="BIEN"/>
    <x v="33"/>
    <m/>
    <x v="3"/>
    <x v="133"/>
    <x v="46"/>
    <x v="0"/>
    <x v="5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4"/>
    <s v="Filling Segment 135-125-1320-16-50-367 P-4463 METSO: OUTOTEC / PERU"/>
    <s v="PZAS"/>
    <n v="7"/>
    <n v="4102"/>
    <n v="28714"/>
    <m/>
    <m/>
    <n v="7"/>
    <n v="28714"/>
    <n v="589.36781609195407"/>
    <n v="4125.5747126436781"/>
    <n v="3589.25"/>
    <n v="0"/>
    <d v="2021-08-25T00:00:00"/>
    <m/>
    <s v="agosto"/>
    <d v="2021-08-04T00:00:00"/>
    <n v="8869"/>
    <n v="65"/>
    <n v="236"/>
    <d v="2021-09-14T00:00:00"/>
    <s v="0"/>
    <n v="0"/>
    <n v="2009.9800000000002"/>
    <n v="26704.02"/>
    <m/>
    <m/>
    <m/>
    <m/>
    <m/>
    <m/>
    <m/>
    <s v="GASTO"/>
    <s v="L"/>
    <m/>
    <s v="CONTRATO"/>
    <s v="-"/>
    <s v="-"/>
    <m/>
    <s v="-"/>
    <m/>
    <n v="148"/>
  </r>
  <r>
    <x v="1"/>
    <x v="35"/>
    <m/>
    <s v="COTIZACION"/>
    <s v="MAYO"/>
    <s v="03/05/2021"/>
    <s v="CO34- FRANZ MERLO"/>
    <n v="39800"/>
    <s v="OTROS REPUESTOS Y ACCESORIOS"/>
    <s v="PLANTA CONCENTRADORA"/>
    <s v="ENRIQUE HUANCAPAZA CONDORI"/>
    <s v="EMC-PCPL-051/2021"/>
    <d v="2021-05-04T00:00:00"/>
    <m/>
    <n v="284"/>
    <s v="BIEN"/>
    <x v="33"/>
    <m/>
    <x v="4"/>
    <x v="134"/>
    <x v="66"/>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5"/>
    <s v="Clamb Block type L-M16-100   ML-210940 METSO: OUTOTEC / PERU"/>
    <s v="PZAS"/>
    <n v="32"/>
    <n v="42"/>
    <n v="1344"/>
    <m/>
    <m/>
    <n v="32"/>
    <n v="1344"/>
    <n v="6.0344827586206895"/>
    <n v="193.10344827586206"/>
    <n v="168"/>
    <n v="0"/>
    <d v="2021-08-25T00:00:00"/>
    <m/>
    <s v="agosto"/>
    <d v="2021-08-04T00:00:00"/>
    <n v="8869"/>
    <n v="65"/>
    <n v="236"/>
    <d v="2021-09-14T00:00:00"/>
    <s v="0"/>
    <n v="0"/>
    <n v="94.080000000000013"/>
    <n v="1249.92"/>
    <m/>
    <m/>
    <m/>
    <m/>
    <m/>
    <m/>
    <m/>
    <s v="GASTO"/>
    <s v="L"/>
    <m/>
    <s v="CONTRATO"/>
    <s v="-"/>
    <s v="-"/>
    <m/>
    <s v="-"/>
    <m/>
    <n v="149"/>
  </r>
  <r>
    <x v="1"/>
    <x v="35"/>
    <m/>
    <s v="COTIZACION"/>
    <s v="MAYO"/>
    <s v="03/05/2021"/>
    <s v="CO34- FRANZ MERLO"/>
    <n v="39800"/>
    <s v="OTROS REPUESTOS Y ACCESORIOS"/>
    <s v="PLANTA CONCENTRADORA"/>
    <s v="ENRIQUE HUANCAPAZA CONDORI"/>
    <s v="EMC-PCPL-051/2021"/>
    <d v="2021-05-04T00:00:00"/>
    <m/>
    <n v="284"/>
    <s v="BIEN"/>
    <x v="33"/>
    <m/>
    <x v="5"/>
    <x v="135"/>
    <x v="66"/>
    <x v="0"/>
    <x v="5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6"/>
    <s v="Bolt Special SAE1045 5/8&quot; UNC 165-80-5 UNPLTD 15-076 METSO: OUTOTEC / PERU"/>
    <s v="PZAS"/>
    <n v="32"/>
    <n v="54"/>
    <n v="1728"/>
    <m/>
    <m/>
    <n v="32"/>
    <n v="1728"/>
    <n v="7.7586206896551726"/>
    <n v="248.27586206896552"/>
    <n v="216"/>
    <n v="0"/>
    <d v="2021-08-25T00:00:00"/>
    <m/>
    <s v="agosto"/>
    <d v="2021-08-04T00:00:00"/>
    <n v="8869"/>
    <n v="65"/>
    <n v="236"/>
    <d v="2021-09-14T00:00:00"/>
    <s v="0"/>
    <n v="0"/>
    <n v="120.96000000000001"/>
    <n v="1607.04"/>
    <m/>
    <m/>
    <m/>
    <m/>
    <m/>
    <m/>
    <m/>
    <s v="GASTO"/>
    <s v="L"/>
    <m/>
    <s v="CONTRATO"/>
    <s v="-"/>
    <s v="-"/>
    <m/>
    <s v="-"/>
    <m/>
    <n v="150"/>
  </r>
  <r>
    <x v="1"/>
    <x v="35"/>
    <m/>
    <s v="COTIZACION"/>
    <s v="MAYO"/>
    <s v="03/05/2021"/>
    <s v="CO34- FRANZ MERLO"/>
    <n v="39800"/>
    <s v="OTROS REPUESTOS Y ACCESORIOS"/>
    <s v="PLANTA CONCENTRADORA"/>
    <s v="ENRIQUE HUANCAPAZA CONDORI"/>
    <s v="EMC-PCPL-051/2021"/>
    <d v="2021-05-04T00:00:00"/>
    <m/>
    <n v="284"/>
    <s v="BIEN"/>
    <x v="33"/>
    <m/>
    <x v="6"/>
    <x v="136"/>
    <x v="67"/>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7"/>
    <s v="Plain Washer 45/18-3 Golilla Plana 45/18x3 MM0313101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51"/>
  </r>
  <r>
    <x v="1"/>
    <x v="35"/>
    <m/>
    <s v="COTIZACION"/>
    <s v="MAYO"/>
    <s v="03/05/2021"/>
    <s v="CO34- FRANZ MERLO"/>
    <n v="39800"/>
    <s v="OTROS REPUESTOS Y ACCESORIOS"/>
    <s v="PLANTA CONCENTRADORA"/>
    <s v="ENRIQUE HUANCAPAZA CONDORI"/>
    <s v="EMC-PCPL-051/2021"/>
    <d v="2021-05-04T00:00:00"/>
    <m/>
    <n v="284"/>
    <s v="BIEN"/>
    <x v="33"/>
    <m/>
    <x v="8"/>
    <x v="137"/>
    <x v="67"/>
    <x v="0"/>
    <x v="5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8"/>
    <s v="Rubber Sealer 60/16-10   400003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52"/>
  </r>
  <r>
    <x v="1"/>
    <x v="35"/>
    <m/>
    <s v="COTIZACION"/>
    <s v="MAYO"/>
    <s v="03/05/2021"/>
    <s v="CO34- FRANZ MERLO"/>
    <n v="39800"/>
    <s v="OTROS REPUESTOS Y ACCESORIOS"/>
    <s v="PLANTA CONCENTRADORA"/>
    <s v="ENRIQUE HUANCAPAZA CONDORI"/>
    <s v="EMC-PCPL-051/2021"/>
    <d v="2021-05-04T00:00:00"/>
    <m/>
    <n v="284"/>
    <s v="BIEN"/>
    <x v="33"/>
    <m/>
    <x v="9"/>
    <x v="138"/>
    <x v="67"/>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9"/>
    <s v="Cup Washer 80/60/18-17   ML-217322 METSO: OUTOTEC / PERU"/>
    <s v="PZAS"/>
    <n v="33"/>
    <n v="54"/>
    <n v="1782"/>
    <m/>
    <m/>
    <n v="33"/>
    <n v="1782"/>
    <n v="7.7586206896551726"/>
    <n v="256.0344827586207"/>
    <n v="222.75"/>
    <n v="0"/>
    <d v="2021-08-25T00:00:00"/>
    <m/>
    <s v="agosto"/>
    <d v="2021-08-04T00:00:00"/>
    <n v="8869"/>
    <n v="65"/>
    <n v="236"/>
    <d v="2021-09-14T00:00:00"/>
    <s v="0"/>
    <n v="0"/>
    <n v="124.74000000000001"/>
    <n v="1657.26"/>
    <m/>
    <m/>
    <m/>
    <m/>
    <m/>
    <m/>
    <m/>
    <s v="GASTO"/>
    <s v="L"/>
    <m/>
    <s v="CONTRATO"/>
    <s v="-"/>
    <s v="-"/>
    <m/>
    <s v="-"/>
    <m/>
    <n v="153"/>
  </r>
  <r>
    <x v="1"/>
    <x v="35"/>
    <m/>
    <s v="COTIZACION"/>
    <s v="MAYO"/>
    <s v="03/05/2021"/>
    <s v="CO34- FRANZ MERLO"/>
    <n v="39800"/>
    <s v="OTROS REPUESTOS Y ACCESORIOS"/>
    <s v="PLANTA CONCENTRADORA"/>
    <s v="ENRIQUE HUANCAPAZA CONDORI"/>
    <s v="EMC-PCPL-051/2021"/>
    <d v="2021-05-04T00:00:00"/>
    <m/>
    <n v="284"/>
    <s v="BIEN"/>
    <x v="33"/>
    <m/>
    <x v="10"/>
    <x v="139"/>
    <x v="61"/>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0"/>
    <s v="NutHex. 5/8&quot; unc 250188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54"/>
  </r>
  <r>
    <x v="1"/>
    <x v="35"/>
    <m/>
    <s v="COTIZACION"/>
    <s v="MAYO"/>
    <s v="03/05/2021"/>
    <s v="CO34- FRANZ MERLO"/>
    <n v="39800"/>
    <s v="OTROS REPUESTOS Y ACCESORIOS"/>
    <s v="PLANTA CONCENTRADORA"/>
    <s v="ENRIQUE HUANCAPAZA CONDORI"/>
    <s v="EMC-PCPL-051/2021"/>
    <d v="2021-05-04T00:00:00"/>
    <m/>
    <n v="284"/>
    <s v="BIEN"/>
    <x v="33"/>
    <m/>
    <x v="11"/>
    <x v="140"/>
    <x v="61"/>
    <x v="0"/>
    <x v="5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1"/>
    <s v="Rubber Bushing 30/20-70  400040 METSO: OUTOTEC / PERU"/>
    <s v="PZAS"/>
    <n v="35"/>
    <n v="42"/>
    <n v="1470"/>
    <m/>
    <m/>
    <n v="35"/>
    <n v="1470"/>
    <n v="6.0344827586206895"/>
    <n v="211.20689655172413"/>
    <n v="183.75"/>
    <n v="0"/>
    <d v="2021-08-25T00:00:00"/>
    <m/>
    <s v="agosto"/>
    <d v="2021-08-04T00:00:00"/>
    <n v="8869"/>
    <n v="65"/>
    <n v="236"/>
    <d v="2021-09-14T00:00:00"/>
    <s v="0"/>
    <n v="0"/>
    <n v="102.9"/>
    <n v="1367.1"/>
    <m/>
    <m/>
    <m/>
    <m/>
    <m/>
    <m/>
    <m/>
    <s v="GASTO"/>
    <s v="L"/>
    <m/>
    <s v="CONTRATO"/>
    <s v="-"/>
    <s v="-"/>
    <m/>
    <s v="-"/>
    <m/>
    <n v="155"/>
  </r>
  <r>
    <x v="1"/>
    <x v="35"/>
    <m/>
    <s v="COTIZACION"/>
    <s v="MAYO"/>
    <s v="03/05/2021"/>
    <s v="CO34- FRANZ MERLO"/>
    <n v="39800"/>
    <s v="OTROS REPUESTOS Y ACCESORIOS"/>
    <s v="PLANTA CONCENTRADORA"/>
    <s v="ENRIQUE HUANCAPAZA CONDORI"/>
    <s v="EMC-PCPL-051/2021"/>
    <d v="2021-05-04T00:00:00"/>
    <m/>
    <n v="284"/>
    <s v="BIEN"/>
    <x v="33"/>
    <m/>
    <x v="12"/>
    <x v="141"/>
    <x v="47"/>
    <x v="0"/>
    <x v="5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2"/>
    <s v="Estopa (1 Kg) 801729P METSO: OUTOTEC / PERU"/>
    <s v="PZAS"/>
    <n v="5"/>
    <n v="149"/>
    <n v="745"/>
    <m/>
    <m/>
    <n v="5"/>
    <n v="745"/>
    <n v="21.408045977011493"/>
    <n v="107.04022988505747"/>
    <n v="93.125"/>
    <n v="0"/>
    <d v="2021-08-25T00:00:00"/>
    <m/>
    <s v="agosto"/>
    <d v="2021-08-04T00:00:00"/>
    <n v="8869"/>
    <n v="65"/>
    <n v="236"/>
    <d v="2021-09-14T00:00:00"/>
    <s v="0"/>
    <n v="0"/>
    <n v="52.150000000000006"/>
    <n v="692.85"/>
    <m/>
    <m/>
    <m/>
    <m/>
    <m/>
    <m/>
    <m/>
    <s v="GASTO"/>
    <s v="L"/>
    <m/>
    <s v="CONTRATO"/>
    <s v="-"/>
    <s v="-"/>
    <m/>
    <s v="-"/>
    <m/>
    <n v="156"/>
  </r>
  <r>
    <x v="1"/>
    <x v="35"/>
    <m/>
    <s v="COTIZACION"/>
    <s v="MAYO"/>
    <s v="03/05/2021"/>
    <s v="CO34- FRANZ MERLO"/>
    <n v="39800"/>
    <s v="OTROS REPUESTOS Y ACCESORIOS"/>
    <s v="PLANTA CONCENTRADORA"/>
    <s v="ENRIQUE HUANCAPAZA CONDORI"/>
    <s v="EMC-PCPL-051/2021"/>
    <d v="2021-05-04T00:00:00"/>
    <m/>
    <n v="284"/>
    <s v="BIEN"/>
    <x v="33"/>
    <m/>
    <x v="13"/>
    <x v="142"/>
    <x v="62"/>
    <x v="0"/>
    <x v="6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3"/>
    <s v="Rubber Plug 32/38x50-002   ZX11141178 METSO: OUTOTEC / PERU"/>
    <s v="PZAS"/>
    <n v="48"/>
    <n v="149"/>
    <n v="7152"/>
    <m/>
    <m/>
    <n v="48"/>
    <n v="7152"/>
    <n v="21.408045977011493"/>
    <n v="1027.5862068965516"/>
    <n v="893.99999999999989"/>
    <n v="0"/>
    <d v="2021-08-25T00:00:00"/>
    <m/>
    <s v="agosto"/>
    <d v="2021-08-04T00:00:00"/>
    <n v="8869"/>
    <n v="65"/>
    <n v="236"/>
    <d v="2021-09-14T00:00:00"/>
    <s v="0"/>
    <n v="0"/>
    <n v="500.64000000000004"/>
    <n v="6651.36"/>
    <m/>
    <m/>
    <m/>
    <m/>
    <m/>
    <m/>
    <m/>
    <s v="GASTO"/>
    <s v="L"/>
    <m/>
    <s v="CONTRATO"/>
    <s v="-"/>
    <s v="-"/>
    <m/>
    <s v="-"/>
    <m/>
    <n v="157"/>
  </r>
  <r>
    <x v="1"/>
    <x v="35"/>
    <m/>
    <s v="COTIZACION"/>
    <s v="MAYO"/>
    <s v="03/05/2021"/>
    <s v="CO34- FRANZ MERLO"/>
    <n v="39800"/>
    <s v="OTROS REPUESTOS Y ACCESORIOS"/>
    <s v="PLANTA CONCENTRADORA"/>
    <s v="ENRIQUE HUANCAPAZA CONDORI"/>
    <s v="EMC-PCPL-051/2021"/>
    <d v="2021-05-04T00:00:00"/>
    <m/>
    <n v="284"/>
    <s v="BIEN"/>
    <x v="33"/>
    <m/>
    <x v="14"/>
    <x v="143"/>
    <x v="55"/>
    <x v="0"/>
    <x v="6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4"/>
    <s v="Shell Plate FR2-L-40-203-1320-9-10-367 ZX11141028 METSO: OUTOTEC / PERU"/>
    <s v="PZAS"/>
    <n v="60"/>
    <n v="2439"/>
    <n v="146340"/>
    <m/>
    <m/>
    <n v="60"/>
    <n v="146340"/>
    <n v="350.43103448275861"/>
    <n v="21025.862068965514"/>
    <n v="18292.499999999996"/>
    <n v="0"/>
    <d v="2021-08-25T00:00:00"/>
    <m/>
    <s v="agosto"/>
    <d v="2021-08-04T00:00:00"/>
    <n v="8869"/>
    <n v="65"/>
    <n v="236"/>
    <d v="2021-09-14T00:00:00"/>
    <s v="0"/>
    <n v="0"/>
    <n v="10243.800000000001"/>
    <n v="136096.20000000001"/>
    <m/>
    <m/>
    <m/>
    <m/>
    <m/>
    <m/>
    <m/>
    <s v="GASTO"/>
    <s v="L"/>
    <m/>
    <s v="CONTRATO"/>
    <s v="-"/>
    <s v="-"/>
    <m/>
    <s v="-"/>
    <m/>
    <n v="158"/>
  </r>
  <r>
    <x v="1"/>
    <x v="35"/>
    <m/>
    <s v="COTIZACION"/>
    <s v="MAYO"/>
    <s v="03/05/2021"/>
    <s v="CO34- FRANZ MERLO"/>
    <n v="39800"/>
    <s v="OTROS REPUESTOS Y ACCESORIOS"/>
    <s v="PLANTA CONCENTRADORA"/>
    <s v="ENRIQUE HUANCAPAZA CONDORI"/>
    <s v="EMC-PCPL-051/2021"/>
    <d v="2021-05-04T00:00:00"/>
    <m/>
    <n v="284"/>
    <s v="BIEN"/>
    <x v="33"/>
    <m/>
    <x v="15"/>
    <x v="144"/>
    <x v="68"/>
    <x v="0"/>
    <x v="6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5"/>
    <s v="Lifter Bar DL-140-125-1103-42-367   ZX11141992 METSO: OUTOTEC / PERU"/>
    <s v="PZAS"/>
    <n v="68"/>
    <n v="3125"/>
    <n v="212500"/>
    <m/>
    <m/>
    <n v="68"/>
    <n v="212500"/>
    <n v="448.9942528735632"/>
    <n v="30531.609195402296"/>
    <n v="26562.499999999996"/>
    <n v="0"/>
    <d v="2021-08-25T00:00:00"/>
    <m/>
    <s v="agosto"/>
    <d v="2021-08-04T00:00:00"/>
    <n v="8869"/>
    <n v="65"/>
    <n v="236"/>
    <d v="2021-09-14T00:00:00"/>
    <s v="0"/>
    <n v="0"/>
    <n v="14875.000000000002"/>
    <n v="197625"/>
    <m/>
    <m/>
    <m/>
    <m/>
    <m/>
    <m/>
    <m/>
    <s v="GASTO"/>
    <s v="L"/>
    <m/>
    <s v="CONTRATO"/>
    <s v="-"/>
    <s v="-"/>
    <m/>
    <s v="-"/>
    <m/>
    <n v="159"/>
  </r>
  <r>
    <x v="1"/>
    <x v="35"/>
    <m/>
    <s v="COTIZACION"/>
    <s v="MAYO"/>
    <s v="03/05/2021"/>
    <s v="CO34- FRANZ MERLO"/>
    <n v="39800"/>
    <s v="OTROS REPUESTOS Y ACCESORIOS"/>
    <s v="PLANTA CONCENTRADORA"/>
    <s v="ENRIQUE HUANCAPAZA CONDORI"/>
    <s v="EMC-PCPL-051/2021"/>
    <d v="2021-05-04T00:00:00"/>
    <m/>
    <n v="284"/>
    <s v="BIEN"/>
    <x v="33"/>
    <m/>
    <x v="16"/>
    <x v="145"/>
    <x v="5"/>
    <x v="0"/>
    <x v="6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6"/>
    <s v="Lifter Bar DL-140-125-961-42-367 ZX11141993 METSO: OUTOTEC / PERU"/>
    <s v="PZAS"/>
    <n v="2"/>
    <n v="3028"/>
    <n v="6056"/>
    <m/>
    <m/>
    <n v="2"/>
    <n v="6056"/>
    <n v="435.05747126436779"/>
    <n v="870.11494252873558"/>
    <n v="757"/>
    <n v="0"/>
    <d v="2021-08-25T00:00:00"/>
    <m/>
    <s v="agosto"/>
    <d v="2021-08-04T00:00:00"/>
    <n v="8869"/>
    <n v="65"/>
    <n v="236"/>
    <d v="2021-09-14T00:00:00"/>
    <s v="0"/>
    <n v="0"/>
    <n v="423.92"/>
    <n v="5632.08"/>
    <m/>
    <m/>
    <m/>
    <m/>
    <m/>
    <m/>
    <m/>
    <s v="GASTO"/>
    <s v="L"/>
    <m/>
    <s v="CONTRATO"/>
    <s v="-"/>
    <s v="-"/>
    <m/>
    <s v="-"/>
    <m/>
    <n v="160"/>
  </r>
  <r>
    <x v="1"/>
    <x v="35"/>
    <m/>
    <s v="COTIZACION"/>
    <s v="MAYO"/>
    <s v="03/05/2021"/>
    <s v="CO34- FRANZ MERLO"/>
    <n v="39800"/>
    <s v="OTROS REPUESTOS Y ACCESORIOS"/>
    <s v="PLANTA CONCENTRADORA"/>
    <s v="ENRIQUE HUANCAPAZA CONDORI"/>
    <s v="EMC-PCPL-051/2021"/>
    <d v="2021-05-04T00:00:00"/>
    <m/>
    <n v="284"/>
    <s v="BIEN"/>
    <x v="33"/>
    <m/>
    <x v="17"/>
    <x v="146"/>
    <x v="5"/>
    <x v="0"/>
    <x v="6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7"/>
    <s v="Lifter Bar DL-140-125-540-42-367 ZX11141994 METSO: OUTOTEC / PERU"/>
    <s v="PZAS"/>
    <n v="2"/>
    <n v="3223"/>
    <n v="6446"/>
    <m/>
    <m/>
    <n v="2"/>
    <n v="6446"/>
    <n v="463.07471264367814"/>
    <n v="926.14942528735628"/>
    <n v="805.75"/>
    <n v="0"/>
    <d v="2021-08-25T00:00:00"/>
    <m/>
    <s v="agosto"/>
    <d v="2021-08-04T00:00:00"/>
    <n v="8869"/>
    <n v="65"/>
    <n v="236"/>
    <d v="2021-09-14T00:00:00"/>
    <s v="0"/>
    <n v="0"/>
    <n v="451.22"/>
    <n v="5994.78"/>
    <m/>
    <m/>
    <m/>
    <m/>
    <m/>
    <m/>
    <m/>
    <s v="GASTO"/>
    <s v="L"/>
    <m/>
    <s v="CONTRATO"/>
    <s v="-"/>
    <s v="-"/>
    <m/>
    <s v="-"/>
    <m/>
    <n v="161"/>
  </r>
  <r>
    <x v="1"/>
    <x v="35"/>
    <m/>
    <s v="COTIZACION"/>
    <s v="MAYO"/>
    <s v="03/05/2021"/>
    <s v="CO34- FRANZ MERLO"/>
    <n v="39800"/>
    <s v="OTROS REPUESTOS Y ACCESORIOS"/>
    <s v="PLANTA CONCENTRADORA"/>
    <s v="ENRIQUE HUANCAPAZA CONDORI"/>
    <s v="EMC-PCPL-051/2021"/>
    <d v="2021-05-04T00:00:00"/>
    <m/>
    <n v="284"/>
    <s v="BIEN"/>
    <x v="33"/>
    <m/>
    <x v="18"/>
    <x v="147"/>
    <x v="69"/>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8"/>
    <s v="Clamb Block Type L-M16-100 ML-210940 METSO: OUTOTEC / PERU"/>
    <s v="PZAS"/>
    <n v="270"/>
    <n v="42"/>
    <n v="11340"/>
    <m/>
    <m/>
    <n v="270"/>
    <n v="11340"/>
    <n v="6.0344827586206895"/>
    <n v="1629.3103448275863"/>
    <n v="1417.5"/>
    <n v="0"/>
    <d v="2021-08-25T00:00:00"/>
    <m/>
    <s v="agosto"/>
    <d v="2021-08-04T00:00:00"/>
    <n v="8869"/>
    <n v="65"/>
    <n v="236"/>
    <d v="2021-09-14T00:00:00"/>
    <s v="0"/>
    <n v="0"/>
    <n v="793.80000000000007"/>
    <n v="10546.2"/>
    <m/>
    <m/>
    <m/>
    <m/>
    <m/>
    <m/>
    <m/>
    <s v="GASTO"/>
    <s v="L"/>
    <m/>
    <s v="CONTRATO"/>
    <s v="-"/>
    <s v="-"/>
    <m/>
    <s v="-"/>
    <m/>
    <n v="162"/>
  </r>
  <r>
    <x v="1"/>
    <x v="35"/>
    <m/>
    <s v="COTIZACION"/>
    <s v="MAYO"/>
    <s v="03/05/2021"/>
    <s v="CO34- FRANZ MERLO"/>
    <n v="39800"/>
    <s v="OTROS REPUESTOS Y ACCESORIOS"/>
    <s v="PLANTA CONCENTRADORA"/>
    <s v="ENRIQUE HUANCAPAZA CONDORI"/>
    <s v="EMC-PCPL-051/2021"/>
    <d v="2021-05-04T00:00:00"/>
    <m/>
    <n v="284"/>
    <s v="BIEN"/>
    <x v="33"/>
    <m/>
    <x v="19"/>
    <x v="148"/>
    <x v="69"/>
    <x v="0"/>
    <x v="6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9"/>
    <s v="Bolt Hexagonal 5/8&quot; x 102 Thread 76 Gr.5 UNPLTD ZX11142041 METSO: OUTOTEC / PERU"/>
    <s v="PZAS"/>
    <n v="270"/>
    <n v="42"/>
    <n v="11340"/>
    <m/>
    <m/>
    <n v="270"/>
    <n v="11340"/>
    <n v="6.0344827586206895"/>
    <n v="1629.3103448275863"/>
    <n v="1417.5"/>
    <n v="0"/>
    <d v="2021-08-25T00:00:00"/>
    <m/>
    <s v="agosto"/>
    <d v="2021-08-04T00:00:00"/>
    <n v="8869"/>
    <n v="65"/>
    <n v="236"/>
    <d v="2021-09-14T00:00:00"/>
    <s v="0"/>
    <n v="0"/>
    <n v="793.80000000000007"/>
    <n v="10546.2"/>
    <m/>
    <m/>
    <m/>
    <m/>
    <m/>
    <m/>
    <m/>
    <s v="GASTO"/>
    <s v="L"/>
    <m/>
    <s v="CONTRATO"/>
    <s v="-"/>
    <s v="-"/>
    <m/>
    <s v="-"/>
    <m/>
    <n v="163"/>
  </r>
  <r>
    <x v="1"/>
    <x v="35"/>
    <m/>
    <s v="COTIZACION"/>
    <s v="MAYO"/>
    <s v="03/05/2021"/>
    <s v="CO34- FRANZ MERLO"/>
    <n v="39800"/>
    <s v="OTROS REPUESTOS Y ACCESORIOS"/>
    <s v="PLANTA CONCENTRADORA"/>
    <s v="ENRIQUE HUANCAPAZA CONDORI"/>
    <s v="EMC-PCPL-051/2021"/>
    <d v="2021-05-04T00:00:00"/>
    <m/>
    <n v="284"/>
    <s v="BIEN"/>
    <x v="33"/>
    <m/>
    <x v="20"/>
    <x v="149"/>
    <x v="69"/>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0"/>
    <s v="Plain Washer 45/18-3 Golilla Plana 45/18x3   MM0313101 METSO: OUTOTEC / PERU"/>
    <s v="PZAS"/>
    <n v="270"/>
    <n v="14"/>
    <n v="3780"/>
    <m/>
    <m/>
    <n v="270"/>
    <n v="3780"/>
    <n v="2.0114942528735633"/>
    <n v="543.10344827586209"/>
    <n v="472.5"/>
    <n v="0"/>
    <d v="2021-08-25T00:00:00"/>
    <m/>
    <s v="agosto"/>
    <d v="2021-08-04T00:00:00"/>
    <n v="8869"/>
    <n v="65"/>
    <n v="236"/>
    <d v="2021-09-14T00:00:00"/>
    <s v="0"/>
    <n v="0"/>
    <n v="264.60000000000002"/>
    <n v="3515.4"/>
    <m/>
    <m/>
    <m/>
    <m/>
    <m/>
    <m/>
    <m/>
    <s v="GASTO"/>
    <s v="L"/>
    <m/>
    <s v="CONTRATO"/>
    <s v="-"/>
    <s v="-"/>
    <m/>
    <s v="-"/>
    <m/>
    <n v="164"/>
  </r>
  <r>
    <x v="1"/>
    <x v="35"/>
    <m/>
    <s v="COTIZACION"/>
    <s v="MAYO"/>
    <s v="03/05/2021"/>
    <s v="CO34- FRANZ MERLO"/>
    <n v="39800"/>
    <s v="OTROS REPUESTOS Y ACCESORIOS"/>
    <s v="PLANTA CONCENTRADORA"/>
    <s v="ENRIQUE HUANCAPAZA CONDORI"/>
    <s v="EMC-PCPL-051/2021"/>
    <d v="2021-05-04T00:00:00"/>
    <m/>
    <n v="284"/>
    <s v="BIEN"/>
    <x v="33"/>
    <m/>
    <x v="21"/>
    <x v="137"/>
    <x v="69"/>
    <x v="0"/>
    <x v="6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1"/>
    <s v="Rubber Sealer 60/16-10   40003 METSO: OUTOTEC / PERU"/>
    <s v="PZAS"/>
    <n v="270"/>
    <n v="14"/>
    <n v="3780"/>
    <m/>
    <m/>
    <n v="270"/>
    <n v="3780"/>
    <n v="2.0114942528735633"/>
    <n v="543.10344827586209"/>
    <n v="472.5"/>
    <n v="0"/>
    <d v="2021-08-25T00:00:00"/>
    <m/>
    <s v="agosto"/>
    <d v="2021-08-04T00:00:00"/>
    <n v="8869"/>
    <n v="65"/>
    <n v="236"/>
    <d v="2021-09-14T00:00:00"/>
    <s v="0"/>
    <n v="0"/>
    <n v="264.60000000000002"/>
    <n v="3515.4"/>
    <m/>
    <m/>
    <m/>
    <m/>
    <m/>
    <m/>
    <m/>
    <s v="GASTO"/>
    <s v="L"/>
    <m/>
    <s v="CONTRATO"/>
    <s v="-"/>
    <s v="-"/>
    <m/>
    <s v="-"/>
    <m/>
    <n v="165"/>
  </r>
  <r>
    <x v="1"/>
    <x v="35"/>
    <m/>
    <s v="COTIZACION"/>
    <s v="MAYO"/>
    <s v="03/05/2021"/>
    <s v="CO34- FRANZ MERLO"/>
    <n v="39800"/>
    <s v="OTROS REPUESTOS Y ACCESORIOS"/>
    <s v="PLANTA CONCENTRADORA"/>
    <s v="ENRIQUE HUANCAPAZA CONDORI"/>
    <s v="EMC-PCPL-051/2021"/>
    <d v="2021-05-04T00:00:00"/>
    <m/>
    <n v="284"/>
    <s v="BIEN"/>
    <x v="33"/>
    <m/>
    <x v="22"/>
    <x v="138"/>
    <x v="69"/>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2"/>
    <s v="Cup Washer 80/60/18-17   ML-217322 METSO: OUTOTEC / PERU"/>
    <s v="PZAS"/>
    <n v="270"/>
    <n v="53"/>
    <n v="14310"/>
    <m/>
    <m/>
    <n v="270"/>
    <n v="14310"/>
    <n v="7.6149425287356323"/>
    <n v="2056.0344827586209"/>
    <n v="1788.7500000000002"/>
    <n v="0"/>
    <d v="2021-08-25T00:00:00"/>
    <m/>
    <s v="agosto"/>
    <d v="2021-08-04T00:00:00"/>
    <n v="8869"/>
    <n v="65"/>
    <n v="236"/>
    <d v="2021-09-14T00:00:00"/>
    <s v="0"/>
    <n v="0"/>
    <n v="1001.7"/>
    <n v="13308.3"/>
    <m/>
    <m/>
    <m/>
    <m/>
    <m/>
    <m/>
    <m/>
    <s v="GASTO"/>
    <s v="L"/>
    <m/>
    <s v="CONTRATO"/>
    <s v="-"/>
    <s v="-"/>
    <m/>
    <s v="-"/>
    <m/>
    <n v="166"/>
  </r>
  <r>
    <x v="1"/>
    <x v="35"/>
    <m/>
    <s v="COTIZACION"/>
    <s v="MAYO"/>
    <s v="03/05/2021"/>
    <s v="CO34- FRANZ MERLO"/>
    <n v="39800"/>
    <s v="OTROS REPUESTOS Y ACCESORIOS"/>
    <s v="PLANTA CONCENTRADORA"/>
    <s v="ENRIQUE HUANCAPAZA CONDORI"/>
    <s v="EMC-PCPL-051/2021"/>
    <d v="2021-05-04T00:00:00"/>
    <m/>
    <n v="284"/>
    <s v="BIEN"/>
    <x v="33"/>
    <m/>
    <x v="23"/>
    <x v="150"/>
    <x v="70"/>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3"/>
    <s v="Nut, Hexagonal 5/8&quot; UNC   250188 METSO: OUTOTEC / PERU"/>
    <s v="PZAS"/>
    <n v="286"/>
    <n v="14"/>
    <n v="4004"/>
    <m/>
    <m/>
    <n v="286"/>
    <n v="4004"/>
    <n v="2.0114942528735633"/>
    <n v="575.28735632183907"/>
    <n v="500.5"/>
    <n v="0"/>
    <d v="2021-08-25T00:00:00"/>
    <m/>
    <s v="agosto"/>
    <d v="2021-08-04T00:00:00"/>
    <n v="8869"/>
    <n v="65"/>
    <n v="236"/>
    <d v="2021-09-14T00:00:00"/>
    <s v="0"/>
    <n v="0"/>
    <n v="280.28000000000003"/>
    <n v="3723.72"/>
    <m/>
    <m/>
    <m/>
    <m/>
    <m/>
    <m/>
    <m/>
    <s v="GASTO"/>
    <s v="L"/>
    <m/>
    <s v="CONTRATO"/>
    <s v="-"/>
    <s v="-"/>
    <m/>
    <s v="-"/>
    <m/>
    <n v="167"/>
  </r>
  <r>
    <x v="1"/>
    <x v="35"/>
    <m/>
    <s v="COTIZACION"/>
    <s v="MAYO"/>
    <s v="03/05/2021"/>
    <s v="CO34- FRANZ MERLO"/>
    <n v="39800"/>
    <s v="OTROS REPUESTOS Y ACCESORIOS"/>
    <s v="PLANTA CONCENTRADORA"/>
    <s v="ENRIQUE HUANCAPAZA CONDORI"/>
    <s v="EMC-PCPL-051/2021"/>
    <d v="2021-05-04T00:00:00"/>
    <m/>
    <n v="284"/>
    <s v="BIEN"/>
    <x v="33"/>
    <m/>
    <x v="24"/>
    <x v="151"/>
    <x v="70"/>
    <x v="0"/>
    <x v="5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4"/>
    <s v="Rubber Bushing 30/20-70 400040 METSO: OUTOTEC / PERU"/>
    <s v="PZAS"/>
    <n v="286"/>
    <n v="42"/>
    <n v="12012"/>
    <m/>
    <m/>
    <n v="286"/>
    <n v="12012"/>
    <n v="6.0344827586206895"/>
    <n v="1725.8620689655172"/>
    <n v="1501.5"/>
    <n v="0"/>
    <d v="2021-08-25T00:00:00"/>
    <m/>
    <s v="agosto"/>
    <d v="2021-08-04T00:00:00"/>
    <n v="8869"/>
    <n v="65"/>
    <n v="236"/>
    <d v="2021-09-14T00:00:00"/>
    <s v="0"/>
    <n v="0"/>
    <n v="840.84"/>
    <n v="11171.16"/>
    <m/>
    <m/>
    <m/>
    <m/>
    <m/>
    <m/>
    <m/>
    <s v="GASTO"/>
    <s v="L"/>
    <m/>
    <s v="CONTRATO"/>
    <s v="-"/>
    <s v="-"/>
    <m/>
    <s v="-"/>
    <m/>
    <n v="168"/>
  </r>
  <r>
    <x v="1"/>
    <x v="35"/>
    <m/>
    <s v="COTIZACION"/>
    <s v="MAYO"/>
    <s v="03/05/2021"/>
    <s v="CO34- FRANZ MERLO"/>
    <n v="39800"/>
    <s v="OTROS REPUESTOS Y ACCESORIOS"/>
    <s v="PLANTA CONCENTRADORA"/>
    <s v="ENRIQUE HUANCAPAZA CONDORI"/>
    <s v="EMC-PCPL-051/2021"/>
    <d v="2021-05-04T00:00:00"/>
    <m/>
    <n v="284"/>
    <s v="BIEN"/>
    <x v="33"/>
    <m/>
    <x v="25"/>
    <x v="152"/>
    <x v="41"/>
    <x v="0"/>
    <x v="6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5"/>
    <s v="List At Manhole L=710 ZX11146576 METSO: OUTOTEC / PERU"/>
    <s v="PZAS"/>
    <n v="4"/>
    <n v="4199"/>
    <n v="16796"/>
    <m/>
    <m/>
    <n v="4"/>
    <n v="16796"/>
    <n v="603.30459770114942"/>
    <n v="2413.2183908045977"/>
    <n v="2099.5"/>
    <n v="0"/>
    <d v="2021-08-25T00:00:00"/>
    <m/>
    <s v="agosto"/>
    <d v="2021-08-04T00:00:00"/>
    <n v="8869"/>
    <n v="65"/>
    <n v="236"/>
    <d v="2021-09-14T00:00:00"/>
    <s v="0"/>
    <n v="0"/>
    <n v="1175.72"/>
    <n v="15620.28"/>
    <m/>
    <m/>
    <m/>
    <m/>
    <m/>
    <m/>
    <m/>
    <s v="GASTO"/>
    <s v="L"/>
    <m/>
    <s v="CONTRATO"/>
    <s v="-"/>
    <s v="-"/>
    <m/>
    <s v="-"/>
    <m/>
    <n v="169"/>
  </r>
  <r>
    <x v="1"/>
    <x v="35"/>
    <m/>
    <s v="COTIZACION"/>
    <s v="MAYO"/>
    <s v="03/05/2021"/>
    <s v="CO34- FRANZ MERLO"/>
    <n v="39800"/>
    <s v="OTROS REPUESTOS Y ACCESORIOS"/>
    <s v="PLANTA CONCENTRADORA"/>
    <s v="ENRIQUE HUANCAPAZA CONDORI"/>
    <s v="EMC-PCPL-051/2021"/>
    <d v="2021-05-04T00:00:00"/>
    <m/>
    <n v="284"/>
    <s v="BIEN"/>
    <x v="33"/>
    <m/>
    <x v="26"/>
    <x v="153"/>
    <x v="64"/>
    <x v="0"/>
    <x v="6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6"/>
    <s v="Head Plate 50-140-AS P-2225 METSO: OUTOTEC / PERU"/>
    <s v="PZAS"/>
    <n v="16"/>
    <n v="2344"/>
    <n v="37504"/>
    <m/>
    <m/>
    <n v="16"/>
    <n v="37504"/>
    <n v="336.78160919540232"/>
    <n v="5388.5057471264372"/>
    <n v="4688"/>
    <n v="0"/>
    <d v="2021-08-25T00:00:00"/>
    <m/>
    <s v="agosto"/>
    <d v="2021-08-04T00:00:00"/>
    <n v="8869"/>
    <n v="65"/>
    <n v="236"/>
    <d v="2021-09-14T00:00:00"/>
    <s v="0"/>
    <n v="0"/>
    <n v="2625.28"/>
    <n v="34878.720000000001"/>
    <m/>
    <m/>
    <m/>
    <m/>
    <m/>
    <m/>
    <m/>
    <s v="GASTO"/>
    <s v="L"/>
    <m/>
    <s v="CONTRATO"/>
    <s v="-"/>
    <s v="-"/>
    <m/>
    <s v="-"/>
    <m/>
    <n v="170"/>
  </r>
  <r>
    <x v="1"/>
    <x v="35"/>
    <m/>
    <s v="COTIZACION"/>
    <s v="MAYO"/>
    <s v="03/05/2021"/>
    <s v="CO34- FRANZ MERLO"/>
    <n v="39800"/>
    <s v="OTROS REPUESTOS Y ACCESORIOS"/>
    <s v="PLANTA CONCENTRADORA"/>
    <s v="ENRIQUE HUANCAPAZA CONDORI"/>
    <s v="EMC-PCPL-051/2021"/>
    <d v="2021-05-04T00:00:00"/>
    <m/>
    <n v="284"/>
    <s v="BIEN"/>
    <x v="33"/>
    <m/>
    <x v="27"/>
    <x v="154"/>
    <x v="64"/>
    <x v="0"/>
    <x v="6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7"/>
    <s v="Lifter Bar 140-135 FLS L=875/907 P-1565 METSO: OUTOTEC / PERU"/>
    <s v="PZAS"/>
    <n v="16"/>
    <n v="3516"/>
    <n v="56256"/>
    <m/>
    <m/>
    <n v="16"/>
    <n v="56256"/>
    <n v="505.17241379310343"/>
    <n v="8082.7586206896549"/>
    <n v="7032"/>
    <n v="0"/>
    <d v="2021-08-25T00:00:00"/>
    <m/>
    <s v="agosto"/>
    <d v="2021-08-04T00:00:00"/>
    <n v="8869"/>
    <n v="65"/>
    <n v="236"/>
    <d v="2021-09-14T00:00:00"/>
    <s v="0"/>
    <n v="0"/>
    <n v="3937.9200000000005"/>
    <n v="52318.080000000002"/>
    <m/>
    <m/>
    <m/>
    <m/>
    <m/>
    <m/>
    <m/>
    <s v="GASTO"/>
    <s v="L"/>
    <m/>
    <s v="CONTRATO"/>
    <s v="-"/>
    <s v="-"/>
    <m/>
    <s v="-"/>
    <m/>
    <n v="171"/>
  </r>
  <r>
    <x v="1"/>
    <x v="35"/>
    <m/>
    <s v="COTIZACION"/>
    <s v="MAYO"/>
    <s v="03/05/2021"/>
    <s v="CO34- FRANZ MERLO"/>
    <n v="39800"/>
    <s v="OTROS REPUESTOS Y ACCESORIOS"/>
    <s v="PLANTA CONCENTRADORA"/>
    <s v="ENRIQUE HUANCAPAZA CONDORI"/>
    <s v="EMC-PCPL-051/2021"/>
    <d v="2021-05-04T00:00:00"/>
    <m/>
    <n v="284"/>
    <s v="BIEN"/>
    <x v="33"/>
    <m/>
    <x v="28"/>
    <x v="155"/>
    <x v="0"/>
    <x v="0"/>
    <x v="5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8"/>
    <s v="Center Ring 132-580/947-02   P-4464 METSO: OUTOTEC / PERU"/>
    <s v="PZAS"/>
    <n v="1"/>
    <n v="25389"/>
    <n v="25389"/>
    <m/>
    <m/>
    <n v="1"/>
    <n v="25389"/>
    <n v="3647.844827586207"/>
    <n v="3647.844827586207"/>
    <n v="3173.625"/>
    <n v="0"/>
    <d v="2021-08-25T00:00:00"/>
    <m/>
    <s v="agosto"/>
    <d v="2021-08-04T00:00:00"/>
    <n v="8869"/>
    <n v="65"/>
    <n v="236"/>
    <d v="2021-09-14T00:00:00"/>
    <s v="0"/>
    <n v="0"/>
    <n v="1777.2300000000002"/>
    <n v="23611.77"/>
    <m/>
    <m/>
    <m/>
    <m/>
    <m/>
    <m/>
    <m/>
    <s v="GASTO"/>
    <s v="L"/>
    <m/>
    <s v="CONTRATO"/>
    <s v="-"/>
    <s v="-"/>
    <m/>
    <s v="-"/>
    <m/>
    <n v="172"/>
  </r>
  <r>
    <x v="1"/>
    <x v="35"/>
    <m/>
    <s v="COTIZACION"/>
    <s v="MAYO"/>
    <s v="03/05/2021"/>
    <s v="CO34- FRANZ MERLO"/>
    <n v="39800"/>
    <s v="OTROS REPUESTOS Y ACCESORIOS"/>
    <s v="PLANTA CONCENTRADORA"/>
    <s v="ENRIQUE HUANCAPAZA CONDORI"/>
    <s v="EMC-PCPL-051/2021"/>
    <d v="2021-05-04T00:00:00"/>
    <m/>
    <n v="284"/>
    <s v="BIEN"/>
    <x v="33"/>
    <m/>
    <x v="29"/>
    <x v="156"/>
    <x v="46"/>
    <x v="0"/>
    <x v="5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9"/>
    <s v="FillingSegment 135-125-1320-16-50-367   P-4463 METSO: OUTOTEC / PERU"/>
    <s v="PZAS"/>
    <n v="7"/>
    <n v="4102"/>
    <n v="28714"/>
    <m/>
    <m/>
    <n v="7"/>
    <n v="28714"/>
    <n v="589.36781609195407"/>
    <n v="4125.5747126436781"/>
    <n v="3589.25"/>
    <n v="0"/>
    <d v="2021-08-25T00:00:00"/>
    <m/>
    <s v="agosto"/>
    <d v="2021-08-04T00:00:00"/>
    <n v="8869"/>
    <n v="65"/>
    <n v="236"/>
    <d v="2021-09-14T00:00:00"/>
    <s v="0"/>
    <n v="0"/>
    <n v="2009.9800000000002"/>
    <n v="26704.02"/>
    <m/>
    <m/>
    <m/>
    <m/>
    <m/>
    <m/>
    <m/>
    <s v="GASTO"/>
    <s v="L"/>
    <m/>
    <s v="CONTRATO"/>
    <s v="-"/>
    <s v="-"/>
    <m/>
    <s v="-"/>
    <m/>
    <n v="173"/>
  </r>
  <r>
    <x v="1"/>
    <x v="35"/>
    <m/>
    <s v="COTIZACION"/>
    <s v="MAYO"/>
    <s v="03/05/2021"/>
    <s v="CO34- FRANZ MERLO"/>
    <n v="39800"/>
    <s v="OTROS REPUESTOS Y ACCESORIOS"/>
    <s v="PLANTA CONCENTRADORA"/>
    <s v="ENRIQUE HUANCAPAZA CONDORI"/>
    <s v="EMC-PCPL-051/2021"/>
    <d v="2021-05-04T00:00:00"/>
    <m/>
    <n v="284"/>
    <s v="BIEN"/>
    <x v="33"/>
    <m/>
    <x v="30"/>
    <x v="147"/>
    <x v="66"/>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0"/>
    <s v="Clamb Block Type L-M16-100 ML-210940 METSO: OUTOTEC / PERU"/>
    <s v="PZAS"/>
    <n v="32"/>
    <n v="42"/>
    <n v="1344"/>
    <m/>
    <m/>
    <n v="32"/>
    <n v="1344"/>
    <n v="6.0344827586206895"/>
    <n v="193.10344827586206"/>
    <n v="168"/>
    <n v="0"/>
    <d v="2021-08-25T00:00:00"/>
    <m/>
    <s v="agosto"/>
    <d v="2021-08-04T00:00:00"/>
    <n v="8869"/>
    <n v="65"/>
    <n v="236"/>
    <d v="2021-09-14T00:00:00"/>
    <s v="0"/>
    <n v="0"/>
    <n v="94.080000000000013"/>
    <n v="1249.92"/>
    <m/>
    <m/>
    <m/>
    <m/>
    <m/>
    <m/>
    <m/>
    <s v="GASTO"/>
    <s v="L"/>
    <m/>
    <s v="CONTRATO"/>
    <s v="-"/>
    <s v="-"/>
    <m/>
    <s v="-"/>
    <m/>
    <n v="174"/>
  </r>
  <r>
    <x v="1"/>
    <x v="35"/>
    <m/>
    <s v="COTIZACION"/>
    <s v="MAYO"/>
    <s v="03/05/2021"/>
    <s v="CO34- FRANZ MERLO"/>
    <n v="39800"/>
    <s v="OTROS REPUESTOS Y ACCESORIOS"/>
    <s v="PLANTA CONCENTRADORA"/>
    <s v="ENRIQUE HUANCAPAZA CONDORI"/>
    <s v="EMC-PCPL-051/2021"/>
    <d v="2021-05-04T00:00:00"/>
    <m/>
    <n v="284"/>
    <s v="BIEN"/>
    <x v="33"/>
    <m/>
    <x v="31"/>
    <x v="157"/>
    <x v="66"/>
    <x v="0"/>
    <x v="5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1"/>
    <s v="BoltSpecial SAE1045 5/8&quot;unc 165-80-5 unpltd 15-076 METSO: OUTOTEC / PERU"/>
    <s v="PZAS"/>
    <n v="32"/>
    <n v="54"/>
    <n v="1728"/>
    <m/>
    <m/>
    <n v="32"/>
    <n v="1728"/>
    <n v="7.7586206896551726"/>
    <n v="248.27586206896552"/>
    <n v="216"/>
    <n v="0"/>
    <d v="2021-08-25T00:00:00"/>
    <m/>
    <s v="agosto"/>
    <d v="2021-08-04T00:00:00"/>
    <n v="8869"/>
    <n v="65"/>
    <n v="236"/>
    <d v="2021-09-14T00:00:00"/>
    <s v="0"/>
    <n v="0"/>
    <n v="120.96000000000001"/>
    <n v="1607.04"/>
    <m/>
    <m/>
    <m/>
    <m/>
    <m/>
    <m/>
    <m/>
    <s v="GASTO"/>
    <s v="L"/>
    <m/>
    <s v="CONTRATO"/>
    <s v="-"/>
    <s v="-"/>
    <m/>
    <s v="-"/>
    <m/>
    <n v="175"/>
  </r>
  <r>
    <x v="1"/>
    <x v="35"/>
    <m/>
    <s v="COTIZACION"/>
    <s v="MAYO"/>
    <s v="03/05/2021"/>
    <s v="CO34- FRANZ MERLO"/>
    <n v="39800"/>
    <s v="OTROS REPUESTOS Y ACCESORIOS"/>
    <s v="PLANTA CONCENTRADORA"/>
    <s v="ENRIQUE HUANCAPAZA CONDORI"/>
    <s v="EMC-PCPL-051/2021"/>
    <d v="2021-05-04T00:00:00"/>
    <m/>
    <n v="284"/>
    <s v="BIEN"/>
    <x v="33"/>
    <m/>
    <x v="32"/>
    <x v="158"/>
    <x v="67"/>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2"/>
    <s v="PlainWasher 45/18x3   MM0313101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76"/>
  </r>
  <r>
    <x v="1"/>
    <x v="35"/>
    <m/>
    <s v="COTIZACION"/>
    <s v="MAYO"/>
    <s v="03/05/2021"/>
    <s v="CO34- FRANZ MERLO"/>
    <n v="39800"/>
    <s v="OTROS REPUESTOS Y ACCESORIOS"/>
    <s v="PLANTA CONCENTRADORA"/>
    <s v="ENRIQUE HUANCAPAZA CONDORI"/>
    <s v="EMC-PCPL-051/2021"/>
    <d v="2021-05-04T00:00:00"/>
    <m/>
    <n v="284"/>
    <s v="BIEN"/>
    <x v="33"/>
    <m/>
    <x v="33"/>
    <x v="159"/>
    <x v="67"/>
    <x v="0"/>
    <x v="5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3"/>
    <s v="RubberSealer 60/16-10 400003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77"/>
  </r>
  <r>
    <x v="1"/>
    <x v="35"/>
    <m/>
    <s v="COTIZACION"/>
    <s v="MAYO"/>
    <s v="03/05/2021"/>
    <s v="CO34- FRANZ MERLO"/>
    <n v="39800"/>
    <s v="OTROS REPUESTOS Y ACCESORIOS"/>
    <s v="PLANTA CONCENTRADORA"/>
    <s v="ENRIQUE HUANCAPAZA CONDORI"/>
    <s v="EMC-PCPL-051/2021"/>
    <d v="2021-05-04T00:00:00"/>
    <m/>
    <n v="284"/>
    <s v="BIEN"/>
    <x v="33"/>
    <m/>
    <x v="34"/>
    <x v="160"/>
    <x v="67"/>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4"/>
    <s v="Cup Washer 80/60/18-17 ML-217322 METSO: OUTOTEC / PERU"/>
    <s v="PZAS"/>
    <n v="33"/>
    <n v="54"/>
    <n v="1782"/>
    <m/>
    <m/>
    <n v="33"/>
    <n v="1782"/>
    <n v="7.7586206896551726"/>
    <n v="256.0344827586207"/>
    <n v="222.75"/>
    <n v="0"/>
    <d v="2021-08-25T00:00:00"/>
    <m/>
    <s v="agosto"/>
    <d v="2021-08-04T00:00:00"/>
    <n v="8869"/>
    <n v="65"/>
    <n v="236"/>
    <d v="2021-09-14T00:00:00"/>
    <s v="0"/>
    <n v="0"/>
    <n v="124.74000000000001"/>
    <n v="1657.26"/>
    <m/>
    <m/>
    <m/>
    <m/>
    <m/>
    <m/>
    <m/>
    <s v="GASTO"/>
    <s v="L"/>
    <m/>
    <s v="CONTRATO"/>
    <s v="-"/>
    <s v="-"/>
    <m/>
    <s v="-"/>
    <m/>
    <n v="178"/>
  </r>
  <r>
    <x v="1"/>
    <x v="35"/>
    <m/>
    <s v="COTIZACION"/>
    <s v="MAYO"/>
    <s v="03/05/2021"/>
    <s v="CO34- FRANZ MERLO"/>
    <n v="39800"/>
    <s v="OTROS REPUESTOS Y ACCESORIOS"/>
    <s v="PLANTA CONCENTRADORA"/>
    <s v="ENRIQUE HUANCAPAZA CONDORI"/>
    <s v="EMC-PCPL-051/2021"/>
    <d v="2021-05-04T00:00:00"/>
    <m/>
    <n v="284"/>
    <s v="BIEN"/>
    <x v="33"/>
    <m/>
    <x v="35"/>
    <x v="139"/>
    <x v="61"/>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5"/>
    <s v="NutHex. 5/8&quot; unc 250188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79"/>
  </r>
  <r>
    <x v="1"/>
    <x v="35"/>
    <m/>
    <s v="COTIZACION"/>
    <s v="MAYO"/>
    <s v="03/05/2021"/>
    <s v="CO34- FRANZ MERLO"/>
    <n v="39800"/>
    <s v="OTROS REPUESTOS Y ACCESORIOS"/>
    <s v="PLANTA CONCENTRADORA"/>
    <s v="ENRIQUE HUANCAPAZA CONDORI"/>
    <s v="EMC-PCPL-051/2021"/>
    <d v="2021-05-04T00:00:00"/>
    <m/>
    <n v="284"/>
    <s v="BIEN"/>
    <x v="33"/>
    <m/>
    <x v="36"/>
    <x v="161"/>
    <x v="61"/>
    <x v="0"/>
    <x v="7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6"/>
    <s v="RubberBushing 30/20-25 400035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80"/>
  </r>
  <r>
    <x v="1"/>
    <x v="35"/>
    <m/>
    <s v="COTIZACION"/>
    <s v="MAYO"/>
    <s v="03/05/2021"/>
    <s v="CO34- FRANZ MERLO"/>
    <n v="39800"/>
    <s v="OTROS REPUESTOS Y ACCESORIOS"/>
    <s v="PLANTA CONCENTRADORA"/>
    <s v="ENRIQUE HUANCAPAZA CONDORI"/>
    <s v="EMC-PCPL-051/2021"/>
    <d v="2021-05-04T00:00:00"/>
    <m/>
    <n v="284"/>
    <s v="BIEN"/>
    <x v="33"/>
    <m/>
    <x v="37"/>
    <x v="162"/>
    <x v="62"/>
    <x v="0"/>
    <x v="6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7"/>
    <s v="Rubber Plug 32/38x50-002 ZX11141178 METSO: OUTOTEC / PERU"/>
    <s v="PZAS"/>
    <n v="48"/>
    <n v="149"/>
    <n v="7152"/>
    <m/>
    <m/>
    <n v="48"/>
    <n v="7152"/>
    <n v="21.408045977011493"/>
    <n v="1027.5862068965516"/>
    <n v="893.99999999999989"/>
    <n v="0"/>
    <d v="2021-08-25T00:00:00"/>
    <m/>
    <s v="agosto"/>
    <d v="2021-08-04T00:00:00"/>
    <n v="8869"/>
    <n v="65"/>
    <n v="236"/>
    <d v="2021-09-14T00:00:00"/>
    <s v="0"/>
    <n v="0"/>
    <n v="500.64000000000004"/>
    <n v="6651.36"/>
    <m/>
    <m/>
    <m/>
    <m/>
    <m/>
    <m/>
    <m/>
    <s v="GASTO"/>
    <s v="L"/>
    <m/>
    <s v="CONTRATO"/>
    <s v="-"/>
    <s v="-"/>
    <m/>
    <s v="-"/>
    <m/>
    <n v="181"/>
  </r>
  <r>
    <x v="1"/>
    <x v="36"/>
    <m/>
    <s v="COTIZACION"/>
    <s v="ABRIL"/>
    <s v="20/04/2021"/>
    <s v="CO34- FRANZ MERLO"/>
    <n v="34400"/>
    <s v="PRODUCTOS DE CUERO Y CAUCHO"/>
    <s v="PLANTA CONCENTRADORA"/>
    <s v="ENRIQUE HUANCAPAZA CONDORI"/>
    <s v="EMC-PCPL-069/2021"/>
    <d v="2021-05-11T00:00:00"/>
    <m/>
    <n v="250"/>
    <s v="BIEN"/>
    <x v="34"/>
    <m/>
    <x v="0"/>
    <x v="163"/>
    <x v="38"/>
    <x v="0"/>
    <x v="0"/>
    <s v="CD-21"/>
    <x v="17"/>
    <x v="3"/>
    <s v="25/05/2021"/>
    <s v="IT-PCPL-058/2021"/>
    <d v="2021-05-28T00:00:00"/>
    <s v="CD-21"/>
    <s v="CD-21"/>
    <s v="CD-21"/>
    <n v="31800"/>
    <s v="CD-21"/>
    <m/>
    <s v="FANAGOM SRL"/>
    <m/>
    <n v="30"/>
    <n v="15"/>
    <m/>
    <s v="17/05/2021"/>
    <d v="2021-06-16T00:00:00"/>
    <s v="colquiri"/>
    <m/>
    <m/>
    <s v="CLQ-21-CD-21/2021 ADQUISICION DE CODOS DE IMPACTO DE GOMA"/>
    <s v="EMC-PCPL-069/2021"/>
    <n v="34400"/>
    <s v="1"/>
    <s v="CODO DE IMPACTO DE 90 mm_x000a_DISCO DE GOMA SPOUD FEEDER MOLINO COMESA DExt.: 18 1/2” DInt.: 8. 3/4” Esp.: ¾” Shore 60/65 CODIGO 2132 FANAGOM / BOLIVIA "/>
    <s v="PZAS"/>
    <n v="10"/>
    <n v="480"/>
    <n v="4800"/>
    <m/>
    <m/>
    <n v="10"/>
    <n v="4800"/>
    <n v="68.965517241379317"/>
    <n v="689.65517241379314"/>
    <n v="600"/>
    <n v="0"/>
    <d v="2021-07-01T00:00:00"/>
    <m/>
    <s v="junio"/>
    <d v="2021-06-24T00:00:00"/>
    <n v="8767"/>
    <n v="668"/>
    <n v="168"/>
    <d v="2021-08-16T00:00:00"/>
    <s v="0"/>
    <n v="0"/>
    <n v="336.00000000000006"/>
    <n v="4464"/>
    <m/>
    <m/>
    <m/>
    <m/>
    <m/>
    <m/>
    <m/>
    <s v="GASTO"/>
    <s v="L"/>
    <m/>
    <s v="OC"/>
    <s v="-"/>
    <s v="-"/>
    <m/>
    <s v="-"/>
    <m/>
    <n v="182"/>
  </r>
  <r>
    <x v="1"/>
    <x v="36"/>
    <m/>
    <s v="COTIZACION"/>
    <s v="ABRIL"/>
    <s v="20/04/2021"/>
    <s v="CO34- FRANZ MERLO"/>
    <n v="34400"/>
    <s v="PRODUCTOS DE CUERO Y CAUCHO"/>
    <s v="PLANTA CONCENTRADORA"/>
    <s v="ENRIQUE HUANCAPAZA CONDORI"/>
    <s v="EMC-PCPL-069/2021"/>
    <d v="2021-05-11T00:00:00"/>
    <m/>
    <n v="250"/>
    <s v="BIEN"/>
    <x v="34"/>
    <m/>
    <x v="1"/>
    <x v="164"/>
    <x v="40"/>
    <x v="0"/>
    <x v="0"/>
    <s v="CD-21"/>
    <x v="17"/>
    <x v="3"/>
    <s v="25/05/2021"/>
    <s v="IT-PCPL-058/2021"/>
    <d v="2021-05-28T00:00:00"/>
    <s v="CD-21"/>
    <s v="CD-21"/>
    <s v="CD-21"/>
    <m/>
    <s v="CD-21"/>
    <m/>
    <s v="FANAGOM SRL"/>
    <m/>
    <n v="30"/>
    <n v="15"/>
    <m/>
    <s v="17/05/2021"/>
    <d v="2021-06-16T00:00:00"/>
    <s v="colquiri"/>
    <m/>
    <m/>
    <s v="CLQ-21-CD-21/2021 ADQUISICION DE CODOS DE IMPACTO DE GOMA"/>
    <s v="EMC-PCPL-069/2021"/>
    <n v="34400"/>
    <s v="2"/>
    <s v="CODO DE IMPACTO DE 125 mm_x000a_CODO DE GOMA 110° DExt: 139 mm DInt: 120 mm Altura: 339mm Shore 80/85 CODIGO 1219 FANAGOM / BOLIVIA "/>
    <s v="PZAS"/>
    <n v="20"/>
    <n v="675"/>
    <n v="13500"/>
    <m/>
    <m/>
    <n v="20"/>
    <n v="13500"/>
    <n v="96.982758620689651"/>
    <n v="1939.655172413793"/>
    <n v="1687.5"/>
    <n v="0"/>
    <d v="2021-07-01T00:00:00"/>
    <m/>
    <s v="junio"/>
    <d v="2021-06-24T00:00:00"/>
    <n v="8767"/>
    <n v="668"/>
    <n v="168"/>
    <d v="2021-08-16T00:00:00"/>
    <s v="0"/>
    <n v="0"/>
    <n v="945.00000000000011"/>
    <n v="12555"/>
    <m/>
    <m/>
    <m/>
    <m/>
    <m/>
    <m/>
    <m/>
    <s v="GASTO"/>
    <s v="L"/>
    <m/>
    <s v="OC"/>
    <s v="-"/>
    <s v="-"/>
    <m/>
    <s v="-"/>
    <m/>
    <n v="183"/>
  </r>
  <r>
    <x v="1"/>
    <x v="36"/>
    <m/>
    <s v="COTIZACION"/>
    <s v="ABRIL"/>
    <s v="20/04/2021"/>
    <s v="CO34- FRANZ MERLO"/>
    <n v="34400"/>
    <s v="PRODUCTOS DE CUERO Y CAUCHO"/>
    <s v="PLANTA CONCENTRADORA"/>
    <s v="ENRIQUE HUANCAPAZA CONDORI"/>
    <s v="EMC-PCPL-069/2021"/>
    <d v="2021-05-11T00:00:00"/>
    <m/>
    <n v="250"/>
    <s v="BIEN"/>
    <x v="34"/>
    <m/>
    <x v="2"/>
    <x v="165"/>
    <x v="40"/>
    <x v="0"/>
    <x v="0"/>
    <s v="CD-21"/>
    <x v="17"/>
    <x v="3"/>
    <s v="25/05/2021"/>
    <s v="IT-PCPL-058/2021"/>
    <d v="2021-05-28T00:00:00"/>
    <s v="CD-21"/>
    <s v="CD-21"/>
    <s v="CD-21"/>
    <m/>
    <s v="CD-21"/>
    <m/>
    <s v="FANAGOM SRL"/>
    <m/>
    <n v="30"/>
    <n v="15"/>
    <m/>
    <s v="17/05/2021"/>
    <d v="2021-06-16T00:00:00"/>
    <s v="colquiri"/>
    <m/>
    <m/>
    <s v="CLQ-21-CD-21/2021 ADQUISICION DE CODOS DE IMPACTO DE GOMA"/>
    <s v="EMC-PCPL-069/2021"/>
    <n v="34400"/>
    <s v="3"/>
    <s v="CODO DE IMPACTO DE 160 mm_x000a_CODO DE GOMA 90° DExt: 139 mm DInt: 120 mm Altura: 297 mm Shore 80/85 CODIGO 897 FANAGOM / BOLIVIA "/>
    <s v="PZAS"/>
    <n v="20"/>
    <n v="675"/>
    <n v="13500"/>
    <m/>
    <m/>
    <n v="20"/>
    <n v="13500"/>
    <n v="96.982758620689651"/>
    <n v="1939.655172413793"/>
    <n v="1687.5"/>
    <n v="0"/>
    <d v="2021-07-01T00:00:00"/>
    <m/>
    <s v="junio"/>
    <d v="2021-06-24T00:00:00"/>
    <n v="8767"/>
    <n v="668"/>
    <n v="168"/>
    <d v="2021-08-16T00:00:00"/>
    <s v="0"/>
    <n v="0"/>
    <n v="945.00000000000011"/>
    <n v="12555"/>
    <m/>
    <m/>
    <m/>
    <m/>
    <m/>
    <m/>
    <m/>
    <s v="GASTO"/>
    <s v="L"/>
    <m/>
    <s v="OC"/>
    <s v="-"/>
    <s v="-"/>
    <m/>
    <s v="-"/>
    <m/>
    <n v="184"/>
  </r>
  <r>
    <x v="1"/>
    <x v="37"/>
    <m/>
    <s v="COTIZACION"/>
    <s v="ABRIL"/>
    <s v="20/04/2021"/>
    <s v="CO34- FRANZ MERLO"/>
    <n v="34500"/>
    <s v="PRODUCTOS NO METALICOS Y PLASTICOS"/>
    <s v="PLANTA CONCENTRADORA"/>
    <s v="ENRIQUE HUANCAPAZA CONDORI"/>
    <s v="EMC-PCPL-068/2021"/>
    <d v="2021-05-11T00:00:00"/>
    <m/>
    <n v="251"/>
    <s v="BIEN"/>
    <x v="35"/>
    <m/>
    <x v="0"/>
    <x v="166"/>
    <x v="71"/>
    <x v="0"/>
    <x v="71"/>
    <s v="CD-22"/>
    <x v="18"/>
    <x v="3"/>
    <s v="20/05/2021"/>
    <s v="IT-PCPL-055/2021"/>
    <d v="2021-05-27T00:00:00"/>
    <s v="CD-22"/>
    <s v="CD-22"/>
    <s v="CD-22"/>
    <n v="19771.5"/>
    <s v="CD-22"/>
    <m/>
    <s v="VERONICA SINDIA FLORES MAMANI"/>
    <m/>
    <n v="30"/>
    <n v="10"/>
    <m/>
    <s v="15/05/2021"/>
    <d v="2021-07-07T00:00:00"/>
    <s v="colquiri"/>
    <m/>
    <m/>
    <s v="CLQ-21-CD-22-2021 ADQUISICION DE ACCESORIOS EN PVC"/>
    <s v="EMC-PCPL-068/2021"/>
    <n v="34500"/>
    <s v="1"/>
    <s v="VALVULA DE PVC DE 2&quot;, DE BOLA VS ROSCABLE TIGRE / NACIONAL TIGRE / NACIONAL"/>
    <s v="PZAS"/>
    <n v="43"/>
    <n v="230"/>
    <n v="9890"/>
    <m/>
    <m/>
    <n v="43"/>
    <n v="9890"/>
    <n v="33.045977011494251"/>
    <n v="1420.9770114942528"/>
    <n v="1236.25"/>
    <n v="0"/>
    <d v="2021-07-17T00:00:00"/>
    <m/>
    <s v="julio"/>
    <d v="2021-07-12T00:00:00"/>
    <n v="8818"/>
    <n v="1076"/>
    <n v="180"/>
    <d v="2021-08-20T00:00:00"/>
    <s v="0"/>
    <n v="0"/>
    <n v="692.30000000000007"/>
    <n v="9197.7000000000007"/>
    <m/>
    <m/>
    <m/>
    <m/>
    <m/>
    <m/>
    <m/>
    <s v="GASTO"/>
    <s v="L"/>
    <m/>
    <s v="OC"/>
    <s v="-"/>
    <s v="-"/>
    <m/>
    <s v="-"/>
    <m/>
    <n v="185"/>
  </r>
  <r>
    <x v="1"/>
    <x v="37"/>
    <m/>
    <s v="COTIZACION"/>
    <s v="ABRIL"/>
    <s v="20/04/2021"/>
    <s v="CO34- FRANZ MERLO"/>
    <n v="34500"/>
    <s v="PRODUCTOS NO METALICOS Y PLASTICOS"/>
    <s v="PLANTA CONCENTRADORA"/>
    <s v="ENRIQUE HUANCAPAZA CONDORI"/>
    <s v="EMC-PCPL-068/2021"/>
    <d v="2021-05-11T00:00:00"/>
    <m/>
    <n v="251"/>
    <s v="BIEN"/>
    <x v="35"/>
    <m/>
    <x v="1"/>
    <x v="167"/>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2"/>
    <s v="VALVULA DE PVC DE 1 1/2&quot;, DE BOLA VS ROSCABLE TIGRE / NACIONAL TIGRE / NACIONAL"/>
    <s v="PZAS"/>
    <n v="20"/>
    <n v="145"/>
    <n v="2900"/>
    <m/>
    <m/>
    <n v="20"/>
    <n v="2900"/>
    <n v="20.833333333333332"/>
    <n v="416.66666666666663"/>
    <n v="362.49999999999994"/>
    <n v="0"/>
    <d v="2021-07-17T00:00:00"/>
    <m/>
    <s v="julio"/>
    <d v="2021-07-12T00:00:00"/>
    <n v="8818"/>
    <n v="1076"/>
    <n v="180"/>
    <d v="2021-08-20T00:00:00"/>
    <s v="0"/>
    <n v="0"/>
    <n v="203.00000000000003"/>
    <n v="2697"/>
    <m/>
    <m/>
    <m/>
    <m/>
    <m/>
    <m/>
    <m/>
    <s v="GASTO"/>
    <s v="L"/>
    <m/>
    <s v="OC"/>
    <s v="-"/>
    <s v="-"/>
    <m/>
    <s v="-"/>
    <m/>
    <n v="186"/>
  </r>
  <r>
    <x v="1"/>
    <x v="37"/>
    <m/>
    <s v="COTIZACION"/>
    <s v="ABRIL"/>
    <s v="20/04/2021"/>
    <s v="CO34- FRANZ MERLO"/>
    <n v="34500"/>
    <s v="PRODUCTOS NO METALICOS Y PLASTICOS"/>
    <s v="PLANTA CONCENTRADORA"/>
    <s v="ENRIQUE HUANCAPAZA CONDORI"/>
    <s v="EMC-PCPL-068/2021"/>
    <d v="2021-05-11T00:00:00"/>
    <m/>
    <n v="251"/>
    <s v="BIEN"/>
    <x v="35"/>
    <m/>
    <x v="2"/>
    <x v="168"/>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3"/>
    <s v="VALVULA DE PVC DE 1&quot;, DE BOLA VS ROSCABLE TIGRE / NACIONAL TIGRE / NACIONAL"/>
    <s v="PZAS"/>
    <n v="20"/>
    <n v="45"/>
    <n v="900"/>
    <m/>
    <m/>
    <n v="20"/>
    <n v="900"/>
    <n v="6.4655172413793105"/>
    <n v="129.31034482758622"/>
    <n v="112.50000000000001"/>
    <n v="0"/>
    <d v="2021-07-17T00:00:00"/>
    <m/>
    <s v="julio"/>
    <d v="2021-07-12T00:00:00"/>
    <n v="8818"/>
    <n v="1076"/>
    <n v="180"/>
    <d v="2021-08-20T00:00:00"/>
    <s v="0"/>
    <n v="0"/>
    <n v="63.000000000000007"/>
    <n v="837"/>
    <m/>
    <m/>
    <m/>
    <m/>
    <m/>
    <m/>
    <m/>
    <s v="GASTO"/>
    <s v="L"/>
    <m/>
    <s v="OC"/>
    <s v="-"/>
    <s v="-"/>
    <m/>
    <s v="-"/>
    <m/>
    <n v="187"/>
  </r>
  <r>
    <x v="1"/>
    <x v="37"/>
    <m/>
    <s v="COTIZACION"/>
    <s v="ABRIL"/>
    <s v="20/04/2021"/>
    <s v="CO34- FRANZ MERLO"/>
    <n v="34500"/>
    <s v="PRODUCTOS NO METALICOS Y PLASTICOS"/>
    <s v="PLANTA CONCENTRADORA"/>
    <s v="ENRIQUE HUANCAPAZA CONDORI"/>
    <s v="EMC-PCPL-068/2021"/>
    <d v="2021-05-11T00:00:00"/>
    <m/>
    <n v="251"/>
    <s v="BIEN"/>
    <x v="35"/>
    <m/>
    <x v="3"/>
    <x v="169"/>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4"/>
    <s v="VALVULA DE PVC DE 3/4&quot;, DE BOLA VS ROSCABLE TIGRE / NACIONAL"/>
    <s v="PZAS"/>
    <n v="20"/>
    <n v="42"/>
    <n v="840"/>
    <m/>
    <m/>
    <n v="20"/>
    <n v="840"/>
    <n v="6.0344827586206895"/>
    <n v="120.68965517241379"/>
    <n v="105"/>
    <n v="0"/>
    <d v="2021-07-17T00:00:00"/>
    <m/>
    <s v="julio"/>
    <d v="2021-07-12T00:00:00"/>
    <n v="8818"/>
    <n v="1076"/>
    <n v="180"/>
    <d v="2021-08-20T00:00:00"/>
    <s v="0"/>
    <n v="0"/>
    <n v="58.800000000000004"/>
    <n v="781.2"/>
    <m/>
    <m/>
    <m/>
    <m/>
    <m/>
    <m/>
    <m/>
    <s v="GASTO"/>
    <s v="L"/>
    <m/>
    <s v="OC"/>
    <s v="-"/>
    <s v="-"/>
    <m/>
    <s v="-"/>
    <m/>
    <n v="188"/>
  </r>
  <r>
    <x v="1"/>
    <x v="37"/>
    <m/>
    <s v="COTIZACION"/>
    <s v="ABRIL"/>
    <s v="20/04/2021"/>
    <s v="CO34- FRANZ MERLO"/>
    <n v="34500"/>
    <s v="PRODUCTOS NO METALICOS Y PLASTICOS"/>
    <s v="PLANTA CONCENTRADORA"/>
    <s v="ENRIQUE HUANCAPAZA CONDORI"/>
    <s v="EMC-PCPL-068/2021"/>
    <d v="2021-05-11T00:00:00"/>
    <m/>
    <n v="251"/>
    <s v="BIEN"/>
    <x v="35"/>
    <m/>
    <x v="4"/>
    <x v="170"/>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5"/>
    <s v="VALVULA DE PVC DE 1/2&quot;, DE BOLA VS ROSCABLE TIGRE / NACIONAL"/>
    <s v="PZAS"/>
    <n v="20"/>
    <n v="38"/>
    <n v="760"/>
    <m/>
    <m/>
    <n v="20"/>
    <n v="760"/>
    <n v="5.4597701149425291"/>
    <n v="109.19540229885058"/>
    <n v="95"/>
    <n v="0"/>
    <d v="2021-07-17T00:00:00"/>
    <m/>
    <s v="julio"/>
    <d v="2021-07-12T00:00:00"/>
    <n v="8818"/>
    <n v="1076"/>
    <n v="180"/>
    <d v="2021-08-20T00:00:00"/>
    <s v="0"/>
    <n v="0"/>
    <n v="53.2"/>
    <n v="706.8"/>
    <m/>
    <m/>
    <m/>
    <m/>
    <m/>
    <m/>
    <m/>
    <s v="GASTO"/>
    <s v="L"/>
    <m/>
    <s v="OC"/>
    <s v="-"/>
    <s v="-"/>
    <m/>
    <s v="-"/>
    <m/>
    <n v="189"/>
  </r>
  <r>
    <x v="1"/>
    <x v="37"/>
    <m/>
    <s v="COTIZACION"/>
    <s v="ABRIL"/>
    <s v="20/04/2021"/>
    <s v="CO34- FRANZ MERLO"/>
    <n v="34500"/>
    <s v="PRODUCTOS NO METALICOS Y PLASTICOS"/>
    <s v="PLANTA CONCENTRADORA"/>
    <s v="ENRIQUE HUANCAPAZA CONDORI"/>
    <s v="EMC-PCPL-068/2021"/>
    <d v="2021-05-11T00:00:00"/>
    <m/>
    <n v="251"/>
    <s v="BIEN"/>
    <x v="35"/>
    <m/>
    <x v="5"/>
    <x v="171"/>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6"/>
    <s v="CODOS DE 90° DE 2&quot; EN PVC TIGRE / NACIONAL"/>
    <s v="PZAS"/>
    <n v="20"/>
    <n v="65"/>
    <n v="1300"/>
    <m/>
    <m/>
    <n v="20"/>
    <n v="1300"/>
    <n v="9.3390804597701145"/>
    <n v="186.7816091954023"/>
    <n v="162.5"/>
    <n v="0"/>
    <d v="2021-07-17T00:00:00"/>
    <m/>
    <s v="julio"/>
    <d v="2021-07-12T00:00:00"/>
    <n v="8818"/>
    <n v="1076"/>
    <n v="180"/>
    <d v="2021-08-20T00:00:00"/>
    <s v="0"/>
    <n v="0"/>
    <n v="91.000000000000014"/>
    <n v="1209"/>
    <m/>
    <m/>
    <m/>
    <m/>
    <m/>
    <m/>
    <m/>
    <s v="GASTO"/>
    <s v="L"/>
    <m/>
    <s v="OC"/>
    <s v="-"/>
    <s v="-"/>
    <m/>
    <s v="-"/>
    <m/>
    <n v="190"/>
  </r>
  <r>
    <x v="1"/>
    <x v="37"/>
    <m/>
    <s v="COTIZACION"/>
    <s v="ABRIL"/>
    <s v="20/04/2021"/>
    <s v="CO34- FRANZ MERLO"/>
    <n v="34500"/>
    <s v="PRODUCTOS NO METALICOS Y PLASTICOS"/>
    <s v="PLANTA CONCENTRADORA"/>
    <s v="ENRIQUE HUANCAPAZA CONDORI"/>
    <s v="EMC-PCPL-068/2021"/>
    <d v="2021-05-11T00:00:00"/>
    <m/>
    <n v="251"/>
    <s v="BIEN"/>
    <x v="35"/>
    <m/>
    <x v="6"/>
    <x v="172"/>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7"/>
    <s v="CODOS DE 90° DE 1 1/2&quot; EN PVC TIGRE / NACIONAL"/>
    <s v="PZAS"/>
    <n v="20"/>
    <n v="55"/>
    <n v="1100"/>
    <m/>
    <m/>
    <n v="20"/>
    <n v="1100"/>
    <n v="7.9022988505747129"/>
    <n v="158.04597701149424"/>
    <n v="137.5"/>
    <n v="0"/>
    <d v="2021-07-17T00:00:00"/>
    <m/>
    <s v="julio"/>
    <d v="2021-07-12T00:00:00"/>
    <n v="8818"/>
    <n v="1076"/>
    <n v="180"/>
    <d v="2021-08-20T00:00:00"/>
    <s v="0"/>
    <n v="0"/>
    <n v="77.000000000000014"/>
    <n v="1023"/>
    <m/>
    <m/>
    <m/>
    <m/>
    <m/>
    <m/>
    <m/>
    <s v="GASTO"/>
    <s v="L"/>
    <m/>
    <s v="OC"/>
    <s v="-"/>
    <s v="-"/>
    <m/>
    <s v="-"/>
    <m/>
    <n v="191"/>
  </r>
  <r>
    <x v="1"/>
    <x v="37"/>
    <m/>
    <s v="COTIZACION"/>
    <s v="ABRIL"/>
    <s v="20/04/2021"/>
    <s v="CO34- FRANZ MERLO"/>
    <n v="34500"/>
    <s v="PRODUCTOS NO METALICOS Y PLASTICOS"/>
    <s v="PLANTA CONCENTRADORA"/>
    <s v="ENRIQUE HUANCAPAZA CONDORI"/>
    <s v="EMC-PCPL-068/2021"/>
    <d v="2021-05-11T00:00:00"/>
    <m/>
    <n v="251"/>
    <s v="BIEN"/>
    <x v="35"/>
    <m/>
    <x v="8"/>
    <x v="173"/>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8"/>
    <s v="CODOS DE 90° DE 1&quot; EN PVC TIGRE / NACIONAL"/>
    <s v="PZAS"/>
    <n v="20"/>
    <n v="15"/>
    <n v="300"/>
    <m/>
    <m/>
    <n v="20"/>
    <n v="300"/>
    <n v="2.1551724137931036"/>
    <n v="43.103448275862071"/>
    <n v="37.5"/>
    <n v="0"/>
    <d v="2021-07-17T00:00:00"/>
    <m/>
    <s v="julio"/>
    <d v="2021-07-12T00:00:00"/>
    <n v="8818"/>
    <n v="1076"/>
    <n v="180"/>
    <d v="2021-08-20T00:00:00"/>
    <s v="0"/>
    <n v="0"/>
    <n v="21.000000000000004"/>
    <n v="279"/>
    <m/>
    <m/>
    <m/>
    <m/>
    <m/>
    <m/>
    <m/>
    <s v="GASTO"/>
    <s v="L"/>
    <m/>
    <s v="OC"/>
    <s v="-"/>
    <s v="-"/>
    <m/>
    <s v="-"/>
    <m/>
    <n v="192"/>
  </r>
  <r>
    <x v="1"/>
    <x v="37"/>
    <m/>
    <s v="COTIZACION"/>
    <s v="ABRIL"/>
    <s v="20/04/2021"/>
    <s v="CO34- FRANZ MERLO"/>
    <n v="34500"/>
    <s v="PRODUCTOS NO METALICOS Y PLASTICOS"/>
    <s v="PLANTA CONCENTRADORA"/>
    <s v="ENRIQUE HUANCAPAZA CONDORI"/>
    <s v="EMC-PCPL-068/2021"/>
    <d v="2021-05-11T00:00:00"/>
    <m/>
    <n v="251"/>
    <s v="BIEN"/>
    <x v="35"/>
    <m/>
    <x v="9"/>
    <x v="174"/>
    <x v="46"/>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9"/>
    <s v="CODOS DE 90° DE 1/2&quot; EN PVC TIGRE / NACIONAL"/>
    <s v="PZAS"/>
    <n v="7"/>
    <n v="4.5"/>
    <n v="31.5"/>
    <m/>
    <m/>
    <n v="7"/>
    <n v="31.5"/>
    <n v="0.64655172413793105"/>
    <n v="4.5258620689655178"/>
    <n v="3.9375000000000004"/>
    <n v="0"/>
    <d v="2021-07-17T00:00:00"/>
    <m/>
    <s v="julio"/>
    <d v="2021-07-12T00:00:00"/>
    <n v="8818"/>
    <n v="1076"/>
    <n v="180"/>
    <d v="2021-08-20T00:00:00"/>
    <s v="0"/>
    <n v="0"/>
    <n v="2.2050000000000001"/>
    <n v="29.295000000000002"/>
    <m/>
    <m/>
    <m/>
    <m/>
    <m/>
    <m/>
    <m/>
    <s v="GASTO"/>
    <s v="L"/>
    <m/>
    <s v="OC"/>
    <s v="-"/>
    <s v="-"/>
    <m/>
    <s v="-"/>
    <m/>
    <n v="194"/>
  </r>
  <r>
    <x v="1"/>
    <x v="37"/>
    <m/>
    <s v="COTIZACION"/>
    <s v="ABRIL"/>
    <s v="20/04/2021"/>
    <s v="CO34- FRANZ MERLO"/>
    <n v="34500"/>
    <s v="PRODUCTOS NO METALICOS Y PLASTICOS"/>
    <s v="PLANTA CONCENTRADORA"/>
    <s v="ENRIQUE HUANCAPAZA CONDORI"/>
    <s v="EMC-PCPL-068/2021"/>
    <d v="2021-05-11T00:00:00"/>
    <m/>
    <n v="251"/>
    <s v="BIEN"/>
    <x v="35"/>
    <m/>
    <x v="10"/>
    <x v="175"/>
    <x v="38"/>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10"/>
    <s v="UNION PATENTE DE 2&quot; EN PVC TIGRE / NACIONAL"/>
    <s v="PZAS"/>
    <n v="10"/>
    <n v="65"/>
    <n v="650"/>
    <m/>
    <m/>
    <n v="10"/>
    <n v="650"/>
    <n v="9.3390804597701145"/>
    <n v="93.390804597701148"/>
    <n v="81.25"/>
    <n v="0"/>
    <d v="2021-07-17T00:00:00"/>
    <m/>
    <s v="julio"/>
    <d v="2021-07-12T00:00:00"/>
    <n v="8818"/>
    <n v="1076"/>
    <n v="180"/>
    <d v="2021-08-20T00:00:00"/>
    <s v="0"/>
    <n v="0"/>
    <n v="45.500000000000007"/>
    <n v="604.5"/>
    <m/>
    <m/>
    <m/>
    <m/>
    <m/>
    <m/>
    <m/>
    <s v="GASTO"/>
    <s v="L"/>
    <m/>
    <s v="OC"/>
    <s v="-"/>
    <s v="-"/>
    <m/>
    <s v="-"/>
    <m/>
    <n v="195"/>
  </r>
  <r>
    <x v="1"/>
    <x v="37"/>
    <m/>
    <s v="COTIZACION"/>
    <s v="ABRIL"/>
    <s v="20/04/2021"/>
    <s v="CO34- FRANZ MERLO"/>
    <n v="34500"/>
    <s v="PRODUCTOS NO METALICOS Y PLASTICOS"/>
    <s v="PLANTA CONCENTRADORA"/>
    <s v="ENRIQUE HUANCAPAZA CONDORI"/>
    <s v="EMC-PCPL-068/2021"/>
    <d v="2021-05-11T00:00:00"/>
    <m/>
    <n v="251"/>
    <s v="BIEN"/>
    <x v="35"/>
    <m/>
    <x v="11"/>
    <x v="176"/>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11"/>
    <s v="UNION PATENTE DE 1 1/2&quot; EN PVC TIGRE / NACIONAL"/>
    <s v="PZAS"/>
    <n v="20"/>
    <n v="55"/>
    <n v="1100"/>
    <m/>
    <m/>
    <n v="20"/>
    <n v="1100"/>
    <n v="7.9022988505747129"/>
    <n v="158.04597701149424"/>
    <n v="137.5"/>
    <n v="0"/>
    <d v="2021-07-17T00:00:00"/>
    <m/>
    <s v="julio"/>
    <d v="2021-07-12T00:00:00"/>
    <n v="8818"/>
    <n v="1076"/>
    <n v="180"/>
    <d v="2021-08-20T00:00:00"/>
    <s v="0"/>
    <n v="0"/>
    <n v="77.000000000000014"/>
    <n v="1023"/>
    <m/>
    <m/>
    <m/>
    <m/>
    <m/>
    <m/>
    <m/>
    <s v="GASTO"/>
    <s v="L"/>
    <m/>
    <s v="OC"/>
    <s v="-"/>
    <s v="-"/>
    <m/>
    <s v="-"/>
    <m/>
    <n v="196"/>
  </r>
  <r>
    <x v="1"/>
    <x v="38"/>
    <m/>
    <s v="COTIZACION"/>
    <s v="MAYO"/>
    <s v="12/05/2021"/>
    <s v="CO34- FRANZ MERLO"/>
    <n v="39800"/>
    <s v="OTROS REPUESTOS Y ACCESORIOS"/>
    <s v="PLANTA CONCENTRADORA"/>
    <s v="ENRIQUE HUANCAPAZA CONDORI"/>
    <s v="EMC-PCPL-080/2021"/>
    <d v="2021-05-24T00:00:00"/>
    <m/>
    <n v="258"/>
    <s v="BIEN"/>
    <x v="36"/>
    <n v="743906"/>
    <x v="0"/>
    <x v="177"/>
    <x v="72"/>
    <x v="0"/>
    <x v="72"/>
    <s v="CD-28"/>
    <x v="19"/>
    <x v="2"/>
    <s v="09/06/2021"/>
    <s v="IT-PCPL-066/2021"/>
    <d v="2021-06-14T00:00:00"/>
    <s v="CD-28"/>
    <s v="CD-28"/>
    <s v="CD-28"/>
    <n v="728812"/>
    <s v="CD-28"/>
    <m/>
    <s v="MARCI SRL"/>
    <m/>
    <n v="30"/>
    <n v="90"/>
    <m/>
    <s v="01/06/2021"/>
    <m/>
    <s v="colquiri"/>
    <m/>
    <m/>
    <s v="CLQ-21-CD-28/2021 ADQUISICION DE FORROS TAPA DESCARGA MOLINO SAG HARDINGE 16' X 5'"/>
    <s v="EMC-PCPL-080/2021"/>
    <n v="39800"/>
    <s v="1"/>
    <s v="RU-GP outer CF3-110-586-633-25x50/30x60 Metso Outotec Peru S.A. / Peru"/>
    <s v="PZAS"/>
    <n v="54"/>
    <n v="6450"/>
    <n v="348300"/>
    <m/>
    <m/>
    <n v="262"/>
    <n v="1689900"/>
    <n v="926.72413793103453"/>
    <n v="242801.72413793104"/>
    <n v="211237.5"/>
    <n v="-208"/>
    <d v="1900-03-30T00:00:00"/>
    <m/>
    <s v="enero"/>
    <d v="2019-11-09T00:00:00"/>
    <n v="7089"/>
    <n v="102"/>
    <n v="132"/>
    <m/>
    <n v="43688"/>
    <n v="738283512"/>
    <n v="118293.00000000001"/>
    <n v="-736711905"/>
    <m/>
    <m/>
    <m/>
    <m/>
    <m/>
    <m/>
    <m/>
    <s v="GASTO"/>
    <s v="L"/>
    <m/>
    <s v="OC"/>
    <s v="-"/>
    <s v="-"/>
    <m/>
    <s v="-"/>
    <m/>
    <n v="199"/>
  </r>
  <r>
    <x v="1"/>
    <x v="38"/>
    <m/>
    <s v="COTIZACION"/>
    <s v="MAYO"/>
    <s v="12/05/2021"/>
    <s v="CO34- FRANZ MERLO"/>
    <n v="39800"/>
    <s v="OTROS REPUESTOS Y ACCESORIOS"/>
    <s v="PLANTA CONCENTRADORA"/>
    <s v="ENRIQUE HUANCAPAZA CONDORI"/>
    <s v="EMC-PCPL-080/2021"/>
    <d v="2021-05-24T00:00:00"/>
    <m/>
    <n v="258"/>
    <s v="BIEN"/>
    <x v="36"/>
    <m/>
    <x v="1"/>
    <x v="178"/>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2"/>
    <s v="PM lifter CF-210-300-420-10-95-N Metso Outotec Peru S.A. / Peru"/>
    <s v="PZAS"/>
    <n v="18"/>
    <n v="5923"/>
    <n v="106614"/>
    <m/>
    <m/>
    <n v="263"/>
    <n v="1557749"/>
    <n v="851.00574712643675"/>
    <n v="223814.51149425286"/>
    <n v="194718.625"/>
    <n v="-245"/>
    <d v="1900-03-30T00:00:00"/>
    <m/>
    <s v="febrero"/>
    <d v="2019-11-10T00:00:00"/>
    <n v="7089"/>
    <n v="102"/>
    <n v="132"/>
    <m/>
    <n v="43689"/>
    <n v="680564960.61000001"/>
    <n v="109042.43000000001"/>
    <n v="-679116254.03999996"/>
    <m/>
    <m/>
    <m/>
    <m/>
    <m/>
    <m/>
    <m/>
    <s v="GASTO"/>
    <s v="L"/>
    <m/>
    <s v="OC"/>
    <s v="-"/>
    <s v="-"/>
    <m/>
    <s v="-"/>
    <m/>
    <n v="200"/>
  </r>
  <r>
    <x v="1"/>
    <x v="38"/>
    <m/>
    <s v="COTIZACION"/>
    <s v="MAYO"/>
    <s v="12/05/2021"/>
    <s v="CO34- FRANZ MERLO"/>
    <n v="39800"/>
    <s v="OTROS REPUESTOS Y ACCESORIOS"/>
    <s v="PLANTA CONCENTRADORA"/>
    <s v="ENRIQUE HUANCAPAZA CONDORI"/>
    <s v="EMC-PCPL-080/2021"/>
    <d v="2021-05-24T00:00:00"/>
    <m/>
    <n v="258"/>
    <s v="BIEN"/>
    <x v="36"/>
    <m/>
    <x v="2"/>
    <x v="179"/>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3"/>
    <s v="PM Lifter CF-210-300-495-10-95-N Metso Outotec Peru S.A. / Peru"/>
    <s v="PZAS"/>
    <n v="18"/>
    <n v="6319"/>
    <n v="113742"/>
    <m/>
    <m/>
    <n v="264"/>
    <n v="1668216"/>
    <n v="907.90229885057477"/>
    <n v="239686.20689655174"/>
    <n v="208527"/>
    <n v="-246"/>
    <d v="1900-03-30T00:00:00"/>
    <m/>
    <s v="marzo"/>
    <d v="2019-11-11T00:00:00"/>
    <n v="7089"/>
    <n v="102"/>
    <n v="132"/>
    <m/>
    <n v="43690"/>
    <n v="728843570.39999998"/>
    <n v="116775.12000000001"/>
    <n v="-727292129.51999998"/>
    <m/>
    <m/>
    <m/>
    <m/>
    <m/>
    <m/>
    <m/>
    <s v="GASTO"/>
    <s v="L"/>
    <m/>
    <s v="OC"/>
    <s v="-"/>
    <s v="-"/>
    <m/>
    <s v="-"/>
    <m/>
    <n v="201"/>
  </r>
  <r>
    <x v="1"/>
    <x v="38"/>
    <m/>
    <s v="COTIZACION"/>
    <s v="MAYO"/>
    <s v="12/05/2021"/>
    <s v="CO34- FRANZ MERLO"/>
    <n v="39800"/>
    <s v="OTROS REPUESTOS Y ACCESORIOS"/>
    <s v="PLANTA CONCENTRADORA"/>
    <s v="ENRIQUE HUANCAPAZA CONDORI"/>
    <s v="EMC-PCPL-080/2021"/>
    <d v="2021-05-24T00:00:00"/>
    <m/>
    <n v="258"/>
    <s v="BIEN"/>
    <x v="36"/>
    <m/>
    <x v="3"/>
    <x v="180"/>
    <x v="59"/>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4"/>
    <s v="PM Lifter CF-210-250-225-10-95-N Metso Outotec Peru S.A. / Peru"/>
    <s v="PZAS"/>
    <n v="36"/>
    <n v="3177"/>
    <n v="114372"/>
    <m/>
    <m/>
    <n v="265"/>
    <n v="841905"/>
    <n v="456.4655172413793"/>
    <n v="120963.36206896552"/>
    <n v="105238.125"/>
    <n v="-229"/>
    <d v="1900-03-30T00:00:00"/>
    <m/>
    <s v="abril"/>
    <d v="2019-11-12T00:00:00"/>
    <n v="7089"/>
    <n v="102"/>
    <n v="132"/>
    <m/>
    <n v="43691"/>
    <n v="367836713.55000001"/>
    <n v="58933.350000000006"/>
    <n v="-367053741.89999998"/>
    <m/>
    <m/>
    <m/>
    <m/>
    <m/>
    <m/>
    <m/>
    <s v="GASTO"/>
    <s v="L"/>
    <m/>
    <s v="OC"/>
    <s v="-"/>
    <s v="-"/>
    <m/>
    <s v="-"/>
    <m/>
    <n v="202"/>
  </r>
  <r>
    <x v="1"/>
    <x v="38"/>
    <m/>
    <s v="COTIZACION"/>
    <s v="MAYO"/>
    <s v="12/05/2021"/>
    <s v="CO34- FRANZ MERLO"/>
    <n v="39800"/>
    <s v="OTROS REPUESTOS Y ACCESORIOS"/>
    <s v="PLANTA CONCENTRADORA"/>
    <s v="ENRIQUE HUANCAPAZA CONDORI"/>
    <s v="EMC-PCPL-080/2021"/>
    <d v="2021-05-24T00:00:00"/>
    <m/>
    <n v="258"/>
    <s v="BIEN"/>
    <x v="36"/>
    <m/>
    <x v="4"/>
    <x v="181"/>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5"/>
    <s v="Clanb block F-30 L=100 Metso Outotec Peru S.A. / Peru"/>
    <s v="PZAS"/>
    <n v="84"/>
    <n v="82"/>
    <n v="6888"/>
    <m/>
    <m/>
    <n v="266"/>
    <n v="21812"/>
    <n v="11.781609195402298"/>
    <n v="3133.9080459770112"/>
    <n v="2726.4999999999995"/>
    <n v="-182"/>
    <d v="1900-03-30T00:00:00"/>
    <m/>
    <s v="mayo"/>
    <d v="2019-11-13T00:00:00"/>
    <n v="7089"/>
    <n v="102"/>
    <n v="132"/>
    <m/>
    <n v="43692"/>
    <n v="9530099.040000001"/>
    <n v="1526.8400000000001"/>
    <n v="-9509813.8800000008"/>
    <m/>
    <m/>
    <m/>
    <m/>
    <m/>
    <m/>
    <m/>
    <s v="GASTO"/>
    <s v="L"/>
    <m/>
    <s v="OC"/>
    <s v="-"/>
    <s v="-"/>
    <m/>
    <s v="-"/>
    <m/>
    <n v="203"/>
  </r>
  <r>
    <x v="1"/>
    <x v="38"/>
    <m/>
    <s v="COTIZACION"/>
    <s v="MAYO"/>
    <s v="12/05/2021"/>
    <s v="CO34- FRANZ MERLO"/>
    <n v="39800"/>
    <s v="OTROS REPUESTOS Y ACCESORIOS"/>
    <s v="PLANTA CONCENTRADORA"/>
    <s v="ENRIQUE HUANCAPAZA CONDORI"/>
    <s v="EMC-PCPL-080/2021"/>
    <d v="2021-05-24T00:00:00"/>
    <m/>
    <n v="258"/>
    <s v="BIEN"/>
    <x v="36"/>
    <m/>
    <x v="5"/>
    <x v="182"/>
    <x v="74"/>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6"/>
    <s v="Perno 1 ¼” UNC x 16.5” / 4.75” Metso Outotec Peru S.A. / Peru"/>
    <s v="PZAS"/>
    <n v="56"/>
    <n v="222"/>
    <n v="12432"/>
    <m/>
    <m/>
    <n v="267"/>
    <n v="59274"/>
    <n v="31.896551724137932"/>
    <n v="8516.3793103448279"/>
    <n v="7409.25"/>
    <n v="-211"/>
    <d v="1900-03-30T00:00:00"/>
    <m/>
    <s v="junio"/>
    <d v="2019-11-14T00:00:00"/>
    <n v="7089"/>
    <n v="102"/>
    <n v="132"/>
    <m/>
    <n v="43693"/>
    <n v="25898588.82"/>
    <n v="4149.18"/>
    <n v="-25843464"/>
    <m/>
    <m/>
    <m/>
    <m/>
    <m/>
    <m/>
    <m/>
    <s v="GASTO"/>
    <s v="L"/>
    <m/>
    <s v="OC"/>
    <s v="-"/>
    <s v="-"/>
    <m/>
    <s v="-"/>
    <m/>
    <n v="204"/>
  </r>
  <r>
    <x v="1"/>
    <x v="38"/>
    <m/>
    <s v="COTIZACION"/>
    <s v="MAYO"/>
    <s v="12/05/2021"/>
    <s v="CO34- FRANZ MERLO"/>
    <n v="39800"/>
    <s v="OTROS REPUESTOS Y ACCESORIOS"/>
    <s v="PLANTA CONCENTRADORA"/>
    <s v="ENRIQUE HUANCAPAZA CONDORI"/>
    <s v="EMC-PCPL-080/2021"/>
    <d v="2021-05-24T00:00:00"/>
    <m/>
    <n v="258"/>
    <s v="BIEN"/>
    <x v="36"/>
    <m/>
    <x v="6"/>
    <x v="183"/>
    <x v="75"/>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7"/>
    <s v="Perno 1 ¼” UNC X 19” /6” Metso Outotec Peru S.A. / Peru"/>
    <s v="PZAS"/>
    <n v="38"/>
    <n v="380"/>
    <n v="14440"/>
    <m/>
    <m/>
    <n v="268"/>
    <n v="101840"/>
    <n v="54.597701149425291"/>
    <n v="14632.183908045978"/>
    <n v="12730"/>
    <n v="-230"/>
    <d v="1900-03-30T00:00:00"/>
    <m/>
    <s v="julio"/>
    <d v="2019-11-15T00:00:00"/>
    <n v="7089"/>
    <n v="102"/>
    <n v="132"/>
    <m/>
    <n v="43694"/>
    <n v="44497969.600000001"/>
    <n v="7128.8000000000011"/>
    <n v="-44403258.399999999"/>
    <m/>
    <m/>
    <m/>
    <m/>
    <m/>
    <m/>
    <m/>
    <s v="GASTO"/>
    <s v="L"/>
    <m/>
    <s v="OC"/>
    <s v="-"/>
    <s v="-"/>
    <m/>
    <s v="-"/>
    <m/>
    <n v="205"/>
  </r>
  <r>
    <x v="1"/>
    <x v="38"/>
    <m/>
    <s v="COTIZACION"/>
    <s v="MAYO"/>
    <s v="12/05/2021"/>
    <s v="CO34- FRANZ MERLO"/>
    <n v="39800"/>
    <s v="OTROS REPUESTOS Y ACCESORIOS"/>
    <s v="PLANTA CONCENTRADORA"/>
    <s v="ENRIQUE HUANCAPAZA CONDORI"/>
    <s v="EMC-PCPL-080/2021"/>
    <d v="2021-05-24T00:00:00"/>
    <m/>
    <n v="258"/>
    <s v="BIEN"/>
    <x v="36"/>
    <m/>
    <x v="8"/>
    <x v="184"/>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8"/>
    <s v="Perno 1 ¼” UNC X 1 7 ½” – 4 ¾” GR5 Metso Outotec Peru S.A. / Peru"/>
    <s v="PZAS"/>
    <n v="18"/>
    <n v="150"/>
    <n v="2700"/>
    <m/>
    <m/>
    <n v="269"/>
    <n v="40350"/>
    <n v="21.551724137931036"/>
    <n v="5797.4137931034484"/>
    <n v="5043.75"/>
    <n v="-251"/>
    <d v="1900-03-30T00:00:00"/>
    <m/>
    <s v="agosto"/>
    <d v="2019-11-16T00:00:00"/>
    <n v="7089"/>
    <n v="102"/>
    <n v="132"/>
    <m/>
    <n v="43695"/>
    <n v="17630932.5"/>
    <n v="2824.5000000000005"/>
    <n v="-17593407"/>
    <m/>
    <m/>
    <m/>
    <m/>
    <m/>
    <m/>
    <m/>
    <s v="GASTO"/>
    <s v="L"/>
    <m/>
    <s v="OC"/>
    <s v="-"/>
    <s v="-"/>
    <m/>
    <s v="-"/>
    <m/>
    <n v="206"/>
  </r>
  <r>
    <x v="1"/>
    <x v="38"/>
    <m/>
    <s v="COTIZACION"/>
    <s v="MAYO"/>
    <s v="12/05/2021"/>
    <s v="CO34- FRANZ MERLO"/>
    <n v="39800"/>
    <s v="OTROS REPUESTOS Y ACCESORIOS"/>
    <s v="PLANTA CONCENTRADORA"/>
    <s v="ENRIQUE HUANCAPAZA CONDORI"/>
    <s v="EMC-PCPL-080/2021"/>
    <d v="2021-05-24T00:00:00"/>
    <m/>
    <n v="258"/>
    <s v="BIEN"/>
    <x v="36"/>
    <m/>
    <x v="9"/>
    <x v="185"/>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9"/>
    <s v="Washer Plain 60/35-3 Metso Outotec Peru S.A. / Peru"/>
    <s v="PZAS"/>
    <n v="84"/>
    <n v="24"/>
    <n v="2016"/>
    <m/>
    <m/>
    <n v="270"/>
    <n v="6480"/>
    <n v="3.4482758620689657"/>
    <n v="931.0344827586207"/>
    <n v="810"/>
    <n v="-186"/>
    <d v="1900-03-30T00:00:00"/>
    <m/>
    <s v="septiembre"/>
    <d v="2019-11-17T00:00:00"/>
    <n v="7089"/>
    <n v="102"/>
    <n v="132"/>
    <m/>
    <n v="43696"/>
    <n v="2831500.8000000003"/>
    <n v="453.6"/>
    <n v="-2825474.4"/>
    <m/>
    <m/>
    <m/>
    <m/>
    <m/>
    <m/>
    <m/>
    <s v="GASTO"/>
    <s v="L"/>
    <m/>
    <s v="OC"/>
    <s v="-"/>
    <s v="-"/>
    <m/>
    <s v="-"/>
    <m/>
    <n v="207"/>
  </r>
  <r>
    <x v="1"/>
    <x v="38"/>
    <m/>
    <s v="COTIZACION"/>
    <s v="MAYO"/>
    <s v="12/05/2021"/>
    <s v="CO34- FRANZ MERLO"/>
    <n v="39800"/>
    <s v="OTROS REPUESTOS Y ACCESORIOS"/>
    <s v="PLANTA CONCENTRADORA"/>
    <s v="ENRIQUE HUANCAPAZA CONDORI"/>
    <s v="EMC-PCPL-080/2021"/>
    <d v="2021-05-24T00:00:00"/>
    <m/>
    <n v="258"/>
    <s v="BIEN"/>
    <x v="36"/>
    <m/>
    <x v="10"/>
    <x v="186"/>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10"/>
    <s v="Rubber Sealer 80-32-14 Metso Outotec Peru S.A. / Peru"/>
    <s v="PZAS"/>
    <n v="84"/>
    <n v="24"/>
    <n v="2016"/>
    <m/>
    <m/>
    <n v="271"/>
    <n v="6504"/>
    <n v="3.4482758620689657"/>
    <n v="934.48275862068976"/>
    <n v="813.00000000000011"/>
    <n v="-187"/>
    <d v="1900-03-30T00:00:00"/>
    <m/>
    <s v="octubre"/>
    <d v="2019-11-18T00:00:00"/>
    <n v="7089"/>
    <n v="102"/>
    <n v="132"/>
    <m/>
    <n v="43697"/>
    <n v="2842052.88"/>
    <n v="455.28000000000003"/>
    <n v="-2836004.16"/>
    <m/>
    <m/>
    <m/>
    <m/>
    <m/>
    <m/>
    <m/>
    <s v="GASTO"/>
    <s v="L"/>
    <m/>
    <s v="OC"/>
    <s v="-"/>
    <s v="-"/>
    <m/>
    <s v="-"/>
    <m/>
    <n v="208"/>
  </r>
  <r>
    <x v="1"/>
    <x v="38"/>
    <m/>
    <s v="COTIZACION"/>
    <s v="MAYO"/>
    <s v="12/05/2021"/>
    <s v="CO34- FRANZ MERLO"/>
    <n v="39800"/>
    <s v="OTROS REPUESTOS Y ACCESORIOS"/>
    <s v="PLANTA CONCENTRADORA"/>
    <s v="ENRIQUE HUANCAPAZA CONDORI"/>
    <s v="EMC-PCPL-080/2021"/>
    <d v="2021-05-24T00:00:00"/>
    <m/>
    <n v="258"/>
    <s v="BIEN"/>
    <x v="36"/>
    <m/>
    <x v="11"/>
    <x v="187"/>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11"/>
    <s v="Locknut 1 ½” UNC Metso Outotec Peru S.A. / Peru"/>
    <s v="PZAS"/>
    <n v="84"/>
    <n v="63"/>
    <n v="5292"/>
    <m/>
    <m/>
    <n v="272"/>
    <n v="17136"/>
    <n v="9.0517241379310338"/>
    <n v="2462.0689655172414"/>
    <n v="2142"/>
    <n v="-188"/>
    <d v="1900-03-30T00:00:00"/>
    <m/>
    <s v="noviembre"/>
    <d v="2019-11-19T00:00:00"/>
    <n v="7089"/>
    <n v="102"/>
    <n v="132"/>
    <m/>
    <n v="43698"/>
    <n v="7488089.2800000003"/>
    <n v="1199.5200000000002"/>
    <n v="-7472152.7999999998"/>
    <m/>
    <m/>
    <m/>
    <m/>
    <m/>
    <m/>
    <m/>
    <s v="GASTO"/>
    <s v="L"/>
    <m/>
    <s v="OC"/>
    <s v="-"/>
    <s v="-"/>
    <m/>
    <s v="-"/>
    <m/>
    <n v="209"/>
  </r>
  <r>
    <x v="1"/>
    <x v="39"/>
    <m/>
    <s v="COTIZACION"/>
    <s v="ABRIL"/>
    <s v="22/04/2021"/>
    <s v="CO34- FRANZ MERLO"/>
    <n v="39990"/>
    <s v="OTROS MATERIALES Y SUMINISTROS"/>
    <s v="PLANTA CONCENTRADORA"/>
    <s v="ENRIQUE HUANCAPAZA CONDORI"/>
    <s v="EMC-PCPL-081/2021"/>
    <d v="2021-05-24T00:00:00"/>
    <m/>
    <n v="258"/>
    <s v="BIEN"/>
    <x v="37"/>
    <n v="4900"/>
    <x v="0"/>
    <x v="188"/>
    <x v="40"/>
    <x v="0"/>
    <x v="0"/>
    <s v="CM-65"/>
    <x v="8"/>
    <x v="3"/>
    <s v="08/06/2021"/>
    <s v="EMC-ITPL-063/2021"/>
    <d v="2021-06-14T00:00:00"/>
    <s v="CM-65"/>
    <s v="CM-65"/>
    <s v="CM-65"/>
    <n v="4870"/>
    <s v="CM-65"/>
    <m/>
    <s v="COMERCIAL DEREK"/>
    <m/>
    <n v="30"/>
    <n v="10"/>
    <m/>
    <s v="31/05/2021"/>
    <d v="2021-07-09T00:00:00"/>
    <s v="colquiri"/>
    <m/>
    <m/>
    <s v="CLQ-21-CM-65/2021 ADQUISICION DE MATERIALES Y SUMINISTROS PARA TALLER ELECTRICO PLANTA"/>
    <s v="EMC-PCPL-081/2021"/>
    <n v="39990"/>
    <s v="1"/>
    <s v="DISCO DE CORTE PARA METAL _x000a_MEDIDAS: 9” x 1/8” x 7/8” _x000a_GRANO 24&quot;_x000a_MARCA/MOD.: NORTON _x000a_PAIS DE ORIGEN: BRASIL "/>
    <s v="PZAS"/>
    <n v="20"/>
    <n v="29"/>
    <n v="580"/>
    <m/>
    <m/>
    <n v="20"/>
    <n v="580"/>
    <n v="4.166666666666667"/>
    <n v="83.333333333333343"/>
    <n v="72.500000000000014"/>
    <n v="0"/>
    <d v="2021-07-19T00:00:00"/>
    <m/>
    <s v="julio"/>
    <d v="2021-07-19T00:00:00"/>
    <n v="8829"/>
    <n v="1"/>
    <n v="182"/>
    <d v="2021-07-20T00:00:00"/>
    <s v="0"/>
    <n v="0"/>
    <n v="40.6"/>
    <n v="539.4"/>
    <m/>
    <m/>
    <m/>
    <m/>
    <m/>
    <m/>
    <m/>
    <s v="GASTO"/>
    <s v="L"/>
    <m/>
    <s v="OC"/>
    <s v="-"/>
    <s v="-"/>
    <m/>
    <s v="-"/>
    <m/>
    <n v="210"/>
  </r>
  <r>
    <x v="1"/>
    <x v="39"/>
    <m/>
    <s v="COTIZACION"/>
    <s v="ABRIL"/>
    <s v="22/04/2021"/>
    <s v="CO34- FRANZ MERLO"/>
    <n v="39990"/>
    <s v="OTROS MATERIALES Y SUMINISTROS"/>
    <s v="PLANTA CONCENTRADORA"/>
    <s v="ENRIQUE HUANCAPAZA CONDORI"/>
    <s v="EMC-PCPL-081/2021"/>
    <d v="2021-05-24T00:00:00"/>
    <m/>
    <n v="258"/>
    <s v="BIEN"/>
    <x v="37"/>
    <m/>
    <x v="1"/>
    <x v="189"/>
    <x v="40"/>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2"/>
    <s v="DISCO DE DESBASTE PARA METAL _x000a_MARCA/MOD.: NORTON _x000a_PAIS DE ORIGEN: BRASIL "/>
    <s v="PZAS"/>
    <n v="20"/>
    <n v="37"/>
    <n v="740"/>
    <m/>
    <m/>
    <n v="20"/>
    <n v="740"/>
    <n v="5.3160919540229887"/>
    <n v="106.32183908045977"/>
    <n v="92.5"/>
    <n v="0"/>
    <d v="2021-07-19T00:00:00"/>
    <m/>
    <s v="julio"/>
    <d v="2021-07-19T00:00:00"/>
    <n v="8829"/>
    <n v="1"/>
    <n v="182"/>
    <d v="2021-07-20T00:00:00"/>
    <s v="0"/>
    <n v="0"/>
    <n v="51.800000000000004"/>
    <n v="688.2"/>
    <m/>
    <m/>
    <m/>
    <m/>
    <m/>
    <m/>
    <m/>
    <s v="GASTO"/>
    <s v="L"/>
    <m/>
    <s v="OC"/>
    <s v="-"/>
    <s v="-"/>
    <m/>
    <s v="-"/>
    <m/>
    <n v="211"/>
  </r>
  <r>
    <x v="1"/>
    <x v="39"/>
    <m/>
    <s v="COTIZACION"/>
    <s v="ABRIL"/>
    <s v="22/04/2021"/>
    <s v="CO34- FRANZ MERLO"/>
    <n v="39990"/>
    <s v="OTROS MATERIALES Y SUMINISTROS"/>
    <s v="PLANTA CONCENTRADORA"/>
    <s v="ENRIQUE HUANCAPAZA CONDORI"/>
    <s v="EMC-PCPL-081/2021"/>
    <d v="2021-05-24T00:00:00"/>
    <m/>
    <n v="258"/>
    <s v="BIEN"/>
    <x v="37"/>
    <m/>
    <x v="2"/>
    <x v="190"/>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3"/>
    <s v="ADHESIVO SILICONA MULTIPROPOSITO _x000a_MARCA/MOD.: AMERICAN _x000a_PAIS DE ORIGEN: CHINA "/>
    <s v="PZAS"/>
    <n v="50"/>
    <n v="28"/>
    <n v="1400"/>
    <m/>
    <m/>
    <n v="50"/>
    <n v="1400"/>
    <n v="4.0229885057471266"/>
    <n v="201.14942528735634"/>
    <n v="175"/>
    <n v="0"/>
    <d v="2021-07-19T00:00:00"/>
    <m/>
    <s v="julio"/>
    <d v="2021-07-19T00:00:00"/>
    <n v="8829"/>
    <n v="1"/>
    <n v="182"/>
    <d v="2021-07-20T00:00:00"/>
    <s v="0"/>
    <n v="0"/>
    <n v="98.000000000000014"/>
    <n v="1302"/>
    <m/>
    <m/>
    <m/>
    <m/>
    <m/>
    <m/>
    <m/>
    <s v="GASTO"/>
    <s v="L"/>
    <m/>
    <s v="OC"/>
    <s v="-"/>
    <s v="-"/>
    <m/>
    <s v="-"/>
    <m/>
    <n v="212"/>
  </r>
  <r>
    <x v="1"/>
    <x v="39"/>
    <m/>
    <s v="COTIZACION"/>
    <s v="ABRIL"/>
    <s v="22/04/2021"/>
    <s v="CO34- FRANZ MERLO"/>
    <n v="39990"/>
    <s v="OTROS MATERIALES Y SUMINISTROS"/>
    <s v="PLANTA CONCENTRADORA"/>
    <s v="ENRIQUE HUANCAPAZA CONDORI"/>
    <s v="EMC-PCPL-081/2021"/>
    <d v="2021-05-24T00:00:00"/>
    <m/>
    <n v="258"/>
    <s v="BIEN"/>
    <x v="37"/>
    <m/>
    <x v="3"/>
    <x v="191"/>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4"/>
    <s v="ESCOBILLA DE ACERO 6”_x000a_MARCA/MOD.: TRUPER_x000a_PAIS DE ORIGEN: CHINA "/>
    <s v="PZAS"/>
    <n v="50"/>
    <n v="25"/>
    <n v="1250"/>
    <m/>
    <m/>
    <n v="50"/>
    <n v="1250"/>
    <n v="3.5919540229885056"/>
    <n v="179.59770114942529"/>
    <n v="156.25"/>
    <n v="0"/>
    <d v="2021-07-19T00:00:00"/>
    <m/>
    <s v="julio"/>
    <d v="2021-07-19T00:00:00"/>
    <n v="8829"/>
    <n v="1"/>
    <n v="182"/>
    <d v="2021-07-20T00:00:00"/>
    <s v="0"/>
    <n v="0"/>
    <n v="87.500000000000014"/>
    <n v="1162.5"/>
    <m/>
    <m/>
    <m/>
    <m/>
    <m/>
    <m/>
    <m/>
    <s v="GASTO"/>
    <s v="L"/>
    <m/>
    <s v="OC"/>
    <s v="-"/>
    <s v="-"/>
    <m/>
    <s v="-"/>
    <m/>
    <n v="213"/>
  </r>
  <r>
    <x v="1"/>
    <x v="39"/>
    <m/>
    <s v="COTIZACION"/>
    <s v="ABRIL"/>
    <s v="22/04/2021"/>
    <s v="CO34- FRANZ MERLO"/>
    <n v="39990"/>
    <s v="OTROS MATERIALES Y SUMINISTROS"/>
    <s v="PLANTA CONCENTRADORA"/>
    <s v="ENRIQUE HUANCAPAZA CONDORI"/>
    <s v="EMC-PCPL-081/2021"/>
    <d v="2021-05-24T00:00:00"/>
    <m/>
    <n v="258"/>
    <s v="BIEN"/>
    <x v="37"/>
    <m/>
    <x v="4"/>
    <x v="192"/>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5"/>
    <s v="HOJA PARA CIERRA MECANICA _x000a_DIMENSIONES: 300x12,5x0,6 mm_x000a_DIENTES POR PULGADA: 24_x000a_MATERIAL: ACERO DE ALTO CARBONO HCS_x000a_MARCA/MOD.: KULKONI_x000a_PAIS DE ORIGEN: ALEMAN "/>
    <s v="PZAS"/>
    <n v="50"/>
    <n v="9"/>
    <n v="450"/>
    <m/>
    <m/>
    <n v="50"/>
    <n v="450"/>
    <n v="1.2931034482758621"/>
    <n v="64.65517241379311"/>
    <n v="56.250000000000007"/>
    <n v="0"/>
    <d v="2021-07-19T00:00:00"/>
    <m/>
    <s v="julio"/>
    <d v="2021-07-19T00:00:00"/>
    <n v="8829"/>
    <n v="1"/>
    <n v="182"/>
    <d v="2021-07-20T00:00:00"/>
    <s v="0"/>
    <n v="0"/>
    <n v="31.500000000000004"/>
    <n v="418.5"/>
    <m/>
    <m/>
    <m/>
    <m/>
    <m/>
    <m/>
    <m/>
    <s v="GASTO"/>
    <s v="L"/>
    <m/>
    <s v="OC"/>
    <s v="-"/>
    <s v="-"/>
    <m/>
    <s v="-"/>
    <m/>
    <n v="214"/>
  </r>
  <r>
    <x v="1"/>
    <x v="39"/>
    <m/>
    <s v="COTIZACION"/>
    <s v="ABRIL"/>
    <s v="22/04/2021"/>
    <s v="CO34- FRANZ MERLO"/>
    <n v="39990"/>
    <s v="OTROS MATERIALES Y SUMINISTROS"/>
    <s v="PLANTA CONCENTRADORA"/>
    <s v="ENRIQUE HUANCAPAZA CONDORI"/>
    <s v="EMC-PCPL-081/2021"/>
    <d v="2021-05-24T00:00:00"/>
    <m/>
    <n v="258"/>
    <s v="BIEN"/>
    <x v="37"/>
    <m/>
    <x v="5"/>
    <x v="193"/>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6"/>
    <s v="HOJA PARA CIERRA MECANICA _x000a_DIMENSIONES: 300x12,5x0,6 mm_x000a_DIENTES POR PULGADA: 18_x000a_MATERIAL: ACERO DE ALTO CARBONO HCS_x000a_MARCA/MOD.: KULKONI_x000a_PAIS DE ORIGEN: ALEMAN "/>
    <s v="PZAS"/>
    <n v="50"/>
    <n v="9"/>
    <n v="450"/>
    <m/>
    <m/>
    <n v="50"/>
    <n v="450"/>
    <n v="1.2931034482758621"/>
    <n v="64.65517241379311"/>
    <n v="56.250000000000007"/>
    <n v="0"/>
    <d v="2021-07-19T00:00:00"/>
    <m/>
    <s v="julio"/>
    <d v="2021-07-19T00:00:00"/>
    <n v="8829"/>
    <n v="1"/>
    <n v="182"/>
    <d v="2021-07-20T00:00:00"/>
    <s v="0"/>
    <n v="0"/>
    <n v="31.500000000000004"/>
    <n v="418.5"/>
    <m/>
    <m/>
    <m/>
    <m/>
    <m/>
    <m/>
    <m/>
    <s v="GASTO"/>
    <s v="L"/>
    <m/>
    <s v="OC"/>
    <s v="-"/>
    <s v="-"/>
    <m/>
    <s v="-"/>
    <m/>
    <n v="215"/>
  </r>
  <r>
    <x v="1"/>
    <x v="40"/>
    <m/>
    <s v="COTIZACION"/>
    <s v="MAYO"/>
    <s v="10/05/2021"/>
    <s v="CO34- FRANZ MERLO"/>
    <n v="34800"/>
    <s v="HERRAMIENTAS MENORES"/>
    <s v="PLANTA CONCENTRADORA"/>
    <s v="ENRIQUE HUANCAPAZA CONDORI"/>
    <s v="EMC-PCPL-079/2021"/>
    <d v="2021-05-24T00:00:00"/>
    <m/>
    <n v="297"/>
    <s v="BIEN"/>
    <x v="38"/>
    <n v="17400"/>
    <x v="0"/>
    <x v="194"/>
    <x v="41"/>
    <x v="0"/>
    <x v="0"/>
    <s v="CM-70"/>
    <x v="20"/>
    <x v="2"/>
    <s v="02/06/2021"/>
    <s v="IT-PCPL-059/2021"/>
    <d v="2021-06-10T00:00:00"/>
    <s v="CM-70"/>
    <s v="CM-70"/>
    <s v="CM-70"/>
    <n v="12400"/>
    <s v="CM-70"/>
    <m/>
    <s v="ROGHUR SOCIEDAD ANONIMA ROGHUR S.A."/>
    <m/>
    <n v="30"/>
    <n v="7"/>
    <m/>
    <s v="31/05/2021"/>
    <d v="2021-07-06T00:00:00"/>
    <s v="colquiri"/>
    <m/>
    <m/>
    <s v="CLQ-21-CM-70/2021 ADQUISICION DE PATIN TRASPALETA"/>
    <s v="EMC-PCPL-079/2021"/>
    <n v="34800"/>
    <s v="1"/>
    <s v="TRANSPALETA MANUAL HIDRÁULICA_x000a_CAPACIDAD DE CARGA 3TON _x000a_ALTURA MÍNIMA DE UÑAS 85mm – 3 3/8” _x000a_ALTURA MÁXIMA DE UÑAS 200mm – 8” _x000a_RUEDA PRINCIPAL 180 x 50mm – 7 3/32 x 2” _x000a_MEDIDA DE UÑAS 160 x 50mm – 6 1/4 x 2” _x000a_ANCHO EXT. UÑAS 685mm – 27” _x000a_LARGO DE UÑA 1220mm – 48” _x000a_RODILLO SIMPLE 80 x 70mm – 3 1/8 x 2 3/4” _x000a_PESO 87kg _x000a_SISTEMA TANDEM_x000a_GLADIATOR/ TRP 830 - CANADA / ENSAMBLADO EN CHINA "/>
    <s v="PZAS"/>
    <n v="4"/>
    <n v="3100"/>
    <n v="12400"/>
    <m/>
    <m/>
    <n v="4"/>
    <n v="12400"/>
    <n v="445.40229885057471"/>
    <n v="1781.6091954022988"/>
    <n v="1550"/>
    <n v="0"/>
    <d v="2021-07-13T00:00:00"/>
    <m/>
    <s v="julio"/>
    <d v="2021-07-07T00:00:00"/>
    <n v="8801"/>
    <n v="280"/>
    <n v="185"/>
    <d v="2021-08-20T00:00:00"/>
    <s v="0"/>
    <n v="0"/>
    <n v="868.00000000000011"/>
    <n v="11532"/>
    <m/>
    <m/>
    <m/>
    <m/>
    <m/>
    <m/>
    <m/>
    <s v="GASTO"/>
    <s v="L"/>
    <m/>
    <s v="OC"/>
    <s v="-"/>
    <s v="-"/>
    <m/>
    <s v="-"/>
    <m/>
    <n v="216"/>
  </r>
  <r>
    <x v="1"/>
    <x v="41"/>
    <m/>
    <s v="COTIZACION"/>
    <s v="ABRIL"/>
    <s v="22/04/2021"/>
    <s v="CO34- FRANZ MERLO"/>
    <n v="39800"/>
    <s v="OTROS REPUESTOS Y ACCESORIOS"/>
    <s v="PLANTA CONCENTRADORA"/>
    <s v="ENRIQUE HUANCAPAZA CONDORI"/>
    <s v="EMC-PCPL-082/2021"/>
    <d v="2021-05-24T00:00:00"/>
    <m/>
    <n v="260"/>
    <s v="BIEN"/>
    <x v="39"/>
    <n v="4076.65"/>
    <x v="0"/>
    <x v="195"/>
    <x v="0"/>
    <x v="0"/>
    <x v="0"/>
    <s v="CM-64"/>
    <x v="8"/>
    <x v="3"/>
    <s v="16/06/2021"/>
    <s v="EMC-ITPL-071/2021"/>
    <d v="2021-06-25T00:00:00"/>
    <s v="CM-64"/>
    <s v="CM-64"/>
    <s v="CM-64"/>
    <n v="4013"/>
    <s v="CM-64"/>
    <m/>
    <s v="COMERCIAL DEREK"/>
    <m/>
    <n v="30"/>
    <n v="10"/>
    <m/>
    <s v="31/05/2021"/>
    <d v="2021-07-14T00:00:00"/>
    <s v="colquiri"/>
    <m/>
    <m/>
    <s v="CLQ-21-CM-64/2021 ADQUISICION  DE HERRAMIENTAS PARA TALLER ELECTRICO PLANTA"/>
    <s v="EMC-PCPL-082/2021"/>
    <n v="39800"/>
    <s v="1"/>
    <s v="BOMBA INYECTORA DE GRASA_x000a_Capacidad: 10 kg (22 Lb)_x000a_Presión de salida: 5,800 PSI_x000a_Longitud de manguera: 2.17 m_x000a_Diámetro de manguera: 1/4&quot;_x000a_Cubeta: 22 x 30 cm_x000a_TRUPER / CHINA CERTIFICADO POR TRUPER MEXICO "/>
    <s v="PZAS"/>
    <n v="1"/>
    <n v="1572"/>
    <n v="1572"/>
    <m/>
    <m/>
    <n v="1"/>
    <n v="1572"/>
    <n v="225.86206896551724"/>
    <n v="225.86206896551724"/>
    <n v="196.5"/>
    <n v="0"/>
    <d v="2021-07-24T00:00:00"/>
    <m/>
    <s v="julio"/>
    <d v="2021-07-19T00:00:00"/>
    <n v="8826"/>
    <n v="2"/>
    <n v="183"/>
    <d v="2021-08-20T00:00:00"/>
    <s v="0"/>
    <n v="0"/>
    <n v="110.04"/>
    <n v="1461.96"/>
    <m/>
    <m/>
    <m/>
    <m/>
    <m/>
    <m/>
    <m/>
    <s v="GASTO"/>
    <s v="L"/>
    <m/>
    <s v="OC"/>
    <s v="-"/>
    <s v="-"/>
    <m/>
    <s v="-"/>
    <m/>
    <n v="217"/>
  </r>
  <r>
    <x v="1"/>
    <x v="41"/>
    <m/>
    <s v="COTIZACION"/>
    <s v="ABRIL"/>
    <s v="22/04/2021"/>
    <s v="CO34- FRANZ MERLO"/>
    <n v="39800"/>
    <s v="OTROS REPUESTOS Y ACCESORIOS"/>
    <s v="PLANTA CONCENTRADORA"/>
    <s v="ENRIQUE HUANCAPAZA CONDORI"/>
    <s v="EMC-PCPL-082/2021"/>
    <d v="2021-05-24T00:00:00"/>
    <m/>
    <n v="260"/>
    <s v="BIEN"/>
    <x v="39"/>
    <m/>
    <x v="1"/>
    <x v="196"/>
    <x v="0"/>
    <x v="26"/>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2"/>
    <s v="JUEGO DE MACHUELOS Y TARRAJAS, 76 piezas_x000a_Machuelos y tarrajas fabricados en acero al cromo_x000a_1 Maneral tipo garrote 4.7 mm - 12.7 mm_x000a_2 Manerales tipo T, barra corrediza_x000a_2 Manerales para tarrajas con guía_x000a_1 Desarmador plano_x000a_2 Calibradores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s para tubería)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_x000a_TRUPER / CHINA CERTIFICADO POR TRUPER MEXICO "/>
    <s v="JGO"/>
    <n v="1"/>
    <n v="840"/>
    <n v="840"/>
    <m/>
    <m/>
    <n v="1"/>
    <n v="840"/>
    <n v="120.68965517241379"/>
    <n v="120.68965517241379"/>
    <n v="105"/>
    <n v="0"/>
    <d v="2021-07-24T00:00:00"/>
    <m/>
    <s v="julio"/>
    <d v="2021-07-19T00:00:00"/>
    <n v="8826"/>
    <n v="2"/>
    <n v="183"/>
    <d v="2021-08-20T00:00:00"/>
    <s v="0"/>
    <n v="0"/>
    <n v="58.800000000000004"/>
    <n v="781.2"/>
    <m/>
    <m/>
    <m/>
    <m/>
    <m/>
    <m/>
    <m/>
    <s v="GASTO"/>
    <s v="L"/>
    <m/>
    <s v="OC"/>
    <s v="-"/>
    <s v="-"/>
    <m/>
    <s v="-"/>
    <m/>
    <n v="218"/>
  </r>
  <r>
    <x v="1"/>
    <x v="41"/>
    <m/>
    <s v="COTIZACION"/>
    <s v="ABRIL"/>
    <s v="22/04/2021"/>
    <s v="CO34- FRANZ MERLO"/>
    <n v="39800"/>
    <s v="OTROS REPUESTOS Y ACCESORIOS"/>
    <s v="PLANTA CONCENTRADORA"/>
    <s v="ENRIQUE HUANCAPAZA CONDORI"/>
    <s v="EMC-PCPL-082/2021"/>
    <d v="2021-05-24T00:00:00"/>
    <m/>
    <n v="260"/>
    <s v="BIEN"/>
    <x v="39"/>
    <m/>
    <x v="2"/>
    <x v="197"/>
    <x v="0"/>
    <x v="2"/>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3"/>
    <s v="JUEGO DE TARRAJAS PARA TUBO, 4 piezas_x000a_1 Cabezal con maneral_x000a_1 Dado 1/2 - 14 NPT_x000a_1 Dado 3/4 - 14 NPT_x000a_1 Dado 1 - 11 1/2 NPT_x000a_TRUPER / CHINA CERTIFICADO POR TRUPER MEXICO "/>
    <s v="PZA"/>
    <n v="1"/>
    <n v="729"/>
    <n v="729"/>
    <m/>
    <m/>
    <n v="1"/>
    <n v="729"/>
    <n v="104.74137931034483"/>
    <n v="104.74137931034483"/>
    <n v="91.125"/>
    <n v="0"/>
    <d v="2021-07-24T00:00:00"/>
    <m/>
    <s v="julio"/>
    <d v="2021-07-19T00:00:00"/>
    <n v="8826"/>
    <n v="2"/>
    <n v="183"/>
    <d v="2021-08-20T00:00:00"/>
    <s v="0"/>
    <n v="0"/>
    <n v="51.030000000000008"/>
    <n v="677.97"/>
    <m/>
    <m/>
    <m/>
    <m/>
    <m/>
    <m/>
    <m/>
    <s v="GASTO"/>
    <s v="L"/>
    <m/>
    <s v="OC"/>
    <s v="-"/>
    <s v="-"/>
    <m/>
    <s v="-"/>
    <m/>
    <n v="219"/>
  </r>
  <r>
    <x v="1"/>
    <x v="41"/>
    <m/>
    <s v="COTIZACION"/>
    <s v="ABRIL"/>
    <s v="22/04/2021"/>
    <s v="CO34- FRANZ MERLO"/>
    <n v="39800"/>
    <s v="OTROS REPUESTOS Y ACCESORIOS"/>
    <s v="PLANTA CONCENTRADORA"/>
    <s v="ENRIQUE HUANCAPAZA CONDORI"/>
    <s v="EMC-PCPL-082/2021"/>
    <d v="2021-05-24T00:00:00"/>
    <m/>
    <n v="260"/>
    <s v="BIEN"/>
    <x v="39"/>
    <m/>
    <x v="3"/>
    <x v="198"/>
    <x v="41"/>
    <x v="0"/>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4"/>
    <s v="PINZAS PELACABLES AUTOMATICA_x000a_- Cuerpo fabricado en acero con cuchillas para cortecables y mordazas para crimpar._x000a_- Mangos recubiertos de polipropileno y TPR_x000a_- Perilla  ajustable  para  evitar  dañar  el  interior calibres pequeños_x000a_- Tope para medir la longitud del cable a pelar_x000a_- Longitud: 8&quot; (20 cm)_x000a_- Capacidad: 10 a 22 AWG_x000a_TRUPER / CHINA CERTIFICADO POR TRUPER MEXICO "/>
    <s v="PZAS"/>
    <n v="4"/>
    <n v="123"/>
    <n v="492"/>
    <m/>
    <m/>
    <n v="4"/>
    <n v="492"/>
    <n v="17.672413793103448"/>
    <n v="70.689655172413794"/>
    <n v="61.5"/>
    <n v="0"/>
    <d v="2021-07-24T00:00:00"/>
    <m/>
    <s v="julio"/>
    <d v="2021-07-19T00:00:00"/>
    <n v="8826"/>
    <n v="2"/>
    <n v="183"/>
    <d v="2021-08-20T00:00:00"/>
    <s v="0"/>
    <n v="0"/>
    <n v="34.440000000000005"/>
    <n v="457.56"/>
    <m/>
    <m/>
    <m/>
    <m/>
    <m/>
    <m/>
    <m/>
    <s v="GASTO"/>
    <s v="L"/>
    <m/>
    <s v="OC"/>
    <s v="-"/>
    <s v="-"/>
    <m/>
    <s v="-"/>
    <m/>
    <n v="220"/>
  </r>
  <r>
    <x v="1"/>
    <x v="41"/>
    <m/>
    <s v="COTIZACION"/>
    <s v="ABRIL"/>
    <s v="22/04/2021"/>
    <s v="CO34- FRANZ MERLO"/>
    <n v="39800"/>
    <s v="OTROS REPUESTOS Y ACCESORIOS"/>
    <s v="PLANTA CONCENTRADORA"/>
    <s v="ENRIQUE HUANCAPAZA CONDORI"/>
    <s v="EMC-PCPL-082/2021"/>
    <d v="2021-05-24T00:00:00"/>
    <m/>
    <n v="260"/>
    <s v="BIEN"/>
    <x v="39"/>
    <m/>
    <x v="4"/>
    <x v="199"/>
    <x v="5"/>
    <x v="0"/>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5"/>
    <s v="PISTOLA PARA PINTAR BAJA PRESIÓN_x000a_- Cuerpo y vaso de aluminio_x000a_- Abanico de 34 cm_x000a_- Presión mínima de 10 PSI_x000a_- Tobera y boquillas de latón_x000a_- Empaque  para  vaso  resistente  a  los  solventes_x000a_fabricado  en  TPV_x000a_- Presión mínima: 20 psi (138 kPa)_x000a_- Presión máxima: 50 psi (345 kPa)_x000a_- Capacidad del vaso: 1 L_x000a_- Diámetro de tobera: 1.5 mm_x000a_- Entrada de aire: Inferior_x000a_- Tipo de conexión: 1/4 NPT_x000a_TRUPER / CHINA CERTIFICADO POR TRUPER MEXICO "/>
    <s v="PZAS"/>
    <n v="2"/>
    <n v="190"/>
    <n v="380"/>
    <m/>
    <m/>
    <n v="2"/>
    <n v="380"/>
    <n v="27.298850574712645"/>
    <n v="54.597701149425291"/>
    <n v="47.5"/>
    <n v="0"/>
    <d v="2021-07-24T00:00:00"/>
    <m/>
    <s v="julio"/>
    <d v="2021-07-19T00:00:00"/>
    <n v="8826"/>
    <n v="2"/>
    <n v="183"/>
    <d v="2021-08-20T00:00:00"/>
    <s v="0"/>
    <n v="0"/>
    <n v="26.6"/>
    <n v="353.4"/>
    <m/>
    <m/>
    <m/>
    <m/>
    <m/>
    <m/>
    <m/>
    <s v="GASTO"/>
    <s v="L"/>
    <m/>
    <s v="OC"/>
    <s v="-"/>
    <s v="-"/>
    <m/>
    <s v="-"/>
    <m/>
    <n v="221"/>
  </r>
  <r>
    <x v="1"/>
    <x v="42"/>
    <m/>
    <s v="COTIZACION"/>
    <s v="MAYO"/>
    <s v="12/05/2021"/>
    <s v="CO34- FRANZ MERLO"/>
    <n v="43200"/>
    <s v="MAQUINARIA Y EQUIPO DE PRODUCCIÓN"/>
    <s v="MINA"/>
    <s v="MARIO LIMA CAYETANO"/>
    <s v="ADQ/MINA-030/2021"/>
    <d v="2021-05-24T00:00:00"/>
    <m/>
    <s v="INV-306"/>
    <s v="BIEN"/>
    <x v="40"/>
    <n v="299280"/>
    <x v="0"/>
    <x v="200"/>
    <x v="5"/>
    <x v="0"/>
    <x v="0"/>
    <s v="CD-26"/>
    <x v="21"/>
    <x v="0"/>
    <s v="22/07/2021"/>
    <s v="IT/MINA-030-2-2021"/>
    <d v="2021-08-02T00:00:00"/>
    <s v="CD-26"/>
    <s v="CD-26"/>
    <s v="CD-26"/>
    <n v="252717.6"/>
    <s v="CD-26"/>
    <m/>
    <s v="DELTA INDUSTRIAL S.R.L."/>
    <m/>
    <n v="30"/>
    <n v="4"/>
    <m/>
    <s v="14/07/2021"/>
    <d v="2021-08-19T00:00:00"/>
    <s v="colquiri"/>
    <m/>
    <m/>
    <s v="CLQ-21-CD-26/2021 ADQUISICION DE BOMBA SUMERGIBLE 2151 O EQUIVALENTE"/>
    <s v="ADQ/MINA-030/2021"/>
    <n v="43200"/>
    <s v="1"/>
    <s v="Bomba sumergible GRINDEX MATADOR_x000a_- Motor: 20 kw, 2905 rpm_x000a_- Frecuencia: 50 Hz._x000a_- Arranque: Directo_x000a_- Expulsión: 4”_x000a_- Altura de elevación 68 m._x000a_- Caudal: 45 L/s._x000a_- Hp: 20_x000a_- Peso: 131 Kg._x000a_- Fluido de agua de mina ph 2,5-8_x000a_- Temperatura 10 °C_x000a_- densidad 1100 kg/m3_x000a_-Material de Construcción: Acero Inoxidable _x000a_- cabeza: aluminio_x000a_-Carcasa: Acero Inoxidable AISI 316 _x000a_-Eje:   Acero Inoxidable_x000a_- Impulsor y plato de succión en material de Acero Inoxidable _x000a_GRINDEX MATADOR C/IMPELLER INOX/SUECIA "/>
    <s v="PZAS"/>
    <n v="2"/>
    <n v="126358.8"/>
    <n v="252717.6"/>
    <m/>
    <m/>
    <n v="1"/>
    <n v="126358.8"/>
    <n v="18155"/>
    <n v="18155"/>
    <n v="15794.85"/>
    <n v="1"/>
    <d v="2021-08-23T00:00:00"/>
    <m/>
    <s v="agosto"/>
    <d v="2021-08-20T00:00:00"/>
    <n v="8907"/>
    <n v="210"/>
    <n v="235"/>
    <d v="2021-09-14T00:00:00"/>
    <s v="0"/>
    <n v="0"/>
    <n v="8845.1160000000018"/>
    <n v="117513.68400000001"/>
    <m/>
    <m/>
    <m/>
    <m/>
    <m/>
    <m/>
    <m/>
    <s v="GASTO"/>
    <s v="L"/>
    <m/>
    <s v="OC"/>
    <s v="-"/>
    <s v="-"/>
    <m/>
    <s v="-"/>
    <m/>
    <n v="222"/>
  </r>
  <r>
    <x v="1"/>
    <x v="43"/>
    <m/>
    <s v="COTIZACION"/>
    <s v="MAYO"/>
    <s v="12/05/2021"/>
    <s v="CO34- FRANZ MERLO"/>
    <n v="34800"/>
    <s v="HERRAMIENTAS MENORES"/>
    <s v="MINA"/>
    <s v="MARIO LIMA"/>
    <s v="ADQ/MINA-029/2021"/>
    <d v="2021-05-24T00:00:00"/>
    <m/>
    <n v="306"/>
    <s v="BIEN"/>
    <x v="41"/>
    <n v="41072.720000000001"/>
    <x v="0"/>
    <x v="201"/>
    <x v="5"/>
    <x v="0"/>
    <x v="0"/>
    <s v="CD-27"/>
    <x v="21"/>
    <x v="0"/>
    <s v="15/07/2021"/>
    <s v="IT/MINA-0/2021"/>
    <d v="2021-08-05T00:00:00"/>
    <s v="CD-27"/>
    <s v="CD-27-A"/>
    <s v="CD-27"/>
    <n v="21486.3"/>
    <s v="CD-27-A"/>
    <m/>
    <s v="HANSA LTDA"/>
    <m/>
    <n v="30"/>
    <n v="5"/>
    <m/>
    <s v="02/06/2021"/>
    <d v="2021-08-25T00:00:00"/>
    <s v="colquiri"/>
    <m/>
    <m/>
    <s v="CLQ-21-CD-27/2021 ADQUISICION DE HERRAMIENTAS MENORES"/>
    <s v="ADQ/MINA-029/2021"/>
    <n v="34800"/>
    <s v="1"/>
    <s v="GBM 23-2 TALADRO S/PERC 2VEL 1150W-ALM_x000a_- Potencia: 1,150 W._x000a_- Peso: 4.6 kg._x000a_- Rotación: 400(v1)/920 (v2)  rpm_x000a_-  Ø Acero: 23/13 mm_x000a_-  Ø Madera: 50/35 mm_x000a_-  Ø Aluminio: 28/18 mm_x000a_- Tipo de encastre: morse conico_x000a_Uso: Professional._x000a_- Incluye: 1 Empuñadura auxiliar y 1 cuña de extracción_x000a_BOSCH/BGM 23-2/ALEMANIA "/>
    <s v="PZAS"/>
    <n v="2"/>
    <n v="7603.8"/>
    <n v="15207.6"/>
    <m/>
    <m/>
    <n v="2"/>
    <n v="15207.6"/>
    <n v="1092.5"/>
    <n v="2185"/>
    <n v="1900.95"/>
    <n v="0"/>
    <d v="2021-08-30T00:00:00"/>
    <m/>
    <s v="agosto"/>
    <d v="2021-08-25T00:00:00"/>
    <n v="8914"/>
    <n v="147"/>
    <n v="228"/>
    <d v="2021-09-14T00:00:00"/>
    <s v="0"/>
    <n v="0"/>
    <n v="1064.5320000000002"/>
    <n v="14143.067999999999"/>
    <m/>
    <m/>
    <m/>
    <m/>
    <m/>
    <m/>
    <m/>
    <s v="GASTO"/>
    <s v="L"/>
    <m/>
    <s v="OC"/>
    <s v="-"/>
    <s v="-"/>
    <m/>
    <s v="-"/>
    <m/>
    <n v="223"/>
  </r>
  <r>
    <x v="1"/>
    <x v="43"/>
    <m/>
    <s v="COTIZACION"/>
    <s v="MAYO"/>
    <s v="12/05/2021"/>
    <s v="CO34- FRANZ MERLO"/>
    <n v="34800"/>
    <s v="HERRAMIENTAS MENORES"/>
    <s v="MINA"/>
    <s v="MARIO LIMA"/>
    <s v="ADQ/MINA-029/2021"/>
    <d v="2021-05-24T00:00:00"/>
    <m/>
    <n v="306"/>
    <s v="BIEN"/>
    <x v="41"/>
    <m/>
    <x v="1"/>
    <x v="202"/>
    <x v="5"/>
    <x v="0"/>
    <x v="0"/>
    <s v="CD-27"/>
    <x v="21"/>
    <x v="0"/>
    <s v="15/07/2021"/>
    <s v="IT/MINA-0/2021"/>
    <d v="2021-08-05T00:00:00"/>
    <s v="CD-27"/>
    <s v="CD-27-A"/>
    <s v="CD-27"/>
    <m/>
    <s v="CD-27-A"/>
    <m/>
    <s v="HANSA LTDA"/>
    <m/>
    <n v="30"/>
    <n v="5"/>
    <m/>
    <s v="02/06/2021"/>
    <d v="2021-08-25T00:00:00"/>
    <s v="colquiri"/>
    <m/>
    <m/>
    <s v="CLQ-21-CD-27/2021 ADQUISICION DE HERRAMIENTAS MENORES"/>
    <s v="ADQ/MINA-029/2021"/>
    <n v="34800"/>
    <s v="2"/>
    <s v="GWS 28-230 9” AMOLADORA - VULCAN_x000a_- Potencia: 2,800 W_x000a_- Rotación: 6,500 rpm_x000a_- Ø de disco: 9” (230 mm)._x000a_-  Ø disco flap: 7” (180 mm)._x000a_- Peso neto: 5.9 kg._x000a_Uso: Professional._x000a_-  Incluye: 1 Guarda de protección, 1 llave de apriete y 1empañudara auxiliar con control de vibración._x000a_BOSCH/GWS 28-230 VULCANO/BRASIL "/>
    <s v="PZAS"/>
    <n v="2"/>
    <n v="2296.8000000000002"/>
    <n v="4593.6000000000004"/>
    <m/>
    <m/>
    <n v="2"/>
    <n v="4593.6000000000004"/>
    <n v="330"/>
    <n v="660"/>
    <n v="574.20000000000005"/>
    <n v="0"/>
    <d v="2021-08-30T00:00:00"/>
    <m/>
    <s v="agosto"/>
    <d v="2021-08-25T00:00:00"/>
    <n v="8914"/>
    <n v="147"/>
    <n v="228"/>
    <d v="2021-09-14T00:00:00"/>
    <s v="0"/>
    <n v="0"/>
    <n v="321.55200000000008"/>
    <n v="4272.0480000000007"/>
    <m/>
    <m/>
    <m/>
    <m/>
    <m/>
    <m/>
    <m/>
    <s v="GASTO"/>
    <s v="L"/>
    <m/>
    <s v="OC"/>
    <s v="-"/>
    <s v="-"/>
    <m/>
    <s v="-"/>
    <m/>
    <n v="224"/>
  </r>
  <r>
    <x v="1"/>
    <x v="43"/>
    <m/>
    <s v="COTIZACION"/>
    <s v="MAYO"/>
    <s v="12/05/2021"/>
    <s v="CO34- FRANZ MERLO"/>
    <n v="34800"/>
    <s v="HERRAMIENTAS MENORES"/>
    <s v="MINA"/>
    <s v="MARIO LIMA"/>
    <s v="ADQ/MINA-029/2021"/>
    <d v="2021-05-24T00:00:00"/>
    <m/>
    <n v="306"/>
    <s v="BIEN"/>
    <x v="41"/>
    <m/>
    <x v="2"/>
    <x v="203"/>
    <x v="5"/>
    <x v="0"/>
    <x v="0"/>
    <s v="CD-27"/>
    <x v="21"/>
    <x v="0"/>
    <s v="15/07/2021"/>
    <s v="IT/MINA-0/2021"/>
    <d v="2021-08-05T00:00:00"/>
    <s v="CD-27"/>
    <s v="CD-27-B"/>
    <s v="CD-27"/>
    <n v="2160"/>
    <s v="CD-27-B"/>
    <m/>
    <s v="ROGHUR SOCIEDAD ANONIMA ROGHUR S.A."/>
    <m/>
    <n v="30"/>
    <n v="8"/>
    <m/>
    <s v="02/06/2021"/>
    <d v="2021-08-25T00:00:00"/>
    <s v="colquiri"/>
    <m/>
    <m/>
    <s v="CLQ-21-CD-27/2021 ADQUISICION DE HERRAMIENTAS MENORES"/>
    <s v="ADQ/MINA-029/2021"/>
    <n v="34800"/>
    <s v="3"/>
    <s v="BOMBA MANUAL PARA GRASA DE 14 KG. 8020-G-3_x000a_Características:_x000a_-Bomba manual para grasa_x000a_- Pintura electrostática en polvo_x000a_- Manguera de alta presión de ¼” con 1,3 m (modelo 6630-1,3)_x000a_- Extensión rígida y acoplador hidráulico_x000a_- Strike System: Set con resorte y compactador de grasa metálico con raspador de goma._x000a_- Bombeo por desplazamiento de palanca _x000a_BOZZA/8020-G3/INDUSTRIA BRASILERA "/>
    <s v="PZAS"/>
    <n v="2"/>
    <n v="1080"/>
    <n v="2160"/>
    <m/>
    <m/>
    <n v="2"/>
    <n v="2160"/>
    <n v="155.17241379310346"/>
    <n v="310.34482758620692"/>
    <n v="270"/>
    <n v="0"/>
    <d v="2021-09-02T00:00:00"/>
    <m/>
    <s v="agosto"/>
    <d v="2021-08-27T00:00:00"/>
    <n v="8922"/>
    <n v="27"/>
    <n v="227"/>
    <d v="2021-09-14T00:00:00"/>
    <s v="0"/>
    <n v="0"/>
    <n v="151.20000000000002"/>
    <n v="2008.8"/>
    <m/>
    <m/>
    <m/>
    <m/>
    <m/>
    <m/>
    <m/>
    <s v="GASTO"/>
    <s v="L"/>
    <m/>
    <s v="OC"/>
    <s v="-"/>
    <s v="-"/>
    <m/>
    <s v="-"/>
    <m/>
    <n v="225"/>
  </r>
  <r>
    <x v="1"/>
    <x v="44"/>
    <m/>
    <s v="COTIZACION"/>
    <s v="MAYO"/>
    <s v="12/05/2021"/>
    <s v="CO34- FRANZ MERLO"/>
    <n v="34800"/>
    <s v="HERRAMIENTAS MENORES"/>
    <s v="MINA"/>
    <s v="MARIO LIMA"/>
    <s v="ADQ/MINA-029/2021"/>
    <d v="2021-05-24T00:00:00"/>
    <m/>
    <n v="306"/>
    <s v="BIEN"/>
    <x v="41"/>
    <m/>
    <x v="3"/>
    <x v="204"/>
    <x v="0"/>
    <x v="2"/>
    <x v="0"/>
    <s v="CD-27.1"/>
    <x v="21"/>
    <x v="0"/>
    <m/>
    <m/>
    <m/>
    <m/>
    <m/>
    <m/>
    <m/>
    <n v="0"/>
    <m/>
    <m/>
    <m/>
    <m/>
    <m/>
    <m/>
    <m/>
    <m/>
    <m/>
    <m/>
    <m/>
    <s v="CLQ-21-CD-27/2021 ADQUISICION DE HERRAMIENTAS MENORES"/>
    <s v="ADQ/MINA-029/2021"/>
    <n v="34800"/>
    <s v="4"/>
    <s v="Gato hidráulico tipo Caimán de 20 tn. "/>
    <s v="PZA"/>
    <n v="1"/>
    <n v="908"/>
    <n v="908"/>
    <m/>
    <m/>
    <n v="289"/>
    <n v="262412"/>
    <n v="130.45977011494253"/>
    <n v="37702.873563218389"/>
    <n v="32801.5"/>
    <n v="-288"/>
    <d v="1899-12-30T00:00:00"/>
    <m/>
    <s v="abril"/>
    <d v="2019-12-06T00:00:00"/>
    <n v="7089"/>
    <n v="102"/>
    <n v="132"/>
    <m/>
    <n v="43805"/>
    <n v="114949576.60000001"/>
    <n v="18368.84"/>
    <n v="-114705533.44"/>
    <m/>
    <m/>
    <m/>
    <m/>
    <m/>
    <m/>
    <m/>
    <s v="GASTO"/>
    <s v="L"/>
    <m/>
    <s v="OC"/>
    <s v="-"/>
    <s v="-"/>
    <m/>
    <s v="-"/>
    <m/>
    <n v="226"/>
  </r>
  <r>
    <x v="1"/>
    <x v="43"/>
    <m/>
    <s v="COTIZACION"/>
    <s v="MAYO"/>
    <s v="12/05/2021"/>
    <s v="CO34- FRANZ MERLO"/>
    <n v="34800"/>
    <s v="HERRAMIENTAS MENORES"/>
    <s v="MINA"/>
    <s v="MARIO LIMA"/>
    <s v="ADQ/MINA-029/2021"/>
    <d v="2021-05-24T00:00:00"/>
    <m/>
    <n v="306"/>
    <s v="BIEN"/>
    <x v="41"/>
    <m/>
    <x v="4"/>
    <x v="205"/>
    <x v="37"/>
    <x v="0"/>
    <x v="0"/>
    <s v="CD-27"/>
    <x v="21"/>
    <x v="0"/>
    <s v="15/07/2021"/>
    <s v="IT/MINA-0/2021"/>
    <d v="2021-08-05T00:00:00"/>
    <s v="CD-27"/>
    <s v="CD-27-A"/>
    <s v="CD-27"/>
    <m/>
    <s v="CD-27-A"/>
    <m/>
    <s v="SOCIEDAD COMERCIAL E INDUSTRIAL HANSA LTDA."/>
    <m/>
    <n v="30"/>
    <n v="5"/>
    <m/>
    <s v="02/06/2021"/>
    <d v="2021-08-25T00:00:00"/>
    <s v="colquiri"/>
    <m/>
    <m/>
    <s v="CLQ-21-CD-27/2021 ADQUISICION DE HERRAMIENTAS MENORES"/>
    <s v="ADQ/MINA-029/2021"/>
    <n v="34800"/>
    <s v="5"/>
    <s v="DISCO DE CORTE 9&quot;1/8&quot;MM INOX _x000a_- Ø Interior: 22.23mm_x000a_- Material de aplicación: metal_x000a_- Ø Disco: 9” (230 mm)_x000a_- Espesor del disco: 3mm_x000a_BOSCH/EXPERT FOR INOX/ALEMANIA "/>
    <s v="PZAS"/>
    <n v="30"/>
    <n v="22.69"/>
    <n v="680.7"/>
    <m/>
    <m/>
    <n v="30"/>
    <n v="680.7"/>
    <n v="3.2600574712643682"/>
    <n v="97.801724137931046"/>
    <n v="85.087500000000006"/>
    <n v="0"/>
    <d v="2021-08-30T00:00:00"/>
    <m/>
    <s v="agosto"/>
    <d v="2021-08-25T00:00:00"/>
    <n v="8914"/>
    <n v="147"/>
    <n v="228"/>
    <d v="2021-09-14T00:00:00"/>
    <s v="0"/>
    <n v="0"/>
    <n v="47.649000000000008"/>
    <n v="633.05100000000004"/>
    <m/>
    <m/>
    <m/>
    <m/>
    <m/>
    <m/>
    <m/>
    <s v="GASTO"/>
    <s v="L"/>
    <m/>
    <s v="OC"/>
    <s v="-"/>
    <s v="-"/>
    <m/>
    <s v="-"/>
    <m/>
    <n v="227"/>
  </r>
  <r>
    <x v="1"/>
    <x v="43"/>
    <m/>
    <s v="COTIZACION"/>
    <s v="MAYO"/>
    <s v="12/05/2021"/>
    <s v="CO34- FRANZ MERLO"/>
    <n v="34800"/>
    <s v="HERRAMIENTAS MENORES"/>
    <s v="MINA"/>
    <s v="MARIO LIMA"/>
    <s v="ADQ/MINA-029/2021"/>
    <d v="2021-05-24T00:00:00"/>
    <m/>
    <n v="306"/>
    <s v="BIEN"/>
    <x v="41"/>
    <m/>
    <x v="5"/>
    <x v="206"/>
    <x v="37"/>
    <x v="0"/>
    <x v="0"/>
    <s v="CD-27"/>
    <x v="21"/>
    <x v="0"/>
    <s v="15/07/2021"/>
    <s v="IT/MINA-0/2021"/>
    <d v="2021-08-05T00:00:00"/>
    <s v="CD-27"/>
    <s v="CD-27-A"/>
    <s v="CD-27"/>
    <m/>
    <s v="CD-27-A"/>
    <m/>
    <s v="SOCIEDAD COMERCIAL E INDUSTRIAL HANSA LTDA."/>
    <m/>
    <n v="30"/>
    <n v="5"/>
    <m/>
    <s v="02/06/2021"/>
    <d v="2021-08-25T00:00:00"/>
    <s v="colquiri"/>
    <m/>
    <m/>
    <s v="CLQ-21-CD-27/2021 ADQUISICION DE HERRAMIENTAS MENORES"/>
    <s v="ADQ/MINA-029/2021"/>
    <n v="34800"/>
    <s v="6"/>
    <s v="DISCO DE DESBASTE 9&quot; METAL _x000a_- Ø interior: 22.23mm_x000a_- Material de aplicación: metal_x000a_- Ø Disco: 9” (230mm)_x000a_BOSCH/EXPERT FOR INOX/ALEMANIA "/>
    <s v="PZAS"/>
    <n v="30"/>
    <n v="33.479999999999997"/>
    <n v="1004.3999999999999"/>
    <m/>
    <m/>
    <n v="30"/>
    <n v="1004.3999999999999"/>
    <n v="4.8103448275862064"/>
    <n v="144.31034482758619"/>
    <n v="125.54999999999998"/>
    <n v="0"/>
    <d v="2021-08-30T00:00:00"/>
    <m/>
    <s v="agosto"/>
    <d v="2021-08-25T00:00:00"/>
    <n v="8914"/>
    <n v="147"/>
    <n v="228"/>
    <d v="2021-09-14T00:00:00"/>
    <s v="0"/>
    <n v="0"/>
    <n v="70.307999999999993"/>
    <n v="934.09199999999987"/>
    <m/>
    <m/>
    <m/>
    <m/>
    <m/>
    <m/>
    <m/>
    <s v="GASTO"/>
    <s v="L"/>
    <m/>
    <s v="OC"/>
    <s v="-"/>
    <s v="-"/>
    <m/>
    <s v="-"/>
    <m/>
    <n v="228"/>
  </r>
  <r>
    <x v="1"/>
    <x v="45"/>
    <m/>
    <s v="COTIZACION"/>
    <s v="ABRIL"/>
    <s v="20/04/2021"/>
    <s v="CO34- FRANZ MERLO"/>
    <n v="43700"/>
    <s v="OTRAS MAQUINARIAS Y EQUIPO"/>
    <s v="MINA"/>
    <s v="MARIO LIMA CAYETANO"/>
    <s v="ADQ/MINA-027/2021"/>
    <d v="2021-05-24T00:00:00"/>
    <m/>
    <n v="254"/>
    <s v="BIEN"/>
    <x v="42"/>
    <n v="100000"/>
    <x v="0"/>
    <x v="207"/>
    <x v="5"/>
    <x v="0"/>
    <x v="73"/>
    <s v="CD-20"/>
    <x v="21"/>
    <x v="0"/>
    <s v="08/06/2021"/>
    <s v="IT-MINA-027/2021"/>
    <d v="2021-06-14T00:00:00"/>
    <s v="CD-20"/>
    <s v="CD-20"/>
    <s v="CD-20"/>
    <m/>
    <s v="CD-20"/>
    <s v="EMC-UAL-CD-20/2021"/>
    <s v="YESID MORA RODRIGUEZ - IMPOROD"/>
    <m/>
    <n v="30"/>
    <n v="32"/>
    <m/>
    <s v="02/06/2021"/>
    <d v="2021-07-01T00:00:00"/>
    <s v="colquiri"/>
    <m/>
    <m/>
    <s v="CLQ-21-CD-20/2021 ADQUISICION DE DOBLADOR HIDRAULICO (SANTIAGO) PARA LINEA DE 60 lb/yd"/>
    <s v="ADQ/MINA-027/2021"/>
    <n v="43700"/>
    <s v="1"/>
    <s v="DOBLADOR HIDRAULICO (SANTIAGO PARA LINEA DE 60 Lb/yd) SANTIAGO HIDRAULICO _x000a_GATA HIDRAULICA: PARA RIEL DE 60 LBS_x000a_MODELO: LHS-60_x000a_CAPACIDAD DE TANQUE: 02 LITROS (HIDROLINA)_x000a_CAPACIDAD DE CILINDRO: 2. ½” Ø CON BRIDA DE ROTORNO _x000a_POTENCIA DE PISTON: 20 KN_x000a_BRAZOS DE DOBLEZ: PLANCHA ACERO A36 DE 1 ½” ESPESOR_x000a_PESO: 180 KGS_x000a_TITAN / LHS-60 – EE.UU."/>
    <s v="PZAS"/>
    <n v="2"/>
    <n v="47794.9"/>
    <n v="95589.8"/>
    <m/>
    <m/>
    <n v="2"/>
    <n v="95589.8"/>
    <n v="6867.0833333333339"/>
    <n v="13734.166666666668"/>
    <n v="11948.725"/>
    <n v="0"/>
    <d v="2021-08-02T00:00:00"/>
    <m/>
    <s v="agosto"/>
    <d v="2021-08-02T00:00:00"/>
    <n v="8864"/>
    <n v="59"/>
    <n v="229"/>
    <d v="2021-09-14T00:00:00"/>
    <s v="0"/>
    <n v="0"/>
    <n v="6691.286000000001"/>
    <n v="88898.513999999996"/>
    <m/>
    <m/>
    <m/>
    <m/>
    <m/>
    <m/>
    <m/>
    <s v="GASTO"/>
    <s v="L"/>
    <m/>
    <s v="CONTRATO"/>
    <s v="-"/>
    <s v="-"/>
    <m/>
    <s v="-"/>
    <m/>
    <n v="229"/>
  </r>
  <r>
    <x v="1"/>
    <x v="46"/>
    <m/>
    <s v="COTIZACION"/>
    <s v="MAYO"/>
    <s v="19/05/2021"/>
    <s v="CO34- FRANZ MERLO"/>
    <n v="43700"/>
    <s v="OTRAS MAQUINARIAS Y EQUIPO"/>
    <s v="MINA"/>
    <s v="MARIO LIMA"/>
    <s v="ADQ/MINA-032/2021"/>
    <d v="2021-05-24T00:00:00"/>
    <m/>
    <n v="330"/>
    <s v="BIEN"/>
    <x v="43"/>
    <n v="86144"/>
    <x v="0"/>
    <x v="208"/>
    <x v="40"/>
    <x v="0"/>
    <x v="0"/>
    <s v="CD-30"/>
    <x v="21"/>
    <x v="0"/>
    <s v="15/06/2021"/>
    <s v="IT-MINA-027/2021"/>
    <d v="2021-06-18T00:00:00"/>
    <s v="CD-30"/>
    <s v="CD-30"/>
    <s v="CD-30"/>
    <n v="86144"/>
    <s v="CD-30"/>
    <s v="EMC-UAL-CD-30/2021"/>
    <s v="CORPORACION INDUSTRIAL DE ACERO Y BRONCE ARGUS S.A."/>
    <m/>
    <n v="30"/>
    <n v="60"/>
    <m/>
    <s v="02/06/2021"/>
    <d v="2021-07-06T00:00:00"/>
    <s v="colquiri"/>
    <m/>
    <m/>
    <s v="CLQ-21-CD-30/2021 ADQUISICION DE TOPES PARA CARRO METALERO TIPO GRAMBY"/>
    <s v="ADQ/MINA-032/2021"/>
    <n v="43700"/>
    <s v="1"/>
    <s v="TOPES PARA CARRO METALERO TIPO GRAMBY_x000a_- Material acero al carbono _x000a_- El set contempla brazo acople, seguro acople, pasador, seguro de pasador, tuerca y resorte._x000a_ARGUS / BOLIVIA "/>
    <s v="PZAS"/>
    <n v="20"/>
    <n v="4307.2"/>
    <n v="86144"/>
    <m/>
    <m/>
    <n v="293"/>
    <n v="1262009.5999999999"/>
    <n v="618.85057471264361"/>
    <n v="181323.21839080457"/>
    <n v="157751.19999999998"/>
    <n v="-273"/>
    <d v="2021-09-04T00:00:00"/>
    <m/>
    <s v="agosto"/>
    <d v="2019-12-10T00:00:00"/>
    <n v="7089"/>
    <n v="102"/>
    <n v="132"/>
    <m/>
    <s v="0"/>
    <n v="0"/>
    <n v="88340.671999999991"/>
    <n v="1173668.9279999998"/>
    <m/>
    <m/>
    <m/>
    <m/>
    <m/>
    <m/>
    <m/>
    <s v="GASTO"/>
    <s v="L"/>
    <m/>
    <s v="CONTRATO"/>
    <s v="-"/>
    <s v="-"/>
    <m/>
    <s v="-"/>
    <m/>
    <n v="230"/>
  </r>
  <r>
    <x v="1"/>
    <x v="47"/>
    <m/>
    <s v="COTIZACION"/>
    <s v="MAYO"/>
    <s v="17/05/2021"/>
    <s v="CO34- FRANZ MERLO"/>
    <n v="33300"/>
    <s v="PRENDAS DE VESTIR"/>
    <s v="SEGURIDAD INDUSTRIAL Y MEDIO AMBIENTE"/>
    <s v="DAVID B. ZAMBRANA PINTO"/>
    <s v="SIMA-015/2021"/>
    <d v="2021-05-24T00:00:00"/>
    <m/>
    <n v="320"/>
    <s v="BIEN"/>
    <x v="44"/>
    <n v="12000"/>
    <x v="0"/>
    <x v="209"/>
    <x v="76"/>
    <x v="0"/>
    <x v="0"/>
    <s v="CM-73"/>
    <x v="5"/>
    <x v="2"/>
    <s v="08/06/2021"/>
    <s v="SIMA-IT-015/2021"/>
    <d v="2021-06-14T00:00:00"/>
    <s v="CM-73"/>
    <s v="CM-73"/>
    <s v="CM-73"/>
    <n v="11700"/>
    <s v="CM-73"/>
    <s v="EMC-UAL-CM-73/2021"/>
    <s v="IMPORTADORA SHERBUC-JAQUELINE GEOVANA ARCE CLAROS"/>
    <m/>
    <n v="30"/>
    <n v="9"/>
    <m/>
    <s v="31/05/2021"/>
    <d v="2021-06-24T00:00:00"/>
    <s v="colquiri"/>
    <m/>
    <m/>
    <s v="CLQ-21-CM-73/2021 ADQUISICION DE TAPONES AUDITIVOS DE INSERCION."/>
    <s v="SIMA-015/2021"/>
    <n v="33300"/>
    <s v="1"/>
    <s v="• Especificaciones Técnicas: El material ofertado para la frabricacion de las piezas será en Acero al corbono, bajo norma SAE-1045 Normalizado, el juego contempla Brazo acople, seguro acople, Pasador, Seguro pasador. Tuerca y Resorte. ARGUS / BOLIVIA  "/>
    <s v="PZAS"/>
    <n v="1000"/>
    <n v="11.7"/>
    <n v="11700"/>
    <m/>
    <m/>
    <n v="1000"/>
    <n v="11700"/>
    <n v="1.6810344827586206"/>
    <n v="1681.0344827586205"/>
    <n v="1462.4999999999998"/>
    <n v="0"/>
    <d v="2021-07-03T00:00:00"/>
    <m/>
    <s v="junio"/>
    <d v="2021-06-28T00:00:00"/>
    <n v="8772"/>
    <n v="8"/>
    <n v="58"/>
    <d v="2021-07-19T00:00:00"/>
    <s v="0"/>
    <n v="0"/>
    <n v="819.00000000000011"/>
    <n v="10881"/>
    <m/>
    <m/>
    <m/>
    <m/>
    <m/>
    <m/>
    <m/>
    <s v="GASTO"/>
    <s v="L"/>
    <m/>
    <s v="CONTRATO"/>
    <s v="-"/>
    <s v="-"/>
    <m/>
    <s v="-"/>
    <m/>
    <n v="231"/>
  </r>
  <r>
    <x v="1"/>
    <x v="48"/>
    <m/>
    <s v="COTIZACION"/>
    <s v="MAYO"/>
    <s v="17/05/2021"/>
    <s v="CO34- FRANZ MERLO"/>
    <n v="33300"/>
    <s v="PRENDAS DE VESTIR"/>
    <s v="SEGURIDAD INDUSTRIAL Y MEDIO AMBIENTE"/>
    <s v="DAVID B. ZAMBRANA PINTO"/>
    <s v="SIMA-014/2021"/>
    <d v="2021-05-24T00:00:00"/>
    <m/>
    <n v="322"/>
    <s v="BIEN"/>
    <x v="45"/>
    <n v="10971"/>
    <x v="0"/>
    <x v="210"/>
    <x v="77"/>
    <x v="0"/>
    <x v="0"/>
    <s v="CM-74"/>
    <x v="5"/>
    <x v="2"/>
    <s v="08/06/2021"/>
    <s v="SIMA-IT-014/2021"/>
    <d v="2021-06-14T00:00:00"/>
    <s v="CM-74"/>
    <s v="CM-74"/>
    <s v="CM-74"/>
    <n v="10971"/>
    <s v="CM-74"/>
    <m/>
    <s v="CARMAR LTDA"/>
    <m/>
    <n v="30"/>
    <n v="5"/>
    <m/>
    <s v="28/05/2021"/>
    <d v="2021-07-05T00:00:00"/>
    <s v="colquiri"/>
    <m/>
    <m/>
    <s v="CLQ-21-CM-74/2021 ADQUISICION TAFILETE PARA CASCO DE SUPERFICIE (TIPO JOCKEY)"/>
    <s v="SIMA-014/2021"/>
    <n v="33300"/>
    <s v="1"/>
    <s v="TAFILETE PARA CASCO DE SUPERFICIE (TIPO JOCKEY)_x000a_- Tafilete o suspensión para casc MSA V-Gard tipo gorra o jockey_x000a_- Cincho: Polietileno._x000a_- Clips: plástico_x000a_- Sudadera: Vinil performado acojinado._x000a_- Ajuste: Perilla de rotación de fácil ajuste._x000a_- Cumple con la siguiente normativa siempre y cuando se emplee con cascos del mismo fabricante MSA modelo V-Gard_x000a_- ANSI/SEA Z89.1-2009 (Clase E, Tipo I)_x000a_- CSA Z94.1-2005_x000a_MSA / Fans Trac III - MEXICO "/>
    <s v="PZAS"/>
    <n v="159"/>
    <n v="69"/>
    <n v="10971"/>
    <m/>
    <m/>
    <n v="159"/>
    <n v="10971"/>
    <n v="9.9137931034482758"/>
    <n v="1576.2931034482758"/>
    <n v="1371.375"/>
    <n v="0"/>
    <d v="2021-07-10T00:00:00"/>
    <m/>
    <s v="julio"/>
    <d v="2021-07-08T00:00:00"/>
    <n v="8805"/>
    <n v="231"/>
    <n v="170"/>
    <d v="2021-08-24T00:00:00"/>
    <s v="0"/>
    <n v="0"/>
    <n v="767.97"/>
    <n v="10203.030000000001"/>
    <m/>
    <m/>
    <m/>
    <m/>
    <m/>
    <m/>
    <m/>
    <s v="GASTO"/>
    <s v="L"/>
    <m/>
    <s v="OC"/>
    <s v="-"/>
    <s v="-"/>
    <m/>
    <s v="-"/>
    <m/>
    <n v="232"/>
  </r>
  <r>
    <x v="1"/>
    <x v="49"/>
    <m/>
    <s v="COTIZACION"/>
    <s v="MAYO"/>
    <s v="17/05/2021"/>
    <s v="CO34- FRANZ MERLO"/>
    <n v="33300"/>
    <s v="PRENDAS DE VESTIR"/>
    <s v="SEGURIDAD INDUSTRIAL Y MEDIO AMBIENTE"/>
    <s v="DAVID B. ZAMBRANA PINTO"/>
    <s v="SIMA-013/2021"/>
    <d v="2021-05-24T00:00:00"/>
    <m/>
    <n v="319"/>
    <s v="BIEN"/>
    <x v="46"/>
    <n v="36000"/>
    <x v="0"/>
    <x v="25"/>
    <x v="78"/>
    <x v="0"/>
    <x v="74"/>
    <s v="CM-72"/>
    <x v="5"/>
    <x v="2"/>
    <s v="14/06/2021"/>
    <s v="SIMA-IT 013/2021"/>
    <d v="2021-06-15T00:00:00"/>
    <s v="CM-72"/>
    <s v="CM-72"/>
    <s v="CM-72"/>
    <n v="32040"/>
    <s v="CM-72"/>
    <s v="EMC-UAL-CM-72/2021"/>
    <s v="KATTY CLAROS RIVAS"/>
    <m/>
    <n v="30"/>
    <n v="6"/>
    <m/>
    <s v="07/06/2021"/>
    <d v="2021-06-22T00:00:00"/>
    <s v="colquiri"/>
    <m/>
    <m/>
    <s v="CLQ-21-CM-72/2021 ADQUISICION TAFILETE PARA CASCO DE FIBRA."/>
    <s v="SIMA-013/2021"/>
    <n v="33300"/>
    <s v="1"/>
    <s v=" Tafilete para casco de fibra marca: msa codigo:101585664 modelo: estándar_x000a_- Tafilete para guarda tojo de fibra tipo k._x000a_- Cintas: Nylon._x000a_- Cincho: Polietileno._x000a_- Clips: Metálicos._x000a_- Acoplamiento de 4 puntos._x000a_- Sudadera: Vinil performado acojinado._x000a_- Ajuste: En cinta ajustable."/>
    <s v="PZAS"/>
    <n v="300"/>
    <n v="106.8"/>
    <n v="32040"/>
    <m/>
    <m/>
    <n v="300"/>
    <n v="32040"/>
    <n v="15.344827586206897"/>
    <n v="4603.4482758620688"/>
    <n v="4005"/>
    <n v="0"/>
    <d v="2021-06-28T00:00:00"/>
    <m/>
    <s v="junio"/>
    <d v="2021-06-28T00:00:00"/>
    <n v="8776"/>
    <n v="51"/>
    <n v="51"/>
    <d v="2021-07-19T00:00:00"/>
    <s v="0"/>
    <n v="0"/>
    <n v="2242.8000000000002"/>
    <n v="29797.200000000001"/>
    <m/>
    <m/>
    <m/>
    <m/>
    <m/>
    <m/>
    <m/>
    <s v="GASTO"/>
    <s v="L"/>
    <m/>
    <s v="CONTRATO"/>
    <s v="-"/>
    <s v="-"/>
    <m/>
    <s v="-"/>
    <m/>
    <n v="233"/>
  </r>
  <r>
    <x v="1"/>
    <x v="50"/>
    <m/>
    <s v="COTIZACION"/>
    <s v="MAYO"/>
    <s v="17/05/2021"/>
    <s v="CO34- FRANZ MERLO"/>
    <n v="33300"/>
    <s v="PRENDAS DE VESTIR"/>
    <s v="SEGURIDAD INDUSTRIAL Y MEDIO AMBIENTE"/>
    <s v="DAVID B. ZAMBRANA PINTO"/>
    <s v="SIMA-019/2021"/>
    <d v="2021-05-24T00:00:00"/>
    <m/>
    <n v="321"/>
    <s v="BIEN"/>
    <x v="47"/>
    <n v="39900"/>
    <x v="0"/>
    <x v="211"/>
    <x v="79"/>
    <x v="0"/>
    <x v="0"/>
    <s v="CM-75"/>
    <x v="5"/>
    <x v="2"/>
    <s v="10/06/2021"/>
    <s v="SIMA-IT-019/2021"/>
    <d v="2021-06-14T00:00:00"/>
    <s v="CM-75"/>
    <s v="CM-75"/>
    <s v="CM-75"/>
    <n v="38799"/>
    <s v="CM-75"/>
    <s v="EMC-UAL-CM-75/2021"/>
    <s v="IMPORTADORA SHERBUC-JAQUELINE GEOVANA ARCE CLAROS"/>
    <m/>
    <n v="30"/>
    <n v="7"/>
    <m/>
    <s v="07/06/2021"/>
    <d v="2021-06-24T00:00:00"/>
    <s v="colquiri"/>
    <m/>
    <m/>
    <s v="CLQ-21-CM-75/2021 ADQUISICION DE CINTURON DE SEGURIDAD CON PORTALAMPARA"/>
    <s v="SIMA-019/2021"/>
    <n v="33300"/>
    <s v="1"/>
    <s v="CINTURON DE SEGURIDAD CON PORTALAMPARA MARCA: MSA NORMA: ANSI/ASSE A 10:32-2004 PN 278133 CINTURON MINERO DE SEGURIDAD SDT "/>
    <s v="PZAS"/>
    <n v="81"/>
    <n v="479"/>
    <n v="38799"/>
    <m/>
    <m/>
    <n v="81"/>
    <n v="38799"/>
    <n v="68.821839080459768"/>
    <n v="5574.5689655172409"/>
    <n v="4849.875"/>
    <n v="0"/>
    <d v="2021-07-01T00:00:00"/>
    <m/>
    <s v="junio"/>
    <d v="2021-06-28T00:00:00"/>
    <n v="8771"/>
    <n v="7"/>
    <n v="52"/>
    <d v="2021-07-19T00:00:00"/>
    <s v="0"/>
    <n v="0"/>
    <n v="2715.9300000000003"/>
    <n v="36083.07"/>
    <m/>
    <m/>
    <m/>
    <m/>
    <m/>
    <m/>
    <m/>
    <s v="GASTO"/>
    <s v="L"/>
    <m/>
    <s v="CONTRATO"/>
    <s v="-"/>
    <s v="-"/>
    <m/>
    <s v="-"/>
    <m/>
    <n v="234"/>
  </r>
  <r>
    <x v="1"/>
    <x v="51"/>
    <m/>
    <s v="COTIZACION"/>
    <s v="MAYO"/>
    <s v="12/05/2021"/>
    <s v="CO34- FRANZ MERLO"/>
    <n v="34600"/>
    <s v="PRODUCTOS METÁLICOS"/>
    <s v="INGENIERIA Y PLANIFICACION"/>
    <s v="CLETO QUISPE COPA"/>
    <s v="CMB/EMC/ING-PLA/0023/2021"/>
    <d v="2021-05-24T00:00:00"/>
    <m/>
    <n v="295"/>
    <s v="BIEN"/>
    <x v="48"/>
    <n v="40000"/>
    <x v="0"/>
    <x v="212"/>
    <x v="53"/>
    <x v="0"/>
    <x v="0"/>
    <s v="CM-68"/>
    <x v="5"/>
    <x v="2"/>
    <s v="16/06/2021"/>
    <s v="CMB/EMC/ING-PLA/0030/2021"/>
    <d v="2021-06-16T00:00:00"/>
    <s v="CM-68"/>
    <s v="CM-68"/>
    <s v="CM-68"/>
    <n v="30500"/>
    <s v="CM-68"/>
    <m/>
    <s v="IMPORTADORA Y DISTRIBUIDORA &quot;NORTEÑO&quot; - TEODOMIRO MAMANI MAMANI"/>
    <m/>
    <n v="30"/>
    <n v="15"/>
    <m/>
    <s v="08/06/2021"/>
    <d v="2021-07-12T00:00:00"/>
    <s v="colquiri"/>
    <m/>
    <m/>
    <s v="CLQ-21-CM-68/2021 ADQUISICION DE ESCALERAS DE ALUMINIO"/>
    <s v="CMB/EMC/ING-PLA/0023/2021"/>
    <n v="34600"/>
    <s v="1"/>
    <s v="ESCALERAS DE ALUMINIO_x000a_- Escalera articulada fabricada en aluminio con peldaños antiderrapes 3” (7.6 cm)_x000a_- Doble refuerzo en peldaños inferiores para mayor resistencia_x000a_- Separadores externos para mayor estabilidad y tacones plásticos antiderrapantes_x000a_- Alcance máximo 3.35m (11`)_x000a_- Tipo II, capacidad de carga 102 kg., peldaños 6, altura total 2.13 m. (7´), alcance máximo 3.35 m. (11´), apertura lateral 1.3 m., volumen 0.14 m3, pso 6.9 kg._x000a_- Escaleras tijera de doble acceso para trabajo en  altura, con una altura total de 2.13 m . (7´), que no exceda de 2.5 a 3 metros, 6 peldaños, peso 8.79 kg. _x000a_- Todas las escaleras tienen que ser resistentes a carga de trabajo mayor a 113 kg.   (para uso industrial)_x000a_MARCA TRUPPER      "/>
    <s v="PZAS"/>
    <n v="25"/>
    <n v="1220"/>
    <n v="30500"/>
    <m/>
    <m/>
    <n v="25"/>
    <n v="30500"/>
    <n v="175.28735632183907"/>
    <n v="4382.1839080459768"/>
    <n v="3812.4999999999995"/>
    <n v="0"/>
    <d v="2021-07-27T00:00:00"/>
    <m/>
    <s v="julio"/>
    <d v="2021-07-30T00:00:00"/>
    <n v="8852"/>
    <n v="58"/>
    <n v="184"/>
    <d v="2021-08-20T00:00:00"/>
    <n v="3"/>
    <n v="915"/>
    <n v="2135"/>
    <n v="27450"/>
    <m/>
    <m/>
    <m/>
    <m/>
    <m/>
    <m/>
    <m/>
    <s v="GASTO"/>
    <s v="L"/>
    <m/>
    <s v="OC"/>
    <s v="-"/>
    <s v="-"/>
    <m/>
    <s v="-"/>
    <m/>
    <n v="235"/>
  </r>
  <r>
    <x v="1"/>
    <x v="52"/>
    <m/>
    <s v="COTIZACION"/>
    <s v="MAYO"/>
    <s v="10/05/2021"/>
    <s v="CO34- FRANZ MERLO"/>
    <n v="34500"/>
    <s v="PRODUCTOS NO METALICOS Y PLASTICOS"/>
    <s v="INGENIERIA Y PLANIFICACION"/>
    <s v="CLETO QUISIPE COPA"/>
    <s v="CMB/EMC/O.CIV-ADQ/026/2021"/>
    <d v="2021-05-24T00:00:00"/>
    <m/>
    <n v="296"/>
    <s v="BIEN"/>
    <x v="49"/>
    <n v="44200"/>
    <x v="0"/>
    <x v="213"/>
    <x v="80"/>
    <x v="27"/>
    <x v="0"/>
    <s v="CM-69"/>
    <x v="6"/>
    <x v="2"/>
    <s v="16/06/2021"/>
    <s v="CMB/EMC/O. CIV-ADQ/040/2021"/>
    <d v="2021-06-16T00:00:00"/>
    <s v="CM-69"/>
    <s v="CM-69"/>
    <s v="CM-69"/>
    <n v="40170"/>
    <s v="CM-69"/>
    <m/>
    <s v="LUIS AQUINO BLANCO"/>
    <m/>
    <n v="30"/>
    <n v="21"/>
    <m/>
    <s v="05/06/2021"/>
    <m/>
    <s v="colquiri"/>
    <m/>
    <m/>
    <s v="CLQ-21-CM-69/2021 ADQUISICION DE POLICARBONATO ONDULADO (color trasparente)."/>
    <s v="CMB/EMC/O.CIV-ADQ/026/2021"/>
    <n v="34500"/>
    <s v="1"/>
    <s v="POLICARBONATO ONDULADO_x000a_Translucido a(ancho)&gt;=0.9m x L=4.00 m e(espesor)&gt;=0.9mm._x000a_Color Transparente "/>
    <s v="HOJAS"/>
    <n v="130"/>
    <n v="309"/>
    <n v="40170"/>
    <m/>
    <m/>
    <n v="299"/>
    <n v="92391"/>
    <n v="44.396551724137929"/>
    <n v="13274.568965517241"/>
    <n v="11548.875"/>
    <n v="-169"/>
    <d v="1900-01-20T00:00:00"/>
    <m/>
    <s v="febrero"/>
    <d v="2019-12-16T00:00:00"/>
    <n v="7089"/>
    <n v="102"/>
    <n v="132"/>
    <m/>
    <n v="43794"/>
    <n v="40461714.539999999"/>
    <n v="6467.3700000000008"/>
    <n v="-40375790.909999996"/>
    <m/>
    <m/>
    <m/>
    <m/>
    <m/>
    <m/>
    <m/>
    <s v="GASTO"/>
    <s v="L"/>
    <m/>
    <s v="OC"/>
    <s v="-"/>
    <s v="-"/>
    <m/>
    <s v="-"/>
    <m/>
    <n v="236"/>
  </r>
  <r>
    <x v="1"/>
    <x v="53"/>
    <m/>
    <s v="COTIZACION"/>
    <s v="MAYO"/>
    <s v="21/05/2021"/>
    <s v="CO34- FRANZ MERLO"/>
    <n v="34200"/>
    <s v="PRODUCTOS QUIMICOS"/>
    <s v="PLANTA CONCENTRADORA"/>
    <s v="ENRIQUE HUANCAPAZA CONDORI"/>
    <s v="EMC-PCPL-088/2021"/>
    <d v="2021-06-08T00:00:00"/>
    <m/>
    <n v="341"/>
    <s v="BIEN"/>
    <x v="50"/>
    <n v="940000"/>
    <x v="0"/>
    <x v="214"/>
    <x v="81"/>
    <x v="8"/>
    <x v="75"/>
    <s v="CD-31"/>
    <x v="22"/>
    <x v="2"/>
    <s v="07/06/2021"/>
    <s v="IT-PCPL-060/2021"/>
    <d v="2021-06-10T00:00:00"/>
    <s v="CD-31"/>
    <s v="CD-31"/>
    <s v="CD-31"/>
    <n v="940000"/>
    <s v="CD-31"/>
    <s v="EMC-UAL-CD-31/2021"/>
    <s v="HUGO OVICO CAMPOS MAMANI"/>
    <m/>
    <n v="30"/>
    <n v="200"/>
    <m/>
    <s v="01/06/2021"/>
    <d v="2021-06-15T00:00:00"/>
    <s v="colquiri"/>
    <m/>
    <m/>
    <s v="CLQ-21-CD-31/2021 ADQUISICION DE OXIDO DE CALCIO"/>
    <s v="EMC-PCPL-088/2021"/>
    <n v="34200"/>
    <s v="1"/>
    <s v="OXIDO DE CALCIO  - Cal viva Chanqueada de ¼” a ¾”_x000a_- Denominación: Oxido de Calcio, comúnmente llamado cal viva, con análisis granulométrico._x000a_- Formula Molecular: CaO_x000a_- Estado Físico: Sólido_x000a_- Color: Blanco grisáceo._x000a_- Olor: Sin olor._x000a_- Densidad: 3.300 g/cm3_x000a_- Solubilidad: (Agua- poco soluble) (Etanol-Insoluble)_x000a_- Tamaño Requerido: Chanqueada con diámetro mínimo ¼” a ¾” _x000a_- Granulado_x000a_- Ley 70% mínimo_x000a_CAMPOS / BOLIVIA"/>
    <s v="KG"/>
    <n v="1000000"/>
    <n v="0.94"/>
    <n v="940000"/>
    <m/>
    <m/>
    <n v="720000"/>
    <n v="676800"/>
    <n v="0.13505747126436782"/>
    <n v="97241.379310344826"/>
    <n v="84600"/>
    <n v="280000"/>
    <d v="2022-01-01T00:00:00"/>
    <m/>
    <s v="agosto"/>
    <d v="2021-08-31T00:00:00"/>
    <s v="8934-8849-8782"/>
    <s v="92-85-76"/>
    <n v="231"/>
    <d v="2021-09-14T00:00:00"/>
    <s v="0"/>
    <n v="0"/>
    <n v="47376.000000000007"/>
    <n v="629424"/>
    <m/>
    <m/>
    <m/>
    <m/>
    <m/>
    <m/>
    <m/>
    <s v="GASTO"/>
    <s v="L"/>
    <m/>
    <s v="CONTRATO"/>
    <s v="-"/>
    <s v="-"/>
    <m/>
    <s v="-"/>
    <m/>
    <n v="237"/>
  </r>
  <r>
    <x v="1"/>
    <x v="54"/>
    <m/>
    <s v="COTIZACION"/>
    <s v="AGOSTO"/>
    <s v="31/08/2021"/>
    <s v="CO34- FRANZ MERLO"/>
    <n v="34600"/>
    <s v="PRODUCTOS METÁLICOS"/>
    <s v="PLANTA CONCENTRADORA"/>
    <s v="ENRIQUE HUANCAPAZA CONDORI"/>
    <s v="EMC-PCPL-128/2021"/>
    <d v="2021-09-03T00:00:00"/>
    <m/>
    <n v="380"/>
    <s v="BIEN"/>
    <x v="51"/>
    <n v="368900"/>
    <x v="0"/>
    <x v="215"/>
    <x v="82"/>
    <x v="28"/>
    <x v="76"/>
    <s v="CD-39"/>
    <x v="23"/>
    <x v="2"/>
    <m/>
    <m/>
    <m/>
    <m/>
    <m/>
    <m/>
    <m/>
    <n v="0"/>
    <m/>
    <m/>
    <m/>
    <m/>
    <m/>
    <m/>
    <m/>
    <m/>
    <m/>
    <m/>
    <m/>
    <s v="CLQ-21-CD-39/2021 ADQUISICIÓN DE BARRAS DE ACERO tercera convocatoria"/>
    <s v="EMC-PCPL-128/2021"/>
    <n v="34600"/>
    <s v="1"/>
    <s v="Barras de acero de Ø3” y Long. 3 metros  - Diámetro: 3 pulgadas_x000a_- Longitud: 3 metros_x000a_- Dureza: HRC: 45-55 irrompible, Certificado: ISO 9001_x000a_- Alta dureza y resistencia_x000a_- Desgaste uniformado_x000a_- Irrompible_x000a__x000a_Composición química_x000a_- %C 0.75 – 1.05_x000a_- %Mn 0.80 – 1.10_x000a_- %Cr 0.20 – 0.80_x000a_- %Si menor a 0.35_x000a_- %P menor a 0.03_x000a_- %S menor a 0.03_x000a__x000a_Cantidad solicitada 238 Pzas._x000a_NOTA. -_x000a_- 100 barras de entrega inmediata. _x000a_- Presentar muestra de la barra (Ø=3” y L=3”)_x000a_- El restante con entregas parciales de acuerdo a requerimiento Planta Concentradora E.M.C. hasta fecha 31/12/2021 _x000a_- Las ofertas deben ser entregadas EN SOBRE CERRADO"/>
    <s v="BARRAS"/>
    <n v="199"/>
    <n v="920"/>
    <n v="183080"/>
    <m/>
    <m/>
    <n v="301"/>
    <n v="276920"/>
    <n v="132.18390804597701"/>
    <n v="39787.356321839077"/>
    <n v="34615"/>
    <n v="-102"/>
    <d v="1899-12-30T00:00:00"/>
    <m/>
    <s v="abril"/>
    <d v="2019-12-18T00:00:00"/>
    <n v="7089"/>
    <n v="102"/>
    <n v="132"/>
    <m/>
    <n v="43817"/>
    <n v="121338036.40000001"/>
    <n v="19384.400000000001"/>
    <n v="-121080500.80000001"/>
    <m/>
    <m/>
    <m/>
    <m/>
    <m/>
    <m/>
    <m/>
    <s v="GASTO"/>
    <s v="L"/>
    <m/>
    <s v="OC"/>
    <s v="-"/>
    <s v="-"/>
    <m/>
    <s v="-"/>
    <m/>
    <n v="238"/>
  </r>
  <r>
    <x v="1"/>
    <x v="55"/>
    <m/>
    <s v="COTIZACION"/>
    <s v="MAYO"/>
    <s v="21/05/2021"/>
    <s v="CO34- FRANZ MERLO"/>
    <n v="39800"/>
    <s v="OTROS REPUESTOS Y ACCESORIOS"/>
    <s v="PLANTA CONCENTRADORA"/>
    <s v="ENRIQUE HUANCAPAZA CONDORI"/>
    <s v="EMC-PCPL-049/2021"/>
    <d v="2021-06-08T00:00:00"/>
    <m/>
    <n v="343"/>
    <s v="BIEN"/>
    <x v="52"/>
    <n v="314262"/>
    <x v="0"/>
    <x v="216"/>
    <x v="83"/>
    <x v="0"/>
    <x v="0"/>
    <s v="CD-32"/>
    <x v="24"/>
    <x v="2"/>
    <m/>
    <m/>
    <m/>
    <m/>
    <m/>
    <m/>
    <m/>
    <n v="0"/>
    <m/>
    <m/>
    <m/>
    <m/>
    <m/>
    <m/>
    <m/>
    <m/>
    <m/>
    <m/>
    <m/>
    <s v="CLQ-21-CD-32/2021 ADQUISICIÓN SOLERAS CILINDRO DE ACERO CROMO MOLIBDENO PARA MOLINO DE BARRAS RUSO 2100x3000 MM"/>
    <s v="EMC-PCPL-049/2021"/>
    <n v="39800"/>
    <s v="1"/>
    <s v="SOLERA CILINDRO  Nº 1 "/>
    <s v="PZAS"/>
    <n v="28"/>
    <n v="921"/>
    <n v="25788"/>
    <m/>
    <m/>
    <n v="302"/>
    <n v="278142"/>
    <n v="132.32758620689654"/>
    <n v="39962.931034482754"/>
    <n v="34767.749999999993"/>
    <n v="-274"/>
    <d v="1899-12-30T00:00:00"/>
    <m/>
    <s v="mayo"/>
    <d v="2019-12-19T00:00:00"/>
    <n v="7089"/>
    <n v="102"/>
    <n v="132"/>
    <m/>
    <n v="43818"/>
    <n v="121876261.56"/>
    <n v="19469.940000000002"/>
    <n v="-121617589.5"/>
    <m/>
    <m/>
    <m/>
    <m/>
    <m/>
    <m/>
    <m/>
    <s v="GASTO"/>
    <s v="L"/>
    <m/>
    <s v="OC"/>
    <s v="-"/>
    <s v="-"/>
    <m/>
    <s v="-"/>
    <m/>
    <n v="239"/>
  </r>
  <r>
    <x v="1"/>
    <x v="55"/>
    <m/>
    <s v="COTIZACION"/>
    <s v="MAYO"/>
    <s v="21/05/2021"/>
    <s v="CO34- FRANZ MERLO"/>
    <n v="39800"/>
    <s v="OTROS REPUESTOS Y ACCESORIOS"/>
    <s v="PLANTA CONCENTRADORA"/>
    <s v="ENRIQUE HUANCAPAZA CONDORI"/>
    <s v="EMC-PCPL-049/2021"/>
    <d v="2021-06-08T00:00:00"/>
    <m/>
    <n v="343"/>
    <s v="BIEN"/>
    <x v="52"/>
    <m/>
    <x v="1"/>
    <x v="217"/>
    <x v="84"/>
    <x v="0"/>
    <x v="0"/>
    <s v="CD-32"/>
    <x v="24"/>
    <x v="2"/>
    <m/>
    <m/>
    <m/>
    <m/>
    <m/>
    <m/>
    <m/>
    <n v="0"/>
    <m/>
    <m/>
    <m/>
    <m/>
    <m/>
    <m/>
    <m/>
    <m/>
    <m/>
    <m/>
    <m/>
    <s v="CLQ-21-CD-32/2021 ADQUISICIÓN SOLERAS CILINDRO DE ACERO CROMO MOLIBDENO PARA MOLINO DE BARRAS RUSO 2100x3000 MM"/>
    <s v="EMC-PCPL-049/2021"/>
    <n v="39800"/>
    <s v="2"/>
    <s v="SOLERA CILINDRO  Nº 2 "/>
    <s v="PZAS"/>
    <n v="26"/>
    <n v="922"/>
    <n v="23972"/>
    <m/>
    <m/>
    <n v="303"/>
    <n v="279366"/>
    <n v="132.4712643678161"/>
    <n v="40138.793103448283"/>
    <n v="34920.750000000007"/>
    <n v="-277"/>
    <d v="1899-12-30T00:00:00"/>
    <m/>
    <s v="junio"/>
    <d v="2019-12-20T00:00:00"/>
    <n v="7089"/>
    <n v="102"/>
    <n v="132"/>
    <m/>
    <n v="43819"/>
    <n v="122415387.54000001"/>
    <n v="19555.620000000003"/>
    <n v="-122155577.16"/>
    <m/>
    <m/>
    <m/>
    <m/>
    <m/>
    <m/>
    <m/>
    <s v="GASTO"/>
    <s v="L"/>
    <m/>
    <s v="OC"/>
    <s v="-"/>
    <s v="-"/>
    <m/>
    <s v="-"/>
    <m/>
    <n v="240"/>
  </r>
  <r>
    <x v="1"/>
    <x v="55"/>
    <m/>
    <s v="COTIZACION"/>
    <s v="MAYO"/>
    <s v="21/05/2021"/>
    <s v="CO34- FRANZ MERLO"/>
    <n v="39800"/>
    <s v="OTROS REPUESTOS Y ACCESORIOS"/>
    <s v="PLANTA CONCENTRADORA"/>
    <s v="ENRIQUE HUANCAPAZA CONDORI"/>
    <s v="EMC-PCPL-049/2021"/>
    <d v="2021-06-08T00:00:00"/>
    <m/>
    <n v="343"/>
    <s v="BIEN"/>
    <x v="52"/>
    <m/>
    <x v="2"/>
    <x v="218"/>
    <x v="38"/>
    <x v="0"/>
    <x v="0"/>
    <s v="CD-32"/>
    <x v="24"/>
    <x v="2"/>
    <m/>
    <m/>
    <m/>
    <m/>
    <m/>
    <m/>
    <m/>
    <n v="0"/>
    <m/>
    <m/>
    <m/>
    <m/>
    <m/>
    <m/>
    <m/>
    <m/>
    <m/>
    <m/>
    <m/>
    <s v="CLQ-21-CD-32/2021 ADQUISICIÓN SOLERAS CILINDRO DE ACERO CROMO MOLIBDENO PARA MOLINO DE BARRAS RUSO 2100x3000 MM"/>
    <s v="EMC-PCPL-049/2021"/>
    <n v="39800"/>
    <s v="3"/>
    <s v="SOLERA CILINDRO N°3 "/>
    <s v="PZAS"/>
    <n v="10"/>
    <n v="923"/>
    <n v="9230"/>
    <m/>
    <m/>
    <n v="304"/>
    <n v="280592"/>
    <n v="132.61494252873564"/>
    <n v="40314.942528735635"/>
    <n v="35074"/>
    <n v="-294"/>
    <d v="1899-12-30T00:00:00"/>
    <m/>
    <s v="julio"/>
    <d v="2019-12-21T00:00:00"/>
    <n v="7089"/>
    <n v="102"/>
    <n v="132"/>
    <m/>
    <n v="43820"/>
    <n v="122955414.40000001"/>
    <n v="19641.440000000002"/>
    <n v="-122694463.84"/>
    <m/>
    <m/>
    <m/>
    <m/>
    <m/>
    <m/>
    <m/>
    <s v="GASTO"/>
    <s v="L"/>
    <m/>
    <s v="OC"/>
    <s v="-"/>
    <s v="-"/>
    <m/>
    <s v="-"/>
    <m/>
    <n v="241"/>
  </r>
  <r>
    <x v="1"/>
    <x v="55"/>
    <m/>
    <s v="COTIZACION"/>
    <s v="MAYO"/>
    <s v="21/05/2021"/>
    <s v="CO34- FRANZ MERLO"/>
    <n v="39800"/>
    <s v="OTROS REPUESTOS Y ACCESORIOS"/>
    <s v="PLANTA CONCENTRADORA"/>
    <s v="ENRIQUE HUANCAPAZA CONDORI"/>
    <s v="EMC-PCPL-049/2021"/>
    <d v="2021-06-08T00:00:00"/>
    <m/>
    <n v="343"/>
    <s v="BIEN"/>
    <x v="52"/>
    <m/>
    <x v="3"/>
    <x v="219"/>
    <x v="85"/>
    <x v="0"/>
    <x v="0"/>
    <s v="CD-32"/>
    <x v="24"/>
    <x v="2"/>
    <m/>
    <m/>
    <m/>
    <m/>
    <m/>
    <m/>
    <m/>
    <n v="0"/>
    <m/>
    <m/>
    <m/>
    <m/>
    <m/>
    <m/>
    <m/>
    <m/>
    <m/>
    <m/>
    <m/>
    <s v="CLQ-21-CD-32/2021 ADQUISICIÓN SOLERAS CILINDRO DE ACERO CROMO MOLIBDENO PARA MOLINO DE BARRAS RUSO 2100x3000 MM"/>
    <s v="EMC-PCPL-049/2021"/>
    <n v="39800"/>
    <s v="4"/>
    <s v="PERNO SOLERA MCI  M30 x 152 mm (1.1/2” X 5”) "/>
    <s v="PZAS"/>
    <n v="108"/>
    <n v="924"/>
    <n v="99792"/>
    <m/>
    <m/>
    <n v="305"/>
    <n v="281820"/>
    <n v="132.75862068965517"/>
    <n v="40491.379310344826"/>
    <n v="35227.5"/>
    <n v="-197"/>
    <d v="1899-12-30T00:00:00"/>
    <m/>
    <s v="agosto"/>
    <d v="2019-12-22T00:00:00"/>
    <n v="7089"/>
    <n v="102"/>
    <n v="132"/>
    <m/>
    <n v="43821"/>
    <n v="123496342.2"/>
    <n v="19727.400000000001"/>
    <n v="-123234249.60000002"/>
    <m/>
    <m/>
    <m/>
    <m/>
    <m/>
    <m/>
    <m/>
    <s v="GASTO"/>
    <s v="L"/>
    <m/>
    <s v="OC"/>
    <s v="-"/>
    <s v="-"/>
    <m/>
    <s v="-"/>
    <m/>
    <n v="242"/>
  </r>
  <r>
    <x v="1"/>
    <x v="55"/>
    <m/>
    <s v="COTIZACION"/>
    <s v="MAYO"/>
    <s v="21/05/2021"/>
    <s v="CO34- FRANZ MERLO"/>
    <n v="39800"/>
    <s v="OTROS REPUESTOS Y ACCESORIOS"/>
    <s v="PLANTA CONCENTRADORA"/>
    <s v="ENRIQUE HUANCAPAZA CONDORI"/>
    <s v="EMC-PCPL-049/2021"/>
    <d v="2021-06-08T00:00:00"/>
    <m/>
    <n v="343"/>
    <s v="BIEN"/>
    <x v="52"/>
    <m/>
    <x v="4"/>
    <x v="220"/>
    <x v="85"/>
    <x v="0"/>
    <x v="0"/>
    <s v="CD-32"/>
    <x v="24"/>
    <x v="2"/>
    <m/>
    <m/>
    <m/>
    <m/>
    <m/>
    <m/>
    <m/>
    <n v="0"/>
    <m/>
    <m/>
    <m/>
    <m/>
    <m/>
    <m/>
    <m/>
    <m/>
    <m/>
    <m/>
    <m/>
    <s v="CLQ-21-CD-32/2021 ADQUISICIÓN SOLERAS CILINDRO DE ACERO CROMO MOLIBDENO PARA MOLINO DE BARRAS RUSO 2100x3000 MM"/>
    <s v="EMC-PCPL-049/2021"/>
    <n v="39800"/>
    <s v="5"/>
    <s v="TUERCA M30 Y ARANDELA (1.1/2”) "/>
    <s v="PZAS"/>
    <n v="108"/>
    <n v="925"/>
    <n v="99900"/>
    <m/>
    <m/>
    <n v="306"/>
    <n v="283050"/>
    <n v="132.90229885057471"/>
    <n v="40668.103448275862"/>
    <n v="35381.25"/>
    <n v="-198"/>
    <d v="1899-12-30T00:00:00"/>
    <m/>
    <s v="septiembre"/>
    <d v="2019-12-23T00:00:00"/>
    <n v="7089"/>
    <n v="102"/>
    <n v="132"/>
    <m/>
    <n v="43822"/>
    <n v="124038171"/>
    <n v="19813.500000000004"/>
    <n v="-123774934.5"/>
    <m/>
    <m/>
    <m/>
    <m/>
    <m/>
    <m/>
    <m/>
    <s v="GASTO"/>
    <s v="L"/>
    <m/>
    <s v="OC"/>
    <s v="-"/>
    <s v="-"/>
    <m/>
    <s v="-"/>
    <m/>
    <n v="243"/>
  </r>
  <r>
    <x v="1"/>
    <x v="56"/>
    <m/>
    <s v="COTIZACION"/>
    <s v="MAYO"/>
    <s v="21/05/2021"/>
    <s v="CO34- FRANZ MERLO"/>
    <n v="39800"/>
    <s v="OTROS REPUESTOS Y ACCESORIOS"/>
    <s v="PLANTA CONCENTRADORA"/>
    <s v="ENRIQUE HUANCAPAZA CONDORI"/>
    <s v="EMC-PCPL-085/2021"/>
    <d v="2021-06-08T00:00:00"/>
    <m/>
    <n v="328"/>
    <s v="BIEN"/>
    <x v="53"/>
    <n v="440396"/>
    <x v="0"/>
    <x v="221"/>
    <x v="57"/>
    <x v="0"/>
    <x v="0"/>
    <s v="CD-29"/>
    <x v="25"/>
    <x v="2"/>
    <s v="24/06/2021"/>
    <s v="IT-PCPL-068/2021"/>
    <d v="2021-06-29T00:00:00"/>
    <s v="CD-29"/>
    <s v="CD-29"/>
    <s v="CD-29"/>
    <n v="434379"/>
    <s v="CD-29"/>
    <s v="EMC-UAL-CD-29/2021"/>
    <s v="MARCI SRL"/>
    <m/>
    <n v="30"/>
    <n v="90"/>
    <m/>
    <s v="22/06/2021"/>
    <d v="2021-07-07T00:00:00"/>
    <s v="colquiri"/>
    <m/>
    <m/>
    <s v="CLQ-21-CD-29/2021 ADQUISICIÓN DE FORROS TAPA ALIMENTACIÓN MOLINO SAG HARDINGE 16’ X 5’"/>
    <s v="EMC-PCPL-085/2021"/>
    <n v="39800"/>
    <s v="1"/>
    <s v=" Head plate FR3-F- 100-560- 1006-19.4-367_x000a_METSO: OUTEC / PERÚ "/>
    <s v="PZAS"/>
    <n v="18"/>
    <n v="4531"/>
    <n v="81558"/>
    <m/>
    <m/>
    <n v="307"/>
    <n v="1391017"/>
    <n v="651.00574712643675"/>
    <n v="199858.76436781607"/>
    <n v="173877.12499999997"/>
    <n v="-289"/>
    <d v="2021-10-05T00:00:00"/>
    <m/>
    <s v="octubre"/>
    <d v="2019-12-24T00:00:00"/>
    <n v="7089"/>
    <n v="102"/>
    <n v="132"/>
    <m/>
    <s v="0"/>
    <n v="0"/>
    <n v="97371.19"/>
    <n v="1293645.81"/>
    <m/>
    <m/>
    <m/>
    <m/>
    <m/>
    <m/>
    <m/>
    <s v="GASTO"/>
    <s v="L"/>
    <m/>
    <s v="CONTRATO"/>
    <s v="-"/>
    <s v="-"/>
    <m/>
    <s v="-"/>
    <m/>
    <n v="244"/>
  </r>
  <r>
    <x v="1"/>
    <x v="56"/>
    <m/>
    <s v="COTIZACION"/>
    <s v="MAYO"/>
    <s v="21/05/2021"/>
    <s v="CO34- FRANZ MERLO"/>
    <n v="39800"/>
    <s v="OTROS REPUESTOS Y ACCESORIOS"/>
    <s v="PLANTA CONCENTRADORA"/>
    <s v="ENRIQUE HUANCAPAZA CONDORI"/>
    <s v="EMC-PCPL-085/2021"/>
    <d v="2021-06-08T00:00:00"/>
    <m/>
    <n v="328"/>
    <s v="BIEN"/>
    <x v="53"/>
    <m/>
    <x v="1"/>
    <x v="222"/>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2"/>
    <s v=" Poly-met Iifter bar CF-210-300-630-24-95_x000a_METSO: OUTEC / PERÚ "/>
    <s v="PZAS"/>
    <n v="18"/>
    <n v="8537"/>
    <n v="153666"/>
    <m/>
    <m/>
    <n v="308"/>
    <n v="2629396"/>
    <n v="1226.5804597701149"/>
    <n v="377786.7816091954"/>
    <n v="328674.5"/>
    <n v="-290"/>
    <d v="2021-10-05T00:00:00"/>
    <m/>
    <s v="noviembre"/>
    <d v="2019-12-25T00:00:00"/>
    <n v="7089"/>
    <n v="102"/>
    <n v="132"/>
    <m/>
    <s v="0"/>
    <n v="0"/>
    <n v="184057.72000000003"/>
    <n v="2445338.2799999998"/>
    <m/>
    <m/>
    <m/>
    <m/>
    <m/>
    <m/>
    <m/>
    <s v="GASTO"/>
    <s v="L"/>
    <m/>
    <s v="CONTRATO"/>
    <s v="-"/>
    <s v="-"/>
    <m/>
    <s v="-"/>
    <m/>
    <n v="245"/>
  </r>
  <r>
    <x v="1"/>
    <x v="56"/>
    <m/>
    <s v="COTIZACION"/>
    <s v="MAYO"/>
    <s v="21/05/2021"/>
    <s v="CO34- FRANZ MERLO"/>
    <n v="39800"/>
    <s v="OTROS REPUESTOS Y ACCESORIOS"/>
    <s v="PLANTA CONCENTRADORA"/>
    <s v="ENRIQUE HUANCAPAZA CONDORI"/>
    <s v="EMC-PCPL-085/2021"/>
    <d v="2021-06-08T00:00:00"/>
    <m/>
    <n v="328"/>
    <s v="BIEN"/>
    <x v="53"/>
    <m/>
    <x v="2"/>
    <x v="223"/>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3"/>
    <s v="Poly-met lifter bar CF-210-300-365-24-95_x000a_METSO: OUTEC / PERÚ "/>
    <s v="PZAS"/>
    <n v="18"/>
    <n v="5374"/>
    <n v="96732"/>
    <m/>
    <m/>
    <n v="309"/>
    <n v="1660566"/>
    <n v="772.12643678160919"/>
    <n v="238587.06896551725"/>
    <n v="207570.75"/>
    <n v="-291"/>
    <d v="2021-10-05T00:00:00"/>
    <m/>
    <s v="diciembre"/>
    <d v="2019-12-26T00:00:00"/>
    <n v="7089"/>
    <n v="102"/>
    <n v="132"/>
    <m/>
    <s v="0"/>
    <n v="0"/>
    <n v="116239.62000000001"/>
    <n v="1544326.38"/>
    <m/>
    <m/>
    <m/>
    <m/>
    <m/>
    <m/>
    <m/>
    <s v="GASTO"/>
    <s v="L"/>
    <m/>
    <s v="CONTRATO"/>
    <s v="-"/>
    <s v="-"/>
    <m/>
    <s v="-"/>
    <m/>
    <n v="246"/>
  </r>
  <r>
    <x v="1"/>
    <x v="56"/>
    <m/>
    <s v="COTIZACION"/>
    <s v="MAYO"/>
    <s v="21/05/2021"/>
    <s v="CO34- FRANZ MERLO"/>
    <n v="39800"/>
    <s v="OTROS REPUESTOS Y ACCESORIOS"/>
    <s v="PLANTA CONCENTRADORA"/>
    <s v="ENRIQUE HUANCAPAZA CONDORI"/>
    <s v="EMC-PCPL-085/2021"/>
    <d v="2021-06-08T00:00:00"/>
    <m/>
    <n v="328"/>
    <s v="BIEN"/>
    <x v="53"/>
    <m/>
    <x v="3"/>
    <x v="224"/>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4"/>
    <s v="Lifter bar SF-210-180-600-30-367_x000a_METSO: OUTEC / PERÚ "/>
    <s v="PZAS"/>
    <n v="18"/>
    <n v="3300"/>
    <n v="59400"/>
    <m/>
    <m/>
    <n v="310"/>
    <n v="1023000"/>
    <n v="474.13793103448273"/>
    <n v="146982.75862068965"/>
    <n v="127875"/>
    <n v="-292"/>
    <d v="2021-10-05T00:00:00"/>
    <m/>
    <s v="enero"/>
    <d v="2019-12-27T00:00:00"/>
    <n v="7089"/>
    <n v="102"/>
    <n v="132"/>
    <m/>
    <s v="0"/>
    <n v="0"/>
    <n v="71610"/>
    <n v="951390"/>
    <m/>
    <m/>
    <m/>
    <m/>
    <m/>
    <m/>
    <m/>
    <s v="GASTO"/>
    <s v="L"/>
    <m/>
    <s v="CONTRATO"/>
    <s v="-"/>
    <s v="-"/>
    <m/>
    <s v="-"/>
    <m/>
    <n v="247"/>
  </r>
  <r>
    <x v="1"/>
    <x v="56"/>
    <m/>
    <s v="COTIZACION"/>
    <s v="MAYO"/>
    <s v="21/05/2021"/>
    <s v="CO34- FRANZ MERLO"/>
    <n v="39800"/>
    <s v="OTROS REPUESTOS Y ACCESORIOS"/>
    <s v="PLANTA CONCENTRADORA"/>
    <s v="ENRIQUE HUANCAPAZA CONDORI"/>
    <s v="EMC-PCPL-085/2021"/>
    <d v="2021-06-08T00:00:00"/>
    <m/>
    <n v="328"/>
    <s v="BIEN"/>
    <x v="53"/>
    <m/>
    <x v="4"/>
    <x v="225"/>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5"/>
    <s v="Clamp Block type F-M30 120_x000a_METSO: OUTEC / PERÚ "/>
    <s v="PZAS"/>
    <n v="112"/>
    <n v="82"/>
    <n v="9184"/>
    <m/>
    <m/>
    <n v="311"/>
    <n v="25502"/>
    <n v="11.781609195402298"/>
    <n v="3664.0804597701149"/>
    <n v="3187.75"/>
    <n v="-199"/>
    <d v="2021-10-05T00:00:00"/>
    <m/>
    <s v="febrero"/>
    <d v="2019-12-28T00:00:00"/>
    <n v="7089"/>
    <n v="102"/>
    <n v="132"/>
    <m/>
    <s v="0"/>
    <n v="0"/>
    <n v="1785.14"/>
    <n v="23716.86"/>
    <m/>
    <m/>
    <m/>
    <m/>
    <m/>
    <m/>
    <m/>
    <s v="GASTO"/>
    <s v="L"/>
    <m/>
    <s v="CONTRATO"/>
    <s v="-"/>
    <s v="-"/>
    <m/>
    <s v="-"/>
    <m/>
    <n v="248"/>
  </r>
  <r>
    <x v="1"/>
    <x v="56"/>
    <m/>
    <s v="COTIZACION"/>
    <s v="MAYO"/>
    <s v="21/05/2021"/>
    <s v="CO34- FRANZ MERLO"/>
    <n v="39800"/>
    <s v="OTROS REPUESTOS Y ACCESORIOS"/>
    <s v="PLANTA CONCENTRADORA"/>
    <s v="ENRIQUE HUANCAPAZA CONDORI"/>
    <s v="EMC-PCPL-085/2021"/>
    <d v="2021-06-08T00:00:00"/>
    <m/>
    <n v="328"/>
    <s v="BIEN"/>
    <x v="53"/>
    <m/>
    <x v="5"/>
    <x v="226"/>
    <x v="8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6"/>
    <s v="Bolt special SAE-1045 -1-1/4&quot; x UNC-6&quot;/4 .75&quot;_x000a_METSO: OUTEC / PERÚ "/>
    <s v="PZAS"/>
    <n v="94"/>
    <n v="128"/>
    <n v="12032"/>
    <m/>
    <m/>
    <n v="312"/>
    <n v="39936"/>
    <n v="18.390804597701148"/>
    <n v="5737.9310344827582"/>
    <n v="4992"/>
    <n v="-218"/>
    <d v="2021-10-05T00:00:00"/>
    <m/>
    <s v="marzo"/>
    <d v="2019-12-29T00:00:00"/>
    <n v="7089"/>
    <n v="102"/>
    <n v="132"/>
    <m/>
    <s v="0"/>
    <n v="0"/>
    <n v="2795.5200000000004"/>
    <n v="37140.479999999996"/>
    <m/>
    <m/>
    <m/>
    <m/>
    <m/>
    <m/>
    <m/>
    <s v="GASTO"/>
    <s v="L"/>
    <m/>
    <s v="CONTRATO"/>
    <s v="-"/>
    <s v="-"/>
    <m/>
    <s v="-"/>
    <m/>
    <n v="249"/>
  </r>
  <r>
    <x v="1"/>
    <x v="56"/>
    <m/>
    <s v="COTIZACION"/>
    <s v="MAYO"/>
    <s v="21/05/2021"/>
    <s v="CO34- FRANZ MERLO"/>
    <n v="39800"/>
    <s v="OTROS REPUESTOS Y ACCESORIOS"/>
    <s v="PLANTA CONCENTRADORA"/>
    <s v="ENRIQUE HUANCAPAZA CONDORI"/>
    <s v="EMC-PCPL-085/2021"/>
    <d v="2021-06-08T00:00:00"/>
    <m/>
    <n v="328"/>
    <s v="BIEN"/>
    <x v="53"/>
    <m/>
    <x v="6"/>
    <x v="227"/>
    <x v="88"/>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7"/>
    <s v="Bolt hexagonal 1-1/4&quot; x UNC 7.5/4 .75&quot;_x000a_METSO: OUTEC / PERÚ "/>
    <s v="PZAS"/>
    <n v="19"/>
    <n v="125"/>
    <n v="2375"/>
    <m/>
    <m/>
    <n v="313"/>
    <n v="39125"/>
    <n v="17.959770114942529"/>
    <n v="5621.4080459770112"/>
    <n v="4890.625"/>
    <n v="-294"/>
    <d v="2021-10-05T00:00:00"/>
    <m/>
    <s v="abril"/>
    <d v="2019-12-30T00:00:00"/>
    <n v="7089"/>
    <n v="102"/>
    <n v="132"/>
    <m/>
    <s v="0"/>
    <n v="0"/>
    <n v="2738.7500000000005"/>
    <n v="36386.25"/>
    <m/>
    <m/>
    <m/>
    <m/>
    <m/>
    <m/>
    <m/>
    <s v="GASTO"/>
    <s v="L"/>
    <m/>
    <s v="CONTRATO"/>
    <s v="-"/>
    <s v="-"/>
    <m/>
    <s v="-"/>
    <m/>
    <n v="250"/>
  </r>
  <r>
    <x v="1"/>
    <x v="56"/>
    <m/>
    <s v="COTIZACION"/>
    <s v="MAYO"/>
    <s v="21/05/2021"/>
    <s v="CO34- FRANZ MERLO"/>
    <n v="39800"/>
    <s v="OTROS REPUESTOS Y ACCESORIOS"/>
    <s v="PLANTA CONCENTRADORA"/>
    <s v="ENRIQUE HUANCAPAZA CONDORI"/>
    <s v="EMC-PCPL-085/2021"/>
    <d v="2021-06-08T00:00:00"/>
    <m/>
    <n v="328"/>
    <s v="BIEN"/>
    <x v="53"/>
    <m/>
    <x v="8"/>
    <x v="228"/>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8"/>
    <s v="Plain washer 60/35-3_x000a_METSO: OUTEC / PERÚ "/>
    <s v="PZAS"/>
    <n v="112"/>
    <n v="24"/>
    <n v="2688"/>
    <m/>
    <m/>
    <n v="314"/>
    <n v="7536"/>
    <n v="3.4482758620689657"/>
    <n v="1082.7586206896553"/>
    <n v="942.00000000000011"/>
    <n v="-202"/>
    <d v="2021-10-05T00:00:00"/>
    <m/>
    <s v="mayo"/>
    <d v="2019-12-31T00:00:00"/>
    <n v="7089"/>
    <n v="102"/>
    <n v="132"/>
    <m/>
    <s v="0"/>
    <n v="0"/>
    <n v="527.5200000000001"/>
    <n v="7008.48"/>
    <m/>
    <m/>
    <m/>
    <m/>
    <m/>
    <m/>
    <m/>
    <s v="GASTO"/>
    <s v="L"/>
    <m/>
    <s v="CONTRATO"/>
    <s v="-"/>
    <s v="-"/>
    <m/>
    <s v="-"/>
    <m/>
    <n v="251"/>
  </r>
  <r>
    <x v="1"/>
    <x v="56"/>
    <m/>
    <s v="COTIZACION"/>
    <s v="MAYO"/>
    <s v="21/05/2021"/>
    <s v="CO34- FRANZ MERLO"/>
    <n v="39800"/>
    <s v="OTROS REPUESTOS Y ACCESORIOS"/>
    <s v="PLANTA CONCENTRADORA"/>
    <s v="ENRIQUE HUANCAPAZA CONDORI"/>
    <s v="EMC-PCPL-085/2021"/>
    <d v="2021-06-08T00:00:00"/>
    <m/>
    <n v="328"/>
    <s v="BIEN"/>
    <x v="53"/>
    <m/>
    <x v="9"/>
    <x v="229"/>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9"/>
    <s v="Rubber sealer 80-32- 14_x000a_METSO: OUTEC / PERÚ "/>
    <s v="PZAS"/>
    <n v="112"/>
    <n v="24"/>
    <n v="2688"/>
    <m/>
    <m/>
    <n v="315"/>
    <n v="7560"/>
    <n v="3.4482758620689657"/>
    <n v="1086.2068965517242"/>
    <n v="945"/>
    <n v="-203"/>
    <d v="2021-10-05T00:00:00"/>
    <m/>
    <s v="junio"/>
    <d v="2020-01-01T00:00:00"/>
    <n v="7089"/>
    <n v="102"/>
    <n v="132"/>
    <m/>
    <s v="0"/>
    <n v="0"/>
    <n v="529.20000000000005"/>
    <n v="7030.8"/>
    <m/>
    <m/>
    <m/>
    <m/>
    <m/>
    <m/>
    <m/>
    <s v="GASTO"/>
    <s v="L"/>
    <m/>
    <s v="CONTRATO"/>
    <s v="-"/>
    <s v="-"/>
    <m/>
    <s v="-"/>
    <m/>
    <n v="252"/>
  </r>
  <r>
    <x v="1"/>
    <x v="56"/>
    <m/>
    <s v="COTIZACION"/>
    <s v="MAYO"/>
    <s v="21/05/2021"/>
    <s v="CO34- FRANZ MERLO"/>
    <n v="39800"/>
    <s v="OTROS REPUESTOS Y ACCESORIOS"/>
    <s v="PLANTA CONCENTRADORA"/>
    <s v="ENRIQUE HUANCAPAZA CONDORI"/>
    <s v="EMC-PCPL-085/2021"/>
    <d v="2021-06-08T00:00:00"/>
    <m/>
    <n v="328"/>
    <s v="BIEN"/>
    <x v="53"/>
    <m/>
    <x v="10"/>
    <x v="230"/>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10"/>
    <s v="Cup Washer 100/80/33-23_x000a_METSO: OUTEC / PERÚ "/>
    <s v="PZAS"/>
    <n v="112"/>
    <n v="58"/>
    <n v="6496"/>
    <m/>
    <m/>
    <n v="316"/>
    <n v="18328"/>
    <n v="8.3333333333333339"/>
    <n v="2633.3333333333335"/>
    <n v="2291"/>
    <n v="-204"/>
    <d v="2021-10-05T00:00:00"/>
    <m/>
    <s v="julio"/>
    <d v="2020-01-02T00:00:00"/>
    <n v="7089"/>
    <n v="102"/>
    <n v="132"/>
    <m/>
    <s v="0"/>
    <n v="0"/>
    <n v="1282.96"/>
    <n v="17045.04"/>
    <m/>
    <m/>
    <m/>
    <m/>
    <m/>
    <m/>
    <m/>
    <s v="GASTO"/>
    <s v="L"/>
    <m/>
    <s v="CONTRATO"/>
    <s v="-"/>
    <s v="-"/>
    <m/>
    <s v="-"/>
    <m/>
    <n v="253"/>
  </r>
  <r>
    <x v="1"/>
    <x v="56"/>
    <m/>
    <s v="COTIZACION"/>
    <s v="MAYO"/>
    <s v="21/05/2021"/>
    <s v="CO34- FRANZ MERLO"/>
    <n v="39800"/>
    <s v="OTROS REPUESTOS Y ACCESORIOS"/>
    <s v="PLANTA CONCENTRADORA"/>
    <s v="ENRIQUE HUANCAPAZA CONDORI"/>
    <s v="EMC-PCPL-085/2021"/>
    <d v="2021-06-08T00:00:00"/>
    <m/>
    <n v="328"/>
    <s v="BIEN"/>
    <x v="53"/>
    <m/>
    <x v="11"/>
    <x v="231"/>
    <x v="5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11"/>
    <s v=" Locking Nut ¼”UNC_x000a_METSO: OUTEC / PERÚ "/>
    <s v="PZAS"/>
    <n v="120"/>
    <n v="63"/>
    <n v="7560"/>
    <m/>
    <m/>
    <n v="317"/>
    <n v="19971"/>
    <n v="9.0517241379310338"/>
    <n v="2869.3965517241377"/>
    <n v="2496.3749999999995"/>
    <n v="-197"/>
    <d v="2021-10-05T00:00:00"/>
    <m/>
    <s v="agosto"/>
    <d v="2020-01-03T00:00:00"/>
    <n v="7089"/>
    <n v="102"/>
    <n v="132"/>
    <m/>
    <s v="0"/>
    <n v="0"/>
    <n v="1397.97"/>
    <n v="18573.03"/>
    <m/>
    <m/>
    <m/>
    <m/>
    <m/>
    <m/>
    <m/>
    <s v="GASTO"/>
    <s v="L"/>
    <m/>
    <s v="CONTRATO"/>
    <s v="-"/>
    <s v="-"/>
    <m/>
    <s v="-"/>
    <m/>
    <n v="254"/>
  </r>
  <r>
    <x v="1"/>
    <x v="57"/>
    <m/>
    <s v="COTIZACION"/>
    <s v="MAYO"/>
    <s v="21/05/2021"/>
    <s v="CO34- FRANZ MERLO"/>
    <n v="39800"/>
    <s v="OTROS REPUESTOS Y ACCESORIOS"/>
    <s v="PLANTA CONCENTRADORA"/>
    <s v="ENRIQUE HUANCAPAZA CONDORI"/>
    <s v="EMC-PCPL-086/2021"/>
    <d v="2021-06-08T00:00:00"/>
    <m/>
    <n v="342"/>
    <s v="BIEN"/>
    <x v="54"/>
    <n v="122100"/>
    <x v="0"/>
    <x v="232"/>
    <x v="38"/>
    <x v="0"/>
    <x v="77"/>
    <s v="CD-33"/>
    <x v="26"/>
    <x v="3"/>
    <s v="13/07/2021"/>
    <s v="IT-PCPL-078/2021"/>
    <d v="2021-08-04T00:00:00"/>
    <s v="CD-33"/>
    <s v="CD-33"/>
    <s v="CD-33"/>
    <n v="118800"/>
    <s v="CD-33"/>
    <s v="EMC-UAL-CD-33/2021"/>
    <s v="MANUFACTURAS FUNDIDAS DE ACERO BOLIVIA S.R.L."/>
    <m/>
    <n v="30"/>
    <n v="90"/>
    <m/>
    <s v="22/06/2021"/>
    <d v="2021-08-16T00:00:00"/>
    <s v="colquiri"/>
    <m/>
    <m/>
    <s v="CLQ-21-CD-33/2021 ADQUISICION DE REVESTIMIENTOS METALICOS PARA BOMBAS WARMAN"/>
    <s v="EMC-PCPL-086/2021"/>
    <n v="39800"/>
    <s v="1"/>
    <s v="VOLUTA BOMBA WARMAN 3x2     MAFABOLS.R.L. - BOLIVIA  - Acero de alto cromo molibdeno- NI-HARD ASTM A532 III A  _x000a_- DUREZA 600 – 700 HB_x000a_- Resistencia a la abrasión y corrosión _x000a_COMPOSICIÓN QUÍMICA_x000a_- Mn 1,8 - 2,00% max_x000a_- Cr 24 - 30 % _x000a_- Mo 2.7 - 3% Max,  _x000a_- C 2,3 – 3,3%_x000a_- Si 1,50 max% _x000a_- Ni 2.5% Max_x000a_- P &lt; 0,05%_x000a_- S &lt; 0,05%"/>
    <s v="PZAS"/>
    <n v="10"/>
    <n v="3850"/>
    <n v="38500"/>
    <m/>
    <m/>
    <n v="318"/>
    <n v="1224300"/>
    <n v="553.16091954022988"/>
    <n v="175905.1724137931"/>
    <n v="153037.5"/>
    <n v="-308"/>
    <d v="2021-11-14T00:00:00"/>
    <m/>
    <s v="septiembre"/>
    <d v="2020-01-04T00:00:00"/>
    <n v="7089"/>
    <n v="102"/>
    <n v="132"/>
    <m/>
    <s v="0"/>
    <n v="0"/>
    <n v="85701.000000000015"/>
    <n v="1138599"/>
    <m/>
    <m/>
    <m/>
    <m/>
    <m/>
    <m/>
    <m/>
    <s v="GASTO"/>
    <s v="L"/>
    <m/>
    <s v="CONTRATO"/>
    <s v="-"/>
    <s v="-"/>
    <m/>
    <s v="-"/>
    <m/>
    <n v="255"/>
  </r>
  <r>
    <x v="1"/>
    <x v="57"/>
    <m/>
    <s v="COTIZACION"/>
    <s v="MAYO"/>
    <s v="21/05/2021"/>
    <s v="CO34- FRANZ MERLO"/>
    <n v="39800"/>
    <s v="OTROS REPUESTOS Y ACCESORIOS"/>
    <s v="PLANTA CONCENTRADORA"/>
    <s v="ENRIQUE HUANCAPAZA CONDORI"/>
    <s v="EMC-PCPL-086/2021"/>
    <d v="2021-06-08T00:00:00"/>
    <m/>
    <n v="342"/>
    <s v="BIEN"/>
    <x v="54"/>
    <m/>
    <x v="1"/>
    <x v="233"/>
    <x v="40"/>
    <x v="0"/>
    <x v="0"/>
    <s v="CD-33"/>
    <x v="26"/>
    <x v="3"/>
    <s v="13/07/2021"/>
    <s v="IT-PCPL-078/2021"/>
    <d v="2021-08-04T00:00:00"/>
    <s v="CD-33"/>
    <s v="CD-33"/>
    <s v="CD-33"/>
    <m/>
    <s v="CD-33"/>
    <s v="EMC-UAL-CD-33/2021"/>
    <s v="MANUFACTURAS FUNDIDAS DE ACERO BOLIVIA S.R.L."/>
    <m/>
    <n v="30"/>
    <n v="90"/>
    <m/>
    <s v="22/06/2021"/>
    <d v="2021-08-16T00:00:00"/>
    <s v="colquiri"/>
    <m/>
    <m/>
    <s v="CLQ-21-CD-33/2021 ADQUISICION DE REVESTIMIENTOS METALICOS PARA BOMBAS WARMAN"/>
    <s v="EMC-PCPL-086/2021"/>
    <n v="39800"/>
    <s v="2"/>
    <s v="IMPULSOR WARMAN 3X2  MAFABOLS.R.L. - BOLIVIA "/>
    <s v="PZAS"/>
    <n v="20"/>
    <n v="3520"/>
    <n v="70400"/>
    <m/>
    <m/>
    <n v="319"/>
    <n v="1122880"/>
    <n v="505.74712643678163"/>
    <n v="161333.33333333334"/>
    <n v="140360"/>
    <n v="-299"/>
    <d v="2021-11-14T00:00:00"/>
    <m/>
    <s v="octubre"/>
    <d v="2020-01-05T00:00:00"/>
    <n v="7089"/>
    <n v="102"/>
    <n v="132"/>
    <m/>
    <s v="0"/>
    <n v="0"/>
    <n v="78601.600000000006"/>
    <n v="1044278.4"/>
    <m/>
    <m/>
    <m/>
    <m/>
    <m/>
    <m/>
    <m/>
    <s v="GASTO"/>
    <s v="L"/>
    <m/>
    <s v="CONTRATO"/>
    <s v="-"/>
    <s v="-"/>
    <m/>
    <s v="-"/>
    <m/>
    <n v="256"/>
  </r>
  <r>
    <x v="1"/>
    <x v="57"/>
    <m/>
    <s v="COTIZACION"/>
    <s v="MAYO"/>
    <s v="21/05/2021"/>
    <s v="CO34- FRANZ MERLO"/>
    <n v="39800"/>
    <s v="OTROS REPUESTOS Y ACCESORIOS"/>
    <s v="PLANTA CONCENTRADORA"/>
    <s v="ENRIQUE HUANCAPAZA CONDORI"/>
    <s v="EMC-PCPL-086/2021"/>
    <d v="2021-06-08T00:00:00"/>
    <m/>
    <n v="342"/>
    <s v="BIEN"/>
    <x v="54"/>
    <m/>
    <x v="2"/>
    <x v="234"/>
    <x v="38"/>
    <x v="0"/>
    <x v="0"/>
    <s v="CD-33"/>
    <x v="26"/>
    <x v="3"/>
    <s v="13/07/2021"/>
    <s v="IT-PCPL-078/2021"/>
    <d v="2021-08-04T00:00:00"/>
    <s v="CD-33"/>
    <s v="CD-33"/>
    <s v="CD-33"/>
    <m/>
    <s v="CD-33"/>
    <s v="EMC-UAL-CD-33/2021"/>
    <s v="MANUFACTURAS FUNDIDAS DE ACERO BOLIVIA S.R.L."/>
    <m/>
    <n v="30"/>
    <n v="90"/>
    <m/>
    <s v="22/06/2021"/>
    <d v="2021-08-16T00:00:00"/>
    <s v="colquiri"/>
    <m/>
    <m/>
    <s v="CLQ-21-CD-33/2021 ADQUISICION DE REVESTIMIENTOS METALICOS PARA BOMBAS WARMAN"/>
    <s v="EMC-PCPL-086/2021"/>
    <n v="39800"/>
    <s v="3"/>
    <s v="PLATO TRASERO WARMAN 3X2     MAFABOLS.R.L. - BOLIVIA "/>
    <s v="PZAS"/>
    <n v="10"/>
    <n v="990"/>
    <n v="9900"/>
    <m/>
    <m/>
    <n v="320"/>
    <n v="316800"/>
    <n v="142.24137931034483"/>
    <n v="45517.241379310348"/>
    <n v="39600"/>
    <n v="-310"/>
    <d v="2021-11-14T00:00:00"/>
    <m/>
    <s v="noviembre"/>
    <d v="2020-01-06T00:00:00"/>
    <n v="7089"/>
    <n v="102"/>
    <n v="132"/>
    <m/>
    <s v="0"/>
    <n v="0"/>
    <n v="22176.000000000004"/>
    <n v="294624"/>
    <m/>
    <m/>
    <m/>
    <m/>
    <m/>
    <m/>
    <m/>
    <s v="GASTO"/>
    <s v="L"/>
    <m/>
    <s v="CONTRATO"/>
    <s v="-"/>
    <s v="-"/>
    <m/>
    <s v="-"/>
    <m/>
    <n v="257"/>
  </r>
  <r>
    <x v="1"/>
    <x v="58"/>
    <m/>
    <s v="COTIZACION"/>
    <s v="MAYO"/>
    <s v="26/05/2021"/>
    <s v="CO34- FRANZ MERLO"/>
    <n v="39800"/>
    <s v="OTROS REPUESTOS Y ACCESORIOS"/>
    <s v="PLANTA CONCENTRADORA"/>
    <s v="ENRIQUE HUANCAPAZA CONDORI"/>
    <s v="EMC-PCPL-050/2021"/>
    <d v="2021-06-08T00:00:00"/>
    <m/>
    <n v="351"/>
    <s v="BIEN"/>
    <x v="55"/>
    <n v="57653.22"/>
    <x v="0"/>
    <x v="235"/>
    <x v="89"/>
    <x v="0"/>
    <x v="0"/>
    <s v="CD-34"/>
    <x v="27"/>
    <x v="2"/>
    <m/>
    <m/>
    <m/>
    <m/>
    <m/>
    <m/>
    <m/>
    <n v="0"/>
    <m/>
    <m/>
    <m/>
    <m/>
    <m/>
    <m/>
    <m/>
    <m/>
    <m/>
    <m/>
    <m/>
    <s v="CLQ-21-CD-34/2021 ADQUISICIÓN DE SOLERAS PARA MOLINO ALLIS CHALLMERS 6X4’"/>
    <s v="EMC-PCPL-050/2021"/>
    <n v="39800"/>
    <s v="1"/>
    <s v="SOLERA Nº 1 DEL CILINDRO "/>
    <s v="PZAS"/>
    <n v="17"/>
    <n v="940"/>
    <n v="15980"/>
    <m/>
    <m/>
    <n v="321"/>
    <n v="301740"/>
    <n v="135.05747126436782"/>
    <n v="43353.448275862072"/>
    <n v="37717.5"/>
    <n v="-304"/>
    <d v="1899-12-30T00:00:00"/>
    <m/>
    <s v="diciembre"/>
    <d v="2020-01-07T00:00:00"/>
    <n v="7089"/>
    <n v="102"/>
    <n v="132"/>
    <m/>
    <n v="43837"/>
    <n v="132273763.8"/>
    <n v="21121.800000000003"/>
    <n v="-131993145.59999999"/>
    <m/>
    <m/>
    <m/>
    <m/>
    <m/>
    <m/>
    <m/>
    <s v="GASTO"/>
    <s v="L"/>
    <m/>
    <s v="OC"/>
    <s v="-"/>
    <s v="-"/>
    <m/>
    <s v="-"/>
    <m/>
    <n v="258"/>
  </r>
  <r>
    <x v="1"/>
    <x v="58"/>
    <m/>
    <s v="COTIZACION"/>
    <s v="MAYO"/>
    <s v="26/05/2021"/>
    <s v="CO34- FRANZ MERLO"/>
    <n v="39800"/>
    <s v="OTROS REPUESTOS Y ACCESORIOS"/>
    <s v="PLANTA CONCENTRADORA"/>
    <s v="ENRIQUE HUANCAPAZA CONDORI"/>
    <s v="EMC-PCPL-050/2021"/>
    <d v="2021-06-08T00:00:00"/>
    <m/>
    <n v="351"/>
    <s v="BIEN"/>
    <x v="55"/>
    <m/>
    <x v="1"/>
    <x v="236"/>
    <x v="89"/>
    <x v="0"/>
    <x v="0"/>
    <s v="CD-34"/>
    <x v="27"/>
    <x v="2"/>
    <m/>
    <m/>
    <m/>
    <m/>
    <m/>
    <m/>
    <m/>
    <n v="0"/>
    <m/>
    <m/>
    <m/>
    <m/>
    <m/>
    <m/>
    <m/>
    <m/>
    <m/>
    <m/>
    <m/>
    <s v="CLQ-21-CD-34/2021 ADQUISICIÓN DE SOLERAS PARA MOLINO ALLIS CHALLMERS 6X4’"/>
    <s v="EMC-PCPL-050/2021"/>
    <n v="39800"/>
    <s v="2"/>
    <s v="SOLERA  Nº 2 DEL CILINDRO "/>
    <s v="PZAS"/>
    <n v="17"/>
    <n v="941"/>
    <n v="15997"/>
    <m/>
    <m/>
    <n v="322"/>
    <n v="303002"/>
    <n v="135.20114942528735"/>
    <n v="43534.770114942527"/>
    <n v="37875.25"/>
    <n v="-305"/>
    <d v="1899-12-30T00:00:00"/>
    <m/>
    <s v="enero"/>
    <d v="2020-01-08T00:00:00"/>
    <n v="7089"/>
    <n v="102"/>
    <n v="132"/>
    <m/>
    <n v="43838"/>
    <n v="132830016.76000001"/>
    <n v="21210.140000000003"/>
    <n v="-132548224.90000001"/>
    <m/>
    <m/>
    <m/>
    <m/>
    <m/>
    <m/>
    <m/>
    <s v="GASTO"/>
    <s v="L"/>
    <m/>
    <s v="OC"/>
    <s v="-"/>
    <s v="-"/>
    <m/>
    <s v="-"/>
    <m/>
    <n v="259"/>
  </r>
  <r>
    <x v="1"/>
    <x v="58"/>
    <m/>
    <s v="COTIZACION"/>
    <s v="MAYO"/>
    <s v="26/05/2021"/>
    <s v="CO34- FRANZ MERLO"/>
    <n v="39800"/>
    <s v="OTROS REPUESTOS Y ACCESORIOS"/>
    <s v="PLANTA CONCENTRADORA"/>
    <s v="ENRIQUE HUANCAPAZA CONDORI"/>
    <s v="EMC-PCPL-050/2021"/>
    <d v="2021-06-08T00:00:00"/>
    <m/>
    <n v="351"/>
    <s v="BIEN"/>
    <x v="55"/>
    <m/>
    <x v="2"/>
    <x v="237"/>
    <x v="0"/>
    <x v="2"/>
    <x v="0"/>
    <s v="CD-34"/>
    <x v="27"/>
    <x v="2"/>
    <m/>
    <m/>
    <m/>
    <m/>
    <m/>
    <m/>
    <m/>
    <n v="0"/>
    <m/>
    <m/>
    <m/>
    <m/>
    <m/>
    <m/>
    <m/>
    <m/>
    <m/>
    <m/>
    <m/>
    <s v="CLQ-21-CD-34/2021 ADQUISICIÓN DE SOLERAS PARA MOLINO ALLIS CHALLMERS 6X4’"/>
    <s v="EMC-PCPL-050/2021"/>
    <n v="39800"/>
    <s v="3"/>
    <s v="SOLERA Nº 3 JUNTO MAN HOLE  "/>
    <s v="PZA"/>
    <n v="1"/>
    <n v="942"/>
    <n v="942"/>
    <m/>
    <m/>
    <n v="323"/>
    <n v="304266"/>
    <n v="135.34482758620689"/>
    <n v="43716.379310344826"/>
    <n v="38033.25"/>
    <n v="-322"/>
    <d v="1899-12-30T00:00:00"/>
    <m/>
    <s v="febrero"/>
    <d v="2020-01-09T00:00:00"/>
    <n v="7089"/>
    <n v="102"/>
    <n v="132"/>
    <m/>
    <n v="43839"/>
    <n v="133387171.74000001"/>
    <n v="21298.620000000003"/>
    <n v="-133104204.36"/>
    <m/>
    <m/>
    <m/>
    <m/>
    <m/>
    <m/>
    <m/>
    <s v="GASTO"/>
    <s v="L"/>
    <m/>
    <s v="OC"/>
    <s v="-"/>
    <s v="-"/>
    <m/>
    <s v="-"/>
    <m/>
    <n v="260"/>
  </r>
  <r>
    <x v="1"/>
    <x v="58"/>
    <m/>
    <s v="COTIZACION"/>
    <s v="MAYO"/>
    <s v="26/05/2021"/>
    <s v="CO34- FRANZ MERLO"/>
    <n v="39800"/>
    <s v="OTROS REPUESTOS Y ACCESORIOS"/>
    <s v="PLANTA CONCENTRADORA"/>
    <s v="ENRIQUE HUANCAPAZA CONDORI"/>
    <s v="EMC-PCPL-050/2021"/>
    <d v="2021-06-08T00:00:00"/>
    <m/>
    <n v="351"/>
    <s v="BIEN"/>
    <x v="55"/>
    <m/>
    <x v="3"/>
    <x v="238"/>
    <x v="0"/>
    <x v="2"/>
    <x v="0"/>
    <s v="CD-34"/>
    <x v="27"/>
    <x v="2"/>
    <m/>
    <m/>
    <m/>
    <m/>
    <m/>
    <m/>
    <m/>
    <n v="0"/>
    <m/>
    <m/>
    <m/>
    <m/>
    <m/>
    <m/>
    <m/>
    <m/>
    <m/>
    <m/>
    <m/>
    <s v="CLQ-21-CD-34/2021 ADQUISICIÓN DE SOLERAS PARA MOLINO ALLIS CHALLMERS 6X4’"/>
    <s v="EMC-PCPL-050/2021"/>
    <n v="39800"/>
    <s v="4"/>
    <s v="SOLERA Nº 4 MAN JOLE "/>
    <s v="PZA"/>
    <n v="1"/>
    <n v="943"/>
    <n v="943"/>
    <m/>
    <m/>
    <n v="324"/>
    <n v="305532"/>
    <n v="135.48850574712642"/>
    <n v="43898.275862068964"/>
    <n v="38191.5"/>
    <n v="-323"/>
    <d v="1899-12-30T00:00:00"/>
    <m/>
    <s v="marzo"/>
    <d v="2020-01-10T00:00:00"/>
    <n v="7089"/>
    <n v="102"/>
    <n v="132"/>
    <m/>
    <n v="43840"/>
    <n v="133945228.8"/>
    <n v="21387.24"/>
    <n v="-133661084.04000001"/>
    <m/>
    <m/>
    <m/>
    <m/>
    <m/>
    <m/>
    <m/>
    <s v="GASTO"/>
    <s v="L"/>
    <m/>
    <s v="OC"/>
    <s v="-"/>
    <s v="-"/>
    <m/>
    <s v="-"/>
    <m/>
    <n v="261"/>
  </r>
  <r>
    <x v="1"/>
    <x v="58"/>
    <m/>
    <s v="COTIZACION"/>
    <s v="MAYO"/>
    <s v="26/05/2021"/>
    <s v="CO34- FRANZ MERLO"/>
    <n v="39800"/>
    <s v="OTROS REPUESTOS Y ACCESORIOS"/>
    <s v="PLANTA CONCENTRADORA"/>
    <s v="ENRIQUE HUANCAPAZA CONDORI"/>
    <s v="EMC-PCPL-050/2021"/>
    <d v="2021-06-08T00:00:00"/>
    <m/>
    <n v="351"/>
    <s v="BIEN"/>
    <x v="55"/>
    <m/>
    <x v="4"/>
    <x v="239"/>
    <x v="0"/>
    <x v="2"/>
    <x v="0"/>
    <s v="CD-34"/>
    <x v="27"/>
    <x v="2"/>
    <m/>
    <m/>
    <m/>
    <m/>
    <m/>
    <m/>
    <m/>
    <n v="0"/>
    <m/>
    <m/>
    <m/>
    <m/>
    <m/>
    <m/>
    <m/>
    <m/>
    <m/>
    <m/>
    <m/>
    <s v="CLQ-21-CD-34/2021 ADQUISICIÓN DE SOLERAS PARA MOLINO ALLIS CHALLMERS 6X4’"/>
    <s v="EMC-PCPL-050/2021"/>
    <n v="39800"/>
    <s v="5"/>
    <s v="SOLERA N°5 JUNTO MAN HOLE "/>
    <s v="PZA"/>
    <n v="1"/>
    <n v="944"/>
    <n v="944"/>
    <m/>
    <m/>
    <n v="325"/>
    <n v="306800"/>
    <n v="135.63218390804599"/>
    <n v="44080.459770114947"/>
    <n v="38350"/>
    <n v="-324"/>
    <d v="1899-12-30T00:00:00"/>
    <m/>
    <s v="abril"/>
    <d v="2020-01-11T00:00:00"/>
    <n v="7089"/>
    <n v="102"/>
    <n v="132"/>
    <m/>
    <n v="43841"/>
    <n v="134504188"/>
    <n v="21476.000000000004"/>
    <n v="-134218864"/>
    <m/>
    <m/>
    <m/>
    <m/>
    <m/>
    <m/>
    <m/>
    <s v="GASTO"/>
    <s v="L"/>
    <m/>
    <s v="OC"/>
    <s v="-"/>
    <s v="-"/>
    <m/>
    <s v="-"/>
    <m/>
    <n v="262"/>
  </r>
  <r>
    <x v="1"/>
    <x v="58"/>
    <m/>
    <s v="COTIZACION"/>
    <s v="MAYO"/>
    <s v="26/05/2021"/>
    <s v="CO34- FRANZ MERLO"/>
    <n v="39800"/>
    <s v="OTROS REPUESTOS Y ACCESORIOS"/>
    <s v="PLANTA CONCENTRADORA"/>
    <s v="ENRIQUE HUANCAPAZA CONDORI"/>
    <s v="EMC-PCPL-050/2021"/>
    <d v="2021-06-08T00:00:00"/>
    <m/>
    <n v="351"/>
    <s v="BIEN"/>
    <x v="55"/>
    <m/>
    <x v="5"/>
    <x v="240"/>
    <x v="56"/>
    <x v="0"/>
    <x v="0"/>
    <s v="CD-34"/>
    <x v="27"/>
    <x v="2"/>
    <m/>
    <m/>
    <m/>
    <m/>
    <m/>
    <m/>
    <m/>
    <n v="0"/>
    <m/>
    <m/>
    <m/>
    <m/>
    <m/>
    <m/>
    <m/>
    <m/>
    <m/>
    <m/>
    <m/>
    <s v="CLQ-21-CD-34/2021 ADQUISICIÓN DE SOLERAS PARA MOLINO ALLIS CHALLMERS 6X4’"/>
    <s v="EMC-PCPL-050/2021"/>
    <n v="39800"/>
    <s v="6"/>
    <s v="PERNO SOLERA 1 ¼” x 6” G2 "/>
    <s v="PZAS"/>
    <n v="120"/>
    <n v="945"/>
    <n v="113400"/>
    <m/>
    <m/>
    <n v="326"/>
    <n v="308070"/>
    <n v="135.77586206896552"/>
    <n v="44262.931034482761"/>
    <n v="38508.75"/>
    <n v="-206"/>
    <d v="1899-12-30T00:00:00"/>
    <m/>
    <s v="mayo"/>
    <d v="2020-01-12T00:00:00"/>
    <n v="7089"/>
    <n v="102"/>
    <n v="132"/>
    <m/>
    <n v="43842"/>
    <n v="135064049.40000001"/>
    <n v="21564.9"/>
    <n v="-134777544.30000001"/>
    <m/>
    <m/>
    <m/>
    <m/>
    <m/>
    <m/>
    <m/>
    <s v="GASTO"/>
    <s v="L"/>
    <m/>
    <s v="OC"/>
    <s v="-"/>
    <s v="-"/>
    <m/>
    <s v="-"/>
    <m/>
    <n v="263"/>
  </r>
  <r>
    <x v="1"/>
    <x v="59"/>
    <m/>
    <s v="COTIZACION"/>
    <s v="JULIO"/>
    <s v="14/07/2021"/>
    <s v="CO34- FRANZ MERLO"/>
    <n v="34600"/>
    <s v="PRODUCTOS METÁLICOS"/>
    <s v="PLANTA CONCENTRADORA"/>
    <s v="ENRIQUE HUANCAPAZA CONDORI"/>
    <s v="EMC-PCPL-103/2021"/>
    <d v="2021-07-20T00:00:00"/>
    <m/>
    <n v="364"/>
    <s v="BIEN"/>
    <x v="56"/>
    <n v="445440"/>
    <x v="0"/>
    <x v="241"/>
    <x v="90"/>
    <x v="8"/>
    <x v="0"/>
    <s v="CD-38"/>
    <x v="28"/>
    <x v="2"/>
    <s v="28/07/2021"/>
    <s v="IT-PCPL-082/2021"/>
    <d v="2021-08-04T00:00:00"/>
    <s v="CD-38"/>
    <s v="CD-38"/>
    <s v="CD-38"/>
    <n v="441000"/>
    <s v="CD-38"/>
    <m/>
    <s v="ACEROS BALBOA - YONY BALBOA MARQUEZ"/>
    <m/>
    <n v="30"/>
    <n v="1"/>
    <m/>
    <s v="22/07/2021"/>
    <d v="2021-08-11T00:00:00"/>
    <s v="colquiri"/>
    <m/>
    <m/>
    <s v="CLQ-21-CD-38/2021 ADQUISICIÓN DE BOLAS ACERO FORJADO DE 5 PULGADAS (5&quot;) segunda convocatoria"/>
    <s v="EMC-PCPL-103/2021"/>
    <n v="34600"/>
    <s v="1"/>
    <s v="BOLAS ACERO FORJADO DE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CHILE "/>
    <s v="KG"/>
    <n v="35000"/>
    <n v="12.6"/>
    <n v="441000"/>
    <m/>
    <m/>
    <n v="35000"/>
    <n v="441000"/>
    <n v="1.8103448275862069"/>
    <n v="63362.068965517239"/>
    <n v="55125"/>
    <n v="0"/>
    <d v="2021-08-12T00:00:00"/>
    <m/>
    <s v="agosto"/>
    <d v="2021-08-11T00:00:00"/>
    <n v="8880"/>
    <n v="51"/>
    <n v="237"/>
    <d v="2021-09-14T00:00:00"/>
    <s v="0"/>
    <n v="0"/>
    <n v="30870.000000000004"/>
    <n v="410130"/>
    <m/>
    <m/>
    <m/>
    <m/>
    <m/>
    <m/>
    <m/>
    <s v="GASTO"/>
    <s v="L"/>
    <m/>
    <s v="OC"/>
    <s v="-"/>
    <s v="-"/>
    <m/>
    <s v="-"/>
    <m/>
    <n v="264"/>
  </r>
  <r>
    <x v="1"/>
    <x v="60"/>
    <m/>
    <s v="COTIZACION"/>
    <s v="MAYO"/>
    <s v="27/05/2021"/>
    <s v="CO34- FRANZ MERLO"/>
    <n v="34400"/>
    <s v="PRODUCTOS DE CUERO Y CAUCHO"/>
    <s v="MINA"/>
    <s v="MARIO LIMA CAYETANO"/>
    <s v="ADQ/MINA-035/2021"/>
    <d v="2021-06-08T00:00:00"/>
    <m/>
    <n v="354"/>
    <s v="BIEN"/>
    <x v="57"/>
    <n v="50400"/>
    <x v="0"/>
    <x v="242"/>
    <x v="91"/>
    <x v="7"/>
    <x v="0"/>
    <s v="CD-37"/>
    <x v="21"/>
    <x v="0"/>
    <s v="28/06/2021"/>
    <s v="IT/MINA-035/2021"/>
    <d v="2021-07-01T00:00:00"/>
    <s v="CD-37"/>
    <s v="CD-37"/>
    <s v="CD-37"/>
    <n v="38400"/>
    <s v="CD-37"/>
    <m/>
    <s v="COMERCIAL &quot;IMMINER&quot;"/>
    <m/>
    <n v="30"/>
    <n v="1"/>
    <m/>
    <s v="17/06/2021"/>
    <d v="2021-07-12T00:00:00"/>
    <s v="colquiri"/>
    <m/>
    <m/>
    <s v="CLQ-21-CD-37/2021 ADQUISICION DE MANGUERAS DE GOMA 1/2&quot; DE ALTA PRESION."/>
    <s v="ADQ/MINA-035/2021"/>
    <n v="34400"/>
    <s v="1"/>
    <s v="MANGUERA DE GOMA DE ½” PARA AGUA_x000a_- Presión 300 psi_x000a_- Capas nominales: 2 de lona_x000a_- Color negro_x000a_INDUSTRIA PERUANA "/>
    <s v="m"/>
    <n v="1600"/>
    <n v="24"/>
    <n v="38400"/>
    <m/>
    <m/>
    <n v="1600"/>
    <n v="38400"/>
    <n v="3.4482758620689657"/>
    <n v="5517.2413793103451"/>
    <n v="4800"/>
    <n v="0"/>
    <d v="2021-07-13T00:00:00"/>
    <m/>
    <s v="julio"/>
    <d v="2021-07-12T00:00:00"/>
    <n v="8813"/>
    <n v="63"/>
    <n v="220"/>
    <d v="2021-09-10T00:00:00"/>
    <s v="0"/>
    <n v="0"/>
    <n v="2688.0000000000005"/>
    <n v="35712"/>
    <m/>
    <m/>
    <m/>
    <m/>
    <m/>
    <m/>
    <m/>
    <s v="GASTO"/>
    <s v="L"/>
    <m/>
    <s v="OC"/>
    <s v="-"/>
    <s v="-"/>
    <m/>
    <s v="-"/>
    <m/>
    <n v="265"/>
  </r>
  <r>
    <x v="1"/>
    <x v="61"/>
    <m/>
    <s v="COTIZACION"/>
    <s v="MAYO"/>
    <s v="27/05/2021"/>
    <s v="CO34- FRANZ MERLO"/>
    <n v="34500"/>
    <s v="PRODUCTOS NO METALICOS Y PLASTICOS"/>
    <s v="MINA"/>
    <s v="MARIO LIMA CAYETANO"/>
    <s v="ADQ/MINA-037/2021"/>
    <d v="2021-06-08T00:00:00"/>
    <m/>
    <n v="356"/>
    <s v="BIEN"/>
    <x v="58"/>
    <n v="8560"/>
    <x v="0"/>
    <x v="243"/>
    <x v="63"/>
    <x v="7"/>
    <x v="0"/>
    <s v="CD-35"/>
    <x v="21"/>
    <x v="0"/>
    <s v="01/07/2021"/>
    <s v="IT/MINA-037/2021"/>
    <d v="2021-07-09T00:00:00"/>
    <s v="CD-35"/>
    <s v="CD-35"/>
    <s v="CD-35"/>
    <n v="6000"/>
    <s v="CD-35"/>
    <m/>
    <s v="FERRETERIA GONZALO                                                                                                                                                                                           Gonzalo Jose  Pomarayme Pomarayme"/>
    <m/>
    <n v="30"/>
    <n v="7"/>
    <m/>
    <s v="17/06/2021"/>
    <d v="2021-07-28T00:00:00"/>
    <s v="colquiri"/>
    <m/>
    <m/>
    <s v="CLQ-21-CD-35/2021 ADQUISICION DE MANGUERA ANTIESTATICA"/>
    <s v="ADQ/MINA-037/2021"/>
    <n v="34500"/>
    <s v="1"/>
    <s v="MANGUERA PLÁSTICA ANTIESTÁTICA_x000a_- Dim. 3/4”_x000a_- Color transparente presio9n 250 PSI_x000a_- Mas un hilo trenzado de refuerzo_x000a_- Rollos de 50 metros _x000a_- Material plástico antiestático_x000a_AFFA / BRASIL "/>
    <s v="m"/>
    <n v="200"/>
    <n v="30"/>
    <n v="6000"/>
    <m/>
    <m/>
    <n v="200"/>
    <n v="6000"/>
    <n v="4.3103448275862073"/>
    <n v="862.06896551724151"/>
    <n v="750.00000000000011"/>
    <n v="0"/>
    <d v="2021-08-04T00:00:00"/>
    <m/>
    <s v="agosto"/>
    <d v="2021-08-04T00:00:00"/>
    <n v="8868"/>
    <n v="64"/>
    <n v="232"/>
    <d v="2021-09-14T00:00:00"/>
    <s v="0"/>
    <n v="0"/>
    <n v="420.00000000000006"/>
    <n v="5580"/>
    <m/>
    <m/>
    <m/>
    <m/>
    <m/>
    <m/>
    <m/>
    <s v="GASTO"/>
    <s v="L"/>
    <m/>
    <s v="OC"/>
    <s v="-"/>
    <s v="-"/>
    <m/>
    <s v="-"/>
    <m/>
    <n v="266"/>
  </r>
  <r>
    <x v="1"/>
    <x v="62"/>
    <m/>
    <s v="COTIZACION"/>
    <s v="MAYO"/>
    <s v="27/05/2021"/>
    <s v="CO34- FRANZ MERLO"/>
    <n v="43700"/>
    <s v="OTRAS MAQUINARIAS Y EQUIPO"/>
    <s v="MINA"/>
    <s v="MARIO LIMA CAYETANO"/>
    <s v="ADQ/MINA-036/2021"/>
    <d v="2021-06-08T00:00:00"/>
    <m/>
    <n v="355"/>
    <s v="BIEN"/>
    <x v="59"/>
    <n v="1750"/>
    <x v="0"/>
    <x v="244"/>
    <x v="0"/>
    <x v="2"/>
    <x v="0"/>
    <s v="CD-36"/>
    <x v="21"/>
    <x v="0"/>
    <s v="28/06/2021"/>
    <s v="IT-MINA-036/2021"/>
    <d v="2021-07-06T00:00:00"/>
    <s v="CD-36"/>
    <s v="CD-36"/>
    <s v="CD-36"/>
    <n v="980"/>
    <s v="CD-36"/>
    <m/>
    <s v="DISTANCIOMETROS .COM - LIDIA BAPTISTA COLQUE"/>
    <m/>
    <n v="30"/>
    <n v="3"/>
    <m/>
    <s v="17/06/2021"/>
    <d v="2021-08-02T00:00:00"/>
    <s v="colquiri"/>
    <m/>
    <m/>
    <s v="CLQ-21-CD-36/2021 ADQUISICION DE ANEMOMETRO DIGITAL"/>
    <s v="ADQ/MINA-036/2021"/>
    <n v="43700"/>
    <s v="1"/>
    <s v="ANEMOMETRO DIGITAL_x000a_ - potencia de trabajo a batería recargable mediante USB._x000a_ - medidor de temperatura ambiente. en °C y °F_x000a_- Medidor de humedad. _x000a_- velocidad de viento, en m/s_x000a_- volumen de aire, en CFM_x000a_- IP 55_x000a_Medición de velocidad del aire_x000a_Unit Range Resolution Threshold Accuracy _x000a_M/s 0-45 0.1 0.3 3% 0.1 dgts_x000a_Ft/min 0-8800 19 60 3% 10dgts_x000a_Knots 0-88 0.2 0.6 3% 0.1dgts_x000a_Km/hr 0-140 0.3 1 3% 0.1 dgts_x000a_Mph 0-100 0.2 0.7 3% 0.1 dgts_x000a_Temperatura: Unidades y precisión:_x000a_C 0C-+45C 0.2 2C_x000a_F 32F – 113F 0.36 3.6F _x000a_Power Supply 9V battery_x000a_Temperatura de operación: -10C---+50C(14F-122F)_x000a_Humedad de operación: 40%RH_x000a_Store temerature -20C---+60c(-4F-140F)_x000a_Store humidity 10%RH---90%RH_x000a_Package information _x000a_Dimension Main unit: 145 x 72 x 35mm_x000a_Vane: 172 x 65 x 29mm _x000a_Weight 276G_x000a_BENETECH GM8901 / CHINA "/>
    <s v="PZA"/>
    <n v="1"/>
    <n v="980"/>
    <n v="980"/>
    <m/>
    <m/>
    <n v="1"/>
    <n v="980"/>
    <n v="140.80459770114942"/>
    <n v="140.80459770114942"/>
    <n v="122.5"/>
    <n v="0"/>
    <d v="2021-08-05T00:00:00"/>
    <m/>
    <s v="agosto"/>
    <d v="2021-08-05T00:00:00"/>
    <n v="8908"/>
    <n v="10"/>
    <n v="234"/>
    <d v="2021-09-14T00:00:00"/>
    <s v="0"/>
    <n v="0"/>
    <n v="68.600000000000009"/>
    <n v="911.4"/>
    <m/>
    <m/>
    <m/>
    <m/>
    <m/>
    <m/>
    <m/>
    <s v="GASTO"/>
    <s v="L"/>
    <m/>
    <s v="OC"/>
    <s v="-"/>
    <s v="-"/>
    <m/>
    <s v="-"/>
    <m/>
    <n v="267"/>
  </r>
  <r>
    <x v="1"/>
    <x v="63"/>
    <m/>
    <s v="COTIZACION"/>
    <s v="JUNIO"/>
    <s v="08/06/2021"/>
    <s v="CO34- FRANZ MERLO"/>
    <n v="34600"/>
    <s v="PRODUCTOS METÁLICOS"/>
    <s v="MINA"/>
    <s v="MARIO LIMA CAYETANO"/>
    <s v="ADQ/MINA-039/2021"/>
    <d v="2021-06-17T00:00:00"/>
    <m/>
    <n v="393"/>
    <s v="BIEN"/>
    <x v="60"/>
    <n v="90500"/>
    <x v="0"/>
    <x v="245"/>
    <x v="43"/>
    <x v="0"/>
    <x v="0"/>
    <s v="CD-41"/>
    <x v="21"/>
    <x v="0"/>
    <s v="01/07/2021"/>
    <s v="IT/MINA-039/2021"/>
    <d v="2021-07-09T00:00:00"/>
    <s v="CD-41"/>
    <s v="CD-41"/>
    <s v="CD-41"/>
    <n v="90500"/>
    <s v="CD-41"/>
    <s v="EMC-UAL-CD-41/2021"/>
    <s v="IMPORTADORA NICHOLSON - VERONICA LESLY CHAVEZ VERASTEGUI "/>
    <m/>
    <n v="30"/>
    <n v="25"/>
    <m/>
    <s v="23/06/2021"/>
    <d v="2021-08-12T00:00:00"/>
    <s v="colquiri"/>
    <m/>
    <m/>
    <s v="CLQ-21-CD-41/2021 ADQUISICION DE SPLIT SETS"/>
    <s v="ADQ/MINA-039/2021"/>
    <n v="34600"/>
    <s v="1"/>
    <s v="SPLIT SET _x000a_- Diámetro = 1,5” 39 mm_x000a_- Largo = 60” 1524 mm_x000a_- Placa abovedado = 150mm x 150 mm x 4mm_x000a_REMIC / PERU "/>
    <s v="PZAS"/>
    <n v="800"/>
    <n v="65"/>
    <n v="52000"/>
    <m/>
    <m/>
    <n v="331"/>
    <n v="21515"/>
    <n v="9.3390804597701145"/>
    <n v="3091.2356321839079"/>
    <n v="2689.375"/>
    <n v="469"/>
    <d v="2021-09-06T00:00:00"/>
    <m/>
    <s v="octubre"/>
    <d v="2020-01-17T00:00:00"/>
    <n v="7089"/>
    <n v="102"/>
    <n v="132"/>
    <m/>
    <s v="0"/>
    <n v="0"/>
    <n v="1506.0500000000002"/>
    <n v="20008.95"/>
    <m/>
    <m/>
    <m/>
    <m/>
    <m/>
    <m/>
    <m/>
    <s v="GASTO"/>
    <s v="L"/>
    <m/>
    <s v="CONTRATO"/>
    <s v="-"/>
    <s v="-"/>
    <m/>
    <s v="-"/>
    <m/>
    <n v="268"/>
  </r>
  <r>
    <x v="1"/>
    <x v="63"/>
    <m/>
    <s v="COTIZACION"/>
    <s v="JUNIO"/>
    <s v="08/06/2021"/>
    <s v="CO34- FRANZ MERLO"/>
    <n v="34600"/>
    <s v="PRODUCTOS METÁLICOS"/>
    <s v="MINA"/>
    <s v="MARIO LIMA CAYETANO"/>
    <s v="ADQ/MINA-039/2021"/>
    <d v="2021-06-17T00:00:00"/>
    <m/>
    <n v="393"/>
    <s v="BIEN"/>
    <x v="60"/>
    <m/>
    <x v="1"/>
    <x v="246"/>
    <x v="92"/>
    <x v="0"/>
    <x v="0"/>
    <s v="CD-41"/>
    <x v="21"/>
    <x v="0"/>
    <s v="01/07/2021"/>
    <s v="IT/MINA-039/2021"/>
    <d v="2021-07-09T00:00:00"/>
    <s v="CD-41"/>
    <s v="CD-41"/>
    <s v="CD-41"/>
    <m/>
    <s v="CD-41"/>
    <s v="EMC-UAL-CD-41/2021"/>
    <s v="IMPORTADORA NICHOLSON - VERONICA LESLY CHAVEZ VERASTEGUI "/>
    <m/>
    <n v="30"/>
    <n v="25"/>
    <m/>
    <s v="23/06/2021"/>
    <d v="2021-08-12T00:00:00"/>
    <s v="colquiri"/>
    <m/>
    <m/>
    <s v="CLQ-21-CD-41/2021 ADQUISICION DE SPLIT SETS"/>
    <s v="ADQ/MINA-039/2021"/>
    <n v="34600"/>
    <s v="2"/>
    <s v="SPLIT SET _x000a_- Diámetro = 1,5” 39 mm_x000a_- Largo = 6” 1800 mm_x000a_- Placa abovedado = 150 x 150 x 4 mm_x000a_REMIC / PERU "/>
    <s v="PZAS"/>
    <n v="500"/>
    <n v="77"/>
    <n v="38500"/>
    <m/>
    <m/>
    <n v="332"/>
    <n v="25564"/>
    <n v="11.063218390804598"/>
    <n v="3672.9885057471265"/>
    <n v="3195.5"/>
    <n v="168"/>
    <d v="2021-09-06T00:00:00"/>
    <m/>
    <s v="noviembre"/>
    <d v="2020-01-18T00:00:00"/>
    <n v="7089"/>
    <n v="102"/>
    <n v="132"/>
    <m/>
    <s v="0"/>
    <n v="0"/>
    <n v="1789.4800000000002"/>
    <n v="23774.52"/>
    <m/>
    <m/>
    <m/>
    <m/>
    <m/>
    <m/>
    <m/>
    <s v="GASTO"/>
    <s v="L"/>
    <m/>
    <s v="CONTRATO"/>
    <s v="-"/>
    <s v="-"/>
    <m/>
    <s v="-"/>
    <m/>
    <n v="269"/>
  </r>
  <r>
    <x v="1"/>
    <x v="64"/>
    <m/>
    <s v="COTIZACION"/>
    <s v="JULIO "/>
    <s v="19/07/2021"/>
    <s v="CO34- FRANZ MERLO"/>
    <n v="43700"/>
    <s v="OTRAS MAQUINARIAS Y EQUIPO"/>
    <s v="MINA"/>
    <s v="MARIO LIMA CAYETANO"/>
    <s v="ADQ/MINA-041/2021"/>
    <d v="2021-07-21T00:00:00"/>
    <m/>
    <n v="392"/>
    <s v="BIEN"/>
    <x v="61"/>
    <n v="25000"/>
    <x v="0"/>
    <x v="247"/>
    <x v="0"/>
    <x v="2"/>
    <x v="0"/>
    <s v="CD-40"/>
    <x v="21"/>
    <x v="0"/>
    <s v="03/08/2021"/>
    <s v="IT/MINA-041-2/2021"/>
    <d v="2021-08-12T00:00:00"/>
    <s v="CD-40"/>
    <s v="CD-40"/>
    <s v="CD-40"/>
    <n v="25000"/>
    <s v="CD-40"/>
    <m/>
    <s v="IMPORTADORA NICHOLSON - VERONICA LESLY CHAVEZ VERASTEGUI "/>
    <m/>
    <n v="30"/>
    <n v="5"/>
    <m/>
    <s v="29/07/2021"/>
    <m/>
    <s v="colquiri"/>
    <m/>
    <m/>
    <s v="CLQ-21-CD-40/2021 ADQUISICION DE ARCO DE SOLDAR TRIFASICO (2da convocatoria)"/>
    <s v="ADQ/MINA-041/2021"/>
    <n v="43700"/>
    <s v="1"/>
    <s v="MAQUINA DE SOLDAR _x000a_- TENSION 440 V_x000a_- 50 HZ_x000a_- TRIFASICO_x000a_- CORRIENTE DE SALIDA HASTA 600 A_x000a_- QUE SIRVA PARA ELECTRODOS DE ¼”_x000a_- CON ACCESORIOS (CARRETA, GRAMPA A TIERRA, PORTA ELECTRODOS, CABLE)_x000a_Marca/Mod.: INFRA_x000a_País de Origen: MEXICO "/>
    <s v="PZA"/>
    <n v="1"/>
    <n v="25000"/>
    <n v="25000"/>
    <m/>
    <m/>
    <n v="333"/>
    <n v="8325000"/>
    <n v="3591.9540229885056"/>
    <n v="1196120.6896551724"/>
    <n v="1040625"/>
    <n v="-332"/>
    <d v="1900-01-04T00:00:00"/>
    <m/>
    <s v="diciembre"/>
    <d v="2020-01-19T00:00:00"/>
    <n v="7089"/>
    <n v="102"/>
    <n v="132"/>
    <m/>
    <n v="43844"/>
    <n v="3650013000"/>
    <n v="582750"/>
    <n v="-3642270750"/>
    <m/>
    <m/>
    <m/>
    <m/>
    <m/>
    <m/>
    <m/>
    <s v="GASTO"/>
    <s v="L"/>
    <m/>
    <s v="OC"/>
    <s v="-"/>
    <s v="-"/>
    <m/>
    <s v="-"/>
    <m/>
    <n v="270"/>
  </r>
  <r>
    <x v="1"/>
    <x v="65"/>
    <m/>
    <s v="COTIZACION"/>
    <s v="JULIO"/>
    <s v="30/07/2021"/>
    <s v="CO34- FRANZ MERLO"/>
    <n v="39990"/>
    <s v="OTROS MATERIALES Y SUMINISTROS"/>
    <s v="PLANTA CONCENTRADORA"/>
    <s v="ENRIQUE HUANCAPAZA CONDORI"/>
    <s v="EMC-PCPL-107/2021"/>
    <d v="2021-06-28T00:00:00"/>
    <m/>
    <n v="423"/>
    <s v="BIEN"/>
    <x v="62"/>
    <n v="131250"/>
    <x v="0"/>
    <x v="248"/>
    <x v="47"/>
    <x v="25"/>
    <x v="0"/>
    <s v="CD-44"/>
    <x v="29"/>
    <x v="0"/>
    <s v="27/8/2021"/>
    <s v="IT-PCPL-094/2021"/>
    <d v="2021-09-07T00:00:00"/>
    <s v="CD-44"/>
    <s v="CD-44"/>
    <s v="CD-44"/>
    <n v="122295"/>
    <s v="CD-44"/>
    <m/>
    <s v="NICOLAS ARTURO ARENALES ALIPAZ- TEMESP"/>
    <m/>
    <n v="30"/>
    <n v="75"/>
    <m/>
    <s v="10/08/2021"/>
    <m/>
    <s v="colquiri"/>
    <m/>
    <m/>
    <s v="CLQ-21-CD-44/2021 ADQUISICIÓN DE TELA POLIPROPILENO PARA FILTRO DE Zn segunda convocatoria"/>
    <s v="EMC-PCPL-107/2021"/>
    <n v="39990"/>
    <s v="1"/>
    <s v="TELA DE PROPILENO PARA FILTRO DE ZN _x000a_ITEM: F8105-G1_x000a_Descripción: Affinity POLYPROPILENE 13.5oz, 450gsm scrim supp G1(8420)_x000a_Acabado: Heatset Termofijado, Glazed Glaseado, 1 side un lado _x000a_- Rollos de 100 metros por 2 metros de ancho._x000a_- Bajo las siguientes normas: ASTM D3776, ASTM D1777, ASTM D737 Y ASTM D3786_x000a_AFFINITY/CANADA "/>
    <s v="ROLLOS"/>
    <n v="5"/>
    <n v="24459"/>
    <n v="122295"/>
    <m/>
    <m/>
    <n v="334"/>
    <n v="8169306"/>
    <n v="3514.2241379310344"/>
    <n v="1173750.8620689656"/>
    <n v="1021163.25"/>
    <n v="-329"/>
    <d v="1900-03-15T00:00:00"/>
    <m/>
    <s v="enero"/>
    <d v="2020-01-20T00:00:00"/>
    <n v="7089"/>
    <n v="102"/>
    <n v="132"/>
    <m/>
    <n v="43775"/>
    <n v="3576113701.5"/>
    <n v="571851.42000000004"/>
    <n v="-3568516246.9200001"/>
    <m/>
    <m/>
    <m/>
    <m/>
    <m/>
    <m/>
    <m/>
    <s v="GASTO"/>
    <s v="L"/>
    <m/>
    <s v="OC"/>
    <s v="-"/>
    <s v="-"/>
    <m/>
    <s v="-"/>
    <m/>
    <n v="271"/>
  </r>
  <r>
    <x v="1"/>
    <x v="66"/>
    <m/>
    <s v="COTIZACION"/>
    <s v="JUNIO"/>
    <s v="17/06/2021"/>
    <s v="CO34- FRANZ MERLO"/>
    <n v="39800"/>
    <s v="OTROS REPUESTOS Y ACCESORIOS"/>
    <s v="PLANTA CONCENTRADORA"/>
    <s v="ENRIQUE HUANCAPAZA CONDORI"/>
    <s v="EMC-PCPL-096/2021"/>
    <d v="2021-06-28T00:00:00"/>
    <m/>
    <n v="422"/>
    <s v="BIEN"/>
    <x v="63"/>
    <n v="77600"/>
    <x v="0"/>
    <x v="249"/>
    <x v="93"/>
    <x v="0"/>
    <x v="0"/>
    <s v="CD-45"/>
    <x v="30"/>
    <x v="2"/>
    <s v="12/07/2021"/>
    <s v="IT-PCPL-076/2021"/>
    <d v="2021-07-20T00:00:00"/>
    <s v="CD-45"/>
    <s v="CD-45"/>
    <s v="CD-45"/>
    <n v="71920"/>
    <s v="CD-45"/>
    <s v="EMC-UAL-CD-45/2021"/>
    <s v="INDUSTRIAS MARIN S.R.L."/>
    <m/>
    <n v="30"/>
    <n v="48"/>
    <m/>
    <s v="07/07/2021"/>
    <d v="2021-08-17T00:00:00"/>
    <s v="colquiri"/>
    <m/>
    <m/>
    <s v="CLQ-21-CD-45/2021 ADQUISICIÓN DE SEGMENTOS EN POLIURETANO PARA CELDAS WEMCO"/>
    <s v="EMC-PCPL-096/2021"/>
    <n v="39800"/>
    <s v="1"/>
    <s v="SEGMENTOS EN POLIURETANO  "/>
    <s v="PZAS"/>
    <n v="40"/>
    <n v="1798"/>
    <n v="71920"/>
    <m/>
    <m/>
    <n v="335"/>
    <n v="602330"/>
    <n v="258.33333333333331"/>
    <n v="86541.666666666657"/>
    <n v="75291.249999999985"/>
    <n v="-295"/>
    <d v="2021-10-04T00:00:00"/>
    <m/>
    <s v="febrero"/>
    <d v="2020-01-21T00:00:00"/>
    <n v="7089"/>
    <n v="102"/>
    <n v="132"/>
    <m/>
    <s v="0"/>
    <n v="0"/>
    <n v="42163.100000000006"/>
    <n v="560166.9"/>
    <m/>
    <m/>
    <m/>
    <m/>
    <m/>
    <m/>
    <m/>
    <s v="GASTO"/>
    <s v="L"/>
    <m/>
    <s v="CONTRATO"/>
    <s v="-"/>
    <s v="-"/>
    <m/>
    <s v="-"/>
    <m/>
    <n v="272"/>
  </r>
  <r>
    <x v="1"/>
    <x v="67"/>
    <m/>
    <s v="COTIZACION"/>
    <s v="JUNIO"/>
    <s v="28/06/2021"/>
    <s v="CO34- FRANZ MERLO"/>
    <n v="39800"/>
    <s v="OTROS REPUESTOS Y ACCESORIOS"/>
    <s v="PLANTA CONCENTRADORA"/>
    <s v="ENRIQUE HUANCAPAZA CONDORI"/>
    <s v="EMC-PCPL-098/2021"/>
    <d v="2021-06-28T00:00:00"/>
    <m/>
    <n v="446"/>
    <s v="BIEN"/>
    <x v="64"/>
    <n v="312665"/>
    <x v="0"/>
    <x v="250"/>
    <x v="0"/>
    <x v="2"/>
    <x v="0"/>
    <s v="CD-46"/>
    <x v="31"/>
    <x v="2"/>
    <s v="12/07/2021"/>
    <s v="IT-PCPL-077/2021"/>
    <d v="2021-07-15T00:00:00"/>
    <s v="CD-46"/>
    <s v="CD-46"/>
    <s v="CD-46"/>
    <n v="312665"/>
    <s v="CD-46"/>
    <s v="EMC-UAL-CD-46/2021"/>
    <s v="MARCI SRL"/>
    <m/>
    <n v="30"/>
    <n v="90"/>
    <m/>
    <s v="07/07/2021"/>
    <d v="2021-07-28T00:00:00"/>
    <s v="colquiri"/>
    <m/>
    <m/>
    <s v="CLQ-21-CD-46/2021 ADQUISICIÓN DE CONO Y TRUNNION DE DESCARGA MOLINO SAG HARDINGE 16' X 5'"/>
    <s v="EMC-PCPL-098/2021"/>
    <n v="39800"/>
    <s v="1"/>
    <s v="P-4510A Cono descarga 1000/1485-634-02A36_x000a_METSO: OUTOTEC / PERU "/>
    <s v="PZA"/>
    <n v="1"/>
    <n v="161000"/>
    <n v="161000"/>
    <m/>
    <m/>
    <n v="336"/>
    <n v="54096000"/>
    <n v="23132.183908045976"/>
    <n v="7772413.7931034481"/>
    <n v="6762000"/>
    <n v="-335"/>
    <d v="2021-10-26T00:00:00"/>
    <m/>
    <s v="marzo"/>
    <d v="2020-01-22T00:00:00"/>
    <n v="7089"/>
    <n v="102"/>
    <n v="132"/>
    <m/>
    <s v="0"/>
    <n v="0"/>
    <n v="3786720.0000000005"/>
    <n v="50309280"/>
    <m/>
    <m/>
    <m/>
    <m/>
    <m/>
    <m/>
    <m/>
    <s v="GASTO"/>
    <s v="L"/>
    <m/>
    <s v="CONTRATO"/>
    <s v="-"/>
    <s v="-"/>
    <m/>
    <s v="-"/>
    <m/>
    <n v="273"/>
  </r>
  <r>
    <x v="1"/>
    <x v="67"/>
    <m/>
    <s v="COTIZACION"/>
    <s v="JUNIO"/>
    <s v="28/06/2021"/>
    <s v="CO34- FRANZ MERLO"/>
    <n v="39800"/>
    <s v="OTROS REPUESTOS Y ACCESORIOS"/>
    <s v="PLANTA CONCENTRADORA"/>
    <s v="ENRIQUE HUANCAPAZA CONDORI"/>
    <s v="EMC-PCPL-098/2021"/>
    <d v="2021-06-28T00:00:00"/>
    <m/>
    <n v="446"/>
    <s v="BIEN"/>
    <x v="64"/>
    <m/>
    <x v="1"/>
    <x v="251"/>
    <x v="50"/>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2"/>
    <s v="Bolt, Hexagonal 1.000”-8UNC-2AX2.000” – ASMEB 182.1-GR A-UNPLTD_x000a_METSO: OUTOTEC / PERU "/>
    <s v="PZAS"/>
    <n v="9"/>
    <n v="95"/>
    <n v="855"/>
    <m/>
    <m/>
    <n v="337"/>
    <n v="32015"/>
    <n v="13.649425287356323"/>
    <n v="4599.8563218390809"/>
    <n v="4001.8750000000005"/>
    <n v="-328"/>
    <d v="2021-10-26T00:00:00"/>
    <m/>
    <s v="abril"/>
    <d v="2020-01-23T00:00:00"/>
    <n v="7089"/>
    <n v="102"/>
    <n v="132"/>
    <m/>
    <s v="0"/>
    <n v="0"/>
    <n v="2241.0500000000002"/>
    <n v="29773.95"/>
    <m/>
    <m/>
    <m/>
    <m/>
    <m/>
    <m/>
    <m/>
    <s v="GASTO"/>
    <s v="L"/>
    <m/>
    <s v="CONTRATO"/>
    <s v="-"/>
    <s v="-"/>
    <m/>
    <s v="-"/>
    <m/>
    <n v="274"/>
  </r>
  <r>
    <x v="1"/>
    <x v="67"/>
    <m/>
    <s v="COTIZACION"/>
    <s v="JUNIO"/>
    <s v="28/06/2021"/>
    <s v="CO34- FRANZ MERLO"/>
    <n v="39800"/>
    <s v="OTROS REPUESTOS Y ACCESORIOS"/>
    <s v="PLANTA CONCENTRADORA"/>
    <s v="ENRIQUE HUANCAPAZA CONDORI"/>
    <s v="EMC-PCPL-098/2021"/>
    <d v="2021-06-28T00:00:00"/>
    <m/>
    <n v="446"/>
    <s v="BIEN"/>
    <x v="64"/>
    <m/>
    <x v="2"/>
    <x v="252"/>
    <x v="50"/>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3"/>
    <s v="Nut, Hexagonal, Heavy 1.000[-8UNC-2B-ASMB 18.2.2-GR CSC1 T1_x000a_METSO: OUTOTEC / PERU "/>
    <s v="PZAS"/>
    <n v="9"/>
    <n v="80"/>
    <n v="720"/>
    <m/>
    <m/>
    <n v="338"/>
    <n v="27040"/>
    <n v="11.494252873563218"/>
    <n v="3885.0574712643675"/>
    <n v="3379.9999999999995"/>
    <n v="-329"/>
    <d v="2021-10-26T00:00:00"/>
    <m/>
    <s v="mayo"/>
    <d v="2020-01-24T00:00:00"/>
    <n v="7089"/>
    <n v="102"/>
    <n v="132"/>
    <m/>
    <s v="0"/>
    <n v="0"/>
    <n v="1892.8000000000002"/>
    <n v="25147.200000000001"/>
    <m/>
    <m/>
    <m/>
    <m/>
    <m/>
    <m/>
    <m/>
    <s v="GASTO"/>
    <s v="L"/>
    <m/>
    <s v="CONTRATO"/>
    <s v="-"/>
    <s v="-"/>
    <m/>
    <s v="-"/>
    <m/>
    <n v="275"/>
  </r>
  <r>
    <x v="1"/>
    <x v="67"/>
    <m/>
    <s v="COTIZACION"/>
    <s v="JUNIO"/>
    <s v="28/06/2021"/>
    <s v="CO34- FRANZ MERLO"/>
    <n v="39800"/>
    <s v="OTROS REPUESTOS Y ACCESORIOS"/>
    <s v="PLANTA CONCENTRADORA"/>
    <s v="ENRIQUE HUANCAPAZA CONDORI"/>
    <s v="EMC-PCPL-098/2021"/>
    <d v="2021-06-28T00:00:00"/>
    <m/>
    <n v="446"/>
    <s v="BIEN"/>
    <x v="64"/>
    <m/>
    <x v="3"/>
    <x v="253"/>
    <x v="57"/>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4"/>
    <s v="Rubber Plug 55/51-35_x000a_METSO: OUTOTEC / PERU "/>
    <s v="PZAS"/>
    <n v="18"/>
    <n v="80"/>
    <n v="1440"/>
    <m/>
    <m/>
    <n v="339"/>
    <n v="27120"/>
    <n v="11.494252873563218"/>
    <n v="3896.5517241379307"/>
    <n v="3389.9999999999995"/>
    <n v="-321"/>
    <d v="2021-10-26T00:00:00"/>
    <m/>
    <s v="junio"/>
    <d v="2020-01-25T00:00:00"/>
    <n v="7089"/>
    <n v="102"/>
    <n v="132"/>
    <m/>
    <s v="0"/>
    <n v="0"/>
    <n v="1898.4"/>
    <n v="25221.599999999999"/>
    <m/>
    <m/>
    <m/>
    <m/>
    <m/>
    <m/>
    <m/>
    <s v="GASTO"/>
    <s v="L"/>
    <m/>
    <s v="CONTRATO"/>
    <s v="-"/>
    <s v="-"/>
    <m/>
    <s v="-"/>
    <m/>
    <n v="276"/>
  </r>
  <r>
    <x v="1"/>
    <x v="67"/>
    <m/>
    <s v="COTIZACION"/>
    <s v="JUNIO"/>
    <s v="28/06/2021"/>
    <s v="CO34- FRANZ MERLO"/>
    <n v="39800"/>
    <s v="OTROS REPUESTOS Y ACCESORIOS"/>
    <s v="PLANTA CONCENTRADORA"/>
    <s v="ENRIQUE HUANCAPAZA CONDORI"/>
    <s v="EMC-PCPL-098/2021"/>
    <d v="2021-06-28T00:00:00"/>
    <m/>
    <n v="446"/>
    <s v="BIEN"/>
    <x v="64"/>
    <m/>
    <x v="4"/>
    <x v="254"/>
    <x v="57"/>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5"/>
    <s v="Washer, Plain Golilla Plana 60/27x3_x000a_METSO: OUTOTEC / PERU "/>
    <s v="PZAS"/>
    <n v="18"/>
    <n v="45"/>
    <n v="810"/>
    <m/>
    <m/>
    <n v="340"/>
    <n v="15300"/>
    <n v="6.4655172413793105"/>
    <n v="2198.2758620689656"/>
    <n v="1912.5"/>
    <n v="-322"/>
    <d v="2021-10-26T00:00:00"/>
    <m/>
    <s v="julio"/>
    <d v="2020-01-26T00:00:00"/>
    <n v="7089"/>
    <n v="102"/>
    <n v="132"/>
    <m/>
    <s v="0"/>
    <n v="0"/>
    <n v="1071"/>
    <n v="14229"/>
    <m/>
    <m/>
    <m/>
    <m/>
    <m/>
    <m/>
    <m/>
    <s v="GASTO"/>
    <s v="L"/>
    <m/>
    <s v="CONTRATO"/>
    <s v="-"/>
    <s v="-"/>
    <m/>
    <s v="-"/>
    <m/>
    <n v="277"/>
  </r>
  <r>
    <x v="1"/>
    <x v="67"/>
    <m/>
    <s v="COTIZACION"/>
    <s v="JUNIO"/>
    <s v="28/06/2021"/>
    <s v="CO34- FRANZ MERLO"/>
    <n v="39800"/>
    <s v="OTROS REPUESTOS Y ACCESORIOS"/>
    <s v="PLANTA CONCENTRADORA"/>
    <s v="ENRIQUE HUANCAPAZA CONDORI"/>
    <s v="EMC-PCPL-098/2021"/>
    <d v="2021-06-28T00:00:00"/>
    <m/>
    <n v="446"/>
    <s v="BIEN"/>
    <x v="64"/>
    <m/>
    <x v="5"/>
    <x v="255"/>
    <x v="3"/>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6"/>
    <s v="SHELL PLATE FR2-50-246-1200-10-367 (P-3459)_x000a_METSO: OUTOTEC / PERU "/>
    <s v="PZAS"/>
    <n v="14"/>
    <n v="4400"/>
    <n v="61600"/>
    <m/>
    <m/>
    <n v="341"/>
    <n v="1500400"/>
    <n v="632.18390804597698"/>
    <n v="215574.71264367815"/>
    <n v="187550"/>
    <n v="-327"/>
    <d v="2021-10-26T00:00:00"/>
    <m/>
    <s v="agosto"/>
    <d v="2020-01-27T00:00:00"/>
    <n v="7089"/>
    <n v="102"/>
    <n v="132"/>
    <m/>
    <s v="0"/>
    <n v="0"/>
    <n v="105028.00000000001"/>
    <n v="1395372"/>
    <m/>
    <m/>
    <m/>
    <m/>
    <m/>
    <m/>
    <m/>
    <s v="GASTO"/>
    <s v="L"/>
    <m/>
    <s v="CONTRATO"/>
    <s v="-"/>
    <s v="-"/>
    <m/>
    <s v="-"/>
    <m/>
    <n v="278"/>
  </r>
  <r>
    <x v="1"/>
    <x v="67"/>
    <m/>
    <s v="COTIZACION"/>
    <s v="JUNIO"/>
    <s v="28/06/2021"/>
    <s v="CO34- FRANZ MERLO"/>
    <n v="39800"/>
    <s v="OTROS REPUESTOS Y ACCESORIOS"/>
    <s v="PLANTA CONCENTRADORA"/>
    <s v="ENRIQUE HUANCAPAZA CONDORI"/>
    <s v="EMC-PCPL-098/2021"/>
    <d v="2021-06-28T00:00:00"/>
    <m/>
    <n v="446"/>
    <s v="BIEN"/>
    <x v="64"/>
    <m/>
    <x v="6"/>
    <x v="256"/>
    <x v="3"/>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7"/>
    <s v="LIFTER BAR 100-55 PCSX1200 (P-1666)_x000a_METSO: OUTOTEC / PERU "/>
    <s v="PZAS"/>
    <n v="14"/>
    <n v="5500"/>
    <n v="77000"/>
    <m/>
    <m/>
    <n v="342"/>
    <n v="1881000"/>
    <n v="790.22988505747128"/>
    <n v="270258.62068965519"/>
    <n v="235125"/>
    <n v="-328"/>
    <d v="2021-10-26T00:00:00"/>
    <m/>
    <s v="septiembre"/>
    <d v="2020-01-28T00:00:00"/>
    <n v="7089"/>
    <n v="102"/>
    <n v="132"/>
    <m/>
    <s v="0"/>
    <n v="0"/>
    <n v="131670"/>
    <n v="1749330"/>
    <m/>
    <m/>
    <m/>
    <m/>
    <m/>
    <m/>
    <m/>
    <s v="GASTO"/>
    <s v="L"/>
    <m/>
    <s v="CONTRATO"/>
    <s v="-"/>
    <s v="-"/>
    <m/>
    <s v="-"/>
    <m/>
    <n v="279"/>
  </r>
  <r>
    <x v="1"/>
    <x v="67"/>
    <m/>
    <s v="COTIZACION"/>
    <s v="JUNIO"/>
    <s v="28/06/2021"/>
    <s v="CO34- FRANZ MERLO"/>
    <n v="39800"/>
    <s v="OTROS REPUESTOS Y ACCESORIOS"/>
    <s v="PLANTA CONCENTRADORA"/>
    <s v="ENRIQUE HUANCAPAZA CONDORI"/>
    <s v="EMC-PCPL-098/2021"/>
    <d v="2021-06-28T00:00:00"/>
    <m/>
    <n v="446"/>
    <s v="BIEN"/>
    <x v="64"/>
    <m/>
    <x v="8"/>
    <x v="257"/>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8"/>
    <s v="RUBBER PLUG 55/51-35 (307350)_x000a_METSO: OUTOTEC / PERU "/>
    <s v="PZAS"/>
    <n v="56"/>
    <n v="40"/>
    <n v="2240"/>
    <m/>
    <m/>
    <n v="343"/>
    <n v="13720"/>
    <n v="5.7471264367816088"/>
    <n v="1971.2643678160919"/>
    <n v="1715"/>
    <n v="-287"/>
    <d v="2021-10-26T00:00:00"/>
    <m/>
    <s v="octubre"/>
    <d v="2020-01-29T00:00:00"/>
    <n v="7089"/>
    <n v="102"/>
    <n v="132"/>
    <m/>
    <s v="0"/>
    <n v="0"/>
    <n v="960.40000000000009"/>
    <n v="12759.6"/>
    <m/>
    <m/>
    <m/>
    <m/>
    <m/>
    <m/>
    <m/>
    <s v="GASTO"/>
    <s v="L"/>
    <m/>
    <s v="CONTRATO"/>
    <s v="-"/>
    <s v="-"/>
    <m/>
    <s v="-"/>
    <m/>
    <n v="280"/>
  </r>
  <r>
    <x v="1"/>
    <x v="67"/>
    <m/>
    <s v="COTIZACION"/>
    <s v="JUNIO"/>
    <s v="28/06/2021"/>
    <s v="CO34- FRANZ MERLO"/>
    <n v="39800"/>
    <s v="OTROS REPUESTOS Y ACCESORIOS"/>
    <s v="PLANTA CONCENTRADORA"/>
    <s v="ENRIQUE HUANCAPAZA CONDORI"/>
    <s v="EMC-PCPL-098/2021"/>
    <d v="2021-06-28T00:00:00"/>
    <m/>
    <n v="446"/>
    <s v="BIEN"/>
    <x v="64"/>
    <m/>
    <x v="9"/>
    <x v="258"/>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9"/>
    <s v="STUB ¾ “ UNC X 1-3/4” GR.5 (15-239-1)_x000a_METSO: OUTOTEC / PERU "/>
    <s v="PZAS"/>
    <n v="56"/>
    <n v="75"/>
    <n v="4200"/>
    <m/>
    <m/>
    <n v="344"/>
    <n v="25800"/>
    <n v="10.775862068965518"/>
    <n v="3706.8965517241381"/>
    <n v="3225"/>
    <n v="-288"/>
    <d v="2021-10-26T00:00:00"/>
    <m/>
    <s v="noviembre"/>
    <d v="2020-01-30T00:00:00"/>
    <n v="7089"/>
    <n v="102"/>
    <n v="132"/>
    <m/>
    <s v="0"/>
    <n v="0"/>
    <n v="1806.0000000000002"/>
    <n v="23994"/>
    <m/>
    <m/>
    <m/>
    <m/>
    <m/>
    <m/>
    <m/>
    <s v="GASTO"/>
    <s v="L"/>
    <m/>
    <s v="CONTRATO"/>
    <s v="-"/>
    <s v="-"/>
    <m/>
    <s v="-"/>
    <m/>
    <n v="281"/>
  </r>
  <r>
    <x v="1"/>
    <x v="67"/>
    <m/>
    <s v="COTIZACION"/>
    <s v="JUNIO"/>
    <s v="28/06/2021"/>
    <s v="CO34- FRANZ MERLO"/>
    <n v="39800"/>
    <s v="OTROS REPUESTOS Y ACCESORIOS"/>
    <s v="PLANTA CONCENTRADORA"/>
    <s v="ENRIQUE HUANCAPAZA CONDORI"/>
    <s v="EMC-PCPL-098/2021"/>
    <d v="2021-06-28T00:00:00"/>
    <m/>
    <n v="446"/>
    <s v="BIEN"/>
    <x v="64"/>
    <m/>
    <x v="10"/>
    <x v="259"/>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10"/>
    <s v="SPECIAL WASHER 45/21-3-UNPLTD (ML-200017)_x000a_METSO: OUTOTEC / PERU "/>
    <s v="PZAS"/>
    <n v="56"/>
    <n v="25"/>
    <n v="1400"/>
    <m/>
    <m/>
    <n v="345"/>
    <n v="8625"/>
    <n v="3.5919540229885056"/>
    <n v="1239.2241379310344"/>
    <n v="1078.125"/>
    <n v="-289"/>
    <d v="2021-10-26T00:00:00"/>
    <m/>
    <s v="diciembre"/>
    <d v="2020-01-31T00:00:00"/>
    <n v="7089"/>
    <n v="102"/>
    <n v="132"/>
    <m/>
    <s v="0"/>
    <n v="0"/>
    <n v="603.75000000000011"/>
    <n v="8021.25"/>
    <m/>
    <m/>
    <m/>
    <m/>
    <m/>
    <m/>
    <m/>
    <s v="GASTO"/>
    <s v="L"/>
    <m/>
    <s v="CONTRATO"/>
    <s v="-"/>
    <s v="-"/>
    <m/>
    <s v="-"/>
    <m/>
    <n v="282"/>
  </r>
  <r>
    <x v="1"/>
    <x v="67"/>
    <m/>
    <s v="COTIZACION"/>
    <s v="JUNIO"/>
    <s v="28/06/2021"/>
    <s v="CO34- FRANZ MERLO"/>
    <n v="39800"/>
    <s v="OTROS REPUESTOS Y ACCESORIOS"/>
    <s v="PLANTA CONCENTRADORA"/>
    <s v="ENRIQUE HUANCAPAZA CONDORI"/>
    <s v="EMC-PCPL-098/2021"/>
    <d v="2021-06-28T00:00:00"/>
    <m/>
    <n v="446"/>
    <s v="BIEN"/>
    <x v="64"/>
    <m/>
    <x v="11"/>
    <x v="260"/>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11"/>
    <s v="NUT, HEXAGONAL ¾ “ UNC (250189)_x000a_METSO: OUTOTEC / PERU "/>
    <s v="PZAS"/>
    <n v="56"/>
    <n v="25"/>
    <n v="1400"/>
    <m/>
    <m/>
    <n v="346"/>
    <n v="8650"/>
    <n v="3.5919540229885056"/>
    <n v="1242.816091954023"/>
    <n v="1081.25"/>
    <n v="-290"/>
    <d v="2021-10-26T00:00:00"/>
    <m/>
    <s v="enero"/>
    <d v="2020-02-01T00:00:00"/>
    <n v="7089"/>
    <n v="102"/>
    <n v="132"/>
    <m/>
    <s v="0"/>
    <n v="0"/>
    <n v="605.50000000000011"/>
    <n v="8044.5"/>
    <m/>
    <m/>
    <m/>
    <m/>
    <m/>
    <m/>
    <m/>
    <s v="GASTO"/>
    <s v="L"/>
    <m/>
    <s v="CONTRATO"/>
    <s v="-"/>
    <s v="-"/>
    <m/>
    <s v="-"/>
    <m/>
    <n v="283"/>
  </r>
  <r>
    <x v="1"/>
    <x v="68"/>
    <m/>
    <s v="COTIZACION"/>
    <s v="JUNIO "/>
    <s v="11/06/2021"/>
    <s v="CO34- FRANZ MERLO"/>
    <n v="34600"/>
    <s v="PRODUCTOS METÁLICOS"/>
    <s v="MINA"/>
    <s v="MARIO LIMA CAYETANO"/>
    <s v="ADQ/MINA-041/2021"/>
    <d v="2021-06-28T00:00:00"/>
    <m/>
    <n v="405"/>
    <s v="BIEN"/>
    <x v="65"/>
    <n v="15000"/>
    <x v="0"/>
    <x v="261"/>
    <x v="40"/>
    <x v="0"/>
    <x v="0"/>
    <s v="CD-42"/>
    <x v="21"/>
    <x v="0"/>
    <s v="09/07/2021"/>
    <s v="IT/MINA-044/2021"/>
    <d v="2021-07-15T00:00:00"/>
    <s v="CD-42"/>
    <s v="CD-42"/>
    <s v="CD-42"/>
    <n v="12170"/>
    <s v="CD-42"/>
    <s v="EMC-UAL-CD-42/2021"/>
    <s v="ELTIUM - FABIAN MAURICIO CASTILLO GALARZA"/>
    <m/>
    <n v="30"/>
    <n v="25"/>
    <m/>
    <s v="08/07/2021"/>
    <d v="2021-08-11T00:00:00"/>
    <s v="colquiri"/>
    <m/>
    <m/>
    <s v="CLQ-21-CD-42/2021 ADQUISICIÓN DE BARRA PLANA PLETINA"/>
    <s v="ADQ/MINA-041/2021"/>
    <n v="34600"/>
    <s v="1"/>
    <s v="BARRA PLANA PLETINA 3/8” * 3” *6M, ACERO A36_x000a_PT PLATINOS 3” X 3/8 6MTS. NORMA: ASTM A36_x000a_GERDAU/BRASIL "/>
    <s v="PZAS"/>
    <n v="20"/>
    <n v="608.5"/>
    <n v="12170"/>
    <m/>
    <m/>
    <n v="20"/>
    <n v="12170"/>
    <n v="87.428160919540232"/>
    <n v="1748.5632183908046"/>
    <n v="1521.25"/>
    <n v="0"/>
    <d v="2021-09-05T00:00:00"/>
    <m/>
    <s v="agosto"/>
    <d v="2021-08-25T00:00:00"/>
    <n v="8911"/>
    <n v="104"/>
    <n v="233"/>
    <d v="2021-09-14T00:00:00"/>
    <s v="0"/>
    <n v="0"/>
    <n v="851.90000000000009"/>
    <n v="11318.1"/>
    <m/>
    <m/>
    <m/>
    <m/>
    <m/>
    <m/>
    <m/>
    <s v="GASTO"/>
    <s v="L"/>
    <m/>
    <s v="CONTRATO"/>
    <s v="-"/>
    <s v="-"/>
    <m/>
    <s v="-"/>
    <m/>
    <n v="284"/>
  </r>
  <r>
    <x v="1"/>
    <x v="69"/>
    <m/>
    <s v="COTIZACION"/>
    <s v="JULIO"/>
    <s v="07/07/2021"/>
    <s v="CO34- FRANZ MERLO"/>
    <n v="34400"/>
    <s v="PRODUCTOS DE CUERO Y CAUCHO"/>
    <s v="PLANTA CONCENTRADORA"/>
    <s v="CESAR ROCHA ZANGA"/>
    <s v="EMC-PCPL-097/2021"/>
    <d v="2021-07-12T00:00:00"/>
    <m/>
    <n v="460"/>
    <s v="BIEN"/>
    <x v="66"/>
    <n v="81707.92"/>
    <x v="0"/>
    <x v="262"/>
    <x v="54"/>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
    <s v="CORREA EN “V” 3VX-425 _x000a_JASON/EEUU "/>
    <s v="PZAS"/>
    <n v="50"/>
    <n v="50"/>
    <n v="2500"/>
    <m/>
    <m/>
    <n v="348"/>
    <n v="17400"/>
    <n v="7.1839080459770113"/>
    <n v="2500"/>
    <n v="2175"/>
    <n v="-298"/>
    <d v="2021-09-21T00:00:00"/>
    <m/>
    <s v="marzo"/>
    <d v="2020-02-03T00:00:00"/>
    <n v="7089"/>
    <n v="102"/>
    <n v="132"/>
    <m/>
    <s v="0"/>
    <n v="0"/>
    <n v="1218.0000000000002"/>
    <n v="16182"/>
    <m/>
    <m/>
    <m/>
    <m/>
    <m/>
    <m/>
    <m/>
    <s v="GASTO"/>
    <s v="L"/>
    <m/>
    <s v="CONTRATO"/>
    <s v="-"/>
    <s v="-"/>
    <m/>
    <s v="-"/>
    <m/>
    <n v="285"/>
  </r>
  <r>
    <x v="1"/>
    <x v="69"/>
    <m/>
    <s v="COTIZACION"/>
    <s v="JULIO"/>
    <s v="07/07/2021"/>
    <s v="CO34- FRANZ MERLO"/>
    <n v="34400"/>
    <s v="PRODUCTOS DE CUERO Y CAUCHO"/>
    <s v="PLANTA CONCENTRADORA"/>
    <s v="CESAR ROCHA ZANGA"/>
    <s v="EMC-PCPL-097/2021"/>
    <d v="2021-07-12T00:00:00"/>
    <m/>
    <n v="460"/>
    <s v="BIEN"/>
    <x v="66"/>
    <m/>
    <x v="1"/>
    <x v="263"/>
    <x v="37"/>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2"/>
    <s v="CORREA EN “V” 3VX-450 _x000a_OPTIBELT/EUROPA "/>
    <s v="PZAS"/>
    <n v="30"/>
    <n v="64"/>
    <n v="1920"/>
    <m/>
    <m/>
    <n v="349"/>
    <n v="22336"/>
    <n v="9.1954022988505741"/>
    <n v="3209.1954022988502"/>
    <n v="2791.9999999999995"/>
    <n v="-319"/>
    <d v="2021-09-21T00:00:00"/>
    <m/>
    <s v="abril"/>
    <d v="2020-02-04T00:00:00"/>
    <n v="7089"/>
    <n v="102"/>
    <n v="132"/>
    <m/>
    <s v="0"/>
    <n v="0"/>
    <n v="1563.5200000000002"/>
    <n v="20772.48"/>
    <m/>
    <m/>
    <m/>
    <m/>
    <m/>
    <m/>
    <m/>
    <s v="GASTO"/>
    <s v="L"/>
    <m/>
    <s v="CONTRATO"/>
    <s v="-"/>
    <s v="-"/>
    <m/>
    <s v="-"/>
    <m/>
    <n v="286"/>
  </r>
  <r>
    <x v="1"/>
    <x v="69"/>
    <m/>
    <s v="COTIZACION"/>
    <s v="JULIO"/>
    <s v="07/07/2021"/>
    <s v="CO34- FRANZ MERLO"/>
    <n v="34400"/>
    <s v="PRODUCTOS DE CUERO Y CAUCHO"/>
    <s v="PLANTA CONCENTRADORA"/>
    <s v="CESAR ROCHA ZANGA"/>
    <s v="EMC-PCPL-097/2021"/>
    <d v="2021-07-12T00:00:00"/>
    <m/>
    <n v="460"/>
    <s v="BIEN"/>
    <x v="66"/>
    <m/>
    <x v="2"/>
    <x v="264"/>
    <x v="55"/>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3"/>
    <s v="CORREA EN “V” 3VX-475 _x000a_OPTIBELT/EUROPA "/>
    <s v="PZAS"/>
    <n v="60"/>
    <n v="65"/>
    <n v="3900"/>
    <m/>
    <m/>
    <n v="350"/>
    <n v="22750"/>
    <n v="9.3390804597701145"/>
    <n v="3268.67816091954"/>
    <n v="2843.75"/>
    <n v="-290"/>
    <d v="2021-09-21T00:00:00"/>
    <m/>
    <s v="mayo"/>
    <d v="2020-02-05T00:00:00"/>
    <n v="7089"/>
    <n v="102"/>
    <n v="132"/>
    <m/>
    <s v="0"/>
    <n v="0"/>
    <n v="1592.5000000000002"/>
    <n v="21157.5"/>
    <m/>
    <m/>
    <m/>
    <m/>
    <m/>
    <m/>
    <m/>
    <s v="GASTO"/>
    <s v="L"/>
    <m/>
    <s v="CONTRATO"/>
    <s v="-"/>
    <s v="-"/>
    <m/>
    <s v="-"/>
    <m/>
    <n v="287"/>
  </r>
  <r>
    <x v="1"/>
    <x v="69"/>
    <m/>
    <s v="COTIZACION"/>
    <s v="JULIO"/>
    <s v="07/07/2021"/>
    <s v="CO34- FRANZ MERLO"/>
    <n v="34400"/>
    <s v="PRODUCTOS DE CUERO Y CAUCHO"/>
    <s v="PLANTA CONCENTRADORA"/>
    <s v="CESAR ROCHA ZANGA"/>
    <s v="EMC-PCPL-097/2021"/>
    <d v="2021-07-12T00:00:00"/>
    <m/>
    <n v="460"/>
    <s v="BIEN"/>
    <x v="66"/>
    <m/>
    <x v="3"/>
    <x v="265"/>
    <x v="93"/>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4"/>
    <s v="CORREA EN “V” 3VX-500 _x000a_OPTIBELT/EUROPA "/>
    <s v="PZAS"/>
    <n v="40"/>
    <n v="66"/>
    <n v="2640"/>
    <m/>
    <m/>
    <n v="351"/>
    <n v="23166"/>
    <n v="9.4827586206896548"/>
    <n v="3328.4482758620688"/>
    <n v="2895.75"/>
    <n v="-311"/>
    <d v="2021-09-21T00:00:00"/>
    <m/>
    <s v="junio"/>
    <d v="2020-02-06T00:00:00"/>
    <n v="7089"/>
    <n v="102"/>
    <n v="132"/>
    <m/>
    <s v="0"/>
    <n v="0"/>
    <n v="1621.6200000000001"/>
    <n v="21544.38"/>
    <m/>
    <m/>
    <m/>
    <m/>
    <m/>
    <m/>
    <m/>
    <s v="GASTO"/>
    <s v="L"/>
    <m/>
    <s v="CONTRATO"/>
    <s v="-"/>
    <s v="-"/>
    <m/>
    <s v="-"/>
    <m/>
    <n v="288"/>
  </r>
  <r>
    <x v="1"/>
    <x v="69"/>
    <m/>
    <s v="COTIZACION"/>
    <s v="JULIO"/>
    <s v="07/07/2021"/>
    <s v="CO34- FRANZ MERLO"/>
    <n v="34400"/>
    <s v="PRODUCTOS DE CUERO Y CAUCHO"/>
    <s v="PLANTA CONCENTRADORA"/>
    <s v="CESAR ROCHA ZANGA"/>
    <s v="EMC-PCPL-097/2021"/>
    <d v="2021-07-12T00:00:00"/>
    <m/>
    <n v="460"/>
    <s v="BIEN"/>
    <x v="66"/>
    <m/>
    <x v="4"/>
    <x v="266"/>
    <x v="63"/>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5"/>
    <s v="CORREA EN “V” 3VX-1060 _x000a_OPTIBELT/EUROPA "/>
    <s v="PZAS"/>
    <n v="200"/>
    <n v="140"/>
    <n v="28000"/>
    <m/>
    <m/>
    <n v="352"/>
    <n v="49280"/>
    <n v="20.114942528735632"/>
    <n v="7080.4597701149423"/>
    <n v="6160"/>
    <n v="-152"/>
    <d v="2021-09-21T00:00:00"/>
    <m/>
    <s v="julio"/>
    <d v="2020-02-07T00:00:00"/>
    <n v="7089"/>
    <n v="102"/>
    <n v="132"/>
    <m/>
    <s v="0"/>
    <n v="0"/>
    <n v="3449.6000000000004"/>
    <n v="45830.400000000001"/>
    <m/>
    <m/>
    <m/>
    <m/>
    <m/>
    <m/>
    <m/>
    <s v="GASTO"/>
    <s v="L"/>
    <m/>
    <s v="CONTRATO"/>
    <s v="-"/>
    <s v="-"/>
    <m/>
    <s v="-"/>
    <m/>
    <n v="289"/>
  </r>
  <r>
    <x v="1"/>
    <x v="69"/>
    <m/>
    <s v="COTIZACION"/>
    <s v="JULIO"/>
    <s v="07/07/2021"/>
    <s v="CO34- FRANZ MERLO"/>
    <n v="34400"/>
    <s v="PRODUCTOS DE CUERO Y CAUCHO"/>
    <s v="PLANTA CONCENTRADORA"/>
    <s v="CESAR ROCHA ZANGA"/>
    <s v="EMC-PCPL-097/2021"/>
    <d v="2021-07-12T00:00:00"/>
    <m/>
    <n v="460"/>
    <s v="BIEN"/>
    <x v="66"/>
    <m/>
    <x v="5"/>
    <x v="267"/>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6"/>
    <s v="CORREA EN “V” 5VX-500 _x000a_OPTIBEL PIX SKF GATES D&amp;D / EUROPA USA ASIA JAPON "/>
    <s v="PZAS"/>
    <n v="20"/>
    <n v="96.98"/>
    <n v="1939.6000000000001"/>
    <m/>
    <m/>
    <n v="353"/>
    <n v="34233.94"/>
    <n v="13.933908045977011"/>
    <n v="4918.6695402298847"/>
    <n v="4279.2424999999994"/>
    <n v="-333"/>
    <d v="2021-09-21T00:00:00"/>
    <m/>
    <s v="agosto"/>
    <d v="2020-02-08T00:00:00"/>
    <n v="7089"/>
    <n v="102"/>
    <n v="132"/>
    <m/>
    <s v="0"/>
    <n v="0"/>
    <n v="2396.3758000000003"/>
    <n v="31837.564200000001"/>
    <m/>
    <m/>
    <m/>
    <m/>
    <m/>
    <m/>
    <m/>
    <s v="GASTO"/>
    <s v="L"/>
    <m/>
    <s v="CONTRATO"/>
    <s v="-"/>
    <s v="-"/>
    <m/>
    <s v="-"/>
    <m/>
    <n v="290"/>
  </r>
  <r>
    <x v="1"/>
    <x v="69"/>
    <m/>
    <s v="COTIZACION"/>
    <s v="JULIO"/>
    <s v="07/07/2021"/>
    <s v="CO34- FRANZ MERLO"/>
    <n v="34400"/>
    <s v="PRODUCTOS DE CUERO Y CAUCHO"/>
    <s v="PLANTA CONCENTRADORA"/>
    <s v="CESAR ROCHA ZANGA"/>
    <s v="EMC-PCPL-097/2021"/>
    <d v="2021-07-12T00:00:00"/>
    <m/>
    <n v="460"/>
    <s v="BIEN"/>
    <x v="66"/>
    <m/>
    <x v="6"/>
    <x v="268"/>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7"/>
    <s v="CORREA EN “V” 5VX-670 _x000a_JASON/EEUU "/>
    <s v="PZAS"/>
    <n v="20"/>
    <n v="153"/>
    <n v="3060"/>
    <m/>
    <m/>
    <n v="354"/>
    <n v="54162"/>
    <n v="21.982758620689655"/>
    <n v="7781.8965517241377"/>
    <n v="6770.25"/>
    <n v="-334"/>
    <d v="2021-09-21T00:00:00"/>
    <m/>
    <s v="septiembre"/>
    <d v="2020-02-09T00:00:00"/>
    <n v="7089"/>
    <n v="102"/>
    <n v="132"/>
    <m/>
    <s v="0"/>
    <n v="0"/>
    <n v="3791.34"/>
    <n v="50370.66"/>
    <m/>
    <m/>
    <m/>
    <m/>
    <m/>
    <m/>
    <m/>
    <s v="GASTO"/>
    <s v="L"/>
    <m/>
    <s v="CONTRATO"/>
    <s v="-"/>
    <s v="-"/>
    <m/>
    <s v="-"/>
    <m/>
    <n v="291"/>
  </r>
  <r>
    <x v="1"/>
    <x v="69"/>
    <m/>
    <s v="COTIZACION"/>
    <s v="JULIO"/>
    <s v="07/07/2021"/>
    <s v="CO34- FRANZ MERLO"/>
    <n v="34400"/>
    <s v="PRODUCTOS DE CUERO Y CAUCHO"/>
    <s v="PLANTA CONCENTRADORA"/>
    <s v="CESAR ROCHA ZANGA"/>
    <s v="EMC-PCPL-097/2021"/>
    <d v="2021-07-12T00:00:00"/>
    <m/>
    <n v="460"/>
    <s v="BIEN"/>
    <x v="66"/>
    <m/>
    <x v="8"/>
    <x v="269"/>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8"/>
    <s v="CORREA EN “V” 2/5VX-710 SUPER HCNTCH POWERBAND    GATES/EEUU "/>
    <s v="PZAS"/>
    <n v="20"/>
    <n v="156"/>
    <n v="3120"/>
    <m/>
    <m/>
    <n v="355"/>
    <n v="55380"/>
    <n v="22.413793103448278"/>
    <n v="7956.8965517241386"/>
    <n v="6922.5000000000009"/>
    <n v="-335"/>
    <d v="2021-09-21T00:00:00"/>
    <m/>
    <s v="octubre"/>
    <d v="2020-02-10T00:00:00"/>
    <n v="7089"/>
    <n v="102"/>
    <n v="132"/>
    <m/>
    <s v="0"/>
    <n v="0"/>
    <n v="3876.6000000000004"/>
    <n v="51503.4"/>
    <m/>
    <m/>
    <m/>
    <m/>
    <m/>
    <m/>
    <m/>
    <s v="GASTO"/>
    <s v="L"/>
    <m/>
    <s v="CONTRATO"/>
    <s v="-"/>
    <s v="-"/>
    <m/>
    <s v="-"/>
    <m/>
    <n v="292"/>
  </r>
  <r>
    <x v="1"/>
    <x v="69"/>
    <m/>
    <s v="COTIZACION"/>
    <s v="JULIO"/>
    <s v="07/07/2021"/>
    <s v="CO34- FRANZ MERLO"/>
    <n v="34400"/>
    <s v="PRODUCTOS DE CUERO Y CAUCHO"/>
    <s v="PLANTA CONCENTRADORA"/>
    <s v="CESAR ROCHA ZANGA"/>
    <s v="EMC-PCPL-097/2021"/>
    <d v="2021-07-12T00:00:00"/>
    <m/>
    <n v="460"/>
    <s v="BIEN"/>
    <x v="66"/>
    <m/>
    <x v="9"/>
    <x v="270"/>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9"/>
    <s v="CORREA EN “V” 5VX-750 X-POWER _x000a_OPTIBELT/EUROPA "/>
    <s v="PZAS"/>
    <n v="20"/>
    <n v="190"/>
    <n v="3800"/>
    <m/>
    <m/>
    <n v="356"/>
    <n v="67640"/>
    <n v="27.298850574712645"/>
    <n v="9718.3908045977023"/>
    <n v="8455.0000000000018"/>
    <n v="-336"/>
    <d v="2021-09-21T00:00:00"/>
    <m/>
    <s v="noviembre"/>
    <d v="2020-02-11T00:00:00"/>
    <n v="7089"/>
    <n v="102"/>
    <n v="132"/>
    <m/>
    <s v="0"/>
    <n v="0"/>
    <n v="4734.8"/>
    <n v="62905.2"/>
    <m/>
    <m/>
    <m/>
    <m/>
    <m/>
    <m/>
    <m/>
    <s v="GASTO"/>
    <s v="L"/>
    <m/>
    <s v="CONTRATO"/>
    <s v="-"/>
    <s v="-"/>
    <m/>
    <s v="-"/>
    <m/>
    <n v="293"/>
  </r>
  <r>
    <x v="1"/>
    <x v="69"/>
    <m/>
    <s v="COTIZACION"/>
    <s v="JULIO"/>
    <s v="07/07/2021"/>
    <s v="CO34- FRANZ MERLO"/>
    <n v="34400"/>
    <s v="PRODUCTOS DE CUERO Y CAUCHO"/>
    <s v="PLANTA CONCENTRADORA"/>
    <s v="CESAR ROCHA ZANGA"/>
    <s v="EMC-PCPL-097/2021"/>
    <d v="2021-07-12T00:00:00"/>
    <m/>
    <n v="460"/>
    <s v="BIEN"/>
    <x v="66"/>
    <m/>
    <x v="10"/>
    <x v="271"/>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0"/>
    <s v="CORREA EN “V” 5VX-800 _x000a_OPTIBEL PIX SKF GATES D&amp;D / EUROPA USA ASIA JAPON "/>
    <s v="PZAS"/>
    <n v="20"/>
    <n v="199.98"/>
    <n v="3999.6"/>
    <m/>
    <m/>
    <n v="357"/>
    <n v="71392.86"/>
    <n v="28.732758620689655"/>
    <n v="10257.594827586207"/>
    <n v="8924.1075000000001"/>
    <n v="-337"/>
    <d v="2021-09-21T00:00:00"/>
    <m/>
    <s v="diciembre"/>
    <d v="2020-02-12T00:00:00"/>
    <n v="7089"/>
    <n v="102"/>
    <n v="132"/>
    <m/>
    <s v="0"/>
    <n v="0"/>
    <n v="4997.5002000000004"/>
    <n v="66395.359800000006"/>
    <m/>
    <m/>
    <m/>
    <m/>
    <m/>
    <m/>
    <m/>
    <s v="GASTO"/>
    <s v="L"/>
    <m/>
    <s v="CONTRATO"/>
    <s v="-"/>
    <s v="-"/>
    <m/>
    <s v="-"/>
    <m/>
    <n v="294"/>
  </r>
  <r>
    <x v="1"/>
    <x v="69"/>
    <m/>
    <s v="COTIZACION"/>
    <s v="JULIO"/>
    <s v="07/07/2021"/>
    <s v="CO34- FRANZ MERLO"/>
    <n v="34400"/>
    <s v="PRODUCTOS DE CUERO Y CAUCHO"/>
    <s v="PLANTA CONCENTRADORA"/>
    <s v="CESAR ROCHA ZANGA"/>
    <s v="EMC-PCPL-097/2021"/>
    <d v="2021-07-12T00:00:00"/>
    <m/>
    <n v="460"/>
    <s v="BIEN"/>
    <x v="66"/>
    <m/>
    <x v="11"/>
    <x v="272"/>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1"/>
    <s v="CORREA EN “V” 5VX-900 _x000a_OPTIBEL PIX SKF GATES D&amp;D / EUROPA USA ASIA JAPON "/>
    <s v="PZAS"/>
    <n v="20"/>
    <n v="173.84"/>
    <n v="3476.8"/>
    <m/>
    <m/>
    <n v="358"/>
    <n v="62234.720000000001"/>
    <n v="24.977011494252874"/>
    <n v="8941.7701149425284"/>
    <n v="7779.3399999999992"/>
    <n v="-338"/>
    <d v="2021-09-21T00:00:00"/>
    <m/>
    <s v="enero"/>
    <d v="2020-02-13T00:00:00"/>
    <n v="7089"/>
    <n v="102"/>
    <n v="132"/>
    <m/>
    <s v="0"/>
    <n v="0"/>
    <n v="4356.4304000000002"/>
    <n v="57878.289600000004"/>
    <m/>
    <m/>
    <m/>
    <m/>
    <m/>
    <m/>
    <m/>
    <s v="GASTO"/>
    <s v="L"/>
    <m/>
    <s v="CONTRATO"/>
    <s v="-"/>
    <s v="-"/>
    <m/>
    <s v="-"/>
    <m/>
    <n v="295"/>
  </r>
  <r>
    <x v="1"/>
    <x v="69"/>
    <m/>
    <s v="COTIZACION"/>
    <s v="JULIO"/>
    <s v="07/07/2021"/>
    <s v="CO34- FRANZ MERLO"/>
    <n v="34400"/>
    <s v="PRODUCTOS DE CUERO Y CAUCHO"/>
    <s v="PLANTA CONCENTRADORA"/>
    <s v="CESAR ROCHA ZANGA"/>
    <s v="EMC-PCPL-097/2021"/>
    <d v="2021-07-12T00:00:00"/>
    <m/>
    <n v="460"/>
    <s v="BIEN"/>
    <x v="66"/>
    <m/>
    <x v="12"/>
    <x v="273"/>
    <x v="38"/>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2"/>
    <s v="CORREA EN “V” B-36 _x000a_OPTIBEL PIX SKF GATES D&amp;D / EUROPA USA ASIA JAPON "/>
    <s v="PZAS"/>
    <n v="10"/>
    <n v="39.79"/>
    <n v="397.9"/>
    <m/>
    <m/>
    <n v="359"/>
    <n v="14284.61"/>
    <n v="5.7169540229885056"/>
    <n v="2052.3864942528735"/>
    <n v="1785.5762499999998"/>
    <n v="-349"/>
    <d v="2021-09-21T00:00:00"/>
    <m/>
    <s v="febrero"/>
    <d v="2020-02-14T00:00:00"/>
    <n v="7089"/>
    <n v="102"/>
    <n v="132"/>
    <m/>
    <s v="0"/>
    <n v="0"/>
    <n v="999.92270000000019"/>
    <n v="13284.6873"/>
    <m/>
    <m/>
    <m/>
    <m/>
    <m/>
    <m/>
    <m/>
    <s v="GASTO"/>
    <s v="L"/>
    <m/>
    <s v="CONTRATO"/>
    <s v="-"/>
    <s v="-"/>
    <m/>
    <s v="-"/>
    <m/>
    <n v="296"/>
  </r>
  <r>
    <x v="1"/>
    <x v="69"/>
    <m/>
    <s v="COTIZACION"/>
    <s v="JULIO"/>
    <s v="07/07/2021"/>
    <s v="CO34- FRANZ MERLO"/>
    <n v="34400"/>
    <s v="PRODUCTOS DE CUERO Y CAUCHO"/>
    <s v="PLANTA CONCENTRADORA"/>
    <s v="CESAR ROCHA ZANGA"/>
    <s v="EMC-PCPL-097/2021"/>
    <d v="2021-07-12T00:00:00"/>
    <m/>
    <n v="460"/>
    <s v="BIEN"/>
    <x v="66"/>
    <m/>
    <x v="13"/>
    <x v="274"/>
    <x v="38"/>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3"/>
    <s v="CORREA EN “V” B-55 _x000a_OPTIBEL PIX SKF GATES D&amp;D / EUROPA USA ASIA JAPON "/>
    <s v="PZAS"/>
    <n v="10"/>
    <n v="57.88"/>
    <n v="578.80000000000007"/>
    <m/>
    <m/>
    <n v="360"/>
    <n v="20836.8"/>
    <n v="8.3160919540229887"/>
    <n v="2993.7931034482758"/>
    <n v="2604.6"/>
    <n v="-350"/>
    <d v="2021-09-21T00:00:00"/>
    <m/>
    <s v="marzo"/>
    <d v="2020-02-15T00:00:00"/>
    <n v="7089"/>
    <n v="102"/>
    <n v="132"/>
    <m/>
    <s v="0"/>
    <n v="0"/>
    <n v="1458.576"/>
    <n v="19378.223999999998"/>
    <m/>
    <m/>
    <m/>
    <m/>
    <m/>
    <m/>
    <m/>
    <s v="GASTO"/>
    <s v="L"/>
    <m/>
    <s v="CONTRATO"/>
    <s v="-"/>
    <s v="-"/>
    <m/>
    <s v="-"/>
    <m/>
    <n v="297"/>
  </r>
  <r>
    <x v="1"/>
    <x v="69"/>
    <m/>
    <s v="COTIZACION"/>
    <s v="JULIO"/>
    <s v="07/07/2021"/>
    <s v="CO34- FRANZ MERLO"/>
    <n v="34400"/>
    <s v="PRODUCTOS DE CUERO Y CAUCHO"/>
    <s v="PLANTA CONCENTRADORA"/>
    <s v="CESAR ROCHA ZANGA"/>
    <s v="EMC-PCPL-097/2021"/>
    <d v="2021-07-12T00:00:00"/>
    <m/>
    <n v="460"/>
    <s v="BIEN"/>
    <x v="66"/>
    <m/>
    <x v="14"/>
    <x v="275"/>
    <x v="38"/>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4"/>
    <s v="CORREA EN “V” B-68 CLÁSICA _x000a_JASON/EEUU "/>
    <s v="PZAS"/>
    <n v="10"/>
    <n v="75.5"/>
    <n v="755"/>
    <m/>
    <m/>
    <n v="361"/>
    <n v="27255.5"/>
    <n v="10.847701149425287"/>
    <n v="3916.0201149425288"/>
    <n v="3406.9375"/>
    <n v="-351"/>
    <d v="2021-09-21T00:00:00"/>
    <m/>
    <s v="abril"/>
    <d v="2020-02-16T00:00:00"/>
    <n v="7089"/>
    <n v="102"/>
    <n v="132"/>
    <m/>
    <s v="0"/>
    <n v="0"/>
    <n v="1907.8850000000002"/>
    <n v="25347.614999999998"/>
    <m/>
    <m/>
    <m/>
    <m/>
    <m/>
    <m/>
    <m/>
    <s v="GASTO"/>
    <s v="L"/>
    <m/>
    <s v="CONTRATO"/>
    <s v="-"/>
    <s v="-"/>
    <m/>
    <s v="-"/>
    <m/>
    <n v="298"/>
  </r>
  <r>
    <x v="1"/>
    <x v="69"/>
    <m/>
    <s v="COTIZACION"/>
    <s v="JULIO"/>
    <s v="07/07/2021"/>
    <s v="CO34- FRANZ MERLO"/>
    <n v="34400"/>
    <s v="PRODUCTOS DE CUERO Y CAUCHO"/>
    <s v="PLANTA CONCENTRADORA"/>
    <s v="CESAR ROCHA ZANGA"/>
    <s v="EMC-PCPL-097/2021"/>
    <d v="2021-07-12T00:00:00"/>
    <m/>
    <n v="460"/>
    <s v="BIEN"/>
    <x v="66"/>
    <m/>
    <x v="15"/>
    <x v="276"/>
    <x v="37"/>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5"/>
    <s v="CORREA EN “V” B-90 CLASICA _x000a_JASON/EEUU "/>
    <s v="PZAS"/>
    <n v="30"/>
    <n v="100"/>
    <n v="3000"/>
    <m/>
    <m/>
    <n v="362"/>
    <n v="36200"/>
    <n v="14.367816091954023"/>
    <n v="5201.1494252873563"/>
    <n v="4525"/>
    <n v="-332"/>
    <d v="2021-09-21T00:00:00"/>
    <m/>
    <s v="mayo"/>
    <d v="2020-02-17T00:00:00"/>
    <n v="7089"/>
    <n v="102"/>
    <n v="132"/>
    <m/>
    <s v="0"/>
    <n v="0"/>
    <n v="2534.0000000000005"/>
    <n v="33666"/>
    <m/>
    <m/>
    <m/>
    <m/>
    <m/>
    <m/>
    <m/>
    <s v="GASTO"/>
    <s v="L"/>
    <m/>
    <s v="CONTRATO"/>
    <s v="-"/>
    <s v="-"/>
    <m/>
    <s v="-"/>
    <m/>
    <n v="299"/>
  </r>
  <r>
    <x v="1"/>
    <x v="69"/>
    <m/>
    <s v="COTIZACION"/>
    <s v="JULIO"/>
    <s v="07/07/2021"/>
    <s v="CO34- FRANZ MERLO"/>
    <n v="34400"/>
    <s v="PRODUCTOS DE CUERO Y CAUCHO"/>
    <s v="PLANTA CONCENTRADORA"/>
    <s v="CESAR ROCHA ZANGA"/>
    <s v="EMC-PCPL-097/2021"/>
    <d v="2021-07-12T00:00:00"/>
    <m/>
    <n v="460"/>
    <s v="BIEN"/>
    <x v="66"/>
    <m/>
    <x v="16"/>
    <x v="277"/>
    <x v="37"/>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6"/>
    <s v="CORREA EN “V” B-92  _x000a_OPTIBEL PIX SKF GATES D&amp;D / EUROPA USA ASIA JAPON "/>
    <s v="PZAS"/>
    <n v="30"/>
    <n v="98.98"/>
    <n v="2969.4"/>
    <m/>
    <m/>
    <n v="363"/>
    <n v="35929.74"/>
    <n v="14.221264367816092"/>
    <n v="5162.3189655172409"/>
    <n v="4491.2174999999997"/>
    <n v="-333"/>
    <d v="2021-09-21T00:00:00"/>
    <m/>
    <s v="junio"/>
    <d v="2020-02-18T00:00:00"/>
    <n v="7089"/>
    <n v="102"/>
    <n v="132"/>
    <m/>
    <s v="0"/>
    <n v="0"/>
    <n v="2515.0817999999999"/>
    <n v="33414.658199999998"/>
    <m/>
    <m/>
    <m/>
    <m/>
    <m/>
    <m/>
    <m/>
    <s v="GASTO"/>
    <s v="L"/>
    <m/>
    <s v="CONTRATO"/>
    <s v="-"/>
    <s v="-"/>
    <m/>
    <s v="-"/>
    <m/>
    <n v="300"/>
  </r>
  <r>
    <x v="1"/>
    <x v="69"/>
    <m/>
    <s v="COTIZACION"/>
    <s v="JULIO"/>
    <s v="07/07/2021"/>
    <s v="CO34- FRANZ MERLO"/>
    <n v="34400"/>
    <s v="PRODUCTOS DE CUERO Y CAUCHO"/>
    <s v="PLANTA CONCENTRADORA"/>
    <s v="CESAR ROCHA ZANGA"/>
    <s v="EMC-PCPL-097/2021"/>
    <d v="2021-07-12T00:00:00"/>
    <m/>
    <n v="460"/>
    <s v="BIEN"/>
    <x v="66"/>
    <m/>
    <x v="17"/>
    <x v="278"/>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7"/>
    <s v="CORREA EN “V” B-120 CLASICA _x000a_OPTIBELT/EUROPA "/>
    <s v="PZAS"/>
    <n v="20"/>
    <n v="180"/>
    <n v="3600"/>
    <m/>
    <m/>
    <n v="364"/>
    <n v="65520"/>
    <n v="25.862068965517242"/>
    <n v="9413.7931034482754"/>
    <n v="8189.9999999999991"/>
    <n v="-344"/>
    <d v="2021-09-21T00:00:00"/>
    <m/>
    <s v="julio"/>
    <d v="2020-02-19T00:00:00"/>
    <n v="7089"/>
    <n v="102"/>
    <n v="132"/>
    <m/>
    <s v="0"/>
    <n v="0"/>
    <n v="4586.4000000000005"/>
    <n v="60933.599999999999"/>
    <m/>
    <m/>
    <m/>
    <m/>
    <m/>
    <m/>
    <m/>
    <s v="GASTO"/>
    <s v="L"/>
    <m/>
    <s v="CONTRATO"/>
    <s v="-"/>
    <s v="-"/>
    <m/>
    <s v="-"/>
    <m/>
    <n v="301"/>
  </r>
  <r>
    <x v="1"/>
    <x v="70"/>
    <m/>
    <s v="COTIZACION"/>
    <s v="JUNIO"/>
    <s v="28/06/2021"/>
    <s v="CO34- FRANZ MERLO"/>
    <n v="34200"/>
    <s v="PRODUCTOS QUIMICOS"/>
    <s v="PLANTA CONCENTRADORA"/>
    <s v="ENRIQUE HUANCAPAZA CONDORI"/>
    <s v="EMC-PCPL-099/2021"/>
    <d v="2021-07-20T00:00:00"/>
    <m/>
    <n v="514"/>
    <s v="BIEN"/>
    <x v="67"/>
    <n v="128000"/>
    <x v="0"/>
    <x v="279"/>
    <x v="94"/>
    <x v="29"/>
    <x v="0"/>
    <s v="CD-50"/>
    <x v="33"/>
    <x v="2"/>
    <s v="27/07/2021"/>
    <s v="IT-PCPL-080/2021"/>
    <d v="2021-08-03T00:00:00"/>
    <s v="CD-50"/>
    <s v="CD-50"/>
    <s v="CD-50"/>
    <n v="128000"/>
    <s v="CD-50"/>
    <m/>
    <s v="REFLOMIN BOLIVIA SRL"/>
    <m/>
    <n v="30"/>
    <n v="7"/>
    <m/>
    <s v="20/07/2021"/>
    <m/>
    <s v="colquiri"/>
    <m/>
    <m/>
    <s v="CLQ-21-CD-50/2021 ADQUISICION DE AGENTE REACTIVO XANTATO Z-11 (ISOPROPILICO DE SODIO)"/>
    <s v="EMC-PCPL-099/2021"/>
    <n v="34200"/>
    <s v="1"/>
    <s v="XANTATO Z-11 (ISOPROPILICO DE SODIO)_x000a_- Estado físico: Sólido_x000a_- Color y olor: amarillo olor a azufre_x000a_- Presentación: pelets_x000a_- Concentración: mínimo 85%_x000a_- Densidad aparente: 071 (pelets)_x000a_- PH (solución al 85%: 10.8_x000a_- Solubilidad al agua: completa_x000a_- Peso molecular: 158.22_x000a_- Punto de fusión: &gt;a100ºC_x000a_- Fórmula química: C4H7OS2Na _x000a_RENASA/PERU "/>
    <s v="Kg."/>
    <n v="4000"/>
    <n v="32"/>
    <n v="128000"/>
    <m/>
    <m/>
    <n v="365"/>
    <n v="11680"/>
    <n v="4.5977011494252871"/>
    <n v="1678.1609195402298"/>
    <n v="1460"/>
    <n v="3635"/>
    <d v="1900-01-06T00:00:00"/>
    <m/>
    <s v="agosto"/>
    <d v="2020-02-20T00:00:00"/>
    <n v="7089"/>
    <n v="102"/>
    <n v="132"/>
    <m/>
    <n v="43874"/>
    <n v="5124483.2"/>
    <n v="817.6"/>
    <n v="-5113620.8"/>
    <m/>
    <m/>
    <m/>
    <m/>
    <m/>
    <m/>
    <m/>
    <s v="GASTO"/>
    <s v="L"/>
    <m/>
    <s v="OC"/>
    <s v="-"/>
    <s v="-"/>
    <m/>
    <s v="-"/>
    <m/>
    <n v="302"/>
  </r>
  <r>
    <x v="1"/>
    <x v="71"/>
    <m/>
    <s v="COTIZACION"/>
    <s v="JUNIO"/>
    <s v="28/06/2021"/>
    <s v="CO34- FRANZ MERLO"/>
    <n v="34200"/>
    <s v="PRODUCTOS QUIMICOS"/>
    <s v="PLANTA CONCENTRADORA"/>
    <s v="ENRIQUE HUANCAPAZA CONDORI"/>
    <s v="EMC-PCPL-100/2021"/>
    <d v="2021-07-20T00:00:00"/>
    <m/>
    <n v="515"/>
    <s v="BIEN"/>
    <x v="68"/>
    <n v="128000"/>
    <x v="0"/>
    <x v="280"/>
    <x v="94"/>
    <x v="29"/>
    <x v="0"/>
    <s v="CD-51"/>
    <x v="33"/>
    <x v="2"/>
    <s v="27/07/2021"/>
    <s v="IT-PCPL-081/2021"/>
    <d v="2021-04-03T00:00:00"/>
    <s v="CD-51"/>
    <s v="CD-51"/>
    <s v="CD-51"/>
    <n v="128000"/>
    <s v="CD-51"/>
    <m/>
    <s v="REFLOMIN BOLIVIA SRL"/>
    <m/>
    <n v="30"/>
    <n v="7"/>
    <m/>
    <s v="20/07/2021"/>
    <m/>
    <s v="colquiri"/>
    <m/>
    <m/>
    <s v="CLQ-21-CD-51/2021 ADQUISICION DE AGENTE REACTIVO XANTATO Z-14 (ISOBUTILICO DE SODIO)"/>
    <s v="EMC-PCPL-100/2021"/>
    <n v="34200"/>
    <s v="1"/>
    <s v="XANTATO Z-14 (ISOBUTILICO DE SODIO)_x000a_- Estado físico: Sólido_x000a_- Color y olor: amarillo olor a azufre_x000a_- Presentación: pelets_x000a_- Concentración: mínimo 85%_x000a_- PH (solución al 85%: 10.8_x000a_- Solubilidad al agua a 20 ºC: 53g/100g_x000a_- Peso molecular: 172.18_x000a_- Fórmula química: C14H9OCSSNa _x000a_RENASA/PERU "/>
    <s v="Kg."/>
    <n v="4000"/>
    <n v="32"/>
    <n v="128000"/>
    <m/>
    <m/>
    <n v="366"/>
    <n v="11712"/>
    <n v="4.5977011494252871"/>
    <n v="1682.7586206896551"/>
    <n v="1464"/>
    <n v="3634"/>
    <d v="1900-01-06T00:00:00"/>
    <m/>
    <s v="septiembre"/>
    <d v="2020-02-21T00:00:00"/>
    <n v="7089"/>
    <n v="102"/>
    <n v="132"/>
    <m/>
    <n v="43875"/>
    <n v="5138640"/>
    <n v="819.84"/>
    <n v="-5127747.84"/>
    <m/>
    <m/>
    <m/>
    <m/>
    <m/>
    <m/>
    <m/>
    <s v="GASTO"/>
    <s v="L"/>
    <m/>
    <s v="OC"/>
    <s v="-"/>
    <s v="-"/>
    <m/>
    <s v="-"/>
    <m/>
    <n v="303"/>
  </r>
  <r>
    <x v="1"/>
    <x v="72"/>
    <m/>
    <s v="COTIZACION"/>
    <s v="JULIO"/>
    <s v="14/07/2021"/>
    <s v="CO34- FRANZ MERLO"/>
    <n v="43700"/>
    <s v="OTRAS MAQUINARIAS Y EQUIPO"/>
    <s v="MINA"/>
    <s v="MARIO LIMA CAYETANO"/>
    <s v="ADQ/MINA-050/2021"/>
    <d v="2021-07-21T00:00:00"/>
    <m/>
    <n v="479"/>
    <s v="BIEN"/>
    <x v="69"/>
    <n v="315940"/>
    <x v="0"/>
    <x v="281"/>
    <x v="41"/>
    <x v="0"/>
    <x v="78"/>
    <s v="CD-52"/>
    <x v="21"/>
    <x v="0"/>
    <s v="03/08/2021"/>
    <s v="IT/MINA-044/2021"/>
    <d v="2021-08-13T00:00:00"/>
    <s v="CD-52"/>
    <s v="CD-52"/>
    <s v="CD-52"/>
    <n v="234568"/>
    <s v="CD-52"/>
    <s v="EMC-UAL-CD-52/2021"/>
    <s v="TOPENTREGAS S.R.L."/>
    <m/>
    <n v="30"/>
    <n v="30"/>
    <m/>
    <s v="29/07/2021"/>
    <d v="2021-08-30T00:00:00"/>
    <s v="colquiri"/>
    <m/>
    <m/>
    <s v="CLQ-21-CD-52/2021 ADQUISICION DE BOMBA NEUMATICA DE CLAPETA"/>
    <s v="ADQ/MINA-050/2021"/>
    <n v="43700"/>
    <s v="1"/>
    <s v="BOMBA NEUMATICA MOD. HD20F DE CLAPETA _x000a_CON CLAPETA EN LAS COMPUERTAS PARA PASO DE SOLIDOS Tamaño del puerto: 2” plg_x000a_Max. CAUDAL: 150 GPM_x000a_Max. Presión de Descarga: 7 Bar_x000a_MATERIAL DIAFRAGMA: EPDM _x000a_Material BOMBA: Polipropileno _x000a_Material de la CLAPETA: EPDM_x000a_Tipo de cierra: Válvula de Clapeta_x000a_Tipo de puerto: ROSCA NPT •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PZAS"/>
    <n v="4"/>
    <n v="47411"/>
    <n v="189644"/>
    <m/>
    <m/>
    <n v="0"/>
    <n v="0"/>
    <n v="6811.9252873563219"/>
    <n v="0"/>
    <n v="0"/>
    <n v="4"/>
    <d v="2021-09-29T00:00:00"/>
    <m/>
    <s v="octubre"/>
    <d v="2020-02-22T00:00:00"/>
    <n v="7089"/>
    <n v="102"/>
    <n v="132"/>
    <m/>
    <s v="0"/>
    <n v="0"/>
    <n v="0"/>
    <n v="0"/>
    <m/>
    <m/>
    <m/>
    <m/>
    <m/>
    <m/>
    <m/>
    <s v="GASTO"/>
    <s v="L"/>
    <m/>
    <s v="CONTRATO"/>
    <s v="-"/>
    <s v="-"/>
    <m/>
    <s v="-"/>
    <m/>
    <n v="304"/>
  </r>
  <r>
    <x v="1"/>
    <x v="72"/>
    <m/>
    <s v="COTIZACION"/>
    <s v="JULIO"/>
    <s v="14/07/2021"/>
    <s v="CO34- FRANZ MERLO"/>
    <n v="43700"/>
    <s v="OTRAS MAQUINARIAS Y EQUIPO"/>
    <s v="MINA"/>
    <s v="MARIO LIMA CAYETANO"/>
    <s v="ADQ/MINA-050/2021"/>
    <d v="2021-07-21T00:00:00"/>
    <m/>
    <n v="479"/>
    <s v="BIEN"/>
    <x v="69"/>
    <m/>
    <x v="1"/>
    <x v="282"/>
    <x v="41"/>
    <x v="0"/>
    <x v="0"/>
    <s v="CD-52"/>
    <x v="21"/>
    <x v="0"/>
    <s v="03/08/2021"/>
    <s v="IT/MINA-044/2021"/>
    <d v="2021-08-13T00:00:00"/>
    <s v="CD-52"/>
    <s v="CD-52"/>
    <s v="CD-52"/>
    <m/>
    <s v="CD-52"/>
    <s v="EMC-UAL-CD-52/2021"/>
    <s v="TOPENTREGAS S.R.L."/>
    <m/>
    <n v="30"/>
    <n v="30"/>
    <m/>
    <s v="29/07/2021"/>
    <d v="2021-08-30T00:00:00"/>
    <s v="colquiri"/>
    <m/>
    <m/>
    <s v="CLQ-21-CD-52/2021 ADQUISICION DE BOMBA NEUMATICA DE CLAPETA"/>
    <s v="ADQ/MINA-050/2021"/>
    <n v="43700"/>
    <s v="2"/>
    <s v="KIT DE MANTENIMIENTO DE BOMBA NEUMATICA_x000a_- Diafragmas EPDM_x000a_- Clapetas EPDM_x000a_- Orings y sellos "/>
    <s v="PZAS"/>
    <n v="4"/>
    <n v="11231"/>
    <n v="44924"/>
    <m/>
    <m/>
    <n v="0"/>
    <n v="0"/>
    <n v="1613.6494252873563"/>
    <n v="0"/>
    <n v="0"/>
    <n v="4"/>
    <d v="2021-09-29T00:00:00"/>
    <m/>
    <s v="noviembre"/>
    <d v="2020-02-23T00:00:00"/>
    <n v="7089"/>
    <n v="102"/>
    <n v="132"/>
    <m/>
    <s v="0"/>
    <n v="0"/>
    <n v="0"/>
    <n v="0"/>
    <m/>
    <m/>
    <m/>
    <m/>
    <m/>
    <m/>
    <m/>
    <s v="GASTO"/>
    <s v="L"/>
    <m/>
    <s v="CONTRATO"/>
    <s v="-"/>
    <s v="-"/>
    <m/>
    <s v="-"/>
    <m/>
    <n v="305"/>
  </r>
  <r>
    <x v="1"/>
    <x v="73"/>
    <m/>
    <s v="COTIZACION"/>
    <s v="JULIO"/>
    <s v="14/07/2021"/>
    <s v="CO34- FRANZ MERLO"/>
    <n v="25220"/>
    <s v="CONSULTORÍAS POR LINEA"/>
    <s v="LABORATORIO QUIMICO"/>
    <s v="MANUELA N. QUISPE CHINO"/>
    <s v="LAB-060/2021"/>
    <d v="2021-07-21T00:00:00"/>
    <m/>
    <n v="484"/>
    <s v="BIEN"/>
    <x v="70"/>
    <n v="8500"/>
    <x v="0"/>
    <x v="283"/>
    <x v="0"/>
    <x v="11"/>
    <x v="0"/>
    <s v="CM-97"/>
    <x v="1"/>
    <x v="1"/>
    <s v="02/08/2021"/>
    <s v="LAB-INF-024/2021"/>
    <d v="2021-08-12T00:00:00"/>
    <s v="CM-97"/>
    <s v="CM-97"/>
    <s v="CM-97"/>
    <n v="3130"/>
    <s v="CM-97"/>
    <m/>
    <s v="JESUS ANSELMO PEREZ MARQUEZ - PERSONA NATURAL"/>
    <m/>
    <n v="30"/>
    <n v="15"/>
    <m/>
    <s v="26/07/2021"/>
    <m/>
    <s v="colquiri"/>
    <m/>
    <m/>
    <s v="CLQ-21-CM-97/2021 CONSULTORIA INDIVIDUAL DE LINEA &quot;AUDITOR INTERNO&quot; PARA EL SISTEMA DE GESTION DEL LABORATORIO SEGÚN NORMA ISO/IEC 17025"/>
    <s v="LAB-060/2021"/>
    <n v="25220"/>
    <s v="1"/>
    <s v="Auditoria Interna Sistema de Gestión según Norma ISO/IEC 17025 "/>
    <s v="Glb."/>
    <n v="1"/>
    <n v="3130"/>
    <n v="3130"/>
    <m/>
    <m/>
    <n v="369"/>
    <n v="1154970"/>
    <n v="449.71264367816093"/>
    <n v="165943.96551724139"/>
    <n v="144371.25"/>
    <n v="-368"/>
    <d v="1900-01-14T00:00:00"/>
    <m/>
    <s v="diciembre"/>
    <d v="2020-02-24T00:00:00"/>
    <n v="7089"/>
    <n v="102"/>
    <n v="132"/>
    <m/>
    <n v="43870"/>
    <n v="506685339"/>
    <n v="80847.900000000009"/>
    <n v="-505611216.90000004"/>
    <m/>
    <m/>
    <m/>
    <m/>
    <m/>
    <m/>
    <m/>
    <s v="GASTO"/>
    <s v="L"/>
    <m/>
    <s v="OC"/>
    <s v="-"/>
    <s v="-"/>
    <m/>
    <s v="-"/>
    <m/>
    <n v="306"/>
  </r>
  <r>
    <x v="1"/>
    <x v="74"/>
    <m/>
    <s v="COTIZACION"/>
    <s v="JULIO"/>
    <s v="05/7/2021"/>
    <s v="CO34- FRANZ MERLO"/>
    <n v="39800"/>
    <s v="OTROS REPUESTOS Y ACCESORIOS"/>
    <s v="PLANTA CONCENTRADORA"/>
    <s v="ENRIQUE HUANCAPAZA CONDORI"/>
    <s v="EMC-PCPL-102/2021"/>
    <d v="2021-08-04T00:00:00"/>
    <m/>
    <n v="459"/>
    <s v="BIEN"/>
    <x v="71"/>
    <n v="206500"/>
    <x v="0"/>
    <x v="284"/>
    <x v="95"/>
    <x v="0"/>
    <x v="0"/>
    <s v="CD-48"/>
    <x v="34"/>
    <x v="2"/>
    <m/>
    <m/>
    <m/>
    <m/>
    <m/>
    <m/>
    <m/>
    <n v="0"/>
    <m/>
    <m/>
    <m/>
    <m/>
    <m/>
    <m/>
    <m/>
    <m/>
    <m/>
    <m/>
    <m/>
    <s v="CLQ-21-CD-48/2021 ADQUISICION DE PLACAS PARA ALIMENTADORA ORUGA APPRON FEEDER"/>
    <s v="EMC-PCPL-102/2021"/>
    <n v="39800"/>
    <s v="1"/>
    <s v="PLACAS DE ACERO AL CARBONO BAJO NORMA CS 1060 "/>
    <s v="PZAS"/>
    <n v="70"/>
    <n v="989"/>
    <n v="69230"/>
    <m/>
    <m/>
    <n v="370"/>
    <n v="365930"/>
    <n v="142.09770114942529"/>
    <n v="52576.14942528736"/>
    <n v="45741.25"/>
    <n v="-300"/>
    <d v="1899-12-30T00:00:00"/>
    <m/>
    <s v="enero"/>
    <d v="2020-02-25T00:00:00"/>
    <n v="7089"/>
    <n v="102"/>
    <n v="132"/>
    <m/>
    <n v="43886"/>
    <n v="160592039.80000001"/>
    <n v="25615.100000000002"/>
    <n v="-160251724.90000001"/>
    <m/>
    <m/>
    <m/>
    <m/>
    <m/>
    <m/>
    <m/>
    <s v="GASTO"/>
    <s v="L"/>
    <m/>
    <s v="OC"/>
    <s v="-"/>
    <s v="-"/>
    <m/>
    <s v="-"/>
    <m/>
    <n v="307"/>
  </r>
  <r>
    <x v="1"/>
    <x v="75"/>
    <m/>
    <s v="COTIZACION"/>
    <s v="JULIO"/>
    <s v="28/07/2021"/>
    <s v="CO34- FRANZ MERLO"/>
    <n v="34800"/>
    <s v="HERRAMIENTAS MENORES"/>
    <s v="MINA"/>
    <s v="MARIO LIMA CAYETANO"/>
    <s v="ADQ/MINA-056/2021"/>
    <d v="2021-08-04T00:00:00"/>
    <m/>
    <n v="541"/>
    <s v="BIEN"/>
    <x v="72"/>
    <n v="55500"/>
    <x v="0"/>
    <x v="285"/>
    <x v="78"/>
    <x v="0"/>
    <x v="0"/>
    <s v="CD-59"/>
    <x v="21"/>
    <x v="0"/>
    <s v="24/08/2021"/>
    <s v="IT/MINA-056/2021"/>
    <d v="2021-08-31T00:00:00"/>
    <s v="CD-59"/>
    <s v="CD-59"/>
    <s v="CD-59"/>
    <n v="49500"/>
    <s v="CD-59"/>
    <s v="EMC-UAL-CD-59/2021"/>
    <s v="ELIZABETH MONICA CHOQUE SANCHEZ-FUNDICION KAISLER"/>
    <m/>
    <n v="30"/>
    <n v="25"/>
    <m/>
    <s v="16/08/2021"/>
    <d v="2021-09-17T00:00:00"/>
    <s v="colquiri"/>
    <m/>
    <m/>
    <s v="CLQ-21-CD-59/2021 ADQUISICION DE CARGADOR DE ANFO"/>
    <s v="ADQ/MINA-056/2021"/>
    <n v="34800"/>
    <s v="1"/>
    <s v="CARGADOR DE ANFO COMPLETO _x000a_- Cargador en duraluminio (pistola)_x000a_- Pitón con válvulas italiana de media vuelta_x000a_- Con nyples tupy todo en ¾”_x000a_KAISLER/BOLIVIA "/>
    <s v="PZAS"/>
    <n v="300"/>
    <n v="165"/>
    <n v="49500"/>
    <m/>
    <m/>
    <n v="371"/>
    <n v="61215"/>
    <n v="23.706896551724139"/>
    <n v="8795.2586206896558"/>
    <n v="7651.8750000000009"/>
    <n v="-71"/>
    <d v="2021-10-12T00:00:00"/>
    <m/>
    <s v="febrero"/>
    <d v="2020-02-26T00:00:00"/>
    <n v="7089"/>
    <n v="102"/>
    <n v="132"/>
    <m/>
    <s v="0"/>
    <n v="0"/>
    <n v="4285.05"/>
    <n v="56929.95"/>
    <m/>
    <m/>
    <m/>
    <m/>
    <m/>
    <m/>
    <m/>
    <s v="GASTO"/>
    <s v="L"/>
    <m/>
    <s v="CONTRATO"/>
    <s v="-"/>
    <s v="-"/>
    <m/>
    <s v="-"/>
    <m/>
    <n v="308"/>
  </r>
  <r>
    <x v="1"/>
    <x v="76"/>
    <m/>
    <s v="COTIZACION"/>
    <s v="JULIO"/>
    <s v="28/07/2021"/>
    <s v="CO34- FRANZ MERLO"/>
    <n v="34600"/>
    <s v="PRODUCTOS METÁLICOS"/>
    <s v="MINA"/>
    <s v="MARIO LIMA CAYETANO"/>
    <s v="ADQ/MINA-058/2021"/>
    <d v="2021-08-04T00:00:00"/>
    <m/>
    <n v="540"/>
    <s v="BIEN"/>
    <x v="73"/>
    <n v="62000"/>
    <x v="0"/>
    <x v="286"/>
    <x v="96"/>
    <x v="0"/>
    <x v="78"/>
    <s v="CD-60"/>
    <x v="21"/>
    <x v="0"/>
    <s v="17/08/2021"/>
    <s v="IT/MINA-058/2021"/>
    <d v="2021-08-26T00:00:00"/>
    <s v="CD-60"/>
    <s v="CD-60"/>
    <s v="CD-60"/>
    <n v="42000"/>
    <s v="CD-60"/>
    <m/>
    <s v="IMPORTADORA Y DISTIBUIDORA SERVICIOS MINEROS Y ELECTRICOS S.R.L. (SERMINEL S.R.L.)"/>
    <m/>
    <n v="30"/>
    <n v="5"/>
    <m/>
    <s v="16/08/2021"/>
    <m/>
    <s v="colquiri"/>
    <m/>
    <m/>
    <s v="CLQ-21-CD-60/2021 ADQUISICION DE CLAVOS RIELEROS"/>
    <s v="ADQ/MINA-058/2021"/>
    <n v="34600"/>
    <s v="1"/>
    <s v="CLAVO RIELERO ½” X 4”, PUNTA CINCEL_x000a_- Calidad ISO 9001_x000a_MODEPSA/PERU •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PZAS"/>
    <n v="10000"/>
    <n v="4.2"/>
    <n v="42000"/>
    <m/>
    <m/>
    <n v="372"/>
    <n v="1562.4"/>
    <n v="0.60344827586206895"/>
    <n v="224.48275862068965"/>
    <n v="195.29999999999998"/>
    <n v="9628"/>
    <d v="1900-01-04T00:00:00"/>
    <m/>
    <s v="marzo"/>
    <d v="2020-02-27T00:00:00"/>
    <n v="7089"/>
    <n v="102"/>
    <n v="132"/>
    <m/>
    <n v="43883"/>
    <n v="685627.99200000009"/>
    <n v="109.36800000000002"/>
    <n v="-684174.96"/>
    <m/>
    <m/>
    <m/>
    <m/>
    <m/>
    <m/>
    <m/>
    <s v="GASTO"/>
    <s v="L"/>
    <m/>
    <s v="OC"/>
    <s v="-"/>
    <s v="-"/>
    <m/>
    <s v="-"/>
    <m/>
    <n v="309"/>
  </r>
  <r>
    <x v="1"/>
    <x v="77"/>
    <m/>
    <s v="COTIZACION"/>
    <s v="JULIO"/>
    <s v="28/07/2021"/>
    <s v="CO34- FRANZ MERLO"/>
    <n v="34500"/>
    <s v="PRODUCTOS NO METALICOS Y PLASTICOS"/>
    <s v="MINA"/>
    <s v="MARIO LIMA CAYETANO"/>
    <s v="ADQ/MINA-059/2021"/>
    <d v="2021-08-04T00:00:00"/>
    <m/>
    <n v="543"/>
    <s v="BIEN"/>
    <x v="74"/>
    <n v="437400"/>
    <x v="0"/>
    <x v="287"/>
    <x v="97"/>
    <x v="30"/>
    <x v="0"/>
    <s v="CD-61"/>
    <x v="21"/>
    <x v="0"/>
    <s v="17/08/2021"/>
    <s v="IT/MINA-059/2021"/>
    <d v="2021-09-13T00:00:00"/>
    <s v="CD-61"/>
    <s v="CD-61"/>
    <s v="CD-61"/>
    <n v="315460"/>
    <s v="CD-61"/>
    <m/>
    <s v="PLASTIFORTE SRL"/>
    <m/>
    <n v="30"/>
    <n v="5"/>
    <m/>
    <s v="16/08/2021"/>
    <m/>
    <s v="colquiri"/>
    <m/>
    <m/>
    <s v="CLQ-21-CD-61/2021 ADQUISICION DE POLITUBO HDPE PN16"/>
    <s v="ADQ/MINA-059/2021"/>
    <n v="34500"/>
    <s v="1"/>
    <s v="POLITUBO HDPE PE100 SDR 11 PN 16, ¾” 25 mm_x000a_SUPERTUBO HDPE/BOLIVIA "/>
    <s v="m."/>
    <n v="400"/>
    <n v="3.8"/>
    <n v="1520"/>
    <m/>
    <m/>
    <n v="373"/>
    <n v="1417.3999999999999"/>
    <n v="0.54597701149425282"/>
    <n v="203.64942528735631"/>
    <n v="177.17499999999998"/>
    <n v="27"/>
    <d v="1900-01-04T00:00:00"/>
    <m/>
    <s v="abril"/>
    <d v="2020-02-28T00:00:00"/>
    <n v="7089"/>
    <n v="102"/>
    <n v="132"/>
    <m/>
    <n v="43884"/>
    <n v="622011.81599999999"/>
    <n v="99.218000000000004"/>
    <n v="-620693.63399999996"/>
    <m/>
    <m/>
    <m/>
    <m/>
    <m/>
    <m/>
    <m/>
    <s v="GASTO"/>
    <s v="L"/>
    <m/>
    <s v="OC"/>
    <s v="-"/>
    <s v="-"/>
    <m/>
    <s v="-"/>
    <m/>
    <n v="310"/>
  </r>
  <r>
    <x v="1"/>
    <x v="77"/>
    <m/>
    <s v="COTIZACION"/>
    <s v="JULIO"/>
    <s v="28/07/2021"/>
    <s v="CO34- FRANZ MERLO"/>
    <n v="34500"/>
    <s v="PRODUCTOS NO METALICOS Y PLASTICOS"/>
    <s v="MINA"/>
    <s v="MARIO LIMA CAYETANO"/>
    <s v="ADQ/MINA-059/2021"/>
    <d v="2021-08-04T00:00:00"/>
    <m/>
    <n v="543"/>
    <s v="BIEN"/>
    <x v="74"/>
    <m/>
    <x v="1"/>
    <x v="288"/>
    <x v="98"/>
    <x v="30"/>
    <x v="0"/>
    <s v="CD-61"/>
    <x v="21"/>
    <x v="0"/>
    <s v="17/08/2021"/>
    <s v="IT/MINA-059/2021"/>
    <d v="2021-09-13T00:00:00"/>
    <s v="CD-61"/>
    <s v="CD-61"/>
    <s v="CD-61"/>
    <m/>
    <s v="CD-61"/>
    <m/>
    <s v="PLASTIFORTE SRL"/>
    <m/>
    <n v="30"/>
    <n v="5"/>
    <m/>
    <s v="16/08/2021"/>
    <m/>
    <s v="colquiri"/>
    <m/>
    <m/>
    <s v="CLQ-21-CD-61/2021 ADQUISICION DE POLITUBO HDPE PN16"/>
    <s v="ADQ/MINA-059/2021"/>
    <n v="34500"/>
    <s v="2"/>
    <s v="POLITUBO HDPE PE100 SDR 11 PN 16, 1” 32 mm_x000a_SUPERTUBO HDPE/BOLIVIA "/>
    <s v="m."/>
    <n v="7000"/>
    <n v="6.3"/>
    <n v="44100"/>
    <m/>
    <m/>
    <n v="374"/>
    <n v="2356.1999999999998"/>
    <n v="0.90517241379310343"/>
    <n v="338.5344827586207"/>
    <n v="294.52499999999998"/>
    <n v="6626"/>
    <d v="1900-01-04T00:00:00"/>
    <m/>
    <s v="mayo"/>
    <d v="2020-02-29T00:00:00"/>
    <n v="7089"/>
    <n v="102"/>
    <n v="132"/>
    <m/>
    <n v="43885"/>
    <n v="1034018.3699999999"/>
    <n v="164.934"/>
    <n v="-1031827.1039999999"/>
    <m/>
    <m/>
    <m/>
    <m/>
    <m/>
    <m/>
    <m/>
    <s v="GASTO"/>
    <s v="L"/>
    <m/>
    <s v="OC"/>
    <s v="-"/>
    <s v="-"/>
    <m/>
    <s v="-"/>
    <m/>
    <n v="311"/>
  </r>
  <r>
    <x v="1"/>
    <x v="77"/>
    <m/>
    <s v="COTIZACION"/>
    <s v="JULIO"/>
    <s v="28/07/2021"/>
    <s v="CO34- FRANZ MERLO"/>
    <n v="34500"/>
    <s v="PRODUCTOS NO METALICOS Y PLASTICOS"/>
    <s v="MINA"/>
    <s v="MARIO LIMA CAYETANO"/>
    <s v="ADQ/MINA-059/2021"/>
    <d v="2021-08-04T00:00:00"/>
    <m/>
    <n v="543"/>
    <s v="BIEN"/>
    <x v="74"/>
    <m/>
    <x v="2"/>
    <x v="289"/>
    <x v="99"/>
    <x v="30"/>
    <x v="0"/>
    <s v="CD-61"/>
    <x v="21"/>
    <x v="0"/>
    <s v="17/08/2021"/>
    <s v="IT/MINA-059/2021"/>
    <d v="2021-09-13T00:00:00"/>
    <s v="CD-61"/>
    <s v="CD-61"/>
    <s v="CD-61"/>
    <m/>
    <s v="CD-61"/>
    <m/>
    <s v="PLASTIFORTE SRL"/>
    <m/>
    <n v="30"/>
    <n v="5"/>
    <m/>
    <s v="16/08/2021"/>
    <m/>
    <s v="colquiri"/>
    <m/>
    <m/>
    <s v="CLQ-21-CD-61/2021 ADQUISICION DE POLITUBO HDPE PN16"/>
    <s v="ADQ/MINA-059/2021"/>
    <n v="34500"/>
    <s v="3"/>
    <s v="POLITUBO HDPE PE100 SDR 11 PN 16, 2” 63 mm_x000a_SUPERTUBO HDPE/BOLIVIA "/>
    <s v="m."/>
    <n v="3000"/>
    <n v="23.7"/>
    <n v="71100"/>
    <m/>
    <m/>
    <n v="375"/>
    <n v="8887.5"/>
    <n v="3.4051724137931032"/>
    <n v="1276.9396551724137"/>
    <n v="1110.9375"/>
    <n v="2625"/>
    <d v="1900-01-04T00:00:00"/>
    <m/>
    <s v="junio"/>
    <d v="2020-03-01T00:00:00"/>
    <n v="7089"/>
    <n v="102"/>
    <n v="132"/>
    <m/>
    <n v="43886"/>
    <n v="3900368.25"/>
    <n v="622.12500000000011"/>
    <n v="-3892102.875"/>
    <m/>
    <m/>
    <m/>
    <m/>
    <m/>
    <m/>
    <m/>
    <s v="GASTO"/>
    <s v="L"/>
    <m/>
    <s v="OC"/>
    <s v="-"/>
    <s v="-"/>
    <m/>
    <s v="-"/>
    <m/>
    <n v="312"/>
  </r>
  <r>
    <x v="1"/>
    <x v="77"/>
    <m/>
    <s v="COTIZACION"/>
    <s v="JULIO"/>
    <s v="28/07/2021"/>
    <s v="CO34- FRANZ MERLO"/>
    <n v="34500"/>
    <s v="PRODUCTOS NO METALICOS Y PLASTICOS"/>
    <s v="MINA"/>
    <s v="MARIO LIMA CAYETANO"/>
    <s v="ADQ/MINA-059/2021"/>
    <d v="2021-08-04T00:00:00"/>
    <m/>
    <n v="543"/>
    <s v="BIEN"/>
    <x v="74"/>
    <m/>
    <x v="3"/>
    <x v="290"/>
    <x v="97"/>
    <x v="30"/>
    <x v="0"/>
    <s v="CD-61"/>
    <x v="21"/>
    <x v="0"/>
    <s v="17/08/2021"/>
    <s v="IT/MINA-059/2021"/>
    <d v="2021-09-13T00:00:00"/>
    <s v="CD-61"/>
    <s v="CD-61"/>
    <s v="CD-61"/>
    <m/>
    <s v="CD-61"/>
    <m/>
    <s v="PLASTIFORTE SRL"/>
    <m/>
    <n v="30"/>
    <n v="5"/>
    <m/>
    <s v="16/08/2021"/>
    <m/>
    <s v="colquiri"/>
    <m/>
    <m/>
    <s v="CLQ-21-CD-61/2021 ADQUISICION DE POLITUBO HDPE PN16"/>
    <s v="ADQ/MINA-059/2021"/>
    <n v="34500"/>
    <s v="4"/>
    <s v="POLITUBO HDPE PE100 SDR 11 PN 16, 4” 110 mm_x000a_SUPERTUBO HDPE/BOLIVIA "/>
    <s v="m."/>
    <n v="400"/>
    <n v="70.900000000000006"/>
    <n v="28360.000000000004"/>
    <m/>
    <m/>
    <n v="376"/>
    <n v="26658.400000000001"/>
    <n v="10.186781609195403"/>
    <n v="3830.2298850574716"/>
    <n v="3332.3"/>
    <n v="24"/>
    <d v="1900-01-04T00:00:00"/>
    <m/>
    <s v="julio"/>
    <d v="2020-03-02T00:00:00"/>
    <n v="7089"/>
    <n v="102"/>
    <n v="132"/>
    <m/>
    <n v="43887"/>
    <n v="11699572.007999999"/>
    <n v="1866.0880000000002"/>
    <n v="-11674779.695999999"/>
    <m/>
    <m/>
    <m/>
    <m/>
    <m/>
    <m/>
    <m/>
    <s v="GASTO"/>
    <s v="L"/>
    <m/>
    <s v="OC"/>
    <s v="-"/>
    <s v="-"/>
    <m/>
    <s v="-"/>
    <m/>
    <n v="313"/>
  </r>
  <r>
    <x v="1"/>
    <x v="77"/>
    <m/>
    <s v="COTIZACION"/>
    <s v="JULIO"/>
    <s v="28/07/2021"/>
    <s v="CO34- FRANZ MERLO"/>
    <n v="34500"/>
    <s v="PRODUCTOS NO METALICOS Y PLASTICOS"/>
    <s v="MINA"/>
    <s v="MARIO LIMA CAYETANO"/>
    <s v="ADQ/MINA-059/2021"/>
    <d v="2021-08-04T00:00:00"/>
    <m/>
    <n v="543"/>
    <s v="BIEN"/>
    <x v="74"/>
    <m/>
    <x v="4"/>
    <x v="291"/>
    <x v="63"/>
    <x v="30"/>
    <x v="0"/>
    <s v="CD-61"/>
    <x v="21"/>
    <x v="0"/>
    <s v="17/08/2021"/>
    <s v="IT/MINA-059/2021"/>
    <d v="2021-09-13T00:00:00"/>
    <s v="CD-61"/>
    <s v="CD-61"/>
    <s v="CD-61"/>
    <m/>
    <s v="CD-61"/>
    <m/>
    <s v="PLASTIFORTE SRL"/>
    <m/>
    <n v="30"/>
    <n v="5"/>
    <m/>
    <s v="16/08/2021"/>
    <m/>
    <s v="colquiri"/>
    <m/>
    <m/>
    <s v="CLQ-21-CD-61/2021 ADQUISICION DE POLITUBO HDPE PN16"/>
    <s v="ADQ/MINA-059/2021"/>
    <n v="34500"/>
    <s v="5"/>
    <s v="POLITUBO HDPE PE100 SDR 11 PN 16, 6” 160 mm_x000a_SUPERTUBO HDPE/BOLIVIA "/>
    <s v="m."/>
    <n v="200"/>
    <n v="150.19999999999999"/>
    <n v="30039.999999999996"/>
    <m/>
    <m/>
    <n v="377"/>
    <n v="56625.399999999994"/>
    <n v="21.580459770114942"/>
    <n v="8135.833333333333"/>
    <n v="7078.1749999999993"/>
    <n v="-177"/>
    <d v="1900-01-04T00:00:00"/>
    <m/>
    <s v="agosto"/>
    <d v="2020-03-03T00:00:00"/>
    <n v="7089"/>
    <n v="102"/>
    <n v="132"/>
    <m/>
    <n v="43888"/>
    <n v="24851755.551999997"/>
    <n v="3963.7779999999998"/>
    <n v="-24799093.93"/>
    <m/>
    <m/>
    <m/>
    <m/>
    <m/>
    <m/>
    <m/>
    <s v="GASTO"/>
    <s v="L"/>
    <m/>
    <s v="OC"/>
    <s v="-"/>
    <s v="-"/>
    <m/>
    <s v="-"/>
    <m/>
    <n v="314"/>
  </r>
  <r>
    <x v="1"/>
    <x v="77"/>
    <m/>
    <s v="COTIZACION"/>
    <s v="JULIO"/>
    <s v="28/07/2021"/>
    <s v="CO34- FRANZ MERLO"/>
    <n v="34500"/>
    <s v="PRODUCTOS NO METALICOS Y PLASTICOS"/>
    <s v="MINA"/>
    <s v="MARIO LIMA CAYETANO"/>
    <s v="ADQ/MINA-059/2021"/>
    <d v="2021-08-04T00:00:00"/>
    <m/>
    <n v="543"/>
    <s v="BIEN"/>
    <x v="74"/>
    <m/>
    <x v="5"/>
    <x v="292"/>
    <x v="42"/>
    <x v="30"/>
    <x v="0"/>
    <s v="CD-61"/>
    <x v="21"/>
    <x v="0"/>
    <s v="17/08/2021"/>
    <s v="IT/MINA-059/2021"/>
    <d v="2021-09-13T00:00:00"/>
    <s v="CD-61"/>
    <s v="CD-61"/>
    <s v="CD-61"/>
    <m/>
    <s v="CD-61"/>
    <m/>
    <s v="PLASTIFORTE SRL"/>
    <m/>
    <n v="30"/>
    <n v="5"/>
    <m/>
    <s v="16/08/2021"/>
    <m/>
    <s v="colquiri"/>
    <m/>
    <m/>
    <s v="CLQ-21-CD-61/2021 ADQUISICION DE POLITUBO HDPE PN16"/>
    <s v="ADQ/MINA-059/2021"/>
    <n v="34500"/>
    <s v="6"/>
    <s v="POLITUBO HDPE PE100 SDR 11 PN 16, 8” 200 mm_x000a_SUPERTUBO HDPE/BOLIVIA "/>
    <s v="m."/>
    <n v="600"/>
    <n v="233.9"/>
    <n v="140340"/>
    <m/>
    <m/>
    <n v="378"/>
    <n v="88414.2"/>
    <n v="33.606321839080458"/>
    <n v="12703.189655172413"/>
    <n v="11051.775"/>
    <n v="222"/>
    <d v="1900-01-04T00:00:00"/>
    <m/>
    <s v="septiembre"/>
    <d v="2020-03-04T00:00:00"/>
    <n v="7089"/>
    <n v="102"/>
    <n v="132"/>
    <m/>
    <n v="43889"/>
    <n v="38804108.237999998"/>
    <n v="6188.9940000000006"/>
    <n v="-38721883.031999998"/>
    <m/>
    <m/>
    <m/>
    <m/>
    <m/>
    <m/>
    <m/>
    <s v="GASTO"/>
    <s v="L"/>
    <m/>
    <s v="OC"/>
    <s v="-"/>
    <s v="-"/>
    <m/>
    <s v="-"/>
    <m/>
    <n v="315"/>
  </r>
  <r>
    <x v="1"/>
    <x v="78"/>
    <m/>
    <s v="COTIZACION"/>
    <s v="JULIO"/>
    <s v="15/07/2021"/>
    <s v="CO34- FRANZ MERLO"/>
    <n v="22300"/>
    <s v="FLETES Y ALMACENAMIENTO"/>
    <s v="ALMACEN-PLANIFICACION DE MATERIALES"/>
    <s v="JUDITH ARGHATA CHAMBI"/>
    <s v="EMC/ADQ-ALM.007/2021"/>
    <d v="2021-08-04T00:00:00"/>
    <m/>
    <n v="502"/>
    <s v="BIEN"/>
    <x v="75"/>
    <n v="30000"/>
    <x v="0"/>
    <x v="293"/>
    <x v="0"/>
    <x v="1"/>
    <x v="0"/>
    <s v="CD-56"/>
    <x v="2"/>
    <x v="2"/>
    <s v="18/08/2021"/>
    <s v="IT/ALM-007/2021"/>
    <d v="2021-08-26T00:00:00"/>
    <s v="CD-56"/>
    <s v="CD-56"/>
    <s v="CD-56"/>
    <n v="30000"/>
    <s v="CD-56"/>
    <s v="EMC-UAL-CD-56/2021"/>
    <s v="MIRIAM HUMEREZ AYALA - TRANSPORTADORA &quot;SARTAWI&quot;"/>
    <m/>
    <n v="30"/>
    <s v="por (3) tres meses, pudiendo este tiempo ser menor de acuerdo a la necesidad de la Unidad Solicitante"/>
    <m/>
    <s v="12/08/2021"/>
    <d v="2021-09-20T00:00:00"/>
    <s v="colquiri"/>
    <m/>
    <m/>
    <s v="CLQ-21-CD-56/2021 SERVICIO DE ALQUILER CAMIONETA PARA TRASLADO DE BIENES A ALMACEN NUEVA CONSTRUCCION "/>
    <s v="EMC/ADQ-ALM.007/2021"/>
    <n v="22300"/>
    <s v="1"/>
    <s v="SERVICIO DE ALQUILER DE CAMIONETA_x000a_1.-CAMIONETA capacidad 1.5 Tn (Camioneta Nissan Atlas, placa 4445-TNC, Modelo: 2013, País de Origen: Japón)   _x000a_2.- Documentos de propiedad, inspecciones y otros (RUAT, SOAT UNIVIDA)  _x000a_CONDICIONES DEL SERVICIO:     _x000a_-  El servicio será por el tiempo estimado de 3 meses, pudiendo ser menos, de acuerdo al tiempo que dure el traslado de almacenes de la EMC. _x000a_-  El servicio de alquiler es mensual  _x000a_-  El servicio incluye el mantenimiento in situ. _x000a_-  Mantenimiento los fines de semana_x000a_-  Equipo en condiciones óptimas.      _x000a_-  El vehículo no requiere chofer.     _x000a_-  El vehículo será para el traslado de bienes de la EMC._x000a_-  Entrega en instalaciones de la Empresa Minera Colquiri "/>
    <s v="SERVICIO"/>
    <n v="1"/>
    <n v="30000"/>
    <n v="30000"/>
    <m/>
    <m/>
    <n v="379"/>
    <n v="11370000"/>
    <n v="4310.3448275862065"/>
    <n v="1633620.6896551722"/>
    <n v="1421249.9999999998"/>
    <n v="-378"/>
    <e v="#VALUE!"/>
    <m/>
    <s v="octubre"/>
    <d v="2020-03-05T00:00:00"/>
    <n v="7089"/>
    <n v="102"/>
    <n v="132"/>
    <m/>
    <e v="#VALUE!"/>
    <e v="#VALUE!"/>
    <n v="795900.00000000012"/>
    <e v="#VALUE!"/>
    <m/>
    <m/>
    <m/>
    <m/>
    <m/>
    <m/>
    <m/>
    <s v="GASTO"/>
    <s v="L"/>
    <m/>
    <s v="CONTRATO"/>
    <s v="-"/>
    <s v="-"/>
    <m/>
    <s v="-"/>
    <m/>
    <n v="316"/>
  </r>
  <r>
    <x v="1"/>
    <x v="79"/>
    <m/>
    <s v="COTIZACION"/>
    <s v="AGOSTO"/>
    <s v="31/08/2021"/>
    <s v="CO34- FRANZ MERLO"/>
    <n v="34200"/>
    <s v="PRODUCTOS QUIMICOS"/>
    <s v="PLANTA CONCENTRADORA"/>
    <s v="CESAR ROCHA ZANGA"/>
    <s v="EMC-PCPL-127/2021"/>
    <d v="2021-09-03T00:00:00"/>
    <m/>
    <n v="576"/>
    <s v="BIEN"/>
    <x v="76"/>
    <n v="615000"/>
    <x v="0"/>
    <x v="294"/>
    <x v="100"/>
    <x v="31"/>
    <x v="0"/>
    <s v="CD-66"/>
    <x v="35"/>
    <x v="2"/>
    <s v="16/09/2021"/>
    <s v="IT-PCPL-096/2021"/>
    <d v="2021-09-24T00:00:00"/>
    <s v="CD-66"/>
    <s v="CD-66"/>
    <s v="CD-66"/>
    <n v="601777.5"/>
    <s v="CD-66"/>
    <m/>
    <s v="OCIQUIM SRL"/>
    <m/>
    <n v="30"/>
    <s v="CON ENTREGAS PARCIALES A REQUERIMIENTO HASTA EL 31/12/2021"/>
    <m/>
    <s v="10/09/2021"/>
    <m/>
    <s v="colquiri"/>
    <m/>
    <m/>
    <s v="CLQ-21-CD-66-2021 ADQUISICION DE REACTIVO ESPUMANTE DOWFROTH -1012 FLOTATION FROTHER segunda convocatoria"/>
    <s v="EMC-PCPL-127/2021"/>
    <n v="34200"/>
    <s v="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05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
    <s v="Kilogramos"/>
    <n v="11685"/>
    <n v="51.5"/>
    <n v="601777.5"/>
    <m/>
    <m/>
    <n v="380"/>
    <n v="19570"/>
    <n v="7.3994252873563218"/>
    <n v="2811.7816091954023"/>
    <n v="2446.25"/>
    <n v="11305"/>
    <e v="#VALUE!"/>
    <m/>
    <s v="noviembre"/>
    <d v="2020-03-06T00:00:00"/>
    <n v="7089"/>
    <n v="102"/>
    <n v="132"/>
    <m/>
    <e v="#VALUE!"/>
    <e v="#VALUE!"/>
    <n v="1369.9"/>
    <e v="#VALUE!"/>
    <m/>
    <m/>
    <m/>
    <m/>
    <m/>
    <m/>
    <m/>
    <s v="GASTO"/>
    <s v="L"/>
    <m/>
    <s v="OC"/>
    <s v="-"/>
    <s v="-"/>
    <m/>
    <s v="-"/>
    <m/>
    <n v="317"/>
  </r>
  <r>
    <x v="1"/>
    <x v="80"/>
    <m/>
    <s v="COTIZACION"/>
    <s v="JULIO"/>
    <s v="19/07/2021"/>
    <s v="CO34- FRANZ MERLO"/>
    <n v="24300"/>
    <s v="OTROS GASTOS POR CONCEPTO DE INSTALACIÓN, MANTENIMIENTO Y REPARACIÓN"/>
    <s v="OBRAS CIVILES"/>
    <s v="EDMY MAGNE GUTIERREZ"/>
    <s v="CMB/EMC/O.CIV-ADQ/037/2021"/>
    <d v="2021-07-28T00:00:00"/>
    <m/>
    <n v="490"/>
    <s v="BIEN"/>
    <x v="77"/>
    <n v="49000"/>
    <x v="0"/>
    <x v="295"/>
    <x v="101"/>
    <x v="7"/>
    <x v="0"/>
    <s v="CM-100"/>
    <x v="7"/>
    <x v="2"/>
    <s v="09/08/2021"/>
    <s v="CMB/EMC/O.CIV-ADQ/037/IT-037/2021"/>
    <d v="2021-08-16T00:00:00"/>
    <s v="CM-100"/>
    <s v="CM-100"/>
    <s v="CM-100"/>
    <n v="48782.85"/>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
    <s v="Bajante de Calaminas Galvanizada N° 28 (Construcción + Soldadura + Coloc.) "/>
    <s v="m"/>
    <n v="25.6"/>
    <n v="24"/>
    <n v="614.40000000000009"/>
    <m/>
    <m/>
    <n v="381"/>
    <n v="9144"/>
    <n v="3.4482758620689657"/>
    <n v="1313.793103448276"/>
    <n v="1143.0000000000002"/>
    <n v="-355.4"/>
    <e v="#VALUE!"/>
    <m/>
    <s v="diciembre"/>
    <d v="2020-03-07T00:00:00"/>
    <n v="7089"/>
    <n v="102"/>
    <n v="132"/>
    <m/>
    <e v="#VALUE!"/>
    <e v="#VALUE!"/>
    <n v="640.08000000000004"/>
    <e v="#VALUE!"/>
    <m/>
    <m/>
    <m/>
    <m/>
    <m/>
    <m/>
    <m/>
    <s v="GASTO"/>
    <s v="L"/>
    <m/>
    <s v="CONTRATO"/>
    <s v="-"/>
    <s v="-"/>
    <m/>
    <s v="-"/>
    <m/>
    <n v="318"/>
  </r>
  <r>
    <x v="1"/>
    <x v="80"/>
    <m/>
    <s v="COTIZACION"/>
    <s v="JULIO"/>
    <s v="19/07/2021"/>
    <s v="CO34- FRANZ MERLO"/>
    <n v="24300"/>
    <s v="OTROS GASTOS POR CONCEPTO DE INSTALACIÓN, MANTENIMIENTO Y REPARACIÓN"/>
    <s v="OBRAS CIVILES"/>
    <s v="EDMY MAGNE GUTIERREZ"/>
    <s v="CMB/EMC/O.CIV-ADQ/037/2021"/>
    <d v="2021-07-28T00:00:00"/>
    <m/>
    <n v="490"/>
    <s v="BIEN"/>
    <x v="77"/>
    <m/>
    <x v="1"/>
    <x v="296"/>
    <x v="101"/>
    <x v="7"/>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
    <s v="Coloc. Canaleta de Calamina Plana N° 28 (Construcción + Soldadura + Colc) "/>
    <s v="m"/>
    <n v="25.6"/>
    <n v="24"/>
    <n v="614.40000000000009"/>
    <m/>
    <m/>
    <n v="382"/>
    <n v="9168"/>
    <n v="3.4482758620689657"/>
    <n v="1317.2413793103449"/>
    <n v="1146"/>
    <n v="-356.4"/>
    <e v="#VALUE!"/>
    <m/>
    <s v="enero"/>
    <d v="2020-03-08T00:00:00"/>
    <n v="7089"/>
    <n v="102"/>
    <n v="132"/>
    <m/>
    <e v="#VALUE!"/>
    <e v="#VALUE!"/>
    <n v="641.7600000000001"/>
    <e v="#VALUE!"/>
    <m/>
    <m/>
    <m/>
    <m/>
    <m/>
    <m/>
    <m/>
    <s v="GASTO"/>
    <s v="L"/>
    <m/>
    <s v="CONTRATO"/>
    <s v="-"/>
    <s v="-"/>
    <m/>
    <s v="-"/>
    <m/>
    <n v="319"/>
  </r>
  <r>
    <x v="1"/>
    <x v="80"/>
    <m/>
    <s v="COTIZACION"/>
    <s v="JULIO"/>
    <s v="19/07/2021"/>
    <s v="CO34- FRANZ MERLO"/>
    <n v="24300"/>
    <s v="OTROS GASTOS POR CONCEPTO DE INSTALACIÓN, MANTENIMIENTO Y REPARACIÓN"/>
    <s v="OBRAS CIVILES"/>
    <s v="EDMY MAGNE GUTIERREZ"/>
    <s v="CMB/EMC/O.CIV-ADQ/037/2021"/>
    <d v="2021-07-28T00:00:00"/>
    <m/>
    <n v="490"/>
    <s v="BIEN"/>
    <x v="77"/>
    <m/>
    <x v="2"/>
    <x v="297"/>
    <x v="5"/>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
    <s v="Coloc. Lavandería de Cementó de una fosa (inst. de agua fría + int. Desagüé + Muretes + revoque "/>
    <s v="pto"/>
    <n v="2"/>
    <n v="115"/>
    <n v="230"/>
    <m/>
    <m/>
    <n v="383"/>
    <n v="44045"/>
    <n v="16.522988505747126"/>
    <n v="6328.3045977011489"/>
    <n v="5505.6249999999991"/>
    <n v="-381"/>
    <e v="#VALUE!"/>
    <m/>
    <s v="febrero"/>
    <d v="2020-03-09T00:00:00"/>
    <n v="7089"/>
    <n v="102"/>
    <n v="132"/>
    <m/>
    <e v="#VALUE!"/>
    <e v="#VALUE!"/>
    <n v="3083.15"/>
    <e v="#VALUE!"/>
    <m/>
    <m/>
    <m/>
    <m/>
    <m/>
    <m/>
    <m/>
    <s v="GASTO"/>
    <s v="L"/>
    <m/>
    <s v="CONTRATO"/>
    <s v="-"/>
    <s v="-"/>
    <m/>
    <s v="-"/>
    <m/>
    <n v="320"/>
  </r>
  <r>
    <x v="1"/>
    <x v="80"/>
    <m/>
    <s v="COTIZACION"/>
    <s v="JULIO"/>
    <s v="19/07/2021"/>
    <s v="CO34- FRANZ MERLO"/>
    <n v="24300"/>
    <s v="OTROS GASTOS POR CONCEPTO DE INSTALACIÓN, MANTENIMIENTO Y REPARACIÓN"/>
    <s v="OBRAS CIVILES"/>
    <s v="EDMY MAGNE GUTIERREZ"/>
    <s v="CMB/EMC/O.CIV-ADQ/037/2021"/>
    <d v="2021-07-28T00:00:00"/>
    <m/>
    <n v="490"/>
    <s v="BIEN"/>
    <x v="77"/>
    <m/>
    <x v="3"/>
    <x v="298"/>
    <x v="102"/>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4"/>
    <s v="Inst. Rejilla de piso Grating ARS-8 0,3x 1.00 sobre canal abierto de hormigón "/>
    <s v="ml"/>
    <n v="95"/>
    <n v="20"/>
    <n v="1900"/>
    <m/>
    <m/>
    <n v="384"/>
    <n v="7680"/>
    <n v="2.8735632183908044"/>
    <n v="1103.4482758620688"/>
    <n v="959.99999999999989"/>
    <n v="-289"/>
    <e v="#VALUE!"/>
    <m/>
    <s v="marzo"/>
    <d v="2020-03-10T00:00:00"/>
    <n v="7089"/>
    <n v="102"/>
    <n v="132"/>
    <m/>
    <e v="#VALUE!"/>
    <e v="#VALUE!"/>
    <n v="537.6"/>
    <e v="#VALUE!"/>
    <m/>
    <m/>
    <m/>
    <m/>
    <m/>
    <m/>
    <m/>
    <s v="GASTO"/>
    <s v="L"/>
    <m/>
    <s v="CONTRATO"/>
    <s v="-"/>
    <s v="-"/>
    <m/>
    <s v="-"/>
    <m/>
    <n v="321"/>
  </r>
  <r>
    <x v="1"/>
    <x v="80"/>
    <m/>
    <s v="COTIZACION"/>
    <s v="JULIO"/>
    <s v="19/07/2021"/>
    <s v="CO34- FRANZ MERLO"/>
    <n v="24300"/>
    <s v="OTROS GASTOS POR CONCEPTO DE INSTALACIÓN, MANTENIMIENTO Y REPARACIÓN"/>
    <s v="OBRAS CIVILES"/>
    <s v="EDMY MAGNE GUTIERREZ"/>
    <s v="CMB/EMC/O.CIV-ADQ/037/2021"/>
    <d v="2021-07-28T00:00:00"/>
    <m/>
    <n v="490"/>
    <s v="BIEN"/>
    <x v="77"/>
    <m/>
    <x v="4"/>
    <x v="299"/>
    <x v="103"/>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5"/>
    <s v="Instalación de agua caliente (tubería FG + accesorios) "/>
    <s v="ml"/>
    <n v="180"/>
    <n v="7"/>
    <n v="1260"/>
    <m/>
    <m/>
    <n v="385"/>
    <n v="2695"/>
    <n v="1.0057471264367817"/>
    <n v="387.21264367816093"/>
    <n v="336.875"/>
    <n v="-205"/>
    <e v="#VALUE!"/>
    <m/>
    <s v="abril"/>
    <d v="2020-03-11T00:00:00"/>
    <n v="7089"/>
    <n v="102"/>
    <n v="132"/>
    <m/>
    <e v="#VALUE!"/>
    <e v="#VALUE!"/>
    <n v="188.65"/>
    <e v="#VALUE!"/>
    <m/>
    <m/>
    <m/>
    <m/>
    <m/>
    <m/>
    <m/>
    <s v="GASTO"/>
    <s v="L"/>
    <m/>
    <s v="CONTRATO"/>
    <s v="-"/>
    <s v="-"/>
    <m/>
    <s v="-"/>
    <m/>
    <n v="322"/>
  </r>
  <r>
    <x v="1"/>
    <x v="80"/>
    <m/>
    <s v="COTIZACION"/>
    <s v="JULIO"/>
    <s v="19/07/2021"/>
    <s v="CO34- FRANZ MERLO"/>
    <n v="24300"/>
    <s v="OTROS GASTOS POR CONCEPTO DE INSTALACIÓN, MANTENIMIENTO Y REPARACIÓN"/>
    <s v="OBRAS CIVILES"/>
    <s v="EDMY MAGNE GUTIERREZ"/>
    <s v="CMB/EMC/O.CIV-ADQ/037/2021"/>
    <d v="2021-07-28T00:00:00"/>
    <m/>
    <n v="490"/>
    <s v="BIEN"/>
    <x v="77"/>
    <m/>
    <x v="5"/>
    <x v="300"/>
    <x v="4"/>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6"/>
    <s v="Instalación de agua fría (tubería FG+ accesorios) "/>
    <s v="ml"/>
    <n v="250"/>
    <n v="7"/>
    <n v="1750"/>
    <m/>
    <m/>
    <n v="386"/>
    <n v="2702"/>
    <n v="1.0057471264367817"/>
    <n v="388.21839080459773"/>
    <n v="337.75"/>
    <n v="-136"/>
    <e v="#VALUE!"/>
    <m/>
    <s v="mayo"/>
    <d v="2020-03-12T00:00:00"/>
    <n v="7089"/>
    <n v="102"/>
    <n v="132"/>
    <m/>
    <e v="#VALUE!"/>
    <e v="#VALUE!"/>
    <n v="189.14000000000001"/>
    <e v="#VALUE!"/>
    <m/>
    <m/>
    <m/>
    <m/>
    <m/>
    <m/>
    <m/>
    <s v="GASTO"/>
    <s v="L"/>
    <m/>
    <s v="CONTRATO"/>
    <s v="-"/>
    <s v="-"/>
    <m/>
    <s v="-"/>
    <m/>
    <n v="323"/>
  </r>
  <r>
    <x v="1"/>
    <x v="80"/>
    <m/>
    <s v="COTIZACION"/>
    <s v="JULIO"/>
    <s v="19/07/2021"/>
    <s v="CO34- FRANZ MERLO"/>
    <n v="24300"/>
    <s v="OTROS GASTOS POR CONCEPTO DE INSTALACIÓN, MANTENIMIENTO Y REPARACIÓN"/>
    <s v="OBRAS CIVILES"/>
    <s v="EDMY MAGNE GUTIERREZ"/>
    <s v="CMB/EMC/O.CIV-ADQ/037/2021"/>
    <d v="2021-07-28T00:00:00"/>
    <m/>
    <n v="490"/>
    <s v="BIEN"/>
    <x v="77"/>
    <m/>
    <x v="6"/>
    <x v="301"/>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7"/>
    <s v="Instalación de termo tanque eléctrico cap. 662 lt. (Inst. agua fría + agua caliente +_x000a_inst. Eléctrica) "/>
    <s v="pto"/>
    <n v="10"/>
    <n v="170"/>
    <n v="1700"/>
    <m/>
    <m/>
    <n v="387"/>
    <n v="65790"/>
    <n v="24.425287356321839"/>
    <n v="9452.5862068965507"/>
    <n v="8223.7499999999982"/>
    <n v="-377"/>
    <e v="#VALUE!"/>
    <m/>
    <s v="junio"/>
    <d v="2020-03-13T00:00:00"/>
    <n v="7089"/>
    <n v="102"/>
    <n v="132"/>
    <m/>
    <e v="#VALUE!"/>
    <e v="#VALUE!"/>
    <n v="4605.3"/>
    <e v="#VALUE!"/>
    <m/>
    <m/>
    <m/>
    <m/>
    <m/>
    <m/>
    <m/>
    <s v="GASTO"/>
    <s v="L"/>
    <m/>
    <s v="CONTRATO"/>
    <s v="-"/>
    <s v="-"/>
    <m/>
    <s v="-"/>
    <m/>
    <n v="324"/>
  </r>
  <r>
    <x v="1"/>
    <x v="80"/>
    <m/>
    <s v="COTIZACION"/>
    <s v="JULIO"/>
    <s v="19/07/2021"/>
    <s v="CO34- FRANZ MERLO"/>
    <n v="24300"/>
    <s v="OTROS GASTOS POR CONCEPTO DE INSTALACIÓN, MANTENIMIENTO Y REPARACIÓN"/>
    <s v="OBRAS CIVILES"/>
    <s v="EDMY MAGNE GUTIERREZ"/>
    <s v="CMB/EMC/O.CIV-ADQ/037/2021"/>
    <d v="2021-07-28T00:00:00"/>
    <m/>
    <n v="490"/>
    <s v="BIEN"/>
    <x v="77"/>
    <m/>
    <x v="8"/>
    <x v="302"/>
    <x v="5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8"/>
    <s v="Instalación de termo tanque eléctrico cap. 80 Gl. (Inst. agua fría + Inst. agua caliente + instalación Eléctrica) "/>
    <s v="pto"/>
    <n v="18"/>
    <n v="90"/>
    <n v="1620"/>
    <m/>
    <m/>
    <n v="388"/>
    <n v="34920"/>
    <n v="12.931034482758621"/>
    <n v="5017.2413793103451"/>
    <n v="4365"/>
    <n v="-370"/>
    <e v="#VALUE!"/>
    <m/>
    <s v="julio"/>
    <d v="2020-03-14T00:00:00"/>
    <n v="7089"/>
    <n v="102"/>
    <n v="132"/>
    <m/>
    <e v="#VALUE!"/>
    <e v="#VALUE!"/>
    <n v="2444.4"/>
    <e v="#VALUE!"/>
    <m/>
    <m/>
    <m/>
    <m/>
    <m/>
    <m/>
    <m/>
    <s v="GASTO"/>
    <s v="L"/>
    <m/>
    <s v="CONTRATO"/>
    <s v="-"/>
    <s v="-"/>
    <m/>
    <s v="-"/>
    <m/>
    <n v="325"/>
  </r>
  <r>
    <x v="1"/>
    <x v="80"/>
    <m/>
    <s v="COTIZACION"/>
    <s v="JULIO"/>
    <s v="19/07/2021"/>
    <s v="CO34- FRANZ MERLO"/>
    <n v="24300"/>
    <s v="OTROS GASTOS POR CONCEPTO DE INSTALACIÓN, MANTENIMIENTO Y REPARACIÓN"/>
    <s v="OBRAS CIVILES"/>
    <s v="EDMY MAGNE GUTIERREZ"/>
    <s v="CMB/EMC/O.CIV-ADQ/037/2021"/>
    <d v="2021-07-28T00:00:00"/>
    <m/>
    <n v="490"/>
    <s v="BIEN"/>
    <x v="77"/>
    <m/>
    <x v="9"/>
    <x v="303"/>
    <x v="53"/>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9"/>
    <s v="Instalación de grifería "/>
    <s v="pto"/>
    <n v="25"/>
    <n v="44"/>
    <n v="1100"/>
    <m/>
    <m/>
    <n v="389"/>
    <n v="17116"/>
    <n v="6.3218390804597702"/>
    <n v="2459.1954022988507"/>
    <n v="2139.5"/>
    <n v="-364"/>
    <e v="#VALUE!"/>
    <m/>
    <s v="agosto"/>
    <d v="2020-03-15T00:00:00"/>
    <n v="7089"/>
    <n v="102"/>
    <n v="132"/>
    <m/>
    <e v="#VALUE!"/>
    <e v="#VALUE!"/>
    <n v="1198.1200000000001"/>
    <e v="#VALUE!"/>
    <m/>
    <m/>
    <m/>
    <m/>
    <m/>
    <m/>
    <m/>
    <s v="GASTO"/>
    <s v="L"/>
    <m/>
    <s v="CONTRATO"/>
    <s v="-"/>
    <s v="-"/>
    <m/>
    <s v="-"/>
    <m/>
    <n v="326"/>
  </r>
  <r>
    <x v="1"/>
    <x v="80"/>
    <m/>
    <s v="COTIZACION"/>
    <s v="JULIO"/>
    <s v="19/07/2021"/>
    <s v="CO34- FRANZ MERLO"/>
    <n v="24300"/>
    <s v="OTROS GASTOS POR CONCEPTO DE INSTALACIÓN, MANTENIMIENTO Y REPARACIÓN"/>
    <s v="OBRAS CIVILES"/>
    <s v="EDMY MAGNE GUTIERREZ"/>
    <s v="CMB/EMC/O.CIV-ADQ/037/2021"/>
    <d v="2021-07-28T00:00:00"/>
    <m/>
    <n v="490"/>
    <s v="BIEN"/>
    <x v="77"/>
    <m/>
    <x v="10"/>
    <x v="304"/>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0"/>
    <s v="Instalación de inodoros + accesorios "/>
    <s v="pto"/>
    <n v="5"/>
    <n v="40"/>
    <n v="200"/>
    <m/>
    <m/>
    <n v="390"/>
    <n v="15600"/>
    <n v="5.7471264367816088"/>
    <n v="2241.3793103448274"/>
    <n v="1949.9999999999998"/>
    <n v="-385"/>
    <e v="#VALUE!"/>
    <m/>
    <s v="septiembre"/>
    <d v="2020-03-16T00:00:00"/>
    <n v="7089"/>
    <n v="102"/>
    <n v="132"/>
    <m/>
    <e v="#VALUE!"/>
    <e v="#VALUE!"/>
    <n v="1092"/>
    <e v="#VALUE!"/>
    <m/>
    <m/>
    <m/>
    <m/>
    <m/>
    <m/>
    <m/>
    <s v="GASTO"/>
    <s v="L"/>
    <m/>
    <s v="CONTRATO"/>
    <s v="-"/>
    <s v="-"/>
    <m/>
    <s v="-"/>
    <m/>
    <n v="327"/>
  </r>
  <r>
    <x v="1"/>
    <x v="80"/>
    <m/>
    <s v="COTIZACION"/>
    <s v="JULIO"/>
    <s v="19/07/2021"/>
    <s v="CO34- FRANZ MERLO"/>
    <n v="24300"/>
    <s v="OTROS GASTOS POR CONCEPTO DE INSTALACIÓN, MANTENIMIENTO Y REPARACIÓN"/>
    <s v="OBRAS CIVILES"/>
    <s v="EDMY MAGNE GUTIERREZ"/>
    <s v="CMB/EMC/O.CIV-ADQ/037/2021"/>
    <d v="2021-07-28T00:00:00"/>
    <m/>
    <n v="490"/>
    <s v="BIEN"/>
    <x v="77"/>
    <m/>
    <x v="11"/>
    <x v="305"/>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1"/>
    <s v="Instalación de lavamanos + accesorios "/>
    <s v="pto"/>
    <n v="5"/>
    <n v="40"/>
    <n v="200"/>
    <m/>
    <m/>
    <n v="391"/>
    <n v="15640"/>
    <n v="5.7471264367816088"/>
    <n v="2247.1264367816088"/>
    <n v="1954.9999999999998"/>
    <n v="-386"/>
    <e v="#VALUE!"/>
    <m/>
    <s v="octubre"/>
    <d v="2020-03-17T00:00:00"/>
    <n v="7089"/>
    <n v="102"/>
    <n v="132"/>
    <m/>
    <e v="#VALUE!"/>
    <e v="#VALUE!"/>
    <n v="1094.8000000000002"/>
    <e v="#VALUE!"/>
    <m/>
    <m/>
    <m/>
    <m/>
    <m/>
    <m/>
    <m/>
    <s v="GASTO"/>
    <s v="L"/>
    <m/>
    <s v="CONTRATO"/>
    <s v="-"/>
    <s v="-"/>
    <m/>
    <s v="-"/>
    <m/>
    <n v="328"/>
  </r>
  <r>
    <x v="1"/>
    <x v="80"/>
    <m/>
    <s v="COTIZACION"/>
    <s v="JULIO"/>
    <s v="19/07/2021"/>
    <s v="CO34- FRANZ MERLO"/>
    <n v="24300"/>
    <s v="OTROS GASTOS POR CONCEPTO DE INSTALACIÓN, MANTENIMIENTO Y REPARACIÓN"/>
    <s v="OBRAS CIVILES"/>
    <s v="EDMY MAGNE GUTIERREZ"/>
    <s v="CMB/EMC/O.CIV-ADQ/037/2021"/>
    <d v="2021-07-28T00:00:00"/>
    <m/>
    <n v="490"/>
    <s v="BIEN"/>
    <x v="77"/>
    <m/>
    <x v="12"/>
    <x v="306"/>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2"/>
    <s v="Instalaciones de mesclador p/ducha "/>
    <s v="pto"/>
    <n v="5"/>
    <n v="50"/>
    <n v="250"/>
    <m/>
    <m/>
    <n v="392"/>
    <n v="19600"/>
    <n v="7.1839080459770113"/>
    <n v="2816.0919540229884"/>
    <n v="2450"/>
    <n v="-387"/>
    <e v="#VALUE!"/>
    <m/>
    <s v="noviembre"/>
    <d v="2020-03-18T00:00:00"/>
    <n v="7089"/>
    <n v="102"/>
    <n v="132"/>
    <m/>
    <e v="#VALUE!"/>
    <e v="#VALUE!"/>
    <n v="1372.0000000000002"/>
    <e v="#VALUE!"/>
    <m/>
    <m/>
    <m/>
    <m/>
    <m/>
    <m/>
    <m/>
    <s v="GASTO"/>
    <s v="L"/>
    <m/>
    <s v="CONTRATO"/>
    <s v="-"/>
    <s v="-"/>
    <m/>
    <s v="-"/>
    <m/>
    <n v="329"/>
  </r>
  <r>
    <x v="1"/>
    <x v="80"/>
    <m/>
    <s v="COTIZACION"/>
    <s v="JULIO"/>
    <s v="19/07/2021"/>
    <s v="CO34- FRANZ MERLO"/>
    <n v="24300"/>
    <s v="OTROS GASTOS POR CONCEPTO DE INSTALACIÓN, MANTENIMIENTO Y REPARACIÓN"/>
    <s v="OBRAS CIVILES"/>
    <s v="EDMY MAGNE GUTIERREZ"/>
    <s v="CMB/EMC/O.CIV-ADQ/037/2021"/>
    <d v="2021-07-28T00:00:00"/>
    <m/>
    <n v="490"/>
    <s v="BIEN"/>
    <x v="77"/>
    <m/>
    <x v="13"/>
    <x v="307"/>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3"/>
    <s v="Instalación de mezclador de p/bañera "/>
    <s v="pto"/>
    <n v="5"/>
    <n v="50"/>
    <n v="250"/>
    <m/>
    <m/>
    <n v="393"/>
    <n v="19650"/>
    <n v="7.1839080459770113"/>
    <n v="2823.2758620689656"/>
    <n v="2456.25"/>
    <n v="-388"/>
    <e v="#VALUE!"/>
    <m/>
    <s v="diciembre"/>
    <d v="2020-03-19T00:00:00"/>
    <n v="7089"/>
    <n v="102"/>
    <n v="132"/>
    <m/>
    <e v="#VALUE!"/>
    <e v="#VALUE!"/>
    <n v="1375.5000000000002"/>
    <e v="#VALUE!"/>
    <m/>
    <m/>
    <m/>
    <m/>
    <m/>
    <m/>
    <m/>
    <s v="GASTO"/>
    <s v="L"/>
    <m/>
    <s v="CONTRATO"/>
    <s v="-"/>
    <s v="-"/>
    <m/>
    <s v="-"/>
    <m/>
    <n v="330"/>
  </r>
  <r>
    <x v="1"/>
    <x v="80"/>
    <m/>
    <s v="COTIZACION"/>
    <s v="JULIO"/>
    <s v="19/07/2021"/>
    <s v="CO34- FRANZ MERLO"/>
    <n v="24300"/>
    <s v="OTROS GASTOS POR CONCEPTO DE INSTALACIÓN, MANTENIMIENTO Y REPARACIÓN"/>
    <s v="OBRAS CIVILES"/>
    <s v="EDMY MAGNE GUTIERREZ"/>
    <s v="CMB/EMC/O.CIV-ADQ/037/2021"/>
    <d v="2021-07-28T00:00:00"/>
    <m/>
    <n v="490"/>
    <s v="BIEN"/>
    <x v="77"/>
    <m/>
    <x v="14"/>
    <x v="308"/>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4"/>
    <s v="Instalación de mezclador p/lavamanos "/>
    <s v="pto"/>
    <n v="10"/>
    <n v="50"/>
    <n v="500"/>
    <m/>
    <m/>
    <n v="394"/>
    <n v="19700"/>
    <n v="7.1839080459770113"/>
    <n v="2830.4597701149423"/>
    <n v="2462.5"/>
    <n v="-384"/>
    <e v="#VALUE!"/>
    <m/>
    <s v="enero"/>
    <d v="2020-03-20T00:00:00"/>
    <n v="7089"/>
    <n v="102"/>
    <n v="132"/>
    <m/>
    <e v="#VALUE!"/>
    <e v="#VALUE!"/>
    <n v="1379.0000000000002"/>
    <e v="#VALUE!"/>
    <m/>
    <m/>
    <m/>
    <m/>
    <m/>
    <m/>
    <m/>
    <s v="GASTO"/>
    <s v="L"/>
    <m/>
    <s v="CONTRATO"/>
    <s v="-"/>
    <s v="-"/>
    <m/>
    <s v="-"/>
    <m/>
    <n v="331"/>
  </r>
  <r>
    <x v="1"/>
    <x v="80"/>
    <m/>
    <s v="COTIZACION"/>
    <s v="JULIO"/>
    <s v="19/07/2021"/>
    <s v="CO34- FRANZ MERLO"/>
    <n v="24300"/>
    <s v="OTROS GASTOS POR CONCEPTO DE INSTALACIÓN, MANTENIMIENTO Y REPARACIÓN"/>
    <s v="OBRAS CIVILES"/>
    <s v="EDMY MAGNE GUTIERREZ"/>
    <s v="CMB/EMC/O.CIV-ADQ/037/2021"/>
    <d v="2021-07-28T00:00:00"/>
    <m/>
    <n v="490"/>
    <s v="BIEN"/>
    <x v="77"/>
    <m/>
    <x v="15"/>
    <x v="309"/>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5"/>
    <s v="Instalación ducha Lorenzetty mas accesorios "/>
    <s v="pto"/>
    <n v="10"/>
    <n v="50"/>
    <n v="500"/>
    <m/>
    <m/>
    <n v="395"/>
    <n v="19750"/>
    <n v="7.1839080459770113"/>
    <n v="2837.6436781609195"/>
    <n v="2468.75"/>
    <n v="-385"/>
    <e v="#VALUE!"/>
    <m/>
    <s v="febrero"/>
    <d v="2020-03-21T00:00:00"/>
    <n v="7089"/>
    <n v="102"/>
    <n v="132"/>
    <m/>
    <e v="#VALUE!"/>
    <e v="#VALUE!"/>
    <n v="1382.5000000000002"/>
    <e v="#VALUE!"/>
    <m/>
    <m/>
    <m/>
    <m/>
    <m/>
    <m/>
    <m/>
    <s v="GASTO"/>
    <s v="L"/>
    <m/>
    <s v="CONTRATO"/>
    <s v="-"/>
    <s v="-"/>
    <m/>
    <s v="-"/>
    <m/>
    <n v="332"/>
  </r>
  <r>
    <x v="1"/>
    <x v="80"/>
    <m/>
    <s v="COTIZACION"/>
    <s v="JULIO"/>
    <s v="19/07/2021"/>
    <s v="CO34- FRANZ MERLO"/>
    <n v="24300"/>
    <s v="OTROS GASTOS POR CONCEPTO DE INSTALACIÓN, MANTENIMIENTO Y REPARACIÓN"/>
    <s v="OBRAS CIVILES"/>
    <s v="EDMY MAGNE GUTIERREZ"/>
    <s v="CMB/EMC/O.CIV-ADQ/037/2021"/>
    <d v="2021-07-28T00:00:00"/>
    <m/>
    <n v="490"/>
    <s v="BIEN"/>
    <x v="77"/>
    <m/>
    <x v="16"/>
    <x v="310"/>
    <x v="10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6"/>
    <s v="Instalación ducha metálicas + accesorios "/>
    <s v="pto"/>
    <n v="72"/>
    <n v="42"/>
    <n v="3024"/>
    <m/>
    <m/>
    <n v="396"/>
    <n v="16632"/>
    <n v="6.0344827586206895"/>
    <n v="2389.655172413793"/>
    <n v="2079"/>
    <n v="-324"/>
    <e v="#VALUE!"/>
    <m/>
    <s v="marzo"/>
    <d v="2020-03-22T00:00:00"/>
    <n v="7089"/>
    <n v="102"/>
    <n v="132"/>
    <m/>
    <e v="#VALUE!"/>
    <e v="#VALUE!"/>
    <n v="1164.24"/>
    <e v="#VALUE!"/>
    <m/>
    <m/>
    <m/>
    <m/>
    <m/>
    <m/>
    <m/>
    <s v="GASTO"/>
    <s v="L"/>
    <m/>
    <s v="CONTRATO"/>
    <s v="-"/>
    <s v="-"/>
    <m/>
    <s v="-"/>
    <m/>
    <n v="333"/>
  </r>
  <r>
    <x v="1"/>
    <x v="80"/>
    <m/>
    <s v="COTIZACION"/>
    <s v="JULIO"/>
    <s v="19/07/2021"/>
    <s v="CO34- FRANZ MERLO"/>
    <n v="24300"/>
    <s v="OTROS GASTOS POR CONCEPTO DE INSTALACIÓN, MANTENIMIENTO Y REPARACIÓN"/>
    <s v="OBRAS CIVILES"/>
    <s v="EDMY MAGNE GUTIERREZ"/>
    <s v="CMB/EMC/O.CIV-ADQ/037/2021"/>
    <d v="2021-07-28T00:00:00"/>
    <m/>
    <n v="490"/>
    <s v="BIEN"/>
    <x v="77"/>
    <m/>
    <x v="17"/>
    <x v="311"/>
    <x v="10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7"/>
    <s v="Instalación llave de paso "/>
    <s v="pto"/>
    <n v="72"/>
    <n v="22"/>
    <n v="1584"/>
    <m/>
    <m/>
    <n v="397"/>
    <n v="8734"/>
    <n v="3.1609195402298851"/>
    <n v="1254.8850574712644"/>
    <n v="1091.75"/>
    <n v="-325"/>
    <e v="#VALUE!"/>
    <m/>
    <s v="abril"/>
    <d v="2020-03-23T00:00:00"/>
    <n v="7089"/>
    <n v="102"/>
    <n v="132"/>
    <m/>
    <e v="#VALUE!"/>
    <e v="#VALUE!"/>
    <n v="611.38000000000011"/>
    <e v="#VALUE!"/>
    <m/>
    <m/>
    <m/>
    <m/>
    <m/>
    <m/>
    <m/>
    <s v="GASTO"/>
    <s v="L"/>
    <m/>
    <s v="CONTRATO"/>
    <s v="-"/>
    <s v="-"/>
    <m/>
    <s v="-"/>
    <m/>
    <n v="334"/>
  </r>
  <r>
    <x v="1"/>
    <x v="80"/>
    <m/>
    <s v="COTIZACION"/>
    <s v="JULIO"/>
    <s v="19/07/2021"/>
    <s v="CO34- FRANZ MERLO"/>
    <n v="24300"/>
    <s v="OTROS GASTOS POR CONCEPTO DE INSTALACIÓN, MANTENIMIENTO Y REPARACIÓN"/>
    <s v="OBRAS CIVILES"/>
    <s v="EDMY MAGNE GUTIERREZ"/>
    <s v="CMB/EMC/O.CIV-ADQ/037/2021"/>
    <d v="2021-07-28T00:00:00"/>
    <m/>
    <n v="490"/>
    <s v="BIEN"/>
    <x v="77"/>
    <m/>
    <x v="18"/>
    <x v="312"/>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8"/>
    <s v="Instalación de tanque elevado 600 lt. con base de madera "/>
    <s v="pto"/>
    <n v="10"/>
    <n v="90"/>
    <n v="900"/>
    <m/>
    <m/>
    <n v="398"/>
    <n v="35820"/>
    <n v="12.931034482758621"/>
    <n v="5146.5517241379312"/>
    <n v="4477.5"/>
    <n v="-388"/>
    <e v="#VALUE!"/>
    <m/>
    <s v="mayo"/>
    <d v="2020-03-24T00:00:00"/>
    <n v="7089"/>
    <n v="102"/>
    <n v="132"/>
    <m/>
    <e v="#VALUE!"/>
    <e v="#VALUE!"/>
    <n v="2507.4"/>
    <e v="#VALUE!"/>
    <m/>
    <m/>
    <m/>
    <m/>
    <m/>
    <m/>
    <m/>
    <s v="GASTO"/>
    <s v="L"/>
    <m/>
    <s v="CONTRATO"/>
    <s v="-"/>
    <s v="-"/>
    <m/>
    <s v="-"/>
    <m/>
    <n v="335"/>
  </r>
  <r>
    <x v="1"/>
    <x v="80"/>
    <m/>
    <s v="COTIZACION"/>
    <s v="JULIO"/>
    <s v="19/07/2021"/>
    <s v="CO34- FRANZ MERLO"/>
    <n v="24300"/>
    <s v="OTROS GASTOS POR CONCEPTO DE INSTALACIÓN, MANTENIMIENTO Y REPARACIÓN"/>
    <s v="OBRAS CIVILES"/>
    <s v="EDMY MAGNE GUTIERREZ"/>
    <s v="CMB/EMC/O.CIV-ADQ/037/2021"/>
    <d v="2021-07-28T00:00:00"/>
    <m/>
    <n v="490"/>
    <s v="BIEN"/>
    <x v="77"/>
    <m/>
    <x v="19"/>
    <x v="313"/>
    <x v="38"/>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9"/>
    <s v="Prov. Y coloc. Válvula de alivio (calefón RHEEM eléctrico) "/>
    <s v="pza"/>
    <n v="10"/>
    <n v="60"/>
    <n v="600"/>
    <m/>
    <m/>
    <n v="399"/>
    <n v="23940"/>
    <n v="8.6206896551724146"/>
    <n v="3439.6551724137935"/>
    <n v="2992.5000000000005"/>
    <n v="-389"/>
    <e v="#VALUE!"/>
    <m/>
    <s v="junio"/>
    <d v="2020-03-25T00:00:00"/>
    <n v="7089"/>
    <n v="102"/>
    <n v="132"/>
    <m/>
    <e v="#VALUE!"/>
    <e v="#VALUE!"/>
    <n v="1675.8000000000002"/>
    <e v="#VALUE!"/>
    <m/>
    <m/>
    <m/>
    <m/>
    <m/>
    <m/>
    <m/>
    <s v="GASTO"/>
    <s v="L"/>
    <m/>
    <s v="CONTRATO"/>
    <s v="-"/>
    <s v="-"/>
    <m/>
    <s v="-"/>
    <m/>
    <n v="336"/>
  </r>
  <r>
    <x v="1"/>
    <x v="80"/>
    <m/>
    <s v="COTIZACION"/>
    <s v="JULIO"/>
    <s v="19/07/2021"/>
    <s v="CO34- FRANZ MERLO"/>
    <n v="24300"/>
    <s v="OTROS GASTOS POR CONCEPTO DE INSTALACIÓN, MANTENIMIENTO Y REPARACIÓN"/>
    <s v="OBRAS CIVILES"/>
    <s v="EDMY MAGNE GUTIERREZ"/>
    <s v="CMB/EMC/O.CIV-ADQ/037/2021"/>
    <d v="2021-07-28T00:00:00"/>
    <m/>
    <n v="490"/>
    <s v="BIEN"/>
    <x v="77"/>
    <m/>
    <x v="20"/>
    <x v="314"/>
    <x v="105"/>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0"/>
    <s v="Construcción de puerta metálica (con plancha metálica de h=2,1) "/>
    <s v="m2"/>
    <n v="22.68"/>
    <n v="100"/>
    <n v="2268"/>
    <m/>
    <m/>
    <n v="400"/>
    <n v="40000"/>
    <n v="14.367816091954023"/>
    <n v="5747.1264367816093"/>
    <n v="5000"/>
    <n v="-377.32"/>
    <e v="#VALUE!"/>
    <m/>
    <s v="julio"/>
    <d v="2020-03-26T00:00:00"/>
    <n v="7089"/>
    <n v="102"/>
    <n v="132"/>
    <m/>
    <e v="#VALUE!"/>
    <e v="#VALUE!"/>
    <n v="2800.0000000000005"/>
    <e v="#VALUE!"/>
    <m/>
    <m/>
    <m/>
    <m/>
    <m/>
    <m/>
    <m/>
    <s v="GASTO"/>
    <s v="L"/>
    <m/>
    <s v="CONTRATO"/>
    <s v="-"/>
    <s v="-"/>
    <m/>
    <s v="-"/>
    <m/>
    <n v="337"/>
  </r>
  <r>
    <x v="1"/>
    <x v="80"/>
    <m/>
    <s v="COTIZACION"/>
    <s v="JULIO"/>
    <s v="19/07/2021"/>
    <s v="CO34- FRANZ MERLO"/>
    <n v="24300"/>
    <s v="OTROS GASTOS POR CONCEPTO DE INSTALACIÓN, MANTENIMIENTO Y REPARACIÓN"/>
    <s v="OBRAS CIVILES"/>
    <s v="EDMY MAGNE GUTIERREZ"/>
    <s v="CMB/EMC/O.CIV-ADQ/037/2021"/>
    <d v="2021-07-28T00:00:00"/>
    <m/>
    <n v="490"/>
    <s v="BIEN"/>
    <x v="77"/>
    <m/>
    <x v="21"/>
    <x v="315"/>
    <x v="106"/>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1"/>
    <s v="Construcción de puerta metálica tipo, reja h=2,10, c/tubo FG de 1&quot;y 2&quot; "/>
    <s v="m2"/>
    <n v="18.899999999999999"/>
    <n v="70"/>
    <n v="1323"/>
    <m/>
    <m/>
    <n v="401"/>
    <n v="28070"/>
    <n v="10.057471264367816"/>
    <n v="4033.0459770114944"/>
    <n v="3508.75"/>
    <n v="-382.1"/>
    <e v="#VALUE!"/>
    <m/>
    <s v="agosto"/>
    <d v="2020-03-27T00:00:00"/>
    <n v="7089"/>
    <n v="102"/>
    <n v="132"/>
    <m/>
    <e v="#VALUE!"/>
    <e v="#VALUE!"/>
    <n v="1964.9"/>
    <e v="#VALUE!"/>
    <m/>
    <m/>
    <m/>
    <m/>
    <m/>
    <m/>
    <m/>
    <s v="GASTO"/>
    <s v="L"/>
    <m/>
    <s v="CONTRATO"/>
    <s v="-"/>
    <s v="-"/>
    <m/>
    <s v="-"/>
    <m/>
    <n v="338"/>
  </r>
  <r>
    <x v="1"/>
    <x v="80"/>
    <m/>
    <s v="COTIZACION"/>
    <s v="JULIO"/>
    <s v="19/07/2021"/>
    <s v="CO34- FRANZ MERLO"/>
    <n v="24300"/>
    <s v="OTROS GASTOS POR CONCEPTO DE INSTALACIÓN, MANTENIMIENTO Y REPARACIÓN"/>
    <s v="OBRAS CIVILES"/>
    <s v="EDMY MAGNE GUTIERREZ"/>
    <s v="CMB/EMC/O.CIV-ADQ/037/2021"/>
    <d v="2021-07-28T00:00:00"/>
    <m/>
    <n v="490"/>
    <s v="BIEN"/>
    <x v="77"/>
    <m/>
    <x v="22"/>
    <x v="316"/>
    <x v="107"/>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2"/>
    <s v="Mantenimiento de casilleros "/>
    <s v="pza"/>
    <n v="150"/>
    <n v="20"/>
    <n v="3000"/>
    <m/>
    <m/>
    <n v="402"/>
    <n v="8040"/>
    <n v="2.8735632183908044"/>
    <n v="1155.1724137931035"/>
    <n v="1005"/>
    <n v="-252"/>
    <e v="#VALUE!"/>
    <m/>
    <s v="septiembre"/>
    <d v="2020-03-28T00:00:00"/>
    <n v="7089"/>
    <n v="102"/>
    <n v="132"/>
    <m/>
    <e v="#VALUE!"/>
    <e v="#VALUE!"/>
    <n v="562.80000000000007"/>
    <e v="#VALUE!"/>
    <m/>
    <m/>
    <m/>
    <m/>
    <m/>
    <m/>
    <m/>
    <s v="GASTO"/>
    <s v="L"/>
    <m/>
    <s v="CONTRATO"/>
    <s v="-"/>
    <s v="-"/>
    <m/>
    <s v="-"/>
    <m/>
    <n v="339"/>
  </r>
  <r>
    <x v="1"/>
    <x v="80"/>
    <m/>
    <s v="COTIZACION"/>
    <s v="JULIO"/>
    <s v="19/07/2021"/>
    <s v="CO34- FRANZ MERLO"/>
    <n v="24300"/>
    <s v="OTROS GASTOS POR CONCEPTO DE INSTALACIÓN, MANTENIMIENTO Y REPARACIÓN"/>
    <s v="OBRAS CIVILES"/>
    <s v="EDMY MAGNE GUTIERREZ"/>
    <s v="CMB/EMC/O.CIV-ADQ/037/2021"/>
    <d v="2021-07-28T00:00:00"/>
    <m/>
    <n v="490"/>
    <s v="BIEN"/>
    <x v="77"/>
    <m/>
    <x v="23"/>
    <x v="317"/>
    <x v="108"/>
    <x v="35"/>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3"/>
    <s v="Coloc. Cubierta de calamina galvanizada "/>
    <s v="m3"/>
    <n v="100.8"/>
    <n v="45"/>
    <n v="4536"/>
    <m/>
    <m/>
    <n v="403"/>
    <n v="18135"/>
    <n v="6.4655172413793105"/>
    <n v="2605.6034482758623"/>
    <n v="2266.875"/>
    <n v="-302.2"/>
    <e v="#VALUE!"/>
    <m/>
    <s v="octubre"/>
    <d v="2020-03-29T00:00:00"/>
    <n v="7089"/>
    <n v="102"/>
    <n v="132"/>
    <m/>
    <e v="#VALUE!"/>
    <e v="#VALUE!"/>
    <n v="1269.45"/>
    <e v="#VALUE!"/>
    <m/>
    <m/>
    <m/>
    <m/>
    <m/>
    <m/>
    <m/>
    <s v="GASTO"/>
    <s v="L"/>
    <m/>
    <s v="CONTRATO"/>
    <s v="-"/>
    <s v="-"/>
    <m/>
    <s v="-"/>
    <m/>
    <n v="340"/>
  </r>
  <r>
    <x v="1"/>
    <x v="80"/>
    <m/>
    <s v="COTIZACION"/>
    <s v="JULIO"/>
    <s v="19/07/2021"/>
    <s v="CO34- FRANZ MERLO"/>
    <n v="24300"/>
    <s v="OTROS GASTOS POR CONCEPTO DE INSTALACIÓN, MANTENIMIENTO Y REPARACIÓN"/>
    <s v="OBRAS CIVILES"/>
    <s v="EDMY MAGNE GUTIERREZ"/>
    <s v="CMB/EMC/O.CIV-ADQ/037/2021"/>
    <d v="2021-07-28T00:00:00"/>
    <m/>
    <n v="490"/>
    <s v="BIEN"/>
    <x v="77"/>
    <m/>
    <x v="24"/>
    <x v="318"/>
    <x v="4"/>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4"/>
    <s v="Colocación de Enmallado H=2.0 m c/tubo FG 2&quot;. c/2,5m "/>
    <s v="ml"/>
    <n v="250"/>
    <n v="28"/>
    <n v="7000"/>
    <m/>
    <m/>
    <n v="404"/>
    <n v="11312"/>
    <n v="4.0229885057471266"/>
    <n v="1625.2873563218391"/>
    <n v="1414"/>
    <n v="-154"/>
    <e v="#VALUE!"/>
    <m/>
    <s v="noviembre"/>
    <d v="2020-03-30T00:00:00"/>
    <n v="7089"/>
    <n v="102"/>
    <n v="132"/>
    <m/>
    <e v="#VALUE!"/>
    <e v="#VALUE!"/>
    <n v="791.84"/>
    <e v="#VALUE!"/>
    <m/>
    <m/>
    <m/>
    <m/>
    <m/>
    <m/>
    <m/>
    <s v="GASTO"/>
    <s v="L"/>
    <m/>
    <s v="CONTRATO"/>
    <s v="-"/>
    <s v="-"/>
    <m/>
    <s v="-"/>
    <m/>
    <n v="341"/>
  </r>
  <r>
    <x v="1"/>
    <x v="80"/>
    <m/>
    <s v="COTIZACION"/>
    <s v="JULIO"/>
    <s v="19/07/2021"/>
    <s v="CO34- FRANZ MERLO"/>
    <n v="24300"/>
    <s v="OTROS GASTOS POR CONCEPTO DE INSTALACIÓN, MANTENIMIENTO Y REPARACIÓN"/>
    <s v="OBRAS CIVILES"/>
    <s v="EDMY MAGNE GUTIERREZ"/>
    <s v="CMB/EMC/O.CIV-ADQ/037/2021"/>
    <d v="2021-07-28T00:00:00"/>
    <m/>
    <n v="490"/>
    <s v="BIEN"/>
    <x v="77"/>
    <m/>
    <x v="25"/>
    <x v="319"/>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5"/>
    <s v="Instalación de Iluminación (pantalla LET) "/>
    <s v="pto"/>
    <n v="5"/>
    <n v="70"/>
    <n v="350"/>
    <m/>
    <m/>
    <n v="405"/>
    <n v="28350"/>
    <n v="10.057471264367816"/>
    <n v="4073.2758620689656"/>
    <n v="3543.75"/>
    <n v="-400"/>
    <e v="#VALUE!"/>
    <m/>
    <s v="diciembre"/>
    <d v="2020-03-31T00:00:00"/>
    <n v="7089"/>
    <n v="102"/>
    <n v="132"/>
    <m/>
    <e v="#VALUE!"/>
    <e v="#VALUE!"/>
    <n v="1984.5000000000002"/>
    <e v="#VALUE!"/>
    <m/>
    <m/>
    <m/>
    <m/>
    <m/>
    <m/>
    <m/>
    <s v="GASTO"/>
    <s v="L"/>
    <m/>
    <s v="CONTRATO"/>
    <s v="-"/>
    <s v="-"/>
    <m/>
    <s v="-"/>
    <m/>
    <n v="342"/>
  </r>
  <r>
    <x v="1"/>
    <x v="80"/>
    <m/>
    <s v="COTIZACION"/>
    <s v="JULIO"/>
    <s v="19/07/2021"/>
    <s v="CO34- FRANZ MERLO"/>
    <n v="24300"/>
    <s v="OTROS GASTOS POR CONCEPTO DE INSTALACIÓN, MANTENIMIENTO Y REPARACIÓN"/>
    <s v="OBRAS CIVILES"/>
    <s v="EDMY MAGNE GUTIERREZ"/>
    <s v="CMB/EMC/O.CIV-ADQ/037/2021"/>
    <d v="2021-07-28T00:00:00"/>
    <m/>
    <n v="490"/>
    <s v="BIEN"/>
    <x v="77"/>
    <m/>
    <x v="26"/>
    <x v="320"/>
    <x v="4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6"/>
    <s v="Instalación de tomacorrientes dobles "/>
    <s v="pto"/>
    <n v="15"/>
    <n v="80"/>
    <n v="1200"/>
    <m/>
    <m/>
    <n v="406"/>
    <n v="32480"/>
    <n v="11.494252873563218"/>
    <n v="4666.6666666666661"/>
    <n v="4059.9999999999995"/>
    <n v="-391"/>
    <e v="#VALUE!"/>
    <m/>
    <s v="enero"/>
    <d v="2020-04-01T00:00:00"/>
    <n v="7089"/>
    <n v="102"/>
    <n v="132"/>
    <m/>
    <e v="#VALUE!"/>
    <e v="#VALUE!"/>
    <n v="2273.6000000000004"/>
    <e v="#VALUE!"/>
    <m/>
    <m/>
    <m/>
    <m/>
    <m/>
    <m/>
    <m/>
    <s v="GASTO"/>
    <s v="L"/>
    <m/>
    <s v="CONTRATO"/>
    <s v="-"/>
    <s v="-"/>
    <m/>
    <s v="-"/>
    <m/>
    <n v="343"/>
  </r>
  <r>
    <x v="1"/>
    <x v="80"/>
    <m/>
    <s v="COTIZACION"/>
    <s v="JULIO"/>
    <s v="19/07/2021"/>
    <s v="CO34- FRANZ MERLO"/>
    <n v="24300"/>
    <s v="OTROS GASTOS POR CONCEPTO DE INSTALACIÓN, MANTENIMIENTO Y REPARACIÓN"/>
    <s v="OBRAS CIVILES"/>
    <s v="EDMY MAGNE GUTIERREZ"/>
    <s v="CMB/EMC/O.CIV-ADQ/037/2021"/>
    <d v="2021-07-28T00:00:00"/>
    <m/>
    <n v="490"/>
    <s v="BIEN"/>
    <x v="77"/>
    <m/>
    <x v="27"/>
    <x v="321"/>
    <x v="66"/>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7"/>
    <s v="Coloc. Cubierta de policarbonato "/>
    <s v="m2"/>
    <n v="32"/>
    <n v="47"/>
    <n v="1504"/>
    <m/>
    <m/>
    <n v="407"/>
    <n v="19129"/>
    <n v="6.7528735632183912"/>
    <n v="2748.4195402298851"/>
    <n v="2391.125"/>
    <n v="-375"/>
    <e v="#VALUE!"/>
    <m/>
    <s v="febrero"/>
    <d v="2020-04-02T00:00:00"/>
    <n v="7089"/>
    <n v="102"/>
    <n v="132"/>
    <m/>
    <e v="#VALUE!"/>
    <e v="#VALUE!"/>
    <n v="1339.0300000000002"/>
    <e v="#VALUE!"/>
    <m/>
    <m/>
    <m/>
    <m/>
    <m/>
    <m/>
    <m/>
    <s v="GASTO"/>
    <s v="L"/>
    <m/>
    <s v="CONTRATO"/>
    <s v="-"/>
    <s v="-"/>
    <m/>
    <s v="-"/>
    <m/>
    <n v="344"/>
  </r>
  <r>
    <x v="1"/>
    <x v="80"/>
    <m/>
    <s v="COTIZACION"/>
    <s v="JULIO"/>
    <s v="19/07/2021"/>
    <s v="CO34- FRANZ MERLO"/>
    <n v="24300"/>
    <s v="OTROS GASTOS POR CONCEPTO DE INSTALACIÓN, MANTENIMIENTO Y REPARACIÓN"/>
    <s v="OBRAS CIVILES"/>
    <s v="EDMY MAGNE GUTIERREZ"/>
    <s v="CMB/EMC/O.CIV-ADQ/037/2021"/>
    <d v="2021-07-28T00:00:00"/>
    <m/>
    <n v="490"/>
    <s v="BIEN"/>
    <x v="77"/>
    <m/>
    <x v="28"/>
    <x v="322"/>
    <x v="109"/>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8"/>
    <s v="Cepillado y lustrado de piso de madera "/>
    <s v="m2"/>
    <n v="159.6"/>
    <n v="7"/>
    <n v="1117.2"/>
    <m/>
    <m/>
    <n v="408"/>
    <n v="2856"/>
    <n v="1.0057471264367817"/>
    <n v="410.34482758620692"/>
    <n v="357"/>
    <n v="-248.4"/>
    <e v="#VALUE!"/>
    <m/>
    <s v="marzo"/>
    <d v="2020-04-03T00:00:00"/>
    <n v="7089"/>
    <n v="102"/>
    <n v="132"/>
    <m/>
    <e v="#VALUE!"/>
    <e v="#VALUE!"/>
    <n v="199.92000000000002"/>
    <e v="#VALUE!"/>
    <m/>
    <m/>
    <m/>
    <m/>
    <m/>
    <m/>
    <m/>
    <s v="GASTO"/>
    <s v="L"/>
    <m/>
    <s v="CONTRATO"/>
    <s v="-"/>
    <s v="-"/>
    <m/>
    <s v="-"/>
    <m/>
    <n v="345"/>
  </r>
  <r>
    <x v="1"/>
    <x v="80"/>
    <m/>
    <s v="COTIZACION"/>
    <s v="JULIO"/>
    <s v="19/07/2021"/>
    <s v="CO34- FRANZ MERLO"/>
    <n v="24300"/>
    <s v="OTROS GASTOS POR CONCEPTO DE INSTALACIÓN, MANTENIMIENTO Y REPARACIÓN"/>
    <s v="OBRAS CIVILES"/>
    <s v="EDMY MAGNE GUTIERREZ"/>
    <s v="CMB/EMC/O.CIV-ADQ/037/2021"/>
    <d v="2021-07-28T00:00:00"/>
    <m/>
    <n v="490"/>
    <s v="BIEN"/>
    <x v="77"/>
    <m/>
    <x v="29"/>
    <x v="323"/>
    <x v="44"/>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9"/>
    <s v="Colocado de espejo "/>
    <s v="m2"/>
    <n v="15"/>
    <n v="20"/>
    <n v="300"/>
    <m/>
    <m/>
    <n v="409"/>
    <n v="8180"/>
    <n v="2.8735632183908044"/>
    <n v="1175.2873563218391"/>
    <n v="1022.5"/>
    <n v="-394"/>
    <e v="#VALUE!"/>
    <m/>
    <s v="abril"/>
    <d v="2020-04-04T00:00:00"/>
    <n v="7089"/>
    <n v="102"/>
    <n v="132"/>
    <m/>
    <e v="#VALUE!"/>
    <e v="#VALUE!"/>
    <n v="572.6"/>
    <e v="#VALUE!"/>
    <m/>
    <m/>
    <m/>
    <m/>
    <m/>
    <m/>
    <m/>
    <s v="GASTO"/>
    <s v="L"/>
    <m/>
    <s v="CONTRATO"/>
    <s v="-"/>
    <s v="-"/>
    <m/>
    <s v="-"/>
    <m/>
    <n v="346"/>
  </r>
  <r>
    <x v="1"/>
    <x v="80"/>
    <m/>
    <s v="COTIZACION"/>
    <s v="JULIO"/>
    <s v="19/07/2021"/>
    <s v="CO34- FRANZ MERLO"/>
    <n v="24300"/>
    <s v="OTROS GASTOS POR CONCEPTO DE INSTALACIÓN, MANTENIMIENTO Y REPARACIÓN"/>
    <s v="OBRAS CIVILES"/>
    <s v="EDMY MAGNE GUTIERREZ"/>
    <s v="CMB/EMC/O.CIV-ADQ/037/2021"/>
    <d v="2021-07-28T00:00:00"/>
    <m/>
    <n v="490"/>
    <s v="BIEN"/>
    <x v="77"/>
    <m/>
    <x v="30"/>
    <x v="324"/>
    <x v="110"/>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0"/>
    <s v="Colocado de vidrio doble "/>
    <s v="m2"/>
    <n v="6.75"/>
    <n v="20"/>
    <n v="135"/>
    <m/>
    <m/>
    <n v="410"/>
    <n v="8200"/>
    <n v="2.8735632183908044"/>
    <n v="1178.1609195402298"/>
    <n v="1025"/>
    <n v="-403.25"/>
    <e v="#VALUE!"/>
    <m/>
    <s v="mayo"/>
    <d v="2020-04-05T00:00:00"/>
    <n v="7089"/>
    <n v="102"/>
    <n v="132"/>
    <m/>
    <e v="#VALUE!"/>
    <e v="#VALUE!"/>
    <n v="574"/>
    <e v="#VALUE!"/>
    <m/>
    <m/>
    <m/>
    <m/>
    <m/>
    <m/>
    <m/>
    <s v="GASTO"/>
    <s v="L"/>
    <m/>
    <s v="CONTRATO"/>
    <s v="-"/>
    <s v="-"/>
    <m/>
    <s v="-"/>
    <m/>
    <n v="347"/>
  </r>
  <r>
    <x v="1"/>
    <x v="80"/>
    <m/>
    <s v="COTIZACION"/>
    <s v="JULIO"/>
    <s v="19/07/2021"/>
    <s v="CO34- FRANZ MERLO"/>
    <n v="24300"/>
    <s v="OTROS GASTOS POR CONCEPTO DE INSTALACIÓN, MANTENIMIENTO Y REPARACIÓN"/>
    <s v="OBRAS CIVILES"/>
    <s v="EDMY MAGNE GUTIERREZ"/>
    <s v="CMB/EMC/O.CIV-ADQ/037/2021"/>
    <d v="2021-07-28T00:00:00"/>
    <m/>
    <n v="490"/>
    <s v="BIEN"/>
    <x v="77"/>
    <m/>
    <x v="31"/>
    <x v="325"/>
    <x v="55"/>
    <x v="7"/>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1"/>
    <s v="Limpieza de canales de drenaje a=0.40m h-0.4m "/>
    <s v="m"/>
    <n v="60"/>
    <n v="24"/>
    <n v="1440"/>
    <m/>
    <m/>
    <n v="411"/>
    <n v="9864"/>
    <n v="3.4482758620689657"/>
    <n v="1417.2413793103449"/>
    <n v="1233"/>
    <n v="-351"/>
    <e v="#VALUE!"/>
    <m/>
    <s v="junio"/>
    <d v="2020-04-06T00:00:00"/>
    <n v="7089"/>
    <n v="102"/>
    <n v="132"/>
    <m/>
    <e v="#VALUE!"/>
    <e v="#VALUE!"/>
    <n v="690.48"/>
    <e v="#VALUE!"/>
    <m/>
    <m/>
    <m/>
    <m/>
    <m/>
    <m/>
    <m/>
    <s v="GASTO"/>
    <s v="L"/>
    <m/>
    <s v="CONTRATO"/>
    <s v="-"/>
    <s v="-"/>
    <m/>
    <s v="-"/>
    <m/>
    <n v="348"/>
  </r>
  <r>
    <x v="1"/>
    <x v="80"/>
    <m/>
    <s v="COTIZACION"/>
    <s v="JULIO"/>
    <s v="19/07/2021"/>
    <s v="CO34- FRANZ MERLO"/>
    <n v="24300"/>
    <s v="OTROS GASTOS POR CONCEPTO DE INSTALACIÓN, MANTENIMIENTO Y REPARACIÓN"/>
    <s v="OBRAS CIVILES"/>
    <s v="EDMY MAGNE GUTIERREZ"/>
    <s v="CMB/EMC/O.CIV-ADQ/037/2021"/>
    <d v="2021-07-28T00:00:00"/>
    <m/>
    <n v="490"/>
    <s v="BIEN"/>
    <x v="77"/>
    <m/>
    <x v="32"/>
    <x v="326"/>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2"/>
    <s v="Coloc. De chapa interior y/o exterior "/>
    <s v="pto"/>
    <n v="10"/>
    <n v="63"/>
    <n v="630"/>
    <m/>
    <m/>
    <n v="412"/>
    <n v="25956"/>
    <n v="9.0517241379310338"/>
    <n v="3729.3103448275861"/>
    <n v="3244.5"/>
    <n v="-402"/>
    <e v="#VALUE!"/>
    <m/>
    <s v="julio"/>
    <d v="2020-04-07T00:00:00"/>
    <n v="7089"/>
    <n v="102"/>
    <n v="132"/>
    <m/>
    <e v="#VALUE!"/>
    <e v="#VALUE!"/>
    <n v="1816.92"/>
    <e v="#VALUE!"/>
    <m/>
    <m/>
    <m/>
    <m/>
    <m/>
    <m/>
    <m/>
    <s v="GASTO"/>
    <s v="L"/>
    <m/>
    <s v="CONTRATO"/>
    <s v="-"/>
    <s v="-"/>
    <m/>
    <s v="-"/>
    <m/>
    <n v="349"/>
  </r>
  <r>
    <x v="1"/>
    <x v="80"/>
    <m/>
    <s v="COTIZACION"/>
    <s v="JULIO"/>
    <s v="19/07/2021"/>
    <s v="CO34- FRANZ MERLO"/>
    <n v="24300"/>
    <s v="OTROS GASTOS POR CONCEPTO DE INSTALACIÓN, MANTENIMIENTO Y REPARACIÓN"/>
    <s v="OBRAS CIVILES"/>
    <s v="EDMY MAGNE GUTIERREZ"/>
    <s v="CMB/EMC/O.CIV-ADQ/037/2021"/>
    <d v="2021-07-28T00:00:00"/>
    <m/>
    <n v="490"/>
    <s v="BIEN"/>
    <x v="77"/>
    <m/>
    <x v="33"/>
    <x v="327"/>
    <x v="38"/>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3"/>
    <s v="Coloc. jalador p/puerta "/>
    <s v="pza"/>
    <n v="10"/>
    <n v="9"/>
    <n v="90"/>
    <m/>
    <m/>
    <n v="413"/>
    <n v="3717"/>
    <n v="1.2931034482758621"/>
    <n v="534.05172413793105"/>
    <n v="464.625"/>
    <n v="-403"/>
    <e v="#VALUE!"/>
    <m/>
    <s v="agosto"/>
    <d v="2020-04-08T00:00:00"/>
    <n v="7089"/>
    <n v="102"/>
    <n v="132"/>
    <m/>
    <e v="#VALUE!"/>
    <e v="#VALUE!"/>
    <n v="260.19"/>
    <e v="#VALUE!"/>
    <m/>
    <m/>
    <m/>
    <m/>
    <m/>
    <m/>
    <m/>
    <s v="GASTO"/>
    <s v="L"/>
    <m/>
    <s v="CONTRATO"/>
    <s v="-"/>
    <s v="-"/>
    <m/>
    <s v="-"/>
    <m/>
    <n v="350"/>
  </r>
  <r>
    <x v="1"/>
    <x v="80"/>
    <m/>
    <s v="COTIZACION"/>
    <s v="JULIO"/>
    <s v="19/07/2021"/>
    <s v="CO34- FRANZ MERLO"/>
    <n v="24300"/>
    <s v="OTROS GASTOS POR CONCEPTO DE INSTALACIÓN, MANTENIMIENTO Y REPARACIÓN"/>
    <s v="OBRAS CIVILES"/>
    <s v="EDMY MAGNE GUTIERREZ"/>
    <s v="CMB/EMC/O.CIV-ADQ/037/2021"/>
    <d v="2021-07-28T00:00:00"/>
    <m/>
    <n v="490"/>
    <s v="BIEN"/>
    <x v="77"/>
    <m/>
    <x v="34"/>
    <x v="328"/>
    <x v="55"/>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4"/>
    <s v="Coloc. Bisagras "/>
    <s v="pza"/>
    <n v="60"/>
    <n v="4"/>
    <n v="240"/>
    <m/>
    <m/>
    <n v="414"/>
    <n v="1656"/>
    <n v="0.57471264367816088"/>
    <n v="237.93103448275861"/>
    <n v="206.99999999999997"/>
    <n v="-354"/>
    <e v="#VALUE!"/>
    <m/>
    <s v="septiembre"/>
    <d v="2020-04-09T00:00:00"/>
    <n v="7089"/>
    <n v="102"/>
    <n v="132"/>
    <m/>
    <e v="#VALUE!"/>
    <e v="#VALUE!"/>
    <n v="115.92000000000002"/>
    <e v="#VALUE!"/>
    <m/>
    <m/>
    <m/>
    <m/>
    <m/>
    <m/>
    <m/>
    <s v="GASTO"/>
    <s v="L"/>
    <m/>
    <s v="CONTRATO"/>
    <s v="-"/>
    <s v="-"/>
    <m/>
    <s v="-"/>
    <m/>
    <n v="351"/>
  </r>
  <r>
    <x v="1"/>
    <x v="81"/>
    <m/>
    <s v="COTIZACION"/>
    <s v="AGOSTO"/>
    <m/>
    <s v="CO34- FRANZ MERLO"/>
    <n v="34200"/>
    <s v="PRODUCTOS QUIMICOS"/>
    <s v="SEGURIDAD INDUSTRIAL Y MEDIO AMBIENTE"/>
    <s v="DAVID B. ZAMBRANA PINTO"/>
    <s v="SIMA-057/2021"/>
    <d v="2021-08-20T00:00:00"/>
    <m/>
    <m/>
    <s v="BIEN"/>
    <x v="78"/>
    <n v="33989"/>
    <x v="0"/>
    <x v="329"/>
    <x v="111"/>
    <x v="31"/>
    <x v="0"/>
    <s v="CD-79"/>
    <x v="7"/>
    <x v="2"/>
    <s v="24/08/2021"/>
    <s v="IT/SIMA-057/2021"/>
    <d v="2021-08-25T00:00:00"/>
    <s v="CD-79"/>
    <s v="CD-79"/>
    <s v="CD-79"/>
    <n v="18238"/>
    <s v="CD-79"/>
    <m/>
    <s v="3F CYLINDERS - MILTON IGOR COSCIO MARQUEZ"/>
    <m/>
    <n v="30"/>
    <n v="15"/>
    <m/>
    <s v="23/08/2021"/>
    <m/>
    <s v="colquiri"/>
    <m/>
    <m/>
    <s v="CLQ-21-CD-79/2021 ADQUISICION DE RECARGA DE POLVO QUIMICO ABC A EXTINTORES (MODALIDAD DE CONTRATACION DIRECTA)"/>
    <s v="SIMA-057/2021"/>
    <n v="34200"/>
    <s v="1"/>
    <s v="RECARGA DE POLVO QUIMICO ABC A EXITINTORES _x000a_-90% de pureza._x000a_-Recarga polvo químico seco ABC (FOSFATO MONO AMÓNICO)_x000a_-Certificación de la pureza del polvo químico _x000a_-Colocado de ficha de control a cada extintor recargado._x000a_-Que disponga de extintores en calidad de préstamo para la empresa mientras dure la recarga._x000a_-Garantía de presurización._x000a_-Según normas de seguridad NFPA 10, IRAM 3517 PARTE II, IBNORCA NB 58006._x000a_-Despresurizado del equipo, desarmado completo de la válvula, recarga del polvo químico seco, revisión y re engrase de los elementos mecánicos, cambio de retenes de seguridad, prueba de fugas, sentado de válvula, y presurización con nitrógeno seco (N2) _x000a_DEMSA/ARGENTINO                  "/>
    <s v="KILOGRAMOS"/>
    <n v="1658"/>
    <n v="11"/>
    <n v="18238"/>
    <m/>
    <m/>
    <n v="415"/>
    <n v="4565"/>
    <n v="1.5804597701149425"/>
    <n v="655.89080459770116"/>
    <n v="570.625"/>
    <n v="1243"/>
    <d v="1900-01-14T00:00:00"/>
    <m/>
    <s v="octubre"/>
    <d v="2020-04-10T00:00:00"/>
    <n v="7089"/>
    <n v="102"/>
    <n v="132"/>
    <m/>
    <n v="43916"/>
    <n v="2004765.4000000001"/>
    <n v="319.55"/>
    <n v="-2000519.95"/>
    <m/>
    <m/>
    <m/>
    <m/>
    <m/>
    <m/>
    <m/>
    <s v="GASTO"/>
    <s v="L"/>
    <m/>
    <s v="OC"/>
    <s v="-"/>
    <s v="-"/>
    <m/>
    <s v="-"/>
    <m/>
    <n v="352"/>
  </r>
  <r>
    <x v="1"/>
    <x v="82"/>
    <m/>
    <s v="COTIZACION"/>
    <s v="AGOSTO"/>
    <s v="02/08/2021"/>
    <s v="CO34- FRANZ MERLO"/>
    <n v="34200"/>
    <s v="PRODUCTOS QUIMICOS"/>
    <s v="SEGURIDAD INDUSTRIAL Y MEDIO AMBIENTE"/>
    <s v="DAVID B. ZAMBRANA PINTO"/>
    <s v="SIMA-028/2021"/>
    <d v="2021-08-23T00:00:00"/>
    <m/>
    <n v="559"/>
    <s v="BIEN"/>
    <x v="79"/>
    <n v="29988"/>
    <x v="0"/>
    <x v="330"/>
    <x v="112"/>
    <x v="36"/>
    <x v="0"/>
    <s v="CM-109"/>
    <x v="7"/>
    <x v="2"/>
    <m/>
    <m/>
    <m/>
    <m/>
    <m/>
    <m/>
    <m/>
    <n v="0"/>
    <m/>
    <m/>
    <m/>
    <m/>
    <m/>
    <m/>
    <m/>
    <m/>
    <m/>
    <m/>
    <m/>
    <s v="CLQ-21-CM-109/2021 ADQUISICION DE HIPOCLORITO DE CALCIO - GESTION 2021"/>
    <s v="SIMA-028/2021"/>
    <n v="34200"/>
    <s v="1"/>
    <s v="Hipoclorito de calcio Ca(CIO)2 (Cal Clorada) "/>
    <s v="Hipoclorito de calcio Ca(CIO)2.,también conocido como cal clorada, debe ser un producto químico en estado sólido granulado, de color aproximadamente blanco, utilizado para el tratamiento de agua para consumo humano, que no Contenga ninguna sustancia toxica para la salud de los consumidores, que no emita gases tóxicos ni presente riesgo en su manipulación. _x000a_- El cloro activo disponible debe ser ≥ 65%_x000a_- Materia Inerte (máximo) 35% _x000a_- Estado físico: Solido granulado en polvo (libre de terrones) _x000a_-  Debe ser entregado en almacenes de la Empresa Minera Colquiri, en empaques cerrados y seguros para evitar derrames. _x000a_Entrega de acuerdo al requerimiento de la Unidad Solicitante en almacenes de la Empresa Minera Colquiri _x000a_Presentación de propuesta en sobre cerrado en localidad Colquiri, en secretaria de Gerencia General de Empresa Minera Colquiri."/>
    <n v="1428"/>
    <n v="1035"/>
    <n v="1477980"/>
    <m/>
    <m/>
    <n v="416"/>
    <n v="430560"/>
    <n v="148.70689655172413"/>
    <n v="61862.068965517239"/>
    <n v="53820"/>
    <n v="1012"/>
    <d v="1899-12-30T00:00:00"/>
    <m/>
    <s v="noviembre"/>
    <d v="2020-04-11T00:00:00"/>
    <n v="7089"/>
    <n v="102"/>
    <n v="132"/>
    <m/>
    <n v="43932"/>
    <n v="189153619.20000002"/>
    <n v="30139.200000000004"/>
    <n v="-188753198.40000001"/>
    <m/>
    <m/>
    <m/>
    <m/>
    <m/>
    <m/>
    <m/>
    <s v="GASTO"/>
    <s v="L"/>
    <m/>
    <s v="OC"/>
    <s v="-"/>
    <s v="-"/>
    <m/>
    <s v="-"/>
    <m/>
    <n v="353"/>
  </r>
  <r>
    <x v="1"/>
    <x v="83"/>
    <m/>
    <s v="COTIZACION"/>
    <s v="AGOSTO"/>
    <s v="12/08/2021"/>
    <s v="CO34- FRANZ MERLO"/>
    <n v="34400"/>
    <s v="PRODUCTOS DE CUERO Y CAUCHO"/>
    <s v="MINA"/>
    <s v="MARIO LIMA CAYETANO"/>
    <s v="ADQ/MINA-061/2021"/>
    <d v="2021-08-25T00:00:00"/>
    <m/>
    <n v="581"/>
    <s v="BIEN"/>
    <x v="80"/>
    <n v="72000"/>
    <x v="0"/>
    <x v="331"/>
    <x v="113"/>
    <x v="0"/>
    <x v="0"/>
    <s v="CD-67"/>
    <x v="21"/>
    <x v="0"/>
    <s v="14/09/2021"/>
    <s v="IT/MINA-061/2021"/>
    <d v="2021-09-22T00:00:00"/>
    <s v="CD-67"/>
    <s v="CD-67"/>
    <s v="CD-67"/>
    <n v="50250"/>
    <s v="CD-67"/>
    <m/>
    <s v="IMPORTADORA Y DISTIBUIDORA SERVICIOS MINEROS Y ELECTRICOS S.R.L. (SERMINEL S.R.L.)"/>
    <m/>
    <n v="30"/>
    <n v="4"/>
    <m/>
    <s v="02/09/2021"/>
    <m/>
    <s v="colquiri"/>
    <m/>
    <m/>
    <s v="CLQ-21-CD-67/2021 ADQUISICION DE MANGUERAS DE GOMA, ALTA PRESION DE 1&quot;"/>
    <s v="ADQ/MINA-061/2021"/>
    <n v="34400"/>
    <s v="1"/>
    <s v="MANGUERA DE GOMA DE 1” PARA AIRE COMPRIMIDO_x000a_- Presión trabajo 300 PSI_x000a_- 2 lonas_x000a_- Color negro o amarillo_x000a_- Rollos de 100 metros_x000a_- Certificado de calidad ISO 9001 _x000a_EXWILL/COREA DEL SUR "/>
    <s v="PZAS"/>
    <n v="1500"/>
    <n v="33.5"/>
    <n v="50250"/>
    <m/>
    <m/>
    <n v="417"/>
    <n v="13969.5"/>
    <n v="4.8132183908045976"/>
    <n v="2007.1120689655172"/>
    <n v="1746.1875"/>
    <n v="1083"/>
    <d v="1900-01-03T00:00:00"/>
    <m/>
    <s v="diciembre"/>
    <d v="2020-04-12T00:00:00"/>
    <n v="7089"/>
    <n v="102"/>
    <n v="132"/>
    <m/>
    <n v="43929"/>
    <n v="6136661.6550000003"/>
    <n v="977.86500000000012"/>
    <n v="-6123670.0199999996"/>
    <m/>
    <m/>
    <m/>
    <m/>
    <m/>
    <m/>
    <m/>
    <s v="GASTO"/>
    <s v="L"/>
    <m/>
    <s v="OC"/>
    <s v="-"/>
    <s v="-"/>
    <m/>
    <s v="-"/>
    <m/>
    <n v="354"/>
  </r>
  <r>
    <x v="1"/>
    <x v="84"/>
    <m/>
    <s v="COTIZACION"/>
    <s v="AGOSTO"/>
    <s v="16/08/2021"/>
    <s v="CO34- FRANZ MERLO"/>
    <n v="34600"/>
    <s v="PRODUCTOS METÁLICOS"/>
    <s v="MINA"/>
    <s v="MARIO LIMA CAYETANO"/>
    <s v="ADQ/MINA-065/2021"/>
    <d v="2021-08-25T00:00:00"/>
    <m/>
    <n v="297"/>
    <s v="BIEN"/>
    <x v="81"/>
    <n v="8200"/>
    <x v="0"/>
    <x v="332"/>
    <x v="63"/>
    <x v="0"/>
    <x v="0"/>
    <s v="CD-77"/>
    <x v="21"/>
    <x v="0"/>
    <s v="13/09/2021"/>
    <s v="IT/MINA-065/2021"/>
    <d v="2021-09-22T00:00:00"/>
    <s v="CD-77"/>
    <s v="CD-77"/>
    <s v="CD-77"/>
    <n v="8200"/>
    <s v="CD-77"/>
    <m/>
    <s v="ELIZABETH MONICA CHOQUE SANCHEZ-FUNDICION KAISLER"/>
    <m/>
    <n v="30"/>
    <n v="20"/>
    <m/>
    <s v="01/09/2021"/>
    <m/>
    <s v="colquiri"/>
    <m/>
    <m/>
    <s v="CLQ-21-CD-77/2021 ADQUISICION DE ACOPLE ESPIGA-ESPIGA (CANUTO)"/>
    <s v="ADQ/MINA-065/2021"/>
    <n v="34600"/>
    <s v="1"/>
    <s v="ACOPLE SPIGA – ESPIGA ¾” (CANUTO)_x000a_- Material cañería galvanizada_x000a_KAISLER/BOLIVIA "/>
    <s v="PZAS"/>
    <n v="200"/>
    <n v="22"/>
    <n v="4400"/>
    <m/>
    <m/>
    <n v="418"/>
    <n v="9196"/>
    <n v="3.1609195402298851"/>
    <n v="1321.2643678160919"/>
    <n v="1149.5"/>
    <n v="-218"/>
    <d v="1900-01-19T00:00:00"/>
    <m/>
    <s v="enero"/>
    <d v="2020-04-13T00:00:00"/>
    <n v="7089"/>
    <n v="102"/>
    <n v="132"/>
    <m/>
    <n v="43914"/>
    <n v="4038331.44"/>
    <n v="643.72"/>
    <n v="-4029779.1600000006"/>
    <m/>
    <m/>
    <m/>
    <m/>
    <m/>
    <m/>
    <m/>
    <s v="GASTO"/>
    <s v="L"/>
    <m/>
    <s v="OC"/>
    <s v="-"/>
    <s v="-"/>
    <m/>
    <s v="-"/>
    <m/>
    <n v="355"/>
  </r>
  <r>
    <x v="1"/>
    <x v="84"/>
    <m/>
    <s v="COTIZACION"/>
    <s v="AGOSTO"/>
    <s v="16/08/2021"/>
    <s v="CO34- FRANZ MERLO"/>
    <n v="34600"/>
    <s v="PRODUCTOS METÁLICOS"/>
    <s v="MINA"/>
    <s v="MARIO LIMA CAYETANO"/>
    <s v="ADQ/MINA-065/2021"/>
    <d v="2021-08-25T00:00:00"/>
    <m/>
    <n v="297"/>
    <s v="BIEN"/>
    <x v="81"/>
    <m/>
    <x v="1"/>
    <x v="333"/>
    <x v="63"/>
    <x v="0"/>
    <x v="0"/>
    <s v="CD-77"/>
    <x v="21"/>
    <x v="0"/>
    <s v="13/09/2021"/>
    <s v="IT/MINA-065/2021"/>
    <d v="2021-09-22T00:00:00"/>
    <s v="CD-77"/>
    <s v="CD-77"/>
    <s v="CD-77"/>
    <m/>
    <s v="CD-77"/>
    <m/>
    <s v="ELIZABETH MONICA CHOQUE SANCHEZ-FUNDICION KAISLER"/>
    <m/>
    <n v="30"/>
    <n v="20"/>
    <m/>
    <s v="01/09/2021"/>
    <m/>
    <s v="colquiri"/>
    <m/>
    <m/>
    <s v="CLQ-21-CD-77/2021 ADQUISICION DE ACOPLE ESPIGA-ESPIGA (CANUTO)"/>
    <s v="ADQ/MINA-065/2021"/>
    <n v="34600"/>
    <s v="2"/>
    <s v="ACOPLE SPIGA – ESPIGA ½” (CANUTO)_x000a_- Material en eje SAE 1045_x000a_KAISLER/BOLIVIA "/>
    <s v="PZAS"/>
    <n v="200"/>
    <n v="19"/>
    <n v="3800"/>
    <m/>
    <m/>
    <n v="419"/>
    <n v="7961"/>
    <n v="2.7298850574712645"/>
    <n v="1143.8218390804598"/>
    <n v="995.125"/>
    <n v="-219"/>
    <d v="1900-01-19T00:00:00"/>
    <m/>
    <s v="febrero"/>
    <d v="2020-04-14T00:00:00"/>
    <n v="7089"/>
    <n v="102"/>
    <n v="132"/>
    <m/>
    <n v="43915"/>
    <n v="3496073.15"/>
    <n v="557.2700000000001"/>
    <n v="-3488669.42"/>
    <m/>
    <m/>
    <m/>
    <m/>
    <m/>
    <m/>
    <m/>
    <s v="GASTO"/>
    <s v="L"/>
    <m/>
    <s v="OC"/>
    <s v="-"/>
    <s v="-"/>
    <m/>
    <s v="-"/>
    <m/>
    <n v="356"/>
  </r>
  <r>
    <x v="1"/>
    <x v="85"/>
    <m/>
    <s v="COTIZACION"/>
    <s v="AGOSTO"/>
    <s v="12/08/2021"/>
    <s v="CO34- FRANZ MERLO"/>
    <n v="34800"/>
    <s v="HERRAMIENTAS MENORES"/>
    <s v="MINA"/>
    <s v="MARIO LIMA CAYETANO"/>
    <s v="ADQ/MINA-064/2021"/>
    <d v="2021-08-25T00:00:00"/>
    <m/>
    <n v="584"/>
    <s v="BIEN"/>
    <x v="82"/>
    <n v="19488"/>
    <x v="0"/>
    <x v="334"/>
    <x v="40"/>
    <x v="0"/>
    <x v="0"/>
    <s v="CD-70"/>
    <x v="21"/>
    <x v="0"/>
    <m/>
    <m/>
    <m/>
    <m/>
    <m/>
    <m/>
    <m/>
    <n v="0"/>
    <m/>
    <m/>
    <m/>
    <m/>
    <m/>
    <m/>
    <m/>
    <m/>
    <m/>
    <m/>
    <m/>
    <s v="CLQ-21-CD-70/2021 ADQUISICION DE LUBRICADORA BLG - 30 PARA MAQUINA PERFORADORA"/>
    <s v="ADQ/MINA-064/2021"/>
    <n v="34800"/>
    <s v="1"/>
    <s v="LIBRICADOR BLG-30 PARA MAQUINA PERFORADORA "/>
    <s v="PZAS"/>
    <n v="20"/>
    <n v="1039"/>
    <n v="20780"/>
    <m/>
    <m/>
    <n v="420"/>
    <n v="436380"/>
    <n v="149.2816091954023"/>
    <n v="62698.275862068964"/>
    <n v="54547.5"/>
    <n v="-400"/>
    <d v="1899-12-30T00:00:00"/>
    <m/>
    <s v="marzo"/>
    <d v="2020-04-15T00:00:00"/>
    <n v="7089"/>
    <n v="102"/>
    <n v="132"/>
    <m/>
    <n v="43936"/>
    <n v="191727916.80000001"/>
    <n v="30546.600000000002"/>
    <n v="-191322083.40000001"/>
    <m/>
    <m/>
    <m/>
    <m/>
    <m/>
    <m/>
    <m/>
    <s v="GASTO"/>
    <s v="L"/>
    <m/>
    <s v="OC"/>
    <s v="-"/>
    <s v="-"/>
    <m/>
    <s v="-"/>
    <m/>
    <n v="357"/>
  </r>
  <r>
    <x v="1"/>
    <x v="86"/>
    <m/>
    <s v="COTIZACION"/>
    <s v="AGOSTO"/>
    <s v="12/08/2021"/>
    <s v="CO34- FRANZ MERLO"/>
    <n v="34300"/>
    <s v="LLANTAS Y NEUMÁTICOS"/>
    <s v="MINA"/>
    <s v="MARIO LIMA CAYETANO"/>
    <s v="ADQ/MINA-064/2021"/>
    <d v="2021-08-25T00:00:00"/>
    <m/>
    <n v="579"/>
    <s v="BIEN"/>
    <x v="83"/>
    <n v="3600"/>
    <x v="0"/>
    <x v="335"/>
    <x v="55"/>
    <x v="0"/>
    <x v="0"/>
    <s v="CD-69"/>
    <x v="21"/>
    <x v="0"/>
    <m/>
    <m/>
    <m/>
    <m/>
    <m/>
    <m/>
    <m/>
    <n v="0"/>
    <m/>
    <m/>
    <m/>
    <m/>
    <m/>
    <m/>
    <m/>
    <m/>
    <m/>
    <m/>
    <m/>
    <s v="CLQ-21-CD-69/2021 ADQUISICION DE LLANTAS DE CARRETILLA"/>
    <s v="ADQ/MINA-064/2021"/>
    <n v="34300"/>
    <s v="1"/>
    <s v="Llantas de carretilla más cámara 3.5*3 "/>
    <s v="pzas"/>
    <n v="60"/>
    <n v="1040"/>
    <n v="62400"/>
    <m/>
    <m/>
    <n v="421"/>
    <n v="437840"/>
    <n v="149.42528735632183"/>
    <n v="62908.04597701149"/>
    <n v="54729.999999999993"/>
    <n v="-361"/>
    <d v="1899-12-30T00:00:00"/>
    <m/>
    <s v="abril"/>
    <d v="2020-04-16T00:00:00"/>
    <n v="7089"/>
    <n v="102"/>
    <n v="132"/>
    <m/>
    <n v="43937"/>
    <n v="192373760.80000001"/>
    <n v="30648.800000000003"/>
    <n v="-191966569.59999999"/>
    <m/>
    <m/>
    <m/>
    <m/>
    <m/>
    <m/>
    <m/>
    <s v="GASTO"/>
    <s v="L"/>
    <m/>
    <s v="OC"/>
    <s v="-"/>
    <s v="-"/>
    <m/>
    <s v="-"/>
    <m/>
    <n v="358"/>
  </r>
  <r>
    <x v="1"/>
    <x v="87"/>
    <m/>
    <s v="COTIZACION"/>
    <s v="JULIO"/>
    <s v="28/07/2021"/>
    <s v="CO34- FRANZ MERLO"/>
    <n v="39800"/>
    <s v="OTROS REPUESTOS Y ACCESORIOS"/>
    <s v="PLANTA CONCENTRADORA"/>
    <s v="CESAR ROCHA ZANGA"/>
    <s v="EMC-PCPL-106/2021"/>
    <d v="2021-08-13T00:00:00"/>
    <m/>
    <n v="537"/>
    <s v="BIEN"/>
    <x v="84"/>
    <n v="3596"/>
    <x v="0"/>
    <x v="336"/>
    <x v="5"/>
    <x v="0"/>
    <x v="0"/>
    <s v="CM-112"/>
    <x v="8"/>
    <x v="2"/>
    <s v="26/08/2021"/>
    <s v="EMC-ITPL-104/2021"/>
    <d v="2021-08-31T00:00:00"/>
    <s v="CM-112"/>
    <s v="CM-112"/>
    <s v="CM-112"/>
    <n v="3596"/>
    <s v="CM-112"/>
    <m/>
    <s v="V&amp;R ELECTRIC SRL"/>
    <m/>
    <n v="30"/>
    <s v="3"/>
    <m/>
    <s v="27/07/2021"/>
    <m/>
    <s v="colquiri"/>
    <m/>
    <m/>
    <s v="CLQ-21-CD-112/2021 ADQUISICION  DE CELDAS DE CARGA"/>
    <s v="EMC-PCPL-106/2021"/>
    <n v="39800"/>
    <s v="1"/>
    <s v="CELDA DE CARGA DE UN SOLO PUNTO – 100 KG._x000a_Modelo: PTASP6-N-100 KG._x000a_Capacidad: 100 Kg._x000a_Señal de salida: 2mV/V_x000a_Error de linealidad: 0.017%FSO_x000a_Impedancia de entrada: 350±6Ω_x000a_Voltaje de excitación: 5-12 Vac/dc "/>
    <s v="PZAS"/>
    <n v="2"/>
    <n v="1798"/>
    <n v="3596"/>
    <m/>
    <m/>
    <n v="422"/>
    <n v="758756"/>
    <n v="258.33333333333331"/>
    <n v="109016.66666666666"/>
    <n v="94844.499999999985"/>
    <n v="-420"/>
    <d v="1900-01-02T00:00:00"/>
    <m/>
    <s v="mayo"/>
    <d v="2020-04-17T00:00:00"/>
    <n v="7089"/>
    <n v="102"/>
    <n v="132"/>
    <m/>
    <n v="43935"/>
    <n v="333359448.60000002"/>
    <n v="53112.920000000006"/>
    <n v="-332653805.52000004"/>
    <m/>
    <m/>
    <m/>
    <m/>
    <m/>
    <m/>
    <m/>
    <s v="GASTO"/>
    <s v="L"/>
    <m/>
    <s v="OC"/>
    <s v="-"/>
    <s v="-"/>
    <m/>
    <s v="-"/>
    <m/>
    <n v="359"/>
  </r>
  <r>
    <x v="1"/>
    <x v="88"/>
    <m/>
    <s v="COTIZACION"/>
    <s v="JULIO"/>
    <s v="30/07/2021"/>
    <s v="CO34- FRANZ MERLO"/>
    <n v="39700"/>
    <s v="MATERIAL ELECTRICO"/>
    <s v="PLANTA CONCENTRADORA"/>
    <s v="CESAR ROCHA ZANGA"/>
    <s v="EMC-PCPL-109/2021"/>
    <d v="2021-08-25T00:00:00"/>
    <m/>
    <n v="554"/>
    <s v="BIEN"/>
    <x v="85"/>
    <n v="16022.2"/>
    <x v="0"/>
    <x v="337"/>
    <x v="54"/>
    <x v="0"/>
    <x v="0"/>
    <s v="CM-113"/>
    <x v="8"/>
    <x v="2"/>
    <s v="26/08/2021"/>
    <s v="EMC-ITPL-105/2021"/>
    <d v="2021-08-31T00:00:00"/>
    <s v="CM-113"/>
    <s v="CM-113"/>
    <s v="CM-113"/>
    <n v="16022.2"/>
    <s v="CM-113"/>
    <m/>
    <s v="ELECTRORED BOLIVIA SRL"/>
    <m/>
    <n v="30"/>
    <n v="7"/>
    <m/>
    <s v="30/07/2021"/>
    <m/>
    <s v="colquiri"/>
    <m/>
    <m/>
    <s v="CLQ-21-CM-113/2021 ADQUISICION DE MATERIAL ELECTRICO"/>
    <s v="EMC-PCPL-109/2021"/>
    <n v="39700"/>
    <s v="1"/>
    <s v="Relé fotoeléctrico magnético de corriente alterna_x000a_Tensión de Nominal: 220-240 VAC._x000a_Potencia Máxima: 1000W_x000a_Corriente Máxima: 10A_x000a_Frecuencia Nominal: 50 Hz._x000a_FOTOCELULA TECNOWATT 1000W, 10A, 220V, RM10/220_x000a_COD: 3130_x000a_TECNOWATT/BRASIL "/>
    <s v="PZAS"/>
    <n v="50"/>
    <n v="46.55"/>
    <n v="2327.5"/>
    <m/>
    <m/>
    <n v="423"/>
    <n v="19690.649999999998"/>
    <n v="6.6882183908045976"/>
    <n v="2829.1163793103447"/>
    <n v="2461.3312499999997"/>
    <n v="-373"/>
    <d v="1900-01-06T00:00:00"/>
    <m/>
    <s v="junio"/>
    <d v="2020-04-18T00:00:00"/>
    <n v="7089"/>
    <n v="102"/>
    <n v="132"/>
    <m/>
    <n v="43932"/>
    <n v="8650496.3579999991"/>
    <n v="1378.3454999999999"/>
    <n v="-8632184.0534999985"/>
    <m/>
    <m/>
    <m/>
    <m/>
    <m/>
    <m/>
    <m/>
    <s v="GASTO"/>
    <s v="L"/>
    <m/>
    <s v="OC"/>
    <s v="-"/>
    <s v="-"/>
    <m/>
    <s v="-"/>
    <m/>
    <n v="360"/>
  </r>
  <r>
    <x v="1"/>
    <x v="88"/>
    <m/>
    <s v="COTIZACION"/>
    <s v="JULIO"/>
    <s v="30/07/2021"/>
    <s v="CO34- FRANZ MERLO"/>
    <n v="39700"/>
    <s v="MATERIAL ELECTRICO"/>
    <s v="PLANTA CONCENTRADORA"/>
    <s v="CESAR ROCHA ZANGA"/>
    <s v="EMC-PCPL-109/2021"/>
    <d v="2021-08-25T00:00:00"/>
    <m/>
    <n v="554"/>
    <s v="BIEN"/>
    <x v="85"/>
    <m/>
    <x v="1"/>
    <x v="338"/>
    <x v="37"/>
    <x v="0"/>
    <x v="0"/>
    <s v="CM-113"/>
    <x v="8"/>
    <x v="2"/>
    <s v="26/08/2021"/>
    <s v="EMC-ITPL-105/2021"/>
    <d v="2021-08-31T00:00:00"/>
    <s v="CM-113"/>
    <s v="CM-113"/>
    <s v="CM-113"/>
    <m/>
    <s v="CM-113"/>
    <m/>
    <s v="ELECTRORED BOLIVIA SRL"/>
    <m/>
    <n v="30"/>
    <n v="7"/>
    <m/>
    <s v="30/07/2021"/>
    <m/>
    <s v="colquiri"/>
    <m/>
    <m/>
    <s v="CLQ-21-CM-113/2021 ADQUISICION DE MATERIAL ELECTRICO"/>
    <s v="EMC-PCPL-109/2021"/>
    <n v="39700"/>
    <s v="2"/>
    <s v="Pulsador metálico de contacto verde_x000a_Diámetro de montaje: 22mm_x000a_Contactos: 1NA+1NC_x000a_BOTONERA C/LED SCHNEIDER VERDE 1NA+1NC 22MM METAL XB4BW33M5_x000a_COD: 8488_x000a_SCHNEIDER/UE "/>
    <s v="PZAS"/>
    <n v="30"/>
    <n v="171.51"/>
    <n v="5145.2999999999993"/>
    <m/>
    <m/>
    <n v="424"/>
    <n v="72720.239999999991"/>
    <n v="24.642241379310345"/>
    <n v="10448.310344827587"/>
    <n v="9090.0300000000007"/>
    <n v="-394"/>
    <d v="1900-01-06T00:00:00"/>
    <m/>
    <s v="julio"/>
    <d v="2020-04-19T00:00:00"/>
    <n v="7089"/>
    <n v="102"/>
    <n v="132"/>
    <m/>
    <n v="43933"/>
    <n v="31948183.039199997"/>
    <n v="5090.4168"/>
    <n v="-31880553.215999998"/>
    <m/>
    <m/>
    <m/>
    <m/>
    <m/>
    <m/>
    <m/>
    <s v="GASTO"/>
    <s v="L"/>
    <m/>
    <s v="OC"/>
    <s v="-"/>
    <s v="-"/>
    <m/>
    <s v="-"/>
    <m/>
    <n v="361"/>
  </r>
  <r>
    <x v="1"/>
    <x v="88"/>
    <m/>
    <s v="COTIZACION"/>
    <s v="JULIO"/>
    <s v="30/07/2021"/>
    <s v="CO34- FRANZ MERLO"/>
    <n v="39700"/>
    <s v="MATERIAL ELECTRICO"/>
    <s v="PLANTA CONCENTRADORA"/>
    <s v="CESAR ROCHA ZANGA"/>
    <s v="EMC-PCPL-109/2021"/>
    <d v="2021-08-25T00:00:00"/>
    <m/>
    <n v="554"/>
    <s v="BIEN"/>
    <x v="85"/>
    <m/>
    <x v="2"/>
    <x v="339"/>
    <x v="37"/>
    <x v="0"/>
    <x v="0"/>
    <s v="CM-113"/>
    <x v="8"/>
    <x v="2"/>
    <s v="26/08/2021"/>
    <s v="EMC-ITPL-105/2021"/>
    <d v="2021-08-31T00:00:00"/>
    <s v="CM-113"/>
    <s v="CM-113"/>
    <s v="CM-113"/>
    <m/>
    <s v="CM-113"/>
    <m/>
    <s v="ELECTRORED BOLIVIA SRL"/>
    <m/>
    <n v="30"/>
    <n v="7"/>
    <m/>
    <s v="30/07/2021"/>
    <m/>
    <s v="colquiri"/>
    <m/>
    <m/>
    <s v="CLQ-21-CM-113/2021 ADQUISICION DE MATERIAL ELECTRICO"/>
    <s v="EMC-PCPL-109/2021"/>
    <n v="39700"/>
    <s v="3"/>
    <s v="Pulsador metálico de contacto rojo_x000a_Diámetro de montaje: 22mm_x000a_Contactos: 1NA-1NC_x000a_BOTONERA C/LED SCHNEIDER ROJO 1NA+1NC 22MM METAL XB4BW34M5_x000a_COD: 8489_x000a_SCHNEIDER/UE "/>
    <s v="PZAS"/>
    <n v="30"/>
    <n v="177.1"/>
    <n v="5313"/>
    <m/>
    <m/>
    <n v="425"/>
    <n v="75267.5"/>
    <n v="25.445402298850574"/>
    <n v="10814.295977011494"/>
    <n v="9408.4375"/>
    <n v="-395"/>
    <d v="1900-01-06T00:00:00"/>
    <m/>
    <s v="agosto"/>
    <d v="2020-04-20T00:00:00"/>
    <n v="7089"/>
    <n v="102"/>
    <n v="132"/>
    <m/>
    <n v="43934"/>
    <n v="33068023.449999999"/>
    <n v="5268.7250000000004"/>
    <n v="-32998024.675000004"/>
    <m/>
    <m/>
    <m/>
    <m/>
    <m/>
    <m/>
    <m/>
    <s v="GASTO"/>
    <s v="L"/>
    <m/>
    <s v="OC"/>
    <s v="-"/>
    <s v="-"/>
    <m/>
    <s v="-"/>
    <m/>
    <n v="362"/>
  </r>
  <r>
    <x v="1"/>
    <x v="88"/>
    <m/>
    <s v="COTIZACION"/>
    <s v="JULIO"/>
    <s v="30/07/2021"/>
    <s v="CO34- FRANZ MERLO"/>
    <n v="39700"/>
    <s v="MATERIAL ELECTRICO"/>
    <s v="PLANTA CONCENTRADORA"/>
    <s v="CESAR ROCHA ZANGA"/>
    <s v="EMC-PCPL-109/2021"/>
    <d v="2021-08-25T00:00:00"/>
    <m/>
    <n v="554"/>
    <s v="BIEN"/>
    <x v="85"/>
    <m/>
    <x v="3"/>
    <x v="340"/>
    <x v="37"/>
    <x v="0"/>
    <x v="0"/>
    <s v="CM-113"/>
    <x v="8"/>
    <x v="2"/>
    <s v="26/08/2021"/>
    <s v="EMC-ITPL-105/2021"/>
    <d v="2021-08-31T00:00:00"/>
    <s v="CM-113"/>
    <s v="CM-113"/>
    <s v="CM-113"/>
    <m/>
    <s v="CM-113"/>
    <m/>
    <s v="ELECTRORED BOLIVIA SRL"/>
    <m/>
    <n v="30"/>
    <n v="7"/>
    <m/>
    <s v="30/07/2021"/>
    <m/>
    <s v="colquiri"/>
    <m/>
    <m/>
    <s v="CLQ-21-CM-113/2021 ADQUISICION DE MATERIAL ELECTRICO"/>
    <s v="EMC-PCPL-109/2021"/>
    <n v="39700"/>
    <s v="4"/>
    <s v="Selector metálico de contacto de 3 posiciones _x000a_Tipo: Fijas (1-0-1)_x000a_Diámetro de montaje: 22mm_x000a_Contactos: 2NA_x000a_LLAVE SELECTORA SCHNEIDER 3 POSICIONES ENCLAVADOS 2NA 22MM METAL XB4BD33_x000a_COD: 8751_x000a_SCHNEIDER/UE "/>
    <s v="PZAS"/>
    <n v="30"/>
    <n v="107.88"/>
    <n v="3236.3999999999996"/>
    <m/>
    <m/>
    <n v="426"/>
    <n v="45956.88"/>
    <n v="15.5"/>
    <n v="6603"/>
    <n v="5744.61"/>
    <n v="-396"/>
    <d v="1900-01-06T00:00:00"/>
    <m/>
    <s v="septiembre"/>
    <d v="2020-04-21T00:00:00"/>
    <n v="7089"/>
    <n v="102"/>
    <n v="132"/>
    <m/>
    <n v="43935"/>
    <n v="20191155.228"/>
    <n v="3216.9816000000001"/>
    <n v="-20148415.329600003"/>
    <m/>
    <m/>
    <m/>
    <m/>
    <m/>
    <m/>
    <m/>
    <s v="GASTO"/>
    <s v="L"/>
    <m/>
    <s v="OC"/>
    <s v="-"/>
    <s v="-"/>
    <m/>
    <s v="-"/>
    <m/>
    <n v="363"/>
  </r>
  <r>
    <x v="1"/>
    <x v="89"/>
    <m/>
    <s v="COTIZACION"/>
    <s v="AGOSTO"/>
    <s v="02/08/2021"/>
    <s v="CO34- FRANZ MERLO"/>
    <n v="34200"/>
    <s v="PRODUCTOS QUIMICOS"/>
    <s v="INGENIERIA Y PLANIFICACION"/>
    <s v="CLETO QUISPE COPA"/>
    <s v="CMB/EMC/O.CIV-ADQ/034/2021"/>
    <d v="2021-08-06T00:00:00"/>
    <m/>
    <n v="550"/>
    <s v="BIEN"/>
    <x v="86"/>
    <n v="29378.82"/>
    <x v="0"/>
    <x v="341"/>
    <x v="114"/>
    <x v="37"/>
    <x v="0"/>
    <s v="CM-110"/>
    <x v="6"/>
    <x v="2"/>
    <s v="25/08/2021"/>
    <s v="CMB/EMC/O.CIV-ADQ/034/IT-034/2021"/>
    <d v="2021-09-02T00:00:00"/>
    <s v="CM-110"/>
    <s v="CM-110"/>
    <s v="CM-110"/>
    <n v="29378.82"/>
    <s v="CM-110"/>
    <m/>
    <s v="WALTER ADUVIRI HUANCA"/>
    <m/>
    <n v="30"/>
    <s v="15"/>
    <m/>
    <s v="19/08/2021"/>
    <m/>
    <s v="colquiri"/>
    <m/>
    <m/>
    <s v="CLQ-21-CM-110/2021 ADQUISICIÓN DE ANTICONGELANTE"/>
    <s v="CMB/EMC/O.CIV-ADQ/034/2021"/>
    <n v="34200"/>
    <s v="1"/>
    <s v="Anticongelante (color rojo) 100%_x000a_GOLDEN MEXICANO "/>
    <s v="Gal. (3.8 lt.)"/>
    <n v="75"/>
    <n v="113.48"/>
    <n v="8511"/>
    <m/>
    <m/>
    <n v="427"/>
    <n v="48455.96"/>
    <n v="16.304597701149426"/>
    <n v="6962.0632183908046"/>
    <n v="6056.9949999999999"/>
    <n v="-352"/>
    <d v="1900-01-14T00:00:00"/>
    <m/>
    <s v="octubre"/>
    <d v="2020-04-22T00:00:00"/>
    <n v="7089"/>
    <n v="102"/>
    <n v="132"/>
    <m/>
    <n v="43928"/>
    <n v="21285734.108799998"/>
    <n v="3391.9172000000003"/>
    <n v="-21240670.065999996"/>
    <m/>
    <m/>
    <m/>
    <m/>
    <m/>
    <m/>
    <m/>
    <s v="GASTO"/>
    <s v="L"/>
    <m/>
    <s v="OC"/>
    <s v="-"/>
    <s v="-"/>
    <m/>
    <s v="-"/>
    <m/>
    <n v="364"/>
  </r>
  <r>
    <x v="1"/>
    <x v="89"/>
    <m/>
    <s v="COTIZACION"/>
    <s v="AGOSTO"/>
    <s v="02/08/2021"/>
    <s v="CO34- FRANZ MERLO"/>
    <n v="34200"/>
    <s v="PRODUCTOS QUIMICOS"/>
    <s v="INGENIERIA Y PLANIFICACION"/>
    <s v="CLETO QUISPE COPA"/>
    <s v="CMB/EMC/O.CIV-ADQ/034/2021"/>
    <d v="2021-08-06T00:00:00"/>
    <m/>
    <n v="550"/>
    <s v="BIEN"/>
    <x v="86"/>
    <m/>
    <x v="1"/>
    <x v="342"/>
    <x v="114"/>
    <x v="37"/>
    <x v="0"/>
    <s v="CM-110"/>
    <x v="6"/>
    <x v="2"/>
    <s v="25/08/2021"/>
    <s v="CMB/EMC/O.CIV-ADQ/034/IT-034/2021"/>
    <d v="2021-09-02T00:00:00"/>
    <s v="CM-110"/>
    <s v="CM-110"/>
    <s v="CM-110"/>
    <m/>
    <s v="CM-110"/>
    <m/>
    <s v="WALTER ADUVIRI HUANCA"/>
    <m/>
    <n v="30"/>
    <n v="15"/>
    <m/>
    <s v="19/08/2021"/>
    <m/>
    <s v="colquiri"/>
    <m/>
    <m/>
    <s v="CLQ-21-CM-110/2021 ADQUISICIÓN DE ANTICONGELANTE"/>
    <s v="CMB/EMC/O.CIV-ADQ/034/2021"/>
    <n v="34200"/>
    <s v="2"/>
    <s v="Anticongelante (color verde) 100%_x000a_GOLDEN MEXICANO "/>
    <s v="Gal. (3.8 lt.)"/>
    <n v="75"/>
    <n v="113.48"/>
    <n v="8511"/>
    <m/>
    <m/>
    <n v="428"/>
    <n v="48569.440000000002"/>
    <n v="16.304597701149426"/>
    <n v="6978.3678160919544"/>
    <n v="6071.18"/>
    <n v="-353"/>
    <d v="1900-01-14T00:00:00"/>
    <m/>
    <s v="noviembre"/>
    <d v="2020-04-23T00:00:00"/>
    <n v="7089"/>
    <n v="102"/>
    <n v="132"/>
    <m/>
    <n v="43929"/>
    <n v="21336069.297600001"/>
    <n v="3399.8608000000004"/>
    <n v="-21290899.718400002"/>
    <m/>
    <m/>
    <m/>
    <m/>
    <m/>
    <m/>
    <m/>
    <s v="GASTO"/>
    <s v="L"/>
    <m/>
    <s v="OC"/>
    <s v="-"/>
    <s v="-"/>
    <m/>
    <s v="-"/>
    <m/>
    <n v="365"/>
  </r>
  <r>
    <x v="1"/>
    <x v="89"/>
    <m/>
    <s v="COTIZACION"/>
    <s v="AGOSTO"/>
    <s v="02/08/2021"/>
    <s v="CO34- FRANZ MERLO"/>
    <n v="34200"/>
    <s v="PRODUCTOS QUIMICOS"/>
    <s v="INGENIERIA Y PLANIFICACION"/>
    <s v="CLETO QUISPE COPA"/>
    <s v="CMB/EMC/O.CIV-ADQ/034/2021"/>
    <d v="2021-08-06T00:00:00"/>
    <m/>
    <n v="550"/>
    <s v="BIEN"/>
    <x v="86"/>
    <m/>
    <x v="2"/>
    <x v="343"/>
    <x v="5"/>
    <x v="38"/>
    <x v="0"/>
    <s v="CM-110"/>
    <x v="6"/>
    <x v="2"/>
    <s v="25/08/2021"/>
    <s v="CMB/EMC/O.CIV-ADQ/034/IT-034/2021"/>
    <d v="2021-09-02T00:00:00"/>
    <s v="CM-110"/>
    <s v="CM-110"/>
    <s v="CM-110"/>
    <m/>
    <s v="CM-110"/>
    <m/>
    <s v="WALTER ADUVIRI HUANCA"/>
    <m/>
    <n v="30"/>
    <n v="15"/>
    <m/>
    <s v="19/08/2021"/>
    <m/>
    <s v="colquiri"/>
    <m/>
    <m/>
    <s v="CLQ-21-CM-110/2021 ADQUISICIÓN DE ANTICONGELANTE"/>
    <s v="CMB/EMC/O.CIV-ADQ/034/2021"/>
    <n v="34200"/>
    <s v="3"/>
    <s v="Anticongelante o líquido refrigerante Normal (color verde) 100%_x000a_GOLDEN MEXICANO "/>
    <s v="Turril de 208 lt. "/>
    <n v="2"/>
    <n v="6178.41"/>
    <n v="12356.82"/>
    <m/>
    <m/>
    <n v="429"/>
    <n v="2650537.89"/>
    <n v="887.70258620689651"/>
    <n v="380824.40948275861"/>
    <n v="331317.23625000002"/>
    <n v="-427"/>
    <d v="1900-01-14T00:00:00"/>
    <m/>
    <s v="diciembre"/>
    <d v="2020-04-24T00:00:00"/>
    <n v="7089"/>
    <n v="102"/>
    <n v="132"/>
    <m/>
    <n v="43930"/>
    <n v="1164381295.0770001"/>
    <n v="185537.65230000002"/>
    <n v="-1161916294.8392999"/>
    <m/>
    <m/>
    <m/>
    <m/>
    <m/>
    <m/>
    <m/>
    <s v="GASTO"/>
    <s v="L"/>
    <m/>
    <s v="OC"/>
    <s v="-"/>
    <s v="-"/>
    <m/>
    <s v="-"/>
    <m/>
    <n v="366"/>
  </r>
  <r>
    <x v="1"/>
    <x v="90"/>
    <m/>
    <s v="COTIZACION"/>
    <s v="JULIO"/>
    <s v="19/07/2021"/>
    <s v="CO34- FRANZ MERLO"/>
    <n v="34500"/>
    <s v="PRODUCTOS NO METALICOS Y PLASTICOS"/>
    <s v="INGENIERIA Y PLANIFICACION"/>
    <s v="CLETO QUISPE COPA"/>
    <s v="CMB/EMC/O.CIV-ADQ/032/2021"/>
    <d v="2021-08-04T00:00:00"/>
    <m/>
    <n v="489"/>
    <s v="BIEN"/>
    <x v="87"/>
    <n v="32000"/>
    <x v="0"/>
    <x v="344"/>
    <x v="115"/>
    <x v="0"/>
    <x v="0"/>
    <s v="CM-96"/>
    <x v="6"/>
    <x v="2"/>
    <s v="25/08/2021"/>
    <s v="CMB/EMC/O.CIV-ADQ/032/IT-032/2021"/>
    <d v="2021-02-03T00:00:00"/>
    <s v="CM-96"/>
    <s v="CM-96"/>
    <s v="CM-96"/>
    <n v="32000"/>
    <s v="CM-96"/>
    <m/>
    <s v="EMPRESA CONSTRUCTORA MULTISERVICIOS &quot;MELIAN&quot;"/>
    <m/>
    <n v="30"/>
    <n v="30"/>
    <m/>
    <s v="24/08/2021"/>
    <m/>
    <s v="colquiri"/>
    <m/>
    <m/>
    <s v="CLQ-21-CM-96/2021 ADQUISICIÓN DE SACOS DE POLIPROPILENO BLANCO 60X90 50 KG. PARA EMBOLSADO DE AGREGADOS"/>
    <s v="CMB/EMC/O.CIV-ADQ/032/2021"/>
    <n v="34500"/>
    <s v="1"/>
    <s v="SACOS DE POLIPROPILENO BLANCO 60x90cm._x000a_- Capacidad de carga de 50 kg._x000a_- Grosor: 120 gr. Ultra fuertes, calidad superior, el calibre de la película de polietileno será uniforme, ideal para ladrillos, arena, grava, cemento, etc. _x000a_- Alta resistencia al desgarro y con doble costura inferior. "/>
    <s v="PZAS"/>
    <n v="8000"/>
    <n v="4"/>
    <n v="32000"/>
    <m/>
    <m/>
    <n v="430"/>
    <n v="1720"/>
    <n v="0.57471264367816088"/>
    <n v="247.12643678160919"/>
    <n v="215"/>
    <n v="7570"/>
    <d v="1900-01-29T00:00:00"/>
    <m/>
    <s v="enero"/>
    <d v="2020-04-25T00:00:00"/>
    <n v="7089"/>
    <n v="102"/>
    <n v="132"/>
    <m/>
    <n v="43916"/>
    <n v="755355.20000000007"/>
    <n v="120.4"/>
    <n v="-753755.6"/>
    <m/>
    <m/>
    <m/>
    <m/>
    <m/>
    <m/>
    <m/>
    <s v="GASTO"/>
    <s v="L"/>
    <m/>
    <s v="OC"/>
    <s v="-"/>
    <s v="-"/>
    <m/>
    <s v="-"/>
    <m/>
    <n v="367"/>
  </r>
  <r>
    <x v="1"/>
    <x v="91"/>
    <m/>
    <s v="COTIZACION"/>
    <s v="AGOSTO"/>
    <s v="02/08/2021"/>
    <s v="CO34- FRANZ MERLO"/>
    <n v="34200"/>
    <s v="PRODUCTOS QUIMICOS"/>
    <s v="INGENIERIA Y PLANIFICACION"/>
    <s v="CLETO QUISPE COPA"/>
    <s v="CMB/EMC/O.CIV-ADQ/035/2021"/>
    <d v="2021-08-05T00:00:00"/>
    <m/>
    <n v="549"/>
    <s v="BIEN"/>
    <x v="88"/>
    <n v="9251.2999999999993"/>
    <x v="0"/>
    <x v="345"/>
    <x v="39"/>
    <x v="39"/>
    <x v="0"/>
    <s v="CM-111"/>
    <x v="6"/>
    <x v="2"/>
    <s v="20/08/2021"/>
    <s v="CMB/EMC/O.CIV-ADQ-H/035/IT-035/2021"/>
    <d v="2021-09-02T00:00:00"/>
    <s v="CM-111"/>
    <s v="CM-111"/>
    <s v="CM-111"/>
    <n v="9251.2999999999993"/>
    <s v="CM-111"/>
    <m/>
    <s v="WALTER ADUVIRI HUANCA"/>
    <m/>
    <n v="30"/>
    <n v="15"/>
    <m/>
    <s v="10/08/2021"/>
    <m/>
    <s v="colquiri"/>
    <m/>
    <m/>
    <s v="CLQ-21-CM-111/2021 ADQUISICIÓN ADHESIVOS CEMENTOSOS (MODALIDAD DE CONTRATACION MENOR)"/>
    <s v="CMB/EMC/O.CIV-ADQ/035/2021"/>
    <n v="34200"/>
    <s v="1"/>
    <s v="CEMENTO COLA CLASICO (TIPO C1) "/>
    <s v="Bolsas"/>
    <n v="100"/>
    <n v="21.44"/>
    <n v="2144"/>
    <m/>
    <m/>
    <n v="431"/>
    <n v="9240.6400000000012"/>
    <n v="3.0804597701149428"/>
    <n v="1327.6781609195402"/>
    <n v="1155.08"/>
    <n v="-331"/>
    <d v="1900-01-14T00:00:00"/>
    <m/>
    <s v="febrero"/>
    <d v="2020-04-26T00:00:00"/>
    <n v="7089"/>
    <n v="102"/>
    <n v="132"/>
    <m/>
    <n v="43932"/>
    <n v="4059597.9648000007"/>
    <n v="646.84480000000019"/>
    <n v="-4051004.1696000006"/>
    <m/>
    <m/>
    <m/>
    <m/>
    <m/>
    <m/>
    <m/>
    <s v="GASTO"/>
    <s v="L"/>
    <m/>
    <s v="OC"/>
    <s v="-"/>
    <s v="-"/>
    <m/>
    <s v="-"/>
    <m/>
    <n v="368"/>
  </r>
  <r>
    <x v="1"/>
    <x v="91"/>
    <m/>
    <s v="COTIZACION"/>
    <s v="AGOSTO"/>
    <s v="02/08/2021"/>
    <s v="CO34- FRANZ MERLO"/>
    <n v="34200"/>
    <s v="PRODUCTOS QUIMICOS"/>
    <s v="INGENIERIA Y PLANIFICACION"/>
    <s v="CLETO QUISPE COPA"/>
    <s v="CMB/EMC/O.CIV-ADQ/035/2021"/>
    <d v="2021-08-05T00:00:00"/>
    <m/>
    <n v="549"/>
    <s v="BIEN"/>
    <x v="88"/>
    <m/>
    <x v="1"/>
    <x v="346"/>
    <x v="107"/>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2"/>
    <s v="CEMENTO COLA PORCELANICA (TIPO C2) "/>
    <s v="Bolsas"/>
    <n v="150"/>
    <n v="41.61"/>
    <n v="6241.5"/>
    <m/>
    <m/>
    <n v="432"/>
    <n v="17975.52"/>
    <n v="5.9784482758620685"/>
    <n v="2582.6896551724135"/>
    <n v="2246.9399999999996"/>
    <n v="-282"/>
    <d v="1900-01-14T00:00:00"/>
    <m/>
    <s v="marzo"/>
    <d v="2020-04-27T00:00:00"/>
    <n v="7089"/>
    <n v="102"/>
    <n v="132"/>
    <m/>
    <n v="43933"/>
    <n v="7897185.2016000003"/>
    <n v="1258.2864000000002"/>
    <n v="-7880467.9680000003"/>
    <m/>
    <m/>
    <m/>
    <m/>
    <m/>
    <m/>
    <m/>
    <s v="GASTO"/>
    <s v="L"/>
    <m/>
    <s v="OC"/>
    <s v="-"/>
    <s v="-"/>
    <m/>
    <s v="-"/>
    <m/>
    <n v="369"/>
  </r>
  <r>
    <x v="1"/>
    <x v="91"/>
    <m/>
    <s v="COTIZACION"/>
    <s v="AGOSTO"/>
    <s v="02/08/2021"/>
    <s v="CO34- FRANZ MERLO"/>
    <n v="34200"/>
    <s v="PRODUCTOS QUIMICOS"/>
    <s v="INGENIERIA Y PLANIFICACION"/>
    <s v="CLETO QUISPE COPA"/>
    <s v="CMB/EMC/O.CIV-ADQ/035/2021"/>
    <d v="2021-08-05T00:00:00"/>
    <m/>
    <n v="549"/>
    <s v="BIEN"/>
    <x v="88"/>
    <m/>
    <x v="2"/>
    <x v="347"/>
    <x v="52"/>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3"/>
    <s v="CEMENTO BLANCO (BOLSAS DE 1 KG.) "/>
    <s v="Bolsas"/>
    <n v="80"/>
    <n v="6.31"/>
    <n v="504.79999999999995"/>
    <m/>
    <m/>
    <n v="433"/>
    <n v="2732.23"/>
    <n v="0.90660919540229878"/>
    <n v="392.56178160919535"/>
    <n v="341.52874999999995"/>
    <n v="-353"/>
    <d v="1900-01-14T00:00:00"/>
    <m/>
    <s v="abril"/>
    <d v="2020-04-28T00:00:00"/>
    <n v="7089"/>
    <n v="102"/>
    <n v="132"/>
    <m/>
    <n v="43934"/>
    <n v="1200377.9282000002"/>
    <n v="191.25610000000003"/>
    <n v="-1197836.9543000003"/>
    <m/>
    <m/>
    <m/>
    <m/>
    <m/>
    <m/>
    <m/>
    <s v="GASTO"/>
    <s v="L"/>
    <m/>
    <s v="OC"/>
    <s v="-"/>
    <s v="-"/>
    <m/>
    <s v="-"/>
    <m/>
    <n v="370"/>
  </r>
  <r>
    <x v="1"/>
    <x v="91"/>
    <m/>
    <s v="COTIZACION"/>
    <s v="AGOSTO"/>
    <s v="02/08/2021"/>
    <s v="CO34- FRANZ MERLO"/>
    <n v="34200"/>
    <s v="PRODUCTOS QUIMICOS"/>
    <s v="INGENIERIA Y PLANIFICACION"/>
    <s v="CLETO QUISPE COPA"/>
    <s v="CMB/EMC/O.CIV-ADQ/035/2021"/>
    <d v="2021-08-05T00:00:00"/>
    <m/>
    <n v="549"/>
    <s v="BIEN"/>
    <x v="88"/>
    <m/>
    <x v="3"/>
    <x v="348"/>
    <x v="39"/>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4"/>
    <s v="TIZA MOLIDA (BOLSAS DE 1 KG.) "/>
    <s v="Bolsas"/>
    <n v="100"/>
    <n v="3.61"/>
    <n v="361"/>
    <m/>
    <m/>
    <n v="434"/>
    <n v="1566.74"/>
    <n v="0.51867816091954022"/>
    <n v="225.10632183908046"/>
    <n v="195.8425"/>
    <n v="-334"/>
    <d v="1900-01-14T00:00:00"/>
    <m/>
    <s v="mayo"/>
    <d v="2020-04-29T00:00:00"/>
    <n v="7089"/>
    <n v="102"/>
    <n v="132"/>
    <m/>
    <n v="43935"/>
    <n v="688347.21900000004"/>
    <n v="109.6718"/>
    <n v="-686890.15080000006"/>
    <m/>
    <m/>
    <m/>
    <m/>
    <m/>
    <m/>
    <m/>
    <s v="GASTO"/>
    <s v="L"/>
    <m/>
    <s v="OC"/>
    <s v="-"/>
    <s v="-"/>
    <m/>
    <s v="-"/>
    <m/>
    <n v="371"/>
  </r>
  <r>
    <x v="1"/>
    <x v="92"/>
    <m/>
    <s v="COTIZACION"/>
    <s v="AGOSTO"/>
    <s v="16/08/2021"/>
    <s v="CO34- FRANZ MERLO"/>
    <n v="43200"/>
    <s v="MAQUINARIA Y EQUIPO DE PRODUCCIÓN"/>
    <s v="MANTENIMIENTO"/>
    <s v="PERCY ROJAS BILBAO"/>
    <s v="ADQ. MAMTTO Y SERV. 093/2021"/>
    <d v="2021-09-07T00:00:00"/>
    <m/>
    <n v="592"/>
    <s v="BIEN"/>
    <x v="89"/>
    <n v="120265.05"/>
    <x v="0"/>
    <x v="349"/>
    <x v="0"/>
    <x v="2"/>
    <x v="79"/>
    <s v="CD-76"/>
    <x v="7"/>
    <x v="3"/>
    <m/>
    <m/>
    <m/>
    <m/>
    <m/>
    <m/>
    <m/>
    <n v="0"/>
    <m/>
    <m/>
    <m/>
    <m/>
    <m/>
    <m/>
    <m/>
    <m/>
    <m/>
    <m/>
    <m/>
    <s v="CLQ-21-CD-76/2021 ADQUISICION DE LAVADORA DE ALTA PRESION PARA EQUIPOS DE BAJO PERFIL DE LA EMPRESA MINERA COLQUIRI (MODALIDAD CONTRATACION DIRECTA)"/>
    <s v="ADQ. MAMTTO Y SERV. 093/2021"/>
    <n v="43200"/>
    <s v="1"/>
    <s v="LAVADORA DE ALTA PRESION PARA EQUIPOS DE BAJO PERFIL DE LA EMPRESA MINERA COLQUIRI._x000a__x000a_LAVADORA A PRESION DE 3000 PSI A 4 GPM / LIMPIADOR A VAPOR DE 90 GPH. CON MOTOR INDUSTRIAL DE SERVICIO DE CABALLOS FUERZA, BOMBA TRIPLE DE PISTON DE CERAMICA CON TRANSMIC.ION POR CORREA, ACCIONADA POR FLUJO, DESCARGADOR CON DESVIO DE SEGURIDAD AUTOMATICO Y CORETE DE AGUA BAJA. CONDICI0NES TECNICAS_x000a_Presión igual o mayor a 3000 psi a 4 gpm_x000a_Lavadora a presión / limpiador a vapor_x000a_Características adicionales:_x000a_&gt; Voltaje/Frecuencia: 440 (V)/50 (Hz)_x000a_&gt; Bomba triple de pistón cerámico con transmisión por correa Descargador accionado por flujo con bypass de seguridad automático y corte por bajo nivel de agua_x000a_&gt; Elemento de resistencia eléctrica con sistema de calentamiento progresivo._x000a_&gt; Control de boquilla (pistola de gatillo)_x000a_&gt; Control de temperatura ajustable._x000a_&gt; Sistema de solución de alta presión._x000a_&gt; Válvula de alivio de alta presi6n._x000a_&gt; Tanque flotante de acero inoxidable._x000a_&gt; Cubierta de maquinaria de acero inoxidable._x000a_&gt; Puntas de conexión rápida._x000a_Certificado de Calidad._x000a_Garantía Mínima: 1 afio._x000a_HIDROLAVADORA_x000a_&gt; Plazo de entrega: 120 días calendario._x000a_&gt; Manuales: Debe contar con manuales de operación, partes y mantenimiento._x000a_&gt; Lugar de entrega: Almacenes de la Empresa Minera Colquiri._x000a_&gt; Presentar garantía."/>
    <s v="PZA"/>
    <n v="1"/>
    <n v="1054"/>
    <n v="1054"/>
    <m/>
    <m/>
    <n v="435"/>
    <n v="458490"/>
    <n v="151.43678160919541"/>
    <n v="65875"/>
    <n v="57311.25"/>
    <n v="-434"/>
    <d v="1899-12-30T00:00:00"/>
    <m/>
    <s v="junio"/>
    <d v="2020-04-30T00:00:00"/>
    <n v="7089"/>
    <n v="102"/>
    <n v="132"/>
    <m/>
    <n v="43951"/>
    <n v="201510939.90000001"/>
    <n v="32094.300000000003"/>
    <n v="-201084544.20000005"/>
    <m/>
    <m/>
    <m/>
    <m/>
    <m/>
    <m/>
    <m/>
    <s v="GASTO"/>
    <s v="L"/>
    <m/>
    <s v="OC"/>
    <s v="-"/>
    <s v="-"/>
    <m/>
    <s v="-"/>
    <m/>
    <n v="372"/>
  </r>
  <r>
    <x v="1"/>
    <x v="93"/>
    <m/>
    <s v="COTIZACION"/>
    <s v="AGOSTO"/>
    <s v="23/08/2021"/>
    <s v="CO34- FRANZ MERLO"/>
    <n v="43700"/>
    <s v="OTRAS MAQUINARIAS Y EQUIPO"/>
    <s v="MANTENIMIENTO"/>
    <s v="PERCY ROJAS BILBAO"/>
    <s v="ADQ. MAMTTO Y SERV. 081/2021"/>
    <d v="2021-09-07T00:00:00"/>
    <s v="INV"/>
    <n v="625"/>
    <s v="BIEN"/>
    <x v="90"/>
    <n v="52000"/>
    <x v="0"/>
    <x v="350"/>
    <x v="0"/>
    <x v="2"/>
    <x v="80"/>
    <s v="CD-81"/>
    <x v="7"/>
    <x v="3"/>
    <m/>
    <m/>
    <m/>
    <m/>
    <m/>
    <m/>
    <m/>
    <n v="0"/>
    <m/>
    <m/>
    <m/>
    <m/>
    <m/>
    <m/>
    <m/>
    <m/>
    <m/>
    <m/>
    <m/>
    <s v="CLQ-21-CD-81/2021 ADQUISICION BOMBA NEUMATICA DE CLAPETA PARA INTERIOR MINA DE LA EMPRESA MINERA COLQUIRl (MODALIDAD CONTRATACION DIRECTA)"/>
    <s v="ADQ. MAMTTO Y SERV. 081/2021"/>
    <n v="43700"/>
    <s v="1"/>
    <s v="BOMBA NEUMATICA DE CLAPETA PARA MANEJO DE SOLIDOS DE 2” CON CLAPETA EN LAS COMPUERTAS PARA PASO DE SOLIDOS Tamaño del puerto: 2&quot;plg_x000a_Max. CAUDAL: 150 GPM_x000a_Max. presión de Descarga: 7 Bar_x000a_MATERIAL DIAFRAGMA: EPDM_x000a_Material BOMBA: Polipropileno_x000a_Material de la CLAPETA: EPDM_x000a_Tipo de cierre: Válvula de Clapeta_x000a_Tipo de puerto: ROSCA NPT_x000a_Plazo de entrega: 60 días calendario_x000a_Manuales; debe contar manual de operación y funcionamiento, manual de partes_x000a_Lugar de entrega: Almacenes de la Empresa Minera Colquiri._x000a_Garantía mínima de 1 año_x000a_Los proponentes podrán proponer mejoras a la calidad del material_x000a_solicitado (20%) y procedencia de la bomba solicitada (15%)."/>
    <s v="PZA"/>
    <n v="1"/>
    <n v="1055"/>
    <n v="1055"/>
    <m/>
    <m/>
    <n v="436"/>
    <n v="459980"/>
    <n v="151.58045977011494"/>
    <n v="66089.080459770121"/>
    <n v="57497.500000000007"/>
    <n v="-435"/>
    <d v="1899-12-30T00:00:00"/>
    <m/>
    <s v="julio"/>
    <d v="2020-05-01T00:00:00"/>
    <n v="7089"/>
    <n v="102"/>
    <n v="132"/>
    <m/>
    <n v="43952"/>
    <n v="202170409.59999999"/>
    <n v="32198.600000000002"/>
    <n v="-201742628.19999999"/>
    <m/>
    <m/>
    <m/>
    <m/>
    <m/>
    <m/>
    <m/>
    <s v="GASTO"/>
    <s v="L"/>
    <m/>
    <s v="OC"/>
    <s v="-"/>
    <s v="-"/>
    <m/>
    <s v="-"/>
    <m/>
    <n v="373"/>
  </r>
  <r>
    <x v="1"/>
    <x v="94"/>
    <m/>
    <s v="COTIZACION"/>
    <s v="SEPTIEMBRE"/>
    <s v="01/09/2021"/>
    <s v="CO34- FRANZ MERLO"/>
    <n v="34800"/>
    <s v="HERRAMIENTAS MENORES"/>
    <s v="MINA"/>
    <s v="MARIO LIMA CAYETANO"/>
    <s v="ADQ/MINA-066/2021"/>
    <d v="2021-09-07T00:00:00"/>
    <m/>
    <n v="654"/>
    <s v="BIEN"/>
    <x v="91"/>
    <n v="17827.5"/>
    <x v="0"/>
    <x v="351"/>
    <x v="107"/>
    <x v="0"/>
    <x v="81"/>
    <s v="CD-104"/>
    <x v="21"/>
    <x v="0"/>
    <m/>
    <m/>
    <m/>
    <m/>
    <m/>
    <m/>
    <m/>
    <n v="0"/>
    <m/>
    <m/>
    <m/>
    <m/>
    <m/>
    <m/>
    <m/>
    <m/>
    <m/>
    <m/>
    <m/>
    <s v="CLQ-21-CD-104/2021 ADQUISICION DE PALA PUNTA HUEVO 17160"/>
    <s v="ADQ/MINA-066/2021"/>
    <n v="34800"/>
    <s v="1"/>
    <s v="palas punta huevo ALA ANGOSTA_x000a_Ancho:8 1/4 cm, largo cabeza: 19 3/8 cm,_x000a_Largo total: 40 1/2 cm, COD.17160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S"/>
    <n v="150"/>
    <n v="1056"/>
    <n v="158400"/>
    <m/>
    <m/>
    <n v="437"/>
    <n v="461472"/>
    <n v="151.72413793103448"/>
    <n v="66303.448275862072"/>
    <n v="57684"/>
    <n v="-287"/>
    <d v="1899-12-30T00:00:00"/>
    <m/>
    <s v="agosto"/>
    <d v="2020-05-02T00:00:00"/>
    <n v="7089"/>
    <n v="102"/>
    <n v="132"/>
    <m/>
    <n v="43953"/>
    <n v="202830788.16"/>
    <n v="32303.040000000005"/>
    <n v="-202401619.19999999"/>
    <m/>
    <m/>
    <m/>
    <m/>
    <m/>
    <m/>
    <m/>
    <s v="GASTO"/>
    <s v="L"/>
    <m/>
    <s v="OC"/>
    <s v="-"/>
    <s v="-"/>
    <m/>
    <s v="-"/>
    <m/>
    <n v="374"/>
  </r>
  <r>
    <x v="1"/>
    <x v="95"/>
    <m/>
    <s v="COTIZACION"/>
    <s v="AGOSTO"/>
    <s v="30/08/2021"/>
    <s v="CO34- FRANZ MERLO"/>
    <n v="39800"/>
    <s v="OTROS REPUESTOS Y ACCESORIOS"/>
    <s v="PLANTA CONCENTRADORA"/>
    <s v="CESAR ROCHA ZANGA"/>
    <s v="EMC-PCPL-110/2021"/>
    <d v="2021-09-10T00:00:00"/>
    <m/>
    <n v="650"/>
    <s v="BIEN"/>
    <x v="92"/>
    <n v="495000"/>
    <x v="0"/>
    <x v="352"/>
    <x v="40"/>
    <x v="0"/>
    <x v="0"/>
    <s v="CD-85"/>
    <x v="36"/>
    <x v="3"/>
    <m/>
    <m/>
    <m/>
    <m/>
    <m/>
    <m/>
    <m/>
    <n v="0"/>
    <m/>
    <m/>
    <m/>
    <m/>
    <m/>
    <m/>
    <m/>
    <m/>
    <m/>
    <m/>
    <m/>
    <s v="CLQ-21-CD-85/2021 ADQUISICION DE RODAMIENTOS PARA EQUIPOS PLANTA CONCENTRADORA"/>
    <s v="EMC-PCPL-110/2021"/>
    <n v="39800"/>
    <s v="1"/>
    <s v="RODAMIENTO 645/632 "/>
    <s v="PZAS"/>
    <n v="20"/>
    <n v="1057"/>
    <n v="21140"/>
    <m/>
    <m/>
    <n v="438"/>
    <n v="462966"/>
    <n v="151.86781609195401"/>
    <n v="66518.103448275855"/>
    <n v="57870.749999999993"/>
    <n v="-418"/>
    <d v="1899-12-30T00:00:00"/>
    <m/>
    <s v="septiembre"/>
    <d v="2020-05-03T00:00:00"/>
    <n v="7089"/>
    <n v="102"/>
    <n v="132"/>
    <m/>
    <n v="43954"/>
    <n v="203492075.64000002"/>
    <n v="32407.620000000003"/>
    <n v="-203061517.25999999"/>
    <m/>
    <m/>
    <m/>
    <m/>
    <m/>
    <m/>
    <m/>
    <s v="GASTO"/>
    <s v="L"/>
    <m/>
    <s v="OC"/>
    <s v="-"/>
    <s v="-"/>
    <m/>
    <s v="-"/>
    <m/>
    <n v="375"/>
  </r>
  <r>
    <x v="1"/>
    <x v="95"/>
    <m/>
    <s v="COTIZACION"/>
    <s v="AGOSTO"/>
    <s v="30/08/2021"/>
    <s v="CO34- FRANZ MERLO"/>
    <n v="39800"/>
    <s v="OTROS REPUESTOS Y ACCESORIOS"/>
    <s v="PLANTA CONCENTRADORA"/>
    <s v="CESAR ROCHA ZANGA"/>
    <s v="EMC-PCPL-110/2021"/>
    <d v="2021-09-10T00:00:00"/>
    <m/>
    <n v="650"/>
    <s v="BIEN"/>
    <x v="92"/>
    <m/>
    <x v="1"/>
    <x v="353"/>
    <x v="38"/>
    <x v="0"/>
    <x v="0"/>
    <s v="CD-85"/>
    <x v="36"/>
    <x v="3"/>
    <m/>
    <m/>
    <m/>
    <m/>
    <m/>
    <m/>
    <m/>
    <n v="0"/>
    <m/>
    <m/>
    <m/>
    <m/>
    <m/>
    <m/>
    <m/>
    <m/>
    <m/>
    <m/>
    <m/>
    <s v="CLQ-21-CD-85/2021 ADQUISICION DE RODAMIENTOS PARA EQUIPOS PLANTA CONCENTRADORA"/>
    <s v="EMC-PCPL-110/2021"/>
    <n v="39800"/>
    <s v="2"/>
    <s v="RODAMIENTO 522/529 "/>
    <s v="PZAS"/>
    <n v="10"/>
    <n v="1058"/>
    <n v="10580"/>
    <m/>
    <m/>
    <n v="439"/>
    <n v="464462"/>
    <n v="152.01149425287358"/>
    <n v="66733.045977011498"/>
    <n v="58057.75"/>
    <n v="-429"/>
    <d v="1899-12-30T00:00:00"/>
    <m/>
    <s v="octubre"/>
    <d v="2020-05-04T00:00:00"/>
    <n v="7089"/>
    <n v="102"/>
    <n v="132"/>
    <m/>
    <n v="43955"/>
    <n v="204154272.09999999"/>
    <n v="32512.340000000004"/>
    <n v="-203722322.44"/>
    <m/>
    <m/>
    <m/>
    <m/>
    <m/>
    <m/>
    <m/>
    <s v="GASTO"/>
    <s v="L"/>
    <m/>
    <s v="OC"/>
    <s v="-"/>
    <s v="-"/>
    <m/>
    <s v="-"/>
    <m/>
    <n v="376"/>
  </r>
  <r>
    <x v="1"/>
    <x v="95"/>
    <m/>
    <s v="COTIZACION"/>
    <s v="AGOSTO"/>
    <s v="30/08/2021"/>
    <s v="CO34- FRANZ MERLO"/>
    <n v="39800"/>
    <s v="OTROS REPUESTOS Y ACCESORIOS"/>
    <s v="PLANTA CONCENTRADORA"/>
    <s v="CESAR ROCHA ZANGA"/>
    <s v="EMC-PCPL-110/2021"/>
    <d v="2021-09-10T00:00:00"/>
    <m/>
    <n v="650"/>
    <s v="BIEN"/>
    <x v="92"/>
    <m/>
    <x v="2"/>
    <x v="354"/>
    <x v="40"/>
    <x v="0"/>
    <x v="0"/>
    <s v="CD-85"/>
    <x v="36"/>
    <x v="3"/>
    <m/>
    <m/>
    <m/>
    <m/>
    <m/>
    <m/>
    <m/>
    <n v="0"/>
    <m/>
    <m/>
    <m/>
    <m/>
    <m/>
    <m/>
    <m/>
    <m/>
    <m/>
    <m/>
    <m/>
    <s v="CLQ-21-CD-85/2021 ADQUISICION DE RODAMIENTOS PARA EQUIPOS PLANTA CONCENTRADORA"/>
    <s v="EMC-PCPL-110/2021"/>
    <n v="39800"/>
    <s v="3"/>
    <s v="RODAMIENTO ENSAMBLE 27881/90017 "/>
    <s v="PZAS"/>
    <n v="20"/>
    <n v="1059"/>
    <n v="21180"/>
    <m/>
    <m/>
    <n v="440"/>
    <n v="465960"/>
    <n v="152.15517241379311"/>
    <n v="66948.275862068971"/>
    <n v="58245.000000000007"/>
    <n v="-420"/>
    <d v="1899-12-30T00:00:00"/>
    <m/>
    <s v="noviembre"/>
    <d v="2020-05-05T00:00:00"/>
    <n v="7089"/>
    <n v="102"/>
    <n v="132"/>
    <m/>
    <n v="43956"/>
    <n v="204817377.59999999"/>
    <n v="32617.200000000004"/>
    <n v="-204384034.80000001"/>
    <m/>
    <m/>
    <m/>
    <m/>
    <m/>
    <m/>
    <m/>
    <s v="GASTO"/>
    <s v="L"/>
    <m/>
    <s v="OC"/>
    <s v="-"/>
    <s v="-"/>
    <m/>
    <s v="-"/>
    <m/>
    <n v="377"/>
  </r>
  <r>
    <x v="1"/>
    <x v="95"/>
    <m/>
    <s v="COTIZACION"/>
    <s v="AGOSTO"/>
    <s v="30/08/2021"/>
    <s v="CO34- FRANZ MERLO"/>
    <n v="39800"/>
    <s v="OTROS REPUESTOS Y ACCESORIOS"/>
    <s v="PLANTA CONCENTRADORA"/>
    <s v="CESAR ROCHA ZANGA"/>
    <s v="EMC-PCPL-110/2021"/>
    <d v="2021-09-10T00:00:00"/>
    <m/>
    <n v="650"/>
    <s v="BIEN"/>
    <x v="92"/>
    <m/>
    <x v="3"/>
    <x v="355"/>
    <x v="44"/>
    <x v="0"/>
    <x v="0"/>
    <s v="CD-85"/>
    <x v="36"/>
    <x v="3"/>
    <m/>
    <m/>
    <m/>
    <m/>
    <m/>
    <m/>
    <m/>
    <n v="0"/>
    <m/>
    <m/>
    <m/>
    <m/>
    <m/>
    <m/>
    <m/>
    <m/>
    <m/>
    <m/>
    <m/>
    <s v="CLQ-21-CD-85/2021 ADQUISICION DE RODAMIENTOS PARA EQUIPOS PLANTA CONCENTRADORA"/>
    <s v="EMC-PCPL-110/2021"/>
    <n v="39800"/>
    <s v="4"/>
    <s v="RODAMIENTO ENSAMBLE 53176/90071 "/>
    <s v="PZAS"/>
    <n v="15"/>
    <n v="1060"/>
    <n v="15900"/>
    <m/>
    <m/>
    <n v="441"/>
    <n v="467460"/>
    <n v="152.29885057471265"/>
    <n v="67163.793103448275"/>
    <n v="58432.5"/>
    <n v="-426"/>
    <d v="1899-12-30T00:00:00"/>
    <m/>
    <s v="diciembre"/>
    <d v="2020-05-06T00:00:00"/>
    <n v="7089"/>
    <n v="102"/>
    <n v="132"/>
    <m/>
    <n v="43957"/>
    <n v="205481392.20000002"/>
    <n v="32722.200000000004"/>
    <n v="-205046654.40000001"/>
    <m/>
    <m/>
    <m/>
    <m/>
    <m/>
    <m/>
    <m/>
    <s v="GASTO"/>
    <s v="L"/>
    <m/>
    <s v="OC"/>
    <s v="-"/>
    <s v="-"/>
    <m/>
    <s v="-"/>
    <m/>
    <n v="378"/>
  </r>
  <r>
    <x v="1"/>
    <x v="95"/>
    <m/>
    <s v="COTIZACION"/>
    <s v="AGOSTO"/>
    <s v="30/08/2021"/>
    <s v="CO34- FRANZ MERLO"/>
    <n v="39800"/>
    <s v="OTROS REPUESTOS Y ACCESORIOS"/>
    <s v="PLANTA CONCENTRADORA"/>
    <s v="CESAR ROCHA ZANGA"/>
    <s v="EMC-PCPL-110/2021"/>
    <d v="2021-09-10T00:00:00"/>
    <m/>
    <n v="650"/>
    <s v="BIEN"/>
    <x v="92"/>
    <m/>
    <x v="4"/>
    <x v="356"/>
    <x v="38"/>
    <x v="0"/>
    <x v="0"/>
    <s v="CD-85"/>
    <x v="36"/>
    <x v="3"/>
    <m/>
    <m/>
    <m/>
    <m/>
    <m/>
    <m/>
    <m/>
    <n v="0"/>
    <m/>
    <m/>
    <m/>
    <m/>
    <m/>
    <m/>
    <m/>
    <m/>
    <m/>
    <m/>
    <m/>
    <s v="CLQ-21-CD-85/2021 ADQUISICION DE RODAMIENTOS PARA EQUIPOS PLANTA CONCENTRADORA"/>
    <s v="EMC-PCPL-110/2021"/>
    <n v="39800"/>
    <s v="5"/>
    <s v="RODAMIENTO ENSAMBLE 66225/90042 "/>
    <s v="PZAS"/>
    <n v="10"/>
    <n v="1061"/>
    <n v="10610"/>
    <m/>
    <m/>
    <n v="442"/>
    <n v="468962"/>
    <n v="152.44252873563218"/>
    <n v="67379.597701149425"/>
    <n v="58620.25"/>
    <n v="-432"/>
    <d v="1899-12-30T00:00:00"/>
    <m/>
    <s v="enero"/>
    <d v="2020-05-07T00:00:00"/>
    <n v="7089"/>
    <n v="102"/>
    <n v="132"/>
    <m/>
    <n v="43958"/>
    <n v="206146315.96000001"/>
    <n v="32827.340000000004"/>
    <n v="-205710181.30000001"/>
    <m/>
    <m/>
    <m/>
    <m/>
    <m/>
    <m/>
    <m/>
    <s v="GASTO"/>
    <s v="L"/>
    <m/>
    <s v="OC"/>
    <s v="-"/>
    <s v="-"/>
    <m/>
    <s v="-"/>
    <m/>
    <n v="379"/>
  </r>
  <r>
    <x v="1"/>
    <x v="95"/>
    <m/>
    <s v="COTIZACION"/>
    <s v="AGOSTO"/>
    <s v="30/08/2021"/>
    <s v="CO34- FRANZ MERLO"/>
    <n v="39800"/>
    <s v="OTROS REPUESTOS Y ACCESORIOS"/>
    <s v="PLANTA CONCENTRADORA"/>
    <s v="CESAR ROCHA ZANGA"/>
    <s v="EMC-PCPL-110/2021"/>
    <d v="2021-09-10T00:00:00"/>
    <m/>
    <n v="650"/>
    <s v="BIEN"/>
    <x v="92"/>
    <m/>
    <x v="5"/>
    <x v="357"/>
    <x v="38"/>
    <x v="0"/>
    <x v="0"/>
    <s v="CD-85"/>
    <x v="36"/>
    <x v="3"/>
    <m/>
    <m/>
    <m/>
    <m/>
    <m/>
    <m/>
    <m/>
    <n v="0"/>
    <m/>
    <m/>
    <m/>
    <m/>
    <m/>
    <m/>
    <m/>
    <m/>
    <m/>
    <m/>
    <m/>
    <s v="CLQ-21-CD-85/2021 ADQUISICION DE RODAMIENTOS PARA EQUIPOS PLANTA CONCENTRADORA"/>
    <s v="EMC-PCPL-110/2021"/>
    <n v="39800"/>
    <s v="6"/>
    <s v="RODAMIENTO ENSAMBLE 9285/90021 "/>
    <s v="PZAS"/>
    <n v="10"/>
    <n v="1062"/>
    <n v="10620"/>
    <m/>
    <m/>
    <n v="443"/>
    <n v="470466"/>
    <n v="152.58620689655172"/>
    <n v="67595.689655172406"/>
    <n v="58808.249999999993"/>
    <n v="-433"/>
    <d v="1899-12-30T00:00:00"/>
    <m/>
    <s v="febrero"/>
    <d v="2020-05-08T00:00:00"/>
    <n v="7089"/>
    <n v="102"/>
    <n v="132"/>
    <m/>
    <n v="43959"/>
    <n v="206812148.94"/>
    <n v="32932.620000000003"/>
    <n v="-206374615.56"/>
    <m/>
    <m/>
    <m/>
    <m/>
    <m/>
    <m/>
    <m/>
    <s v="GASTO"/>
    <s v="L"/>
    <m/>
    <s v="OC"/>
    <s v="-"/>
    <s v="-"/>
    <m/>
    <s v="-"/>
    <m/>
    <n v="380"/>
  </r>
  <r>
    <x v="1"/>
    <x v="95"/>
    <m/>
    <s v="COTIZACION"/>
    <s v="AGOSTO"/>
    <s v="30/08/2021"/>
    <s v="CO34- FRANZ MERLO"/>
    <n v="39800"/>
    <s v="OTROS REPUESTOS Y ACCESORIOS"/>
    <s v="PLANTA CONCENTRADORA"/>
    <s v="CESAR ROCHA ZANGA"/>
    <s v="EMC-PCPL-110/2021"/>
    <d v="2021-09-10T00:00:00"/>
    <m/>
    <n v="650"/>
    <s v="BIEN"/>
    <x v="92"/>
    <m/>
    <x v="6"/>
    <x v="358"/>
    <x v="44"/>
    <x v="0"/>
    <x v="0"/>
    <s v="CD-85"/>
    <x v="36"/>
    <x v="3"/>
    <m/>
    <m/>
    <m/>
    <m/>
    <m/>
    <m/>
    <m/>
    <n v="0"/>
    <m/>
    <m/>
    <m/>
    <m/>
    <m/>
    <m/>
    <m/>
    <m/>
    <m/>
    <m/>
    <m/>
    <s v="CLQ-21-CD-85/2021 ADQUISICION DE RODAMIENTOS PARA EQUIPOS PLANTA CONCENTRADORA"/>
    <s v="EMC-PCPL-110/2021"/>
    <n v="39800"/>
    <s v="7"/>
    <s v="RODAMIENTO ENSAMBLE 98400/90057 "/>
    <s v="PZAS"/>
    <n v="15"/>
    <n v="1063"/>
    <n v="15945"/>
    <m/>
    <m/>
    <n v="444"/>
    <n v="471972"/>
    <n v="152.72988505747128"/>
    <n v="67812.068965517246"/>
    <n v="58996.500000000007"/>
    <n v="-429"/>
    <d v="1899-12-30T00:00:00"/>
    <m/>
    <s v="marzo"/>
    <d v="2020-05-09T00:00:00"/>
    <n v="7089"/>
    <n v="102"/>
    <n v="132"/>
    <m/>
    <n v="43960"/>
    <n v="207478891.20000002"/>
    <n v="33038.04"/>
    <n v="-207039957.24000001"/>
    <m/>
    <m/>
    <m/>
    <m/>
    <m/>
    <m/>
    <m/>
    <s v="GASTO"/>
    <s v="L"/>
    <m/>
    <s v="OC"/>
    <s v="-"/>
    <s v="-"/>
    <m/>
    <s v="-"/>
    <m/>
    <n v="381"/>
  </r>
  <r>
    <x v="1"/>
    <x v="95"/>
    <m/>
    <s v="COTIZACION"/>
    <s v="AGOSTO"/>
    <s v="30/08/2021"/>
    <s v="CO34- FRANZ MERLO"/>
    <n v="39800"/>
    <s v="OTROS REPUESTOS Y ACCESORIOS"/>
    <s v="PLANTA CONCENTRADORA"/>
    <s v="CESAR ROCHA ZANGA"/>
    <s v="EMC-PCPL-110/2021"/>
    <d v="2021-09-10T00:00:00"/>
    <m/>
    <n v="650"/>
    <s v="BIEN"/>
    <x v="92"/>
    <m/>
    <x v="8"/>
    <x v="359"/>
    <x v="41"/>
    <x v="0"/>
    <x v="0"/>
    <s v="CD-85"/>
    <x v="36"/>
    <x v="3"/>
    <m/>
    <m/>
    <m/>
    <m/>
    <m/>
    <m/>
    <m/>
    <n v="0"/>
    <m/>
    <m/>
    <m/>
    <m/>
    <m/>
    <m/>
    <m/>
    <m/>
    <m/>
    <m/>
    <m/>
    <s v="CLQ-21-CD-85/2021 ADQUISICION DE RODAMIENTOS PARA EQUIPOS PLANTA CONCENTRADORA"/>
    <s v="EMC-PCPL-110/2021"/>
    <n v="39800"/>
    <s v="8"/>
    <s v="RODAMIENTO ENSAMBLE 477/902814 "/>
    <s v="PZAS"/>
    <n v="4"/>
    <n v="1064"/>
    <n v="4256"/>
    <m/>
    <m/>
    <n v="445"/>
    <n v="473480"/>
    <n v="152.87356321839081"/>
    <n v="68028.735632183918"/>
    <n v="59185.000000000007"/>
    <n v="-441"/>
    <d v="1899-12-30T00:00:00"/>
    <m/>
    <s v="abril"/>
    <d v="2020-05-10T00:00:00"/>
    <n v="7089"/>
    <n v="102"/>
    <n v="132"/>
    <m/>
    <n v="43961"/>
    <n v="208146542.80000001"/>
    <n v="33143.600000000006"/>
    <n v="-207706206.40000001"/>
    <m/>
    <m/>
    <m/>
    <m/>
    <m/>
    <m/>
    <m/>
    <s v="GASTO"/>
    <s v="L"/>
    <m/>
    <s v="OC"/>
    <s v="-"/>
    <s v="-"/>
    <m/>
    <s v="-"/>
    <m/>
    <n v="382"/>
  </r>
  <r>
    <x v="1"/>
    <x v="95"/>
    <m/>
    <s v="COTIZACION"/>
    <s v="AGOSTO"/>
    <s v="30/08/2021"/>
    <s v="CO34- FRANZ MERLO"/>
    <n v="39800"/>
    <s v="OTROS REPUESTOS Y ACCESORIOS"/>
    <s v="PLANTA CONCENTRADORA"/>
    <s v="CESAR ROCHA ZANGA"/>
    <s v="EMC-PCPL-110/2021"/>
    <d v="2021-09-10T00:00:00"/>
    <m/>
    <n v="650"/>
    <s v="BIEN"/>
    <x v="92"/>
    <m/>
    <x v="9"/>
    <x v="360"/>
    <x v="38"/>
    <x v="0"/>
    <x v="0"/>
    <s v="CD-85"/>
    <x v="36"/>
    <x v="3"/>
    <m/>
    <m/>
    <m/>
    <m/>
    <m/>
    <m/>
    <m/>
    <n v="0"/>
    <m/>
    <m/>
    <m/>
    <m/>
    <m/>
    <m/>
    <m/>
    <m/>
    <m/>
    <m/>
    <m/>
    <s v="CLQ-21-CD-85/2021 ADQUISICION DE RODAMIENTOS PARA EQUIPOS PLANTA CONCENTRADORA"/>
    <s v="EMC-PCPL-110/2021"/>
    <n v="39800"/>
    <s v="9"/>
    <s v="RODAMIENTO NU209 "/>
    <s v="PZAS"/>
    <n v="10"/>
    <n v="1065"/>
    <n v="10650"/>
    <m/>
    <m/>
    <n v="446"/>
    <n v="474990"/>
    <n v="153.01724137931035"/>
    <n v="68245.68965517242"/>
    <n v="59373.750000000007"/>
    <n v="-436"/>
    <d v="1899-12-30T00:00:00"/>
    <m/>
    <s v="mayo"/>
    <d v="2020-05-11T00:00:00"/>
    <n v="7089"/>
    <n v="102"/>
    <n v="132"/>
    <m/>
    <n v="43962"/>
    <n v="208815103.80000001"/>
    <n v="33249.300000000003"/>
    <n v="-208373363.10000002"/>
    <m/>
    <m/>
    <m/>
    <m/>
    <m/>
    <m/>
    <m/>
    <s v="GASTO"/>
    <s v="L"/>
    <m/>
    <s v="OC"/>
    <s v="-"/>
    <s v="-"/>
    <m/>
    <s v="-"/>
    <m/>
    <n v="383"/>
  </r>
  <r>
    <x v="1"/>
    <x v="95"/>
    <m/>
    <s v="COTIZACION"/>
    <s v="AGOSTO"/>
    <s v="30/08/2021"/>
    <s v="CO34- FRANZ MERLO"/>
    <n v="39800"/>
    <s v="OTROS REPUESTOS Y ACCESORIOS"/>
    <s v="PLANTA CONCENTRADORA"/>
    <s v="CESAR ROCHA ZANGA"/>
    <s v="EMC-PCPL-110/2021"/>
    <d v="2021-09-10T00:00:00"/>
    <m/>
    <n v="650"/>
    <s v="BIEN"/>
    <x v="92"/>
    <m/>
    <x v="10"/>
    <x v="361"/>
    <x v="40"/>
    <x v="0"/>
    <x v="0"/>
    <s v="CD-85"/>
    <x v="36"/>
    <x v="3"/>
    <m/>
    <m/>
    <m/>
    <m/>
    <m/>
    <m/>
    <m/>
    <n v="0"/>
    <m/>
    <m/>
    <m/>
    <m/>
    <m/>
    <m/>
    <m/>
    <m/>
    <m/>
    <m/>
    <m/>
    <s v="CLQ-21-CD-85/2021 ADQUISICION DE RODAMIENTOS PARA EQUIPOS PLANTA CONCENTRADORA"/>
    <s v="EMC-PCPL-110/2021"/>
    <n v="39800"/>
    <s v="10"/>
    <s v="RODAMIENTO NU211 "/>
    <s v="PZAS"/>
    <n v="20"/>
    <n v="1066"/>
    <n v="21320"/>
    <m/>
    <m/>
    <n v="447"/>
    <n v="476502"/>
    <n v="153.16091954022988"/>
    <n v="68462.931034482754"/>
    <n v="59562.749999999993"/>
    <n v="-427"/>
    <d v="1899-12-30T00:00:00"/>
    <m/>
    <s v="junio"/>
    <d v="2020-05-12T00:00:00"/>
    <n v="7089"/>
    <n v="102"/>
    <n v="132"/>
    <m/>
    <n v="43963"/>
    <n v="209484574.25999999"/>
    <n v="33355.140000000007"/>
    <n v="-209041427.40000001"/>
    <m/>
    <m/>
    <m/>
    <m/>
    <m/>
    <m/>
    <m/>
    <s v="GASTO"/>
    <s v="L"/>
    <m/>
    <s v="OC"/>
    <s v="-"/>
    <s v="-"/>
    <m/>
    <s v="-"/>
    <m/>
    <n v="384"/>
  </r>
  <r>
    <x v="1"/>
    <x v="95"/>
    <m/>
    <s v="COTIZACION"/>
    <s v="AGOSTO"/>
    <s v="30/08/2021"/>
    <s v="CO34- FRANZ MERLO"/>
    <n v="39800"/>
    <s v="OTROS REPUESTOS Y ACCESORIOS"/>
    <s v="PLANTA CONCENTRADORA"/>
    <s v="CESAR ROCHA ZANGA"/>
    <s v="EMC-PCPL-110/2021"/>
    <d v="2021-09-10T00:00:00"/>
    <m/>
    <n v="650"/>
    <s v="BIEN"/>
    <x v="92"/>
    <m/>
    <x v="11"/>
    <x v="362"/>
    <x v="44"/>
    <x v="0"/>
    <x v="0"/>
    <s v="CD-85"/>
    <x v="36"/>
    <x v="3"/>
    <m/>
    <m/>
    <m/>
    <m/>
    <m/>
    <m/>
    <m/>
    <n v="0"/>
    <m/>
    <m/>
    <m/>
    <m/>
    <m/>
    <m/>
    <m/>
    <m/>
    <m/>
    <m/>
    <m/>
    <s v="CLQ-21-CD-85/2021 ADQUISICION DE RODAMIENTOS PARA EQUIPOS PLANTA CONCENTRADORA"/>
    <s v="EMC-PCPL-110/2021"/>
    <n v="39800"/>
    <s v="11"/>
    <s v="RODAMIENTO NU213 "/>
    <s v="PZAS"/>
    <n v="15"/>
    <n v="1067"/>
    <n v="16005"/>
    <m/>
    <m/>
    <n v="448"/>
    <n v="478016"/>
    <n v="153.30459770114942"/>
    <n v="68680.459770114947"/>
    <n v="59752"/>
    <n v="-433"/>
    <d v="1899-12-30T00:00:00"/>
    <m/>
    <s v="julio"/>
    <d v="2020-05-13T00:00:00"/>
    <n v="7089"/>
    <n v="102"/>
    <n v="132"/>
    <m/>
    <n v="43964"/>
    <n v="210154954.24000001"/>
    <n v="33461.120000000003"/>
    <n v="-209710399.35999998"/>
    <m/>
    <m/>
    <m/>
    <m/>
    <m/>
    <m/>
    <m/>
    <s v="GASTO"/>
    <s v="L"/>
    <m/>
    <s v="OC"/>
    <s v="-"/>
    <s v="-"/>
    <m/>
    <s v="-"/>
    <m/>
    <n v="385"/>
  </r>
  <r>
    <x v="1"/>
    <x v="95"/>
    <m/>
    <s v="COTIZACION"/>
    <s v="AGOSTO"/>
    <s v="30/08/2021"/>
    <s v="CO34- FRANZ MERLO"/>
    <n v="39800"/>
    <s v="OTROS REPUESTOS Y ACCESORIOS"/>
    <s v="PLANTA CONCENTRADORA"/>
    <s v="CESAR ROCHA ZANGA"/>
    <s v="EMC-PCPL-110/2021"/>
    <d v="2021-09-10T00:00:00"/>
    <m/>
    <n v="650"/>
    <s v="BIEN"/>
    <x v="92"/>
    <m/>
    <x v="12"/>
    <x v="363"/>
    <x v="38"/>
    <x v="0"/>
    <x v="0"/>
    <s v="CD-85"/>
    <x v="36"/>
    <x v="3"/>
    <m/>
    <m/>
    <m/>
    <m/>
    <m/>
    <m/>
    <m/>
    <n v="0"/>
    <m/>
    <m/>
    <m/>
    <m/>
    <m/>
    <m/>
    <m/>
    <m/>
    <m/>
    <m/>
    <m/>
    <s v="CLQ-21-CD-85/2021 ADQUISICION DE RODAMIENTOS PARA EQUIPOS PLANTA CONCENTRADORA"/>
    <s v="EMC-PCPL-110/2021"/>
    <n v="39800"/>
    <s v="12"/>
    <s v="RODAMIENTO NU217 "/>
    <s v="PZAS"/>
    <n v="10"/>
    <n v="1068"/>
    <n v="10680"/>
    <m/>
    <m/>
    <n v="449"/>
    <n v="479532"/>
    <n v="153.44827586206895"/>
    <n v="68898.275862068956"/>
    <n v="59941.499999999993"/>
    <n v="-439"/>
    <d v="1899-12-30T00:00:00"/>
    <m/>
    <s v="agosto"/>
    <d v="2020-05-14T00:00:00"/>
    <n v="7089"/>
    <n v="102"/>
    <n v="132"/>
    <m/>
    <n v="43965"/>
    <n v="210826243.80000001"/>
    <n v="33567.240000000005"/>
    <n v="-210380279.03999999"/>
    <m/>
    <m/>
    <m/>
    <m/>
    <m/>
    <m/>
    <m/>
    <s v="GASTO"/>
    <s v="L"/>
    <m/>
    <s v="OC"/>
    <s v="-"/>
    <s v="-"/>
    <m/>
    <s v="-"/>
    <m/>
    <n v="386"/>
  </r>
  <r>
    <x v="1"/>
    <x v="95"/>
    <m/>
    <s v="COTIZACION"/>
    <s v="AGOSTO"/>
    <s v="30/08/2021"/>
    <s v="CO34- FRANZ MERLO"/>
    <n v="39800"/>
    <s v="OTROS REPUESTOS Y ACCESORIOS"/>
    <s v="PLANTA CONCENTRADORA"/>
    <s v="CESAR ROCHA ZANGA"/>
    <s v="EMC-PCPL-110/2021"/>
    <d v="2021-09-10T00:00:00"/>
    <m/>
    <n v="650"/>
    <s v="BIEN"/>
    <x v="92"/>
    <m/>
    <x v="13"/>
    <x v="364"/>
    <x v="38"/>
    <x v="0"/>
    <x v="0"/>
    <s v="CD-85"/>
    <x v="36"/>
    <x v="3"/>
    <m/>
    <m/>
    <m/>
    <m/>
    <m/>
    <m/>
    <m/>
    <n v="0"/>
    <m/>
    <m/>
    <m/>
    <m/>
    <m/>
    <m/>
    <m/>
    <m/>
    <m/>
    <m/>
    <m/>
    <s v="CLQ-21-CD-85/2021 ADQUISICION DE RODAMIENTOS PARA EQUIPOS PLANTA CONCENTRADORA"/>
    <s v="EMC-PCPL-110/2021"/>
    <n v="39800"/>
    <s v="13"/>
    <s v="RODAMIENTO NU222E "/>
    <s v="PZAS"/>
    <n v="10"/>
    <n v="1069"/>
    <n v="10690"/>
    <m/>
    <m/>
    <n v="450"/>
    <n v="481050"/>
    <n v="153.59195402298852"/>
    <n v="69116.379310344826"/>
    <n v="60131.25"/>
    <n v="-440"/>
    <d v="1899-12-30T00:00:00"/>
    <m/>
    <s v="septiembre"/>
    <d v="2020-05-15T00:00:00"/>
    <n v="7089"/>
    <n v="102"/>
    <n v="132"/>
    <m/>
    <n v="43966"/>
    <n v="211498443"/>
    <n v="33673.5"/>
    <n v="-211051066.5"/>
    <m/>
    <m/>
    <m/>
    <m/>
    <m/>
    <m/>
    <m/>
    <s v="GASTO"/>
    <s v="L"/>
    <m/>
    <s v="OC"/>
    <s v="-"/>
    <s v="-"/>
    <m/>
    <s v="-"/>
    <m/>
    <n v="387"/>
  </r>
  <r>
    <x v="1"/>
    <x v="95"/>
    <m/>
    <s v="COTIZACION"/>
    <s v="AGOSTO"/>
    <s v="30/08/2021"/>
    <s v="CO34- FRANZ MERLO"/>
    <n v="39800"/>
    <s v="OTROS REPUESTOS Y ACCESORIOS"/>
    <s v="PLANTA CONCENTRADORA"/>
    <s v="CESAR ROCHA ZANGA"/>
    <s v="EMC-PCPL-110/2021"/>
    <d v="2021-09-10T00:00:00"/>
    <m/>
    <n v="650"/>
    <s v="BIEN"/>
    <x v="92"/>
    <m/>
    <x v="14"/>
    <x v="365"/>
    <x v="38"/>
    <x v="0"/>
    <x v="0"/>
    <s v="CD-85"/>
    <x v="36"/>
    <x v="3"/>
    <m/>
    <m/>
    <m/>
    <m/>
    <m/>
    <m/>
    <m/>
    <n v="0"/>
    <m/>
    <m/>
    <m/>
    <m/>
    <m/>
    <m/>
    <m/>
    <m/>
    <m/>
    <m/>
    <m/>
    <s v="CLQ-21-CD-85/2021 ADQUISICION DE RODAMIENTOS PARA EQUIPOS PLANTA CONCENTRADORA"/>
    <s v="EMC-PCPL-110/2021"/>
    <n v="39800"/>
    <s v="14"/>
    <s v="RODAMIENTO 3310 "/>
    <s v="PZAS"/>
    <n v="10"/>
    <n v="1070"/>
    <n v="10700"/>
    <m/>
    <m/>
    <n v="451"/>
    <n v="482570"/>
    <n v="153.73563218390805"/>
    <n v="69334.770114942527"/>
    <n v="60321.25"/>
    <n v="-441"/>
    <d v="1899-12-30T00:00:00"/>
    <m/>
    <s v="octubre"/>
    <d v="2020-05-16T00:00:00"/>
    <n v="7089"/>
    <n v="102"/>
    <n v="132"/>
    <m/>
    <n v="43967"/>
    <n v="212171551.90000001"/>
    <n v="33779.9"/>
    <n v="-211722761.80000001"/>
    <m/>
    <m/>
    <m/>
    <m/>
    <m/>
    <m/>
    <m/>
    <s v="GASTO"/>
    <s v="L"/>
    <m/>
    <s v="OC"/>
    <s v="-"/>
    <s v="-"/>
    <m/>
    <s v="-"/>
    <m/>
    <n v="388"/>
  </r>
  <r>
    <x v="1"/>
    <x v="95"/>
    <m/>
    <s v="COTIZACION"/>
    <s v="AGOSTO"/>
    <s v="30/08/2021"/>
    <s v="CO34- FRANZ MERLO"/>
    <n v="39800"/>
    <s v="OTROS REPUESTOS Y ACCESORIOS"/>
    <s v="PLANTA CONCENTRADORA"/>
    <s v="CESAR ROCHA ZANGA"/>
    <s v="EMC-PCPL-110/2021"/>
    <d v="2021-09-10T00:00:00"/>
    <m/>
    <n v="650"/>
    <s v="BIEN"/>
    <x v="92"/>
    <m/>
    <x v="15"/>
    <x v="366"/>
    <x v="48"/>
    <x v="0"/>
    <x v="0"/>
    <s v="CD-85"/>
    <x v="36"/>
    <x v="3"/>
    <m/>
    <m/>
    <m/>
    <m/>
    <m/>
    <m/>
    <m/>
    <n v="0"/>
    <m/>
    <m/>
    <m/>
    <m/>
    <m/>
    <m/>
    <m/>
    <m/>
    <m/>
    <m/>
    <m/>
    <s v="CLQ-21-CD-85/2021 ADQUISICION DE RODAMIENTOS PARA EQUIPOS PLANTA CONCENTRADORA"/>
    <s v="EMC-PCPL-110/2021"/>
    <n v="39800"/>
    <s v="15"/>
    <s v="RODAMIENTO ZXL22213E "/>
    <s v="PZAS"/>
    <n v="8"/>
    <n v="1071"/>
    <n v="8568"/>
    <m/>
    <m/>
    <n v="452"/>
    <n v="484092"/>
    <n v="153.87931034482759"/>
    <n v="69553.448275862072"/>
    <n v="60511.5"/>
    <n v="-444"/>
    <d v="1899-12-30T00:00:00"/>
    <m/>
    <s v="noviembre"/>
    <d v="2020-05-17T00:00:00"/>
    <n v="7089"/>
    <n v="102"/>
    <n v="132"/>
    <m/>
    <n v="43968"/>
    <n v="212845570.56"/>
    <n v="33886.44"/>
    <n v="-212395365"/>
    <m/>
    <m/>
    <m/>
    <m/>
    <m/>
    <m/>
    <m/>
    <s v="GASTO"/>
    <s v="L"/>
    <m/>
    <s v="OC"/>
    <s v="-"/>
    <s v="-"/>
    <m/>
    <s v="-"/>
    <m/>
    <n v="389"/>
  </r>
  <r>
    <x v="1"/>
    <x v="95"/>
    <m/>
    <s v="COTIZACION"/>
    <s v="AGOSTO"/>
    <s v="30/08/2021"/>
    <s v="CO34- FRANZ MERLO"/>
    <n v="39800"/>
    <s v="OTROS REPUESTOS Y ACCESORIOS"/>
    <s v="PLANTA CONCENTRADORA"/>
    <s v="CESAR ROCHA ZANGA"/>
    <s v="EMC-PCPL-110/2021"/>
    <d v="2021-09-10T00:00:00"/>
    <m/>
    <n v="650"/>
    <s v="BIEN"/>
    <x v="92"/>
    <m/>
    <x v="16"/>
    <x v="367"/>
    <x v="6"/>
    <x v="0"/>
    <x v="0"/>
    <s v="CD-85"/>
    <x v="36"/>
    <x v="3"/>
    <m/>
    <m/>
    <m/>
    <m/>
    <m/>
    <m/>
    <m/>
    <n v="0"/>
    <m/>
    <m/>
    <m/>
    <m/>
    <m/>
    <m/>
    <m/>
    <m/>
    <m/>
    <m/>
    <m/>
    <s v="CLQ-21-CD-85/2021 ADQUISICION DE RODAMIENTOS PARA EQUIPOS PLANTA CONCENTRADORA"/>
    <s v="EMC-PCPL-110/2021"/>
    <n v="39800"/>
    <s v="16"/>
    <s v="RODAMIENTO UC212 "/>
    <s v="PZAS"/>
    <n v="3"/>
    <n v="1072"/>
    <n v="3216"/>
    <m/>
    <m/>
    <n v="453"/>
    <n v="485616"/>
    <n v="154.02298850574712"/>
    <n v="69772.413793103449"/>
    <n v="60702"/>
    <n v="-450"/>
    <d v="1899-12-30T00:00:00"/>
    <m/>
    <s v="diciembre"/>
    <d v="2020-05-18T00:00:00"/>
    <n v="7089"/>
    <n v="102"/>
    <n v="132"/>
    <m/>
    <n v="43969"/>
    <n v="213520499.03999999"/>
    <n v="33993.120000000003"/>
    <n v="-213068876.16"/>
    <m/>
    <m/>
    <m/>
    <m/>
    <m/>
    <m/>
    <m/>
    <s v="GASTO"/>
    <s v="L"/>
    <m/>
    <s v="OC"/>
    <s v="-"/>
    <s v="-"/>
    <m/>
    <s v="-"/>
    <m/>
    <n v="390"/>
  </r>
  <r>
    <x v="1"/>
    <x v="95"/>
    <m/>
    <s v="COTIZACION"/>
    <s v="AGOSTO"/>
    <s v="30/08/2021"/>
    <s v="CO34- FRANZ MERLO"/>
    <n v="39800"/>
    <s v="OTROS REPUESTOS Y ACCESORIOS"/>
    <s v="PLANTA CONCENTRADORA"/>
    <s v="CESAR ROCHA ZANGA"/>
    <s v="EMC-PCPL-110/2021"/>
    <d v="2021-09-10T00:00:00"/>
    <m/>
    <n v="650"/>
    <s v="BIEN"/>
    <x v="92"/>
    <m/>
    <x v="17"/>
    <x v="368"/>
    <x v="41"/>
    <x v="0"/>
    <x v="0"/>
    <s v="CD-85"/>
    <x v="36"/>
    <x v="3"/>
    <m/>
    <m/>
    <m/>
    <m/>
    <m/>
    <m/>
    <m/>
    <n v="0"/>
    <m/>
    <m/>
    <m/>
    <m/>
    <m/>
    <m/>
    <m/>
    <m/>
    <m/>
    <m/>
    <m/>
    <s v="CLQ-21-CD-85/2021 ADQUISICION DE RODAMIENTOS PARA EQUIPOS PLANTA CONCENTRADORA"/>
    <s v="EMC-PCPL-110/2021"/>
    <n v="39800"/>
    <s v="17"/>
    <s v="RODAMIENTO 23134 EAS KC3 "/>
    <s v="PZAS"/>
    <n v="4"/>
    <n v="1073"/>
    <n v="4292"/>
    <m/>
    <m/>
    <n v="454"/>
    <n v="487142"/>
    <n v="154.16666666666666"/>
    <n v="69991.666666666657"/>
    <n v="60892.749999999993"/>
    <n v="-450"/>
    <d v="1899-12-30T00:00:00"/>
    <m/>
    <s v="enero"/>
    <d v="2020-05-19T00:00:00"/>
    <n v="7089"/>
    <n v="102"/>
    <n v="132"/>
    <m/>
    <n v="43970"/>
    <n v="214196337.40000001"/>
    <n v="34099.94"/>
    <n v="-213743295.34"/>
    <m/>
    <m/>
    <m/>
    <m/>
    <m/>
    <m/>
    <m/>
    <s v="GASTO"/>
    <s v="L"/>
    <m/>
    <s v="OC"/>
    <s v="-"/>
    <s v="-"/>
    <m/>
    <s v="-"/>
    <m/>
    <n v="391"/>
  </r>
  <r>
    <x v="1"/>
    <x v="95"/>
    <m/>
    <s v="COTIZACION"/>
    <s v="AGOSTO"/>
    <s v="30/08/2021"/>
    <s v="CO34- FRANZ MERLO"/>
    <n v="39800"/>
    <s v="OTROS REPUESTOS Y ACCESORIOS"/>
    <s v="PLANTA CONCENTRADORA"/>
    <s v="CESAR ROCHA ZANGA"/>
    <s v="EMC-PCPL-110/2021"/>
    <d v="2021-09-10T00:00:00"/>
    <m/>
    <n v="650"/>
    <s v="BIEN"/>
    <x v="92"/>
    <m/>
    <x v="18"/>
    <x v="369"/>
    <x v="41"/>
    <x v="0"/>
    <x v="0"/>
    <s v="CD-85"/>
    <x v="36"/>
    <x v="3"/>
    <m/>
    <m/>
    <m/>
    <m/>
    <m/>
    <m/>
    <m/>
    <n v="0"/>
    <m/>
    <m/>
    <m/>
    <m/>
    <m/>
    <m/>
    <m/>
    <m/>
    <m/>
    <m/>
    <m/>
    <s v="CLQ-21-CD-85/2021 ADQUISICION DE RODAMIENTOS PARA EQUIPOS PLANTA CONCENTRADORA"/>
    <s v="EMC-PCPL-110/2021"/>
    <n v="39800"/>
    <s v="18"/>
    <s v="RODAMIENTO 22222 EK "/>
    <s v="PZAS"/>
    <n v="4"/>
    <n v="1074"/>
    <n v="4296"/>
    <m/>
    <m/>
    <n v="455"/>
    <n v="488670"/>
    <n v="154.31034482758622"/>
    <n v="70211.206896551725"/>
    <n v="61083.75"/>
    <n v="-451"/>
    <d v="1899-12-30T00:00:00"/>
    <m/>
    <s v="febrero"/>
    <d v="2020-05-20T00:00:00"/>
    <n v="7089"/>
    <n v="102"/>
    <n v="132"/>
    <m/>
    <n v="43971"/>
    <n v="214873085.70000002"/>
    <n v="34206.9"/>
    <n v="-214418622.59999999"/>
    <m/>
    <m/>
    <m/>
    <m/>
    <m/>
    <m/>
    <m/>
    <s v="GASTO"/>
    <s v="L"/>
    <m/>
    <s v="OC"/>
    <s v="-"/>
    <s v="-"/>
    <m/>
    <s v="-"/>
    <m/>
    <n v="392"/>
  </r>
  <r>
    <x v="1"/>
    <x v="95"/>
    <m/>
    <s v="COTIZACION"/>
    <s v="AGOSTO"/>
    <s v="30/08/2021"/>
    <s v="CO34- FRANZ MERLO"/>
    <n v="39800"/>
    <s v="OTROS REPUESTOS Y ACCESORIOS"/>
    <s v="PLANTA CONCENTRADORA"/>
    <s v="CESAR ROCHA ZANGA"/>
    <s v="EMC-PCPL-110/2021"/>
    <d v="2021-09-10T00:00:00"/>
    <m/>
    <n v="650"/>
    <s v="BIEN"/>
    <x v="92"/>
    <m/>
    <x v="19"/>
    <x v="370"/>
    <x v="41"/>
    <x v="0"/>
    <x v="0"/>
    <s v="CD-85"/>
    <x v="36"/>
    <x v="3"/>
    <m/>
    <m/>
    <m/>
    <m/>
    <m/>
    <m/>
    <m/>
    <n v="0"/>
    <m/>
    <m/>
    <m/>
    <m/>
    <m/>
    <m/>
    <m/>
    <m/>
    <m/>
    <m/>
    <m/>
    <s v="CLQ-21-CD-85/2021 ADQUISICION DE RODAMIENTOS PARA EQUIPOS PLANTA CONCENTRADORA"/>
    <s v="EMC-PCPL-110/2021"/>
    <n v="39800"/>
    <s v="19"/>
    <s v="RODAMIENTO 6309C3 "/>
    <s v="PZAS"/>
    <n v="4"/>
    <n v="1075"/>
    <n v="4300"/>
    <m/>
    <m/>
    <n v="456"/>
    <n v="490200"/>
    <n v="154.45402298850576"/>
    <n v="70431.034482758623"/>
    <n v="61275"/>
    <n v="-452"/>
    <d v="1899-12-30T00:00:00"/>
    <m/>
    <s v="marzo"/>
    <d v="2020-05-21T00:00:00"/>
    <n v="7089"/>
    <n v="102"/>
    <n v="132"/>
    <m/>
    <n v="43972"/>
    <n v="215550744"/>
    <n v="34314"/>
    <n v="-215094858"/>
    <m/>
    <m/>
    <m/>
    <m/>
    <m/>
    <m/>
    <m/>
    <s v="GASTO"/>
    <s v="L"/>
    <m/>
    <s v="OC"/>
    <s v="-"/>
    <s v="-"/>
    <m/>
    <s v="-"/>
    <m/>
    <n v="393"/>
  </r>
  <r>
    <x v="1"/>
    <x v="95"/>
    <m/>
    <s v="COTIZACION"/>
    <s v="AGOSTO"/>
    <s v="30/08/2021"/>
    <s v="CO34- FRANZ MERLO"/>
    <n v="39800"/>
    <s v="OTROS REPUESTOS Y ACCESORIOS"/>
    <s v="PLANTA CONCENTRADORA"/>
    <s v="CESAR ROCHA ZANGA"/>
    <s v="EMC-PCPL-110/2021"/>
    <d v="2021-09-10T00:00:00"/>
    <m/>
    <n v="650"/>
    <s v="BIEN"/>
    <x v="92"/>
    <m/>
    <x v="20"/>
    <x v="371"/>
    <x v="41"/>
    <x v="0"/>
    <x v="0"/>
    <s v="CD-85"/>
    <x v="36"/>
    <x v="3"/>
    <m/>
    <m/>
    <m/>
    <m/>
    <m/>
    <m/>
    <m/>
    <n v="0"/>
    <m/>
    <m/>
    <m/>
    <m/>
    <m/>
    <m/>
    <m/>
    <m/>
    <m/>
    <m/>
    <m/>
    <s v="CLQ-21-CD-85/2021 ADQUISICION DE RODAMIENTOS PARA EQUIPOS PLANTA CONCENTRADORA"/>
    <s v="EMC-PCPL-110/2021"/>
    <n v="39800"/>
    <s v="20"/>
    <s v="RODAMIENTO 51313TSS "/>
    <s v="PZAS"/>
    <n v="4"/>
    <n v="1076"/>
    <n v="4304"/>
    <m/>
    <m/>
    <n v="457"/>
    <n v="491732"/>
    <n v="154.59770114942529"/>
    <n v="70651.149425287353"/>
    <n v="61466.5"/>
    <n v="-453"/>
    <d v="1899-12-30T00:00:00"/>
    <m/>
    <s v="abril"/>
    <d v="2020-05-22T00:00:00"/>
    <n v="7089"/>
    <n v="102"/>
    <n v="132"/>
    <m/>
    <n v="43973"/>
    <n v="216229312.36000001"/>
    <n v="34421.240000000005"/>
    <n v="-215772001.59999999"/>
    <m/>
    <m/>
    <m/>
    <m/>
    <m/>
    <m/>
    <m/>
    <s v="GASTO"/>
    <s v="L"/>
    <m/>
    <s v="OC"/>
    <s v="-"/>
    <s v="-"/>
    <m/>
    <s v="-"/>
    <m/>
    <n v="394"/>
  </r>
  <r>
    <x v="1"/>
    <x v="95"/>
    <m/>
    <s v="COTIZACION"/>
    <s v="AGOSTO"/>
    <s v="30/08/2021"/>
    <s v="CO34- FRANZ MERLO"/>
    <n v="39800"/>
    <s v="OTROS REPUESTOS Y ACCESORIOS"/>
    <s v="PLANTA CONCENTRADORA"/>
    <s v="CESAR ROCHA ZANGA"/>
    <s v="EMC-PCPL-110/2021"/>
    <d v="2021-09-10T00:00:00"/>
    <m/>
    <n v="650"/>
    <s v="BIEN"/>
    <x v="92"/>
    <m/>
    <x v="21"/>
    <x v="372"/>
    <x v="37"/>
    <x v="0"/>
    <x v="0"/>
    <s v="CD-85"/>
    <x v="36"/>
    <x v="3"/>
    <m/>
    <m/>
    <m/>
    <m/>
    <m/>
    <m/>
    <m/>
    <n v="0"/>
    <m/>
    <m/>
    <m/>
    <m/>
    <m/>
    <m/>
    <m/>
    <m/>
    <m/>
    <m/>
    <m/>
    <s v="CLQ-21-CD-85/2021 ADQUISICION DE RODAMIENTOS PARA EQUIPOS PLANTA CONCENTRADORA"/>
    <s v="EMC-PCPL-110/2021"/>
    <n v="39800"/>
    <s v="21"/>
    <s v="RODAMIENTO 2309 "/>
    <s v="PZAS"/>
    <n v="30"/>
    <n v="1077"/>
    <n v="32310"/>
    <m/>
    <m/>
    <n v="458"/>
    <n v="493266"/>
    <n v="154.74137931034483"/>
    <n v="70871.551724137928"/>
    <n v="61658.25"/>
    <n v="-428"/>
    <d v="1899-12-30T00:00:00"/>
    <m/>
    <s v="mayo"/>
    <d v="2020-05-23T00:00:00"/>
    <n v="7089"/>
    <n v="102"/>
    <n v="132"/>
    <m/>
    <n v="43974"/>
    <n v="216908790.84"/>
    <n v="34528.620000000003"/>
    <n v="-216450053.46000001"/>
    <m/>
    <m/>
    <m/>
    <m/>
    <m/>
    <m/>
    <m/>
    <s v="GASTO"/>
    <s v="L"/>
    <m/>
    <s v="OC"/>
    <s v="-"/>
    <s v="-"/>
    <m/>
    <s v="-"/>
    <m/>
    <n v="395"/>
  </r>
  <r>
    <x v="1"/>
    <x v="95"/>
    <m/>
    <s v="COTIZACION"/>
    <s v="AGOSTO"/>
    <s v="30/08/2021"/>
    <s v="CO34- FRANZ MERLO"/>
    <n v="39800"/>
    <s v="OTROS REPUESTOS Y ACCESORIOS"/>
    <s v="PLANTA CONCENTRADORA"/>
    <s v="CESAR ROCHA ZANGA"/>
    <s v="EMC-PCPL-110/2021"/>
    <d v="2021-09-10T00:00:00"/>
    <m/>
    <n v="650"/>
    <s v="BIEN"/>
    <x v="92"/>
    <m/>
    <x v="22"/>
    <x v="373"/>
    <x v="44"/>
    <x v="0"/>
    <x v="0"/>
    <s v="CD-85"/>
    <x v="36"/>
    <x v="3"/>
    <m/>
    <m/>
    <m/>
    <m/>
    <m/>
    <m/>
    <m/>
    <n v="0"/>
    <m/>
    <m/>
    <m/>
    <m/>
    <m/>
    <m/>
    <m/>
    <m/>
    <m/>
    <m/>
    <m/>
    <s v="CLQ-21-CD-85/2021 ADQUISICION DE RODAMIENTOS PARA EQUIPOS PLANTA CONCENTRADORA"/>
    <s v="EMC-PCPL-110/2021"/>
    <n v="39800"/>
    <s v="22"/>
    <s v="RODAMIENTO 22220ES "/>
    <s v="PZAS"/>
    <n v="15"/>
    <n v="1078"/>
    <n v="16170"/>
    <m/>
    <m/>
    <n v="459"/>
    <n v="494802"/>
    <n v="154.88505747126436"/>
    <n v="71092.241379310348"/>
    <n v="61850.25"/>
    <n v="-444"/>
    <d v="1899-12-30T00:00:00"/>
    <m/>
    <s v="junio"/>
    <d v="2020-05-24T00:00:00"/>
    <n v="7089"/>
    <n v="102"/>
    <n v="132"/>
    <m/>
    <n v="43975"/>
    <n v="217589179.5"/>
    <n v="34636.140000000007"/>
    <n v="-217129013.64000002"/>
    <m/>
    <m/>
    <m/>
    <m/>
    <m/>
    <m/>
    <m/>
    <s v="GASTO"/>
    <s v="L"/>
    <m/>
    <s v="OC"/>
    <s v="-"/>
    <s v="-"/>
    <m/>
    <s v="-"/>
    <m/>
    <n v="396"/>
  </r>
  <r>
    <x v="1"/>
    <x v="95"/>
    <m/>
    <s v="COTIZACION"/>
    <s v="AGOSTO"/>
    <s v="30/08/2021"/>
    <s v="CO34- FRANZ MERLO"/>
    <n v="39800"/>
    <s v="OTROS REPUESTOS Y ACCESORIOS"/>
    <s v="PLANTA CONCENTRADORA"/>
    <s v="CESAR ROCHA ZANGA"/>
    <s v="EMC-PCPL-110/2021"/>
    <d v="2021-09-10T00:00:00"/>
    <m/>
    <n v="650"/>
    <s v="BIEN"/>
    <x v="92"/>
    <m/>
    <x v="23"/>
    <x v="374"/>
    <x v="41"/>
    <x v="0"/>
    <x v="0"/>
    <s v="CD-85"/>
    <x v="36"/>
    <x v="3"/>
    <m/>
    <m/>
    <m/>
    <m/>
    <m/>
    <m/>
    <m/>
    <n v="0"/>
    <m/>
    <m/>
    <m/>
    <m/>
    <m/>
    <m/>
    <m/>
    <m/>
    <m/>
    <m/>
    <m/>
    <s v="CLQ-21-CD-85/2021 ADQUISICION DE RODAMIENTOS PARA EQUIPOS PLANTA CONCENTRADORA"/>
    <s v="EMC-PCPL-110/2021"/>
    <n v="39800"/>
    <s v="23"/>
    <s v="RODAMIENTO 6311 "/>
    <s v="PZAS"/>
    <n v="4"/>
    <n v="1079"/>
    <n v="4316"/>
    <m/>
    <m/>
    <n v="460"/>
    <n v="496340"/>
    <n v="155.0287356321839"/>
    <n v="71313.218390804599"/>
    <n v="62042.5"/>
    <n v="-456"/>
    <d v="1899-12-30T00:00:00"/>
    <m/>
    <s v="julio"/>
    <d v="2020-05-25T00:00:00"/>
    <n v="7089"/>
    <n v="102"/>
    <n v="132"/>
    <m/>
    <n v="43976"/>
    <n v="218270478.40000001"/>
    <n v="34743.800000000003"/>
    <n v="-217808882.20000005"/>
    <m/>
    <m/>
    <m/>
    <m/>
    <m/>
    <m/>
    <m/>
    <s v="GASTO"/>
    <s v="L"/>
    <m/>
    <s v="OC"/>
    <s v="-"/>
    <s v="-"/>
    <m/>
    <s v="-"/>
    <m/>
    <n v="397"/>
  </r>
  <r>
    <x v="1"/>
    <x v="95"/>
    <m/>
    <s v="COTIZACION"/>
    <s v="AGOSTO"/>
    <s v="30/08/2021"/>
    <s v="CO34- FRANZ MERLO"/>
    <n v="39800"/>
    <s v="OTROS REPUESTOS Y ACCESORIOS"/>
    <s v="PLANTA CONCENTRADORA"/>
    <s v="CESAR ROCHA ZANGA"/>
    <s v="EMC-PCPL-110/2021"/>
    <d v="2021-09-10T00:00:00"/>
    <m/>
    <n v="650"/>
    <s v="BIEN"/>
    <x v="92"/>
    <m/>
    <x v="24"/>
    <x v="375"/>
    <x v="38"/>
    <x v="0"/>
    <x v="0"/>
    <s v="CD-85"/>
    <x v="36"/>
    <x v="3"/>
    <m/>
    <m/>
    <m/>
    <m/>
    <m/>
    <m/>
    <m/>
    <n v="0"/>
    <m/>
    <m/>
    <m/>
    <m/>
    <m/>
    <m/>
    <m/>
    <m/>
    <m/>
    <m/>
    <m/>
    <s v="CLQ-21-CD-85/2021 ADQUISICION DE RODAMIENTOS PARA EQUIPOS PLANTA CONCENTRADORA"/>
    <s v="EMC-PCPL-110/2021"/>
    <n v="39800"/>
    <s v="24"/>
    <s v="RODAMIENTO UC218 "/>
    <s v="PZAS"/>
    <n v="10"/>
    <n v="1080"/>
    <n v="10800"/>
    <m/>
    <m/>
    <n v="461"/>
    <n v="497880"/>
    <n v="155.17241379310346"/>
    <n v="71534.482758620696"/>
    <n v="62235.000000000007"/>
    <n v="-451"/>
    <d v="1899-12-30T00:00:00"/>
    <m/>
    <s v="agosto"/>
    <d v="2020-05-26T00:00:00"/>
    <n v="7089"/>
    <n v="102"/>
    <n v="132"/>
    <m/>
    <n v="43977"/>
    <n v="218952687.59999999"/>
    <n v="34851.600000000006"/>
    <n v="-218489659.19999999"/>
    <m/>
    <m/>
    <m/>
    <m/>
    <m/>
    <m/>
    <m/>
    <s v="GASTO"/>
    <s v="L"/>
    <m/>
    <s v="OC"/>
    <s v="-"/>
    <s v="-"/>
    <m/>
    <s v="-"/>
    <m/>
    <n v="398"/>
  </r>
  <r>
    <x v="1"/>
    <x v="95"/>
    <m/>
    <s v="COTIZACION"/>
    <s v="AGOSTO"/>
    <s v="30/08/2021"/>
    <s v="CO34- FRANZ MERLO"/>
    <n v="39800"/>
    <s v="OTROS REPUESTOS Y ACCESORIOS"/>
    <s v="PLANTA CONCENTRADORA"/>
    <s v="CESAR ROCHA ZANGA"/>
    <s v="EMC-PCPL-110/2021"/>
    <d v="2021-09-10T00:00:00"/>
    <m/>
    <n v="650"/>
    <s v="BIEN"/>
    <x v="92"/>
    <m/>
    <x v="25"/>
    <x v="376"/>
    <x v="38"/>
    <x v="0"/>
    <x v="0"/>
    <s v="CD-85"/>
    <x v="36"/>
    <x v="3"/>
    <m/>
    <m/>
    <m/>
    <m/>
    <m/>
    <m/>
    <m/>
    <n v="0"/>
    <m/>
    <m/>
    <m/>
    <m/>
    <m/>
    <m/>
    <m/>
    <m/>
    <m/>
    <m/>
    <m/>
    <s v="CLQ-21-CD-85/2021 ADQUISICION DE RODAMIENTOS PARA EQUIPOS PLANTA CONCENTRADORA"/>
    <s v="EMC-PCPL-110/2021"/>
    <n v="39800"/>
    <s v="25"/>
    <s v="DESCANSO FC-1515 ( PARA RODAMIENTO UC218) "/>
    <s v="PZAS"/>
    <n v="10"/>
    <n v="1081"/>
    <n v="10810"/>
    <m/>
    <m/>
    <n v="462"/>
    <n v="499422"/>
    <n v="155.31609195402299"/>
    <n v="71756.034482758623"/>
    <n v="62427.75"/>
    <n v="-452"/>
    <d v="1899-12-30T00:00:00"/>
    <m/>
    <s v="septiembre"/>
    <d v="2020-05-27T00:00:00"/>
    <n v="7089"/>
    <n v="102"/>
    <n v="132"/>
    <m/>
    <n v="43978"/>
    <n v="219635807.16"/>
    <n v="34959.54"/>
    <n v="-219171344.69999999"/>
    <m/>
    <m/>
    <m/>
    <m/>
    <m/>
    <m/>
    <m/>
    <s v="GASTO"/>
    <s v="L"/>
    <m/>
    <s v="OC"/>
    <s v="-"/>
    <s v="-"/>
    <m/>
    <s v="-"/>
    <m/>
    <n v="399"/>
  </r>
  <r>
    <x v="1"/>
    <x v="95"/>
    <m/>
    <s v="COTIZACION"/>
    <s v="AGOSTO"/>
    <s v="30/08/2021"/>
    <s v="CO34- FRANZ MERLO"/>
    <n v="39800"/>
    <s v="OTROS REPUESTOS Y ACCESORIOS"/>
    <s v="PLANTA CONCENTRADORA"/>
    <s v="CESAR ROCHA ZANGA"/>
    <s v="EMC-PCPL-110/2021"/>
    <d v="2021-09-10T00:00:00"/>
    <m/>
    <n v="650"/>
    <s v="BIEN"/>
    <x v="92"/>
    <m/>
    <x v="26"/>
    <x v="377"/>
    <x v="38"/>
    <x v="0"/>
    <x v="0"/>
    <s v="CD-85"/>
    <x v="36"/>
    <x v="3"/>
    <m/>
    <m/>
    <m/>
    <m/>
    <m/>
    <m/>
    <m/>
    <n v="0"/>
    <m/>
    <m/>
    <m/>
    <m/>
    <m/>
    <m/>
    <m/>
    <m/>
    <m/>
    <m/>
    <m/>
    <s v="CLQ-21-CD-85/2021 ADQUISICION DE RODAMIENTOS PARA EQUIPOS PLANTA CONCENTRADORA"/>
    <s v="EMC-PCPL-110/2021"/>
    <n v="39800"/>
    <s v="26"/>
    <s v="RODAMIENTO 572/580 "/>
    <s v="PZAS"/>
    <n v="10"/>
    <n v="1082"/>
    <n v="10820"/>
    <m/>
    <m/>
    <n v="463"/>
    <n v="500966"/>
    <n v="155.45977011494253"/>
    <n v="71977.873563218396"/>
    <n v="62620.750000000007"/>
    <n v="-453"/>
    <d v="1899-12-30T00:00:00"/>
    <m/>
    <s v="octubre"/>
    <d v="2020-05-28T00:00:00"/>
    <n v="7089"/>
    <n v="102"/>
    <n v="132"/>
    <m/>
    <n v="43979"/>
    <n v="220319837.14000002"/>
    <n v="35067.620000000003"/>
    <n v="-219853938.75999999"/>
    <m/>
    <m/>
    <m/>
    <m/>
    <m/>
    <m/>
    <m/>
    <s v="GASTO"/>
    <s v="L"/>
    <m/>
    <s v="OC"/>
    <s v="-"/>
    <s v="-"/>
    <m/>
    <s v="-"/>
    <m/>
    <n v="400"/>
  </r>
  <r>
    <x v="1"/>
    <x v="95"/>
    <m/>
    <s v="COTIZACION"/>
    <s v="AGOSTO"/>
    <s v="30/08/2021"/>
    <s v="CO34- FRANZ MERLO"/>
    <n v="39800"/>
    <s v="OTROS REPUESTOS Y ACCESORIOS"/>
    <s v="PLANTA CONCENTRADORA"/>
    <s v="CESAR ROCHA ZANGA"/>
    <s v="EMC-PCPL-110/2021"/>
    <d v="2021-09-10T00:00:00"/>
    <m/>
    <n v="650"/>
    <s v="BIEN"/>
    <x v="92"/>
    <m/>
    <x v="27"/>
    <x v="378"/>
    <x v="38"/>
    <x v="0"/>
    <x v="0"/>
    <s v="CD-85"/>
    <x v="36"/>
    <x v="3"/>
    <m/>
    <m/>
    <m/>
    <m/>
    <m/>
    <m/>
    <m/>
    <n v="0"/>
    <m/>
    <m/>
    <m/>
    <m/>
    <m/>
    <m/>
    <m/>
    <m/>
    <m/>
    <m/>
    <m/>
    <s v="CLQ-21-CD-85/2021 ADQUISICION DE RODAMIENTOS PARA EQUIPOS PLANTA CONCENTRADORA"/>
    <s v="EMC-PCPL-110/2021"/>
    <n v="39800"/>
    <s v="27"/>
    <s v="RODAMIENTO 74500/74850 "/>
    <s v="PZAS"/>
    <n v="10"/>
    <n v="1083"/>
    <n v="10830"/>
    <m/>
    <m/>
    <n v="464"/>
    <n v="502512"/>
    <n v="155.60344827586206"/>
    <n v="72200"/>
    <n v="62814"/>
    <n v="-454"/>
    <d v="1899-12-30T00:00:00"/>
    <m/>
    <s v="noviembre"/>
    <d v="2020-05-29T00:00:00"/>
    <n v="7089"/>
    <n v="102"/>
    <n v="132"/>
    <m/>
    <n v="43980"/>
    <n v="221004777.59999999"/>
    <n v="35175.840000000004"/>
    <n v="-220537441.44"/>
    <m/>
    <m/>
    <m/>
    <m/>
    <m/>
    <m/>
    <m/>
    <s v="GASTO"/>
    <s v="L"/>
    <m/>
    <s v="OC"/>
    <s v="-"/>
    <s v="-"/>
    <m/>
    <s v="-"/>
    <m/>
    <n v="401"/>
  </r>
  <r>
    <x v="1"/>
    <x v="95"/>
    <m/>
    <s v="COTIZACION"/>
    <s v="AGOSTO"/>
    <s v="30/08/2021"/>
    <s v="CO34- FRANZ MERLO"/>
    <n v="39800"/>
    <s v="OTROS REPUESTOS Y ACCESORIOS"/>
    <s v="PLANTA CONCENTRADORA"/>
    <s v="CESAR ROCHA ZANGA"/>
    <s v="EMC-PCPL-110/2021"/>
    <d v="2021-09-10T00:00:00"/>
    <m/>
    <n v="650"/>
    <s v="BIEN"/>
    <x v="92"/>
    <m/>
    <x v="28"/>
    <x v="379"/>
    <x v="44"/>
    <x v="0"/>
    <x v="0"/>
    <s v="CD-85"/>
    <x v="36"/>
    <x v="3"/>
    <m/>
    <m/>
    <m/>
    <m/>
    <m/>
    <m/>
    <m/>
    <n v="0"/>
    <m/>
    <m/>
    <m/>
    <m/>
    <m/>
    <m/>
    <m/>
    <m/>
    <m/>
    <m/>
    <m/>
    <s v="CLQ-21-CD-85/2021 ADQUISICION DE RODAMIENTOS PARA EQUIPOS PLANTA CONCENTRADORA"/>
    <s v="EMC-PCPL-110/2021"/>
    <n v="39800"/>
    <s v="28"/>
    <s v="RODAMIENTO 27881/90017 "/>
    <s v="PZAS"/>
    <n v="15"/>
    <n v="1084"/>
    <n v="16260"/>
    <m/>
    <m/>
    <n v="465"/>
    <n v="504060"/>
    <n v="155.7471264367816"/>
    <n v="72422.413793103449"/>
    <n v="63007.5"/>
    <n v="-450"/>
    <d v="1899-12-30T00:00:00"/>
    <m/>
    <s v="diciembre"/>
    <d v="2020-05-30T00:00:00"/>
    <n v="7089"/>
    <n v="102"/>
    <n v="132"/>
    <m/>
    <n v="43981"/>
    <n v="221690628.59999999"/>
    <n v="35284.200000000004"/>
    <n v="-221221852.80000001"/>
    <m/>
    <m/>
    <m/>
    <m/>
    <m/>
    <m/>
    <m/>
    <s v="GASTO"/>
    <s v="L"/>
    <m/>
    <s v="OC"/>
    <s v="-"/>
    <s v="-"/>
    <m/>
    <s v="-"/>
    <m/>
    <n v="402"/>
  </r>
  <r>
    <x v="1"/>
    <x v="95"/>
    <m/>
    <s v="COTIZACION"/>
    <s v="AGOSTO"/>
    <s v="30/08/2021"/>
    <s v="CO34- FRANZ MERLO"/>
    <n v="39800"/>
    <s v="OTROS REPUESTOS Y ACCESORIOS"/>
    <s v="PLANTA CONCENTRADORA"/>
    <s v="CESAR ROCHA ZANGA"/>
    <s v="EMC-PCPL-110/2021"/>
    <d v="2021-09-10T00:00:00"/>
    <m/>
    <n v="650"/>
    <s v="BIEN"/>
    <x v="92"/>
    <m/>
    <x v="29"/>
    <x v="360"/>
    <x v="44"/>
    <x v="0"/>
    <x v="0"/>
    <s v="CD-85"/>
    <x v="36"/>
    <x v="3"/>
    <m/>
    <m/>
    <m/>
    <m/>
    <m/>
    <m/>
    <m/>
    <n v="0"/>
    <m/>
    <m/>
    <m/>
    <m/>
    <m/>
    <m/>
    <m/>
    <m/>
    <m/>
    <m/>
    <m/>
    <s v="CLQ-21-CD-85/2021 ADQUISICION DE RODAMIENTOS PARA EQUIPOS PLANTA CONCENTRADORA"/>
    <s v="EMC-PCPL-110/2021"/>
    <n v="39800"/>
    <s v="29"/>
    <s v="RODAMIENTO NU209 "/>
    <s v="PZAS"/>
    <n v="15"/>
    <n v="1085"/>
    <n v="16275"/>
    <m/>
    <m/>
    <n v="466"/>
    <n v="505610"/>
    <n v="155.89080459770116"/>
    <n v="72645.114942528744"/>
    <n v="63201.250000000007"/>
    <n v="-451"/>
    <d v="1899-12-30T00:00:00"/>
    <m/>
    <s v="enero"/>
    <d v="2020-05-31T00:00:00"/>
    <n v="7089"/>
    <n v="102"/>
    <n v="132"/>
    <m/>
    <n v="43982"/>
    <n v="222377390.20000002"/>
    <n v="35392.700000000004"/>
    <n v="-221907172.90000001"/>
    <m/>
    <m/>
    <m/>
    <m/>
    <m/>
    <m/>
    <m/>
    <s v="GASTO"/>
    <s v="L"/>
    <m/>
    <s v="OC"/>
    <s v="-"/>
    <s v="-"/>
    <m/>
    <s v="-"/>
    <m/>
    <n v="403"/>
  </r>
  <r>
    <x v="1"/>
    <x v="95"/>
    <m/>
    <s v="COTIZACION"/>
    <s v="AGOSTO"/>
    <s v="30/08/2021"/>
    <s v="CO34- FRANZ MERLO"/>
    <n v="39800"/>
    <s v="OTROS REPUESTOS Y ACCESORIOS"/>
    <s v="PLANTA CONCENTRADORA"/>
    <s v="CESAR ROCHA ZANGA"/>
    <s v="EMC-PCPL-110/2021"/>
    <d v="2021-09-10T00:00:00"/>
    <m/>
    <n v="650"/>
    <s v="BIEN"/>
    <x v="92"/>
    <m/>
    <x v="30"/>
    <x v="380"/>
    <x v="38"/>
    <x v="0"/>
    <x v="0"/>
    <s v="CD-85"/>
    <x v="36"/>
    <x v="3"/>
    <m/>
    <m/>
    <m/>
    <m/>
    <m/>
    <m/>
    <m/>
    <n v="0"/>
    <m/>
    <m/>
    <m/>
    <m/>
    <m/>
    <m/>
    <m/>
    <m/>
    <m/>
    <m/>
    <m/>
    <s v="CLQ-21-CD-85/2021 ADQUISICION DE RODAMIENTOS PARA EQUIPOS PLANTA CONCENTRADORA"/>
    <s v="EMC-PCPL-110/2021"/>
    <n v="39800"/>
    <s v="30"/>
    <s v="RODAMIENTO 7313B (JAULA DE BRONCE) "/>
    <s v="PZAS"/>
    <n v="10"/>
    <n v="1086"/>
    <n v="10860"/>
    <m/>
    <m/>
    <n v="467"/>
    <n v="507162"/>
    <n v="156.0344827586207"/>
    <n v="72868.10344827587"/>
    <n v="63395.250000000007"/>
    <n v="-457"/>
    <d v="1899-12-30T00:00:00"/>
    <m/>
    <s v="febrero"/>
    <d v="2020-06-01T00:00:00"/>
    <n v="7089"/>
    <n v="102"/>
    <n v="132"/>
    <m/>
    <n v="43983"/>
    <n v="223065062.46000001"/>
    <n v="35501.340000000004"/>
    <n v="-222593401.80000001"/>
    <m/>
    <m/>
    <m/>
    <m/>
    <m/>
    <m/>
    <m/>
    <s v="GASTO"/>
    <s v="L"/>
    <m/>
    <s v="OC"/>
    <s v="-"/>
    <s v="-"/>
    <m/>
    <s v="-"/>
    <m/>
    <n v="404"/>
  </r>
  <r>
    <x v="1"/>
    <x v="95"/>
    <m/>
    <s v="COTIZACION"/>
    <s v="AGOSTO"/>
    <s v="30/08/2021"/>
    <s v="CO34- FRANZ MERLO"/>
    <n v="39800"/>
    <s v="OTROS REPUESTOS Y ACCESORIOS"/>
    <s v="PLANTA CONCENTRADORA"/>
    <s v="CESAR ROCHA ZANGA"/>
    <s v="EMC-PCPL-110/2021"/>
    <d v="2021-09-10T00:00:00"/>
    <m/>
    <n v="650"/>
    <s v="BIEN"/>
    <x v="92"/>
    <m/>
    <x v="31"/>
    <x v="381"/>
    <x v="41"/>
    <x v="0"/>
    <x v="0"/>
    <s v="CD-85"/>
    <x v="36"/>
    <x v="3"/>
    <m/>
    <m/>
    <m/>
    <m/>
    <m/>
    <m/>
    <m/>
    <n v="0"/>
    <m/>
    <m/>
    <m/>
    <m/>
    <m/>
    <m/>
    <m/>
    <m/>
    <m/>
    <m/>
    <m/>
    <s v="CLQ-21-CD-85/2021 ADQUISICION DE RODAMIENTOS PARA EQUIPOS PLANTA CONCENTRADORA"/>
    <s v="EMC-PCPL-110/2021"/>
    <n v="39800"/>
    <s v="31"/>
    <s v="RODAMIENTO 6212 "/>
    <s v="PZAS"/>
    <n v="4"/>
    <n v="1087"/>
    <n v="4348"/>
    <m/>
    <m/>
    <n v="468"/>
    <n v="508716"/>
    <n v="156.17816091954023"/>
    <n v="73091.379310344826"/>
    <n v="63589.5"/>
    <n v="-464"/>
    <d v="1899-12-30T00:00:00"/>
    <m/>
    <s v="marzo"/>
    <d v="2020-06-02T00:00:00"/>
    <n v="7089"/>
    <n v="102"/>
    <n v="132"/>
    <m/>
    <n v="43984"/>
    <n v="223753645.44"/>
    <n v="35610.120000000003"/>
    <n v="-223280539.56"/>
    <m/>
    <m/>
    <m/>
    <m/>
    <m/>
    <m/>
    <m/>
    <s v="GASTO"/>
    <s v="L"/>
    <m/>
    <s v="OC"/>
    <s v="-"/>
    <s v="-"/>
    <m/>
    <s v="-"/>
    <m/>
    <n v="405"/>
  </r>
  <r>
    <x v="1"/>
    <x v="95"/>
    <m/>
    <s v="COTIZACION"/>
    <s v="AGOSTO"/>
    <s v="30/08/2021"/>
    <s v="CO34- FRANZ MERLO"/>
    <n v="39800"/>
    <s v="OTROS REPUESTOS Y ACCESORIOS"/>
    <s v="PLANTA CONCENTRADORA"/>
    <s v="CESAR ROCHA ZANGA"/>
    <s v="EMC-PCPL-110/2021"/>
    <d v="2021-09-10T00:00:00"/>
    <m/>
    <n v="650"/>
    <s v="BIEN"/>
    <x v="92"/>
    <m/>
    <x v="32"/>
    <x v="382"/>
    <x v="1"/>
    <x v="0"/>
    <x v="0"/>
    <s v="CD-85"/>
    <x v="36"/>
    <x v="3"/>
    <m/>
    <m/>
    <m/>
    <m/>
    <m/>
    <m/>
    <m/>
    <n v="0"/>
    <m/>
    <m/>
    <m/>
    <m/>
    <m/>
    <m/>
    <m/>
    <m/>
    <m/>
    <m/>
    <m/>
    <s v="CLQ-21-CD-85/2021 ADQUISICION DE RODAMIENTOS PARA EQUIPOS PLANTA CONCENTRADORA"/>
    <s v="EMC-PCPL-110/2021"/>
    <n v="39800"/>
    <s v="32"/>
    <s v="RODAMIENTO 7407 "/>
    <s v="PZAS"/>
    <n v="6"/>
    <n v="1088"/>
    <n v="6528"/>
    <m/>
    <m/>
    <n v="469"/>
    <n v="510272"/>
    <n v="156.32183908045977"/>
    <n v="73314.942528735628"/>
    <n v="63783.999999999993"/>
    <n v="-463"/>
    <d v="1899-12-30T00:00:00"/>
    <m/>
    <s v="abril"/>
    <d v="2020-06-03T00:00:00"/>
    <n v="7089"/>
    <n v="102"/>
    <n v="132"/>
    <m/>
    <n v="43985"/>
    <n v="224443139.20000002"/>
    <n v="35719.040000000001"/>
    <n v="-223968586.24000001"/>
    <m/>
    <m/>
    <m/>
    <m/>
    <m/>
    <m/>
    <m/>
    <s v="GASTO"/>
    <s v="L"/>
    <m/>
    <s v="OC"/>
    <s v="-"/>
    <s v="-"/>
    <m/>
    <s v="-"/>
    <m/>
    <n v="406"/>
  </r>
  <r>
    <x v="1"/>
    <x v="95"/>
    <m/>
    <s v="COTIZACION"/>
    <s v="AGOSTO"/>
    <s v="30/08/2021"/>
    <s v="CO34- FRANZ MERLO"/>
    <n v="39800"/>
    <s v="OTROS REPUESTOS Y ACCESORIOS"/>
    <s v="PLANTA CONCENTRADORA"/>
    <s v="CESAR ROCHA ZANGA"/>
    <s v="EMC-PCPL-110/2021"/>
    <d v="2021-09-10T00:00:00"/>
    <m/>
    <n v="650"/>
    <s v="BIEN"/>
    <x v="92"/>
    <m/>
    <x v="33"/>
    <x v="383"/>
    <x v="1"/>
    <x v="0"/>
    <x v="0"/>
    <s v="CD-85"/>
    <x v="36"/>
    <x v="3"/>
    <m/>
    <m/>
    <m/>
    <m/>
    <m/>
    <m/>
    <m/>
    <n v="0"/>
    <m/>
    <m/>
    <m/>
    <m/>
    <m/>
    <m/>
    <m/>
    <m/>
    <m/>
    <m/>
    <m/>
    <s v="CLQ-21-CD-85/2021 ADQUISICION DE RODAMIENTOS PARA EQUIPOS PLANTA CONCENTRADORA"/>
    <s v="EMC-PCPL-110/2021"/>
    <n v="39800"/>
    <s v="33"/>
    <s v="RODAMIENTO 7309 "/>
    <s v="PZAS"/>
    <n v="6"/>
    <n v="1089"/>
    <n v="6534"/>
    <m/>
    <m/>
    <n v="470"/>
    <n v="511830"/>
    <n v="156.4655172413793"/>
    <n v="73538.793103448275"/>
    <n v="63978.75"/>
    <n v="-464"/>
    <d v="1899-12-30T00:00:00"/>
    <m/>
    <s v="mayo"/>
    <d v="2020-06-04T00:00:00"/>
    <n v="7089"/>
    <n v="102"/>
    <n v="132"/>
    <m/>
    <n v="43986"/>
    <n v="225133543.80000001"/>
    <n v="35828.100000000006"/>
    <n v="-224657541.90000001"/>
    <m/>
    <m/>
    <m/>
    <m/>
    <m/>
    <m/>
    <m/>
    <s v="GASTO"/>
    <s v="L"/>
    <m/>
    <s v="OC"/>
    <s v="-"/>
    <s v="-"/>
    <m/>
    <s v="-"/>
    <m/>
    <n v="407"/>
  </r>
  <r>
    <x v="1"/>
    <x v="96"/>
    <m/>
    <s v="COTIZACION"/>
    <s v="AGOSTO"/>
    <s v="30/08/2021"/>
    <s v="CO34- FRANZ MERLO"/>
    <n v="34500"/>
    <s v="PRODUCTOS NO METALICOS Y PLASTICOS"/>
    <s v="PLANTA CONCENTRADORA"/>
    <s v="CESAR ROCHA ZANGA"/>
    <s v="EMC-PCPL-111/2021"/>
    <d v="2021-09-17T00:00:00"/>
    <m/>
    <n v="642"/>
    <s v="BIEN"/>
    <x v="93"/>
    <n v="167640"/>
    <x v="0"/>
    <x v="384"/>
    <x v="38"/>
    <x v="0"/>
    <x v="0"/>
    <s v="CD-84"/>
    <x v="37"/>
    <x v="3"/>
    <m/>
    <m/>
    <m/>
    <m/>
    <m/>
    <m/>
    <m/>
    <n v="0"/>
    <m/>
    <m/>
    <m/>
    <m/>
    <m/>
    <m/>
    <m/>
    <m/>
    <m/>
    <m/>
    <m/>
    <s v="CLQ-21-CD-84/2021 ADQUISICION DE MALLAS DE POLIURETANO EN DIFERENTES MEDIDAS"/>
    <s v="EMC-PCPL-111/2021"/>
    <n v="34500"/>
    <s v="1"/>
    <s v="Malla ¾ &quot; x ¾ &quot;_x000a_Malla en poliuretano de 60&quot;x46''xl&quot; abertura de ¾ &quot; x ¾ &quot; con ganchos metálicos inoxidables, cable de acero inoxidable en la parte central y traslape. "/>
    <s v="PZAS"/>
    <n v="10"/>
    <n v="1090"/>
    <n v="10900"/>
    <m/>
    <m/>
    <n v="471"/>
    <n v="513390"/>
    <n v="156.60919540229884"/>
    <n v="73762.931034482754"/>
    <n v="64173.749999999993"/>
    <n v="-461"/>
    <d v="1899-12-30T00:00:00"/>
    <m/>
    <s v="junio"/>
    <d v="2020-06-05T00:00:00"/>
    <n v="7089"/>
    <n v="102"/>
    <n v="132"/>
    <m/>
    <n v="43987"/>
    <n v="225824859.30000001"/>
    <n v="35937.300000000003"/>
    <n v="-225347406.60000002"/>
    <m/>
    <m/>
    <m/>
    <m/>
    <m/>
    <m/>
    <m/>
    <s v="GASTO"/>
    <s v="L"/>
    <m/>
    <s v="OC"/>
    <s v="-"/>
    <s v="-"/>
    <m/>
    <s v="-"/>
    <m/>
    <n v="408"/>
  </r>
  <r>
    <x v="1"/>
    <x v="96"/>
    <m/>
    <s v="COTIZACION"/>
    <s v="AGOSTO"/>
    <s v="30/08/2021"/>
    <s v="CO34- FRANZ MERLO"/>
    <n v="34500"/>
    <s v="PRODUCTOS NO METALICOS Y PLASTICOS"/>
    <s v="PLANTA CONCENTRADORA"/>
    <s v="CESAR ROCHA ZANGA"/>
    <s v="EMC-PCPL-111/2021"/>
    <d v="2021-09-17T00:00:00"/>
    <m/>
    <n v="642"/>
    <s v="BIEN"/>
    <x v="93"/>
    <m/>
    <x v="1"/>
    <x v="385"/>
    <x v="38"/>
    <x v="0"/>
    <x v="0"/>
    <s v="CD-84"/>
    <x v="37"/>
    <x v="3"/>
    <m/>
    <m/>
    <m/>
    <m/>
    <m/>
    <m/>
    <m/>
    <n v="0"/>
    <m/>
    <m/>
    <m/>
    <m/>
    <m/>
    <m/>
    <m/>
    <m/>
    <m/>
    <m/>
    <m/>
    <s v="CLQ-21-CD-84/2021 ADQUISICION DE MALLAS DE POLIURETANO EN DIFERENTES MEDIDAS"/>
    <s v="EMC-PCPL-111/2021"/>
    <n v="34500"/>
    <s v="2"/>
    <s v="Malla de 1.8 mm x 12.5 mm._x000a_Malla en poliuretano de 60&quot;x46&quot;x1&quot; abertura de 1.8 mm x 12.5 mm con ganchos metálicos inoxidables, cable de acero inoxidable en la parte central y traslape. "/>
    <s v="PZAS"/>
    <n v="10"/>
    <n v="1091"/>
    <n v="10910"/>
    <m/>
    <m/>
    <n v="472"/>
    <n v="514952"/>
    <n v="156.7528735632184"/>
    <n v="73987.356321839092"/>
    <n v="64369.000000000007"/>
    <n v="-462"/>
    <d v="1899-12-30T00:00:00"/>
    <m/>
    <s v="julio"/>
    <d v="2020-06-06T00:00:00"/>
    <n v="7089"/>
    <n v="102"/>
    <n v="132"/>
    <m/>
    <n v="43988"/>
    <n v="226517085.75999999"/>
    <n v="36046.640000000007"/>
    <n v="-226038180.40000001"/>
    <m/>
    <m/>
    <m/>
    <m/>
    <m/>
    <m/>
    <m/>
    <s v="GASTO"/>
    <s v="L"/>
    <m/>
    <s v="OC"/>
    <s v="-"/>
    <s v="-"/>
    <m/>
    <s v="-"/>
    <m/>
    <n v="409"/>
  </r>
  <r>
    <x v="1"/>
    <x v="97"/>
    <m/>
    <s v="COTIZACION"/>
    <s v="AGOSTO"/>
    <s v="30/08/2021"/>
    <s v="CO34- FRANZ MERLO"/>
    <n v="39800"/>
    <s v="OTROS REPUESTOS Y ACCESORIOS"/>
    <s v="PLANTA CONCENTRADORA"/>
    <s v="CESAR ROCHA ZANGA"/>
    <s v="EMC-PCPL-113/2021"/>
    <d v="2021-09-17T00:00:00"/>
    <m/>
    <n v="640"/>
    <s v="BIEN"/>
    <x v="94"/>
    <n v="125001"/>
    <x v="0"/>
    <x v="386"/>
    <x v="0"/>
    <x v="2"/>
    <x v="0"/>
    <s v="CD-88"/>
    <x v="38"/>
    <x v="3"/>
    <m/>
    <m/>
    <m/>
    <m/>
    <m/>
    <m/>
    <m/>
    <n v="0"/>
    <m/>
    <m/>
    <m/>
    <m/>
    <m/>
    <m/>
    <m/>
    <m/>
    <m/>
    <m/>
    <m/>
    <s v="CLQ-21-CD-88/2021 ADQUISICION DE PORTARODAMIENTOS PARA DIFERENTES EQUIPOS"/>
    <s v="EMC-PCPL-113/2021"/>
    <n v="39800"/>
    <s v="1"/>
    <s v="PORTARODAMIENTO PARA BOMBA WARMAN 4x3_x000a_BOMBA LAMERA 75 WA-D (Tipo Warman 4x3 D-AH) PORTA RODAMIENTO-BEARING ASSEM- Nro Parte. D005M "/>
    <s v="PZA"/>
    <n v="1"/>
    <n v="1092"/>
    <n v="1092"/>
    <m/>
    <m/>
    <n v="473"/>
    <n v="516516"/>
    <n v="156.89655172413794"/>
    <n v="74212.068965517246"/>
    <n v="64564.500000000007"/>
    <n v="-472"/>
    <d v="1899-12-30T00:00:00"/>
    <m/>
    <s v="agosto"/>
    <d v="2020-06-07T00:00:00"/>
    <n v="7089"/>
    <n v="102"/>
    <n v="132"/>
    <m/>
    <n v="43989"/>
    <n v="227210223.24000001"/>
    <n v="36156.120000000003"/>
    <n v="-226729863.35999998"/>
    <m/>
    <m/>
    <m/>
    <m/>
    <m/>
    <m/>
    <m/>
    <s v="GASTO"/>
    <s v="L"/>
    <m/>
    <s v="OC"/>
    <s v="-"/>
    <s v="-"/>
    <m/>
    <s v="-"/>
    <m/>
    <n v="410"/>
  </r>
  <r>
    <x v="1"/>
    <x v="97"/>
    <m/>
    <s v="COTIZACION"/>
    <s v="AGOSTO"/>
    <s v="30/08/2021"/>
    <s v="CO34- FRANZ MERLO"/>
    <n v="39800"/>
    <s v="OTROS REPUESTOS Y ACCESORIOS"/>
    <s v="PLANTA CONCENTRADORA"/>
    <s v="CESAR ROCHA ZANGA"/>
    <s v="EMC-PCPL-113/2021"/>
    <d v="2021-09-17T00:00:00"/>
    <m/>
    <n v="640"/>
    <s v="BIEN"/>
    <x v="94"/>
    <m/>
    <x v="1"/>
    <x v="387"/>
    <x v="0"/>
    <x v="2"/>
    <x v="0"/>
    <s v="CD-88"/>
    <x v="38"/>
    <x v="3"/>
    <m/>
    <m/>
    <m/>
    <m/>
    <m/>
    <m/>
    <m/>
    <n v="0"/>
    <m/>
    <m/>
    <m/>
    <m/>
    <m/>
    <m/>
    <m/>
    <m/>
    <m/>
    <m/>
    <m/>
    <s v="CLQ-21-CD-88/2021 ADQUISICION DE PORTARODAMIENTOS PARA DIFERENTES EQUIPOS"/>
    <s v="EMC-PCPL-113/2021"/>
    <n v="39800"/>
    <s v="2"/>
    <s v="PORTARODAMIENTO PARA BOMBA WARMAN 6x4_x000a_BOMBA LAMERA 100 WA-E (Tipo Warman 6x4 E-AH) BEARING ASSEMBLY-PORTA RODAMIE- Nro Parte E005XLM "/>
    <s v="PZA"/>
    <n v="1"/>
    <n v="1093"/>
    <n v="1093"/>
    <m/>
    <m/>
    <n v="474"/>
    <n v="518082"/>
    <n v="157.04022988505747"/>
    <n v="74437.068965517246"/>
    <n v="64760.250000000007"/>
    <n v="-473"/>
    <d v="1899-12-30T00:00:00"/>
    <m/>
    <s v="septiembre"/>
    <d v="2020-06-08T00:00:00"/>
    <n v="7089"/>
    <n v="102"/>
    <n v="132"/>
    <m/>
    <n v="43990"/>
    <n v="227904271.80000001"/>
    <n v="36265.740000000005"/>
    <n v="-227422455.53999999"/>
    <m/>
    <m/>
    <m/>
    <m/>
    <m/>
    <m/>
    <m/>
    <s v="GASTO"/>
    <s v="L"/>
    <m/>
    <s v="OC"/>
    <s v="-"/>
    <s v="-"/>
    <m/>
    <s v="-"/>
    <m/>
    <n v="411"/>
  </r>
  <r>
    <x v="1"/>
    <x v="97"/>
    <m/>
    <s v="COTIZACION"/>
    <s v="AGOSTO"/>
    <s v="30/08/2021"/>
    <s v="CO34- FRANZ MERLO"/>
    <n v="39800"/>
    <s v="OTROS REPUESTOS Y ACCESORIOS"/>
    <s v="PLANTA CONCENTRADORA"/>
    <s v="CESAR ROCHA ZANGA"/>
    <s v="EMC-PCPL-113/2021"/>
    <d v="2021-09-17T00:00:00"/>
    <m/>
    <n v="640"/>
    <s v="BIEN"/>
    <x v="94"/>
    <m/>
    <x v="2"/>
    <x v="388"/>
    <x v="0"/>
    <x v="2"/>
    <x v="0"/>
    <s v="CD-88"/>
    <x v="38"/>
    <x v="3"/>
    <m/>
    <m/>
    <m/>
    <m/>
    <m/>
    <m/>
    <m/>
    <n v="0"/>
    <m/>
    <m/>
    <m/>
    <m/>
    <m/>
    <m/>
    <m/>
    <m/>
    <m/>
    <m/>
    <m/>
    <s v="CLQ-21-CD-88/2021 ADQUISICION DE PORTARODAMIENTOS PARA DIFERENTES EQUIPOS"/>
    <s v="EMC-PCPL-113/2021"/>
    <n v="39800"/>
    <s v="3"/>
    <s v="PORTARODAMIENTO PARA BOMBA ASH 8X8_x000a_BOMBA WARMAN ASH 8X8X17 SRC BEARING ASSEMBLY-PORTA RODAMIE "/>
    <s v="PZA"/>
    <n v="1"/>
    <n v="1094"/>
    <n v="1094"/>
    <m/>
    <m/>
    <n v="475"/>
    <n v="519650"/>
    <n v="157.18390804597701"/>
    <n v="74662.356321839077"/>
    <n v="64956.25"/>
    <n v="-474"/>
    <d v="1899-12-30T00:00:00"/>
    <m/>
    <s v="octubre"/>
    <d v="2020-06-09T00:00:00"/>
    <n v="7089"/>
    <n v="102"/>
    <n v="132"/>
    <m/>
    <n v="43991"/>
    <n v="228599231.5"/>
    <n v="36375.5"/>
    <n v="-228115957"/>
    <m/>
    <m/>
    <m/>
    <m/>
    <m/>
    <m/>
    <m/>
    <s v="GASTO"/>
    <s v="L"/>
    <m/>
    <s v="OC"/>
    <s v="-"/>
    <s v="-"/>
    <m/>
    <s v="-"/>
    <m/>
    <n v="412"/>
  </r>
  <r>
    <x v="1"/>
    <x v="98"/>
    <m/>
    <s v="COTIZACION"/>
    <s v="SEPTIEMBRE"/>
    <s v="02/09/2021"/>
    <s v="CO34- FRANZ MERLO"/>
    <n v="34400"/>
    <s v="PRODUCTOS DE CUERO Y CAUCHO"/>
    <s v="PLANTA CONCENTRADORA"/>
    <s v="CESAR ROCHA ZANGA"/>
    <s v="EMC-PCPL-120/2021"/>
    <d v="2021-09-17T00:00:00"/>
    <m/>
    <n v="653"/>
    <s v="BIEN"/>
    <x v="95"/>
    <n v="53400"/>
    <x v="0"/>
    <x v="389"/>
    <x v="48"/>
    <x v="0"/>
    <x v="0"/>
    <s v="CD-102"/>
    <x v="39"/>
    <x v="3"/>
    <m/>
    <m/>
    <m/>
    <m/>
    <m/>
    <m/>
    <m/>
    <n v="0"/>
    <m/>
    <m/>
    <m/>
    <m/>
    <m/>
    <m/>
    <m/>
    <m/>
    <m/>
    <m/>
    <m/>
    <s v="CLQ-21-CD-102/2021 ADQUISICION DE FONDO DE CELDAS DE FLOTACION"/>
    <s v="EMC-PCPL-120/2021"/>
    <n v="34400"/>
    <s v="1"/>
    <s v="FONDOS DE CELDA DE FLOTACION DENVER #24_x000a_Fondo para celda de flotación Denver #24 con alma metálica de 2mm de 120x105x1cm "/>
    <s v="PZAS"/>
    <n v="8"/>
    <n v="1095"/>
    <n v="8760"/>
    <m/>
    <m/>
    <n v="476"/>
    <n v="521220"/>
    <n v="157.32758620689654"/>
    <n v="74887.931034482754"/>
    <n v="65152.499999999993"/>
    <n v="-468"/>
    <d v="1899-12-30T00:00:00"/>
    <m/>
    <s v="noviembre"/>
    <d v="2020-06-10T00:00:00"/>
    <n v="7089"/>
    <n v="102"/>
    <n v="132"/>
    <m/>
    <n v="43992"/>
    <n v="229295102.40000001"/>
    <n v="36485.4"/>
    <n v="-228810367.80000001"/>
    <m/>
    <m/>
    <m/>
    <m/>
    <m/>
    <m/>
    <m/>
    <s v="GASTO"/>
    <s v="L"/>
    <m/>
    <s v="OC"/>
    <s v="-"/>
    <s v="-"/>
    <m/>
    <s v="-"/>
    <m/>
    <n v="413"/>
  </r>
  <r>
    <x v="1"/>
    <x v="98"/>
    <m/>
    <s v="COTIZACION"/>
    <s v="SEPTIEMBRE"/>
    <s v="02/09/2021"/>
    <s v="CO34- FRANZ MERLO"/>
    <n v="34400"/>
    <s v="PRODUCTOS DE CUERO Y CAUCHO"/>
    <s v="PLANTA CONCENTRADORA"/>
    <s v="CESAR ROCHA ZANGA"/>
    <s v="EMC-PCPL-120/2021"/>
    <d v="2021-09-17T00:00:00"/>
    <m/>
    <n v="653"/>
    <s v="BIEN"/>
    <x v="95"/>
    <m/>
    <x v="1"/>
    <x v="390"/>
    <x v="45"/>
    <x v="0"/>
    <x v="0"/>
    <s v="CD-102"/>
    <x v="39"/>
    <x v="3"/>
    <m/>
    <m/>
    <m/>
    <m/>
    <m/>
    <m/>
    <m/>
    <n v="0"/>
    <m/>
    <m/>
    <m/>
    <m/>
    <m/>
    <m/>
    <m/>
    <m/>
    <m/>
    <m/>
    <m/>
    <s v="CLQ-21-CD-102/2021 ADQUISICION DE FONDO DE CELDAS DE FLOTACION"/>
    <s v="EMC-PCPL-120/2021"/>
    <n v="34400"/>
    <s v="2"/>
    <s v="FONDOS DE CELDA DE FLOTACION AGITAIR_x000a_Fondo para celda de flotación AGITAIR con alma metálica de 3mm de 117x117x1cm "/>
    <s v="PZAS"/>
    <n v="12"/>
    <n v="1096"/>
    <n v="13152"/>
    <m/>
    <m/>
    <n v="477"/>
    <n v="522792"/>
    <n v="157.4712643678161"/>
    <n v="75113.793103448275"/>
    <n v="65349"/>
    <n v="-465"/>
    <d v="1899-12-30T00:00:00"/>
    <m/>
    <s v="diciembre"/>
    <d v="2020-06-11T00:00:00"/>
    <n v="7089"/>
    <n v="102"/>
    <n v="132"/>
    <m/>
    <n v="43993"/>
    <n v="229991884.56"/>
    <n v="36595.440000000002"/>
    <n v="-229505688"/>
    <m/>
    <m/>
    <m/>
    <m/>
    <m/>
    <m/>
    <m/>
    <s v="GASTO"/>
    <s v="L"/>
    <m/>
    <s v="OC"/>
    <s v="-"/>
    <s v="-"/>
    <m/>
    <s v="-"/>
    <m/>
    <n v="414"/>
  </r>
  <r>
    <x v="1"/>
    <x v="99"/>
    <m/>
    <s v="COTIZACION"/>
    <s v="SEPTIEMBRE"/>
    <s v="02/09/2021"/>
    <s v="CO34- FRANZ MERLO"/>
    <n v="39800"/>
    <s v="OTROS REPUESTOS Y ACCESORIOS"/>
    <s v="PLANTA CONCENTRADORA"/>
    <s v="CESAR ROCHA ZANGA"/>
    <s v="EMC-PCPL-123/2021"/>
    <d v="2021-09-17T00:00:00"/>
    <m/>
    <n v="641"/>
    <s v="BIEN"/>
    <x v="96"/>
    <n v="214050"/>
    <x v="0"/>
    <x v="391"/>
    <x v="0"/>
    <x v="2"/>
    <x v="0"/>
    <s v="CD-87"/>
    <x v="40"/>
    <x v="3"/>
    <m/>
    <m/>
    <m/>
    <m/>
    <m/>
    <m/>
    <m/>
    <m/>
    <m/>
    <m/>
    <m/>
    <m/>
    <m/>
    <m/>
    <m/>
    <m/>
    <m/>
    <m/>
    <m/>
    <s v="CLQ-21-CD-87/2021 ADQUISICION DE REPUESTOS PARA EQUIPOS PLANTA"/>
    <m/>
    <m/>
    <s v="1"/>
    <s v="REPUESTOS BOMBA GOULDS 3700L 6x8-16 SN E250C172_x000a_IMPELLER - IMPULSOR Nro. Parte 58151 1222 "/>
    <s v="PZA"/>
    <n v="1"/>
    <m/>
    <m/>
    <m/>
    <m/>
    <m/>
    <m/>
    <m/>
    <m/>
    <m/>
    <m/>
    <m/>
    <m/>
    <m/>
    <m/>
    <m/>
    <m/>
    <m/>
    <m/>
    <m/>
    <m/>
    <m/>
    <m/>
    <m/>
    <m/>
    <m/>
    <m/>
    <m/>
    <m/>
    <m/>
    <m/>
    <m/>
    <m/>
    <m/>
    <m/>
    <m/>
    <m/>
    <m/>
    <m/>
    <m/>
  </r>
  <r>
    <x v="1"/>
    <x v="99"/>
    <m/>
    <s v="COTIZACION"/>
    <s v="SEPTIEMBRE"/>
    <s v="02/09/2021"/>
    <s v="CO34- FRANZ MERLO"/>
    <n v="39800"/>
    <s v="OTROS REPUESTOS Y ACCESORIOS"/>
    <s v="PLANTA CONCENTRADORA"/>
    <s v="CESAR ROCHA ZANGA"/>
    <s v="EMC-PCPL-123/2021"/>
    <d v="2021-09-17T00:00:00"/>
    <m/>
    <n v="641"/>
    <s v="BIEN"/>
    <x v="96"/>
    <m/>
    <x v="1"/>
    <x v="392"/>
    <x v="0"/>
    <x v="2"/>
    <x v="0"/>
    <s v="CD-87"/>
    <x v="40"/>
    <x v="3"/>
    <m/>
    <m/>
    <m/>
    <m/>
    <m/>
    <m/>
    <m/>
    <n v="0"/>
    <m/>
    <m/>
    <m/>
    <m/>
    <m/>
    <m/>
    <m/>
    <m/>
    <m/>
    <m/>
    <m/>
    <s v="CLQ-21-CD-87/2021 ADQUISICION DE REPUESTOS PARA EQUIPOS PLANTA"/>
    <s v="EMC-PCPL-123/2021"/>
    <n v="39800"/>
    <s v="2"/>
    <s v="RING WEAR IMPELLER Parte 202-CASING SIDE "/>
    <s v="PZA"/>
    <n v="1"/>
    <n v="1098"/>
    <n v="1098"/>
    <m/>
    <m/>
    <n v="479"/>
    <n v="525942"/>
    <n v="157.75862068965517"/>
    <n v="75566.379310344826"/>
    <n v="65742.75"/>
    <n v="-478"/>
    <d v="1899-12-30T00:00:00"/>
    <m/>
    <s v="febrero"/>
    <d v="2020-06-13T00:00:00"/>
    <n v="7089"/>
    <n v="102"/>
    <n v="132"/>
    <m/>
    <n v="43995"/>
    <n v="231388182.90000001"/>
    <n v="36815.94"/>
    <n v="-230899056.84"/>
    <m/>
    <m/>
    <m/>
    <m/>
    <m/>
    <m/>
    <m/>
    <s v="GASTO"/>
    <s v="L"/>
    <m/>
    <s v="OC"/>
    <s v="-"/>
    <s v="-"/>
    <m/>
    <s v="-"/>
    <m/>
    <n v="416"/>
  </r>
  <r>
    <x v="1"/>
    <x v="99"/>
    <m/>
    <s v="COTIZACION"/>
    <s v="SEPTIEMBRE"/>
    <s v="02/09/2021"/>
    <s v="CO34- FRANZ MERLO"/>
    <n v="39800"/>
    <s v="OTROS REPUESTOS Y ACCESORIOS"/>
    <s v="PLANTA CONCENTRADORA"/>
    <s v="CESAR ROCHA ZANGA"/>
    <s v="EMC-PCPL-123/2021"/>
    <d v="2021-09-17T00:00:00"/>
    <m/>
    <n v="641"/>
    <s v="BIEN"/>
    <x v="96"/>
    <m/>
    <x v="2"/>
    <x v="393"/>
    <x v="0"/>
    <x v="2"/>
    <x v="0"/>
    <s v="CD-87"/>
    <x v="40"/>
    <x v="3"/>
    <m/>
    <m/>
    <m/>
    <m/>
    <m/>
    <m/>
    <m/>
    <n v="0"/>
    <m/>
    <m/>
    <m/>
    <m/>
    <m/>
    <m/>
    <m/>
    <m/>
    <m/>
    <m/>
    <m/>
    <s v="CLQ-21-CD-87/2021 ADQUISICION DE REPUESTOS PARA EQUIPOS PLANTA"/>
    <s v="EMC-PCPL-123/2021"/>
    <n v="39800"/>
    <s v="3"/>
    <s v="RING WEAR IMPELLER Nro. Parte 203-COVER SIDE "/>
    <s v="PZA"/>
    <n v="1"/>
    <n v="1099"/>
    <n v="1099"/>
    <m/>
    <m/>
    <n v="480"/>
    <n v="527520"/>
    <n v="157.90229885057471"/>
    <n v="75793.103448275855"/>
    <n v="65940"/>
    <n v="-479"/>
    <d v="1899-12-30T00:00:00"/>
    <m/>
    <s v="marzo"/>
    <d v="2020-06-14T00:00:00"/>
    <n v="7089"/>
    <n v="102"/>
    <n v="132"/>
    <m/>
    <n v="43996"/>
    <n v="232087699.20000002"/>
    <n v="36926.400000000001"/>
    <n v="-231597105.59999999"/>
    <m/>
    <m/>
    <m/>
    <m/>
    <m/>
    <m/>
    <m/>
    <s v="GASTO"/>
    <s v="L"/>
    <m/>
    <s v="OC"/>
    <s v="-"/>
    <s v="-"/>
    <m/>
    <s v="-"/>
    <m/>
    <n v="417"/>
  </r>
  <r>
    <x v="1"/>
    <x v="99"/>
    <m/>
    <s v="COTIZACION"/>
    <s v="SEPTIEMBRE"/>
    <s v="02/09/2021"/>
    <s v="CO34- FRANZ MERLO"/>
    <n v="39800"/>
    <s v="OTROS REPUESTOS Y ACCESORIOS"/>
    <s v="PLANTA CONCENTRADORA"/>
    <s v="CESAR ROCHA ZANGA"/>
    <s v="EMC-PCPL-123/2021"/>
    <d v="2021-09-17T00:00:00"/>
    <m/>
    <n v="641"/>
    <s v="BIEN"/>
    <x v="96"/>
    <m/>
    <x v="3"/>
    <x v="394"/>
    <x v="0"/>
    <x v="2"/>
    <x v="0"/>
    <s v="CD-87"/>
    <x v="40"/>
    <x v="3"/>
    <m/>
    <m/>
    <m/>
    <m/>
    <m/>
    <m/>
    <m/>
    <n v="0"/>
    <m/>
    <m/>
    <m/>
    <m/>
    <m/>
    <m/>
    <m/>
    <m/>
    <m/>
    <m/>
    <m/>
    <s v="CLQ-21-CD-87/2021 ADQUISICION DE REPUESTOS PARA EQUIPOS PLANTA"/>
    <s v="EMC-PCPL-123/2021"/>
    <n v="39800"/>
    <s v="4"/>
    <s v="THRUST BEARING END COVER Parte 109A "/>
    <s v="PZA"/>
    <n v="1"/>
    <n v="1100"/>
    <n v="1100"/>
    <m/>
    <m/>
    <n v="481"/>
    <n v="529100"/>
    <n v="158.04597701149424"/>
    <n v="76020.114942528729"/>
    <n v="66137.5"/>
    <n v="-480"/>
    <d v="1899-12-30T00:00:00"/>
    <m/>
    <s v="abril"/>
    <d v="2020-06-15T00:00:00"/>
    <n v="7089"/>
    <n v="102"/>
    <n v="132"/>
    <m/>
    <n v="43997"/>
    <n v="232788127"/>
    <n v="37037"/>
    <n v="-232296064"/>
    <m/>
    <m/>
    <m/>
    <m/>
    <m/>
    <m/>
    <m/>
    <s v="GASTO"/>
    <s v="L"/>
    <m/>
    <s v="OC"/>
    <s v="-"/>
    <s v="-"/>
    <m/>
    <s v="-"/>
    <m/>
    <n v="418"/>
  </r>
  <r>
    <x v="1"/>
    <x v="99"/>
    <m/>
    <s v="COTIZACION"/>
    <s v="SEPTIEMBRE"/>
    <s v="02/09/2021"/>
    <s v="CO34- FRANZ MERLO"/>
    <n v="39800"/>
    <s v="OTROS REPUESTOS Y ACCESORIOS"/>
    <s v="PLANTA CONCENTRADORA"/>
    <s v="CESAR ROCHA ZANGA"/>
    <s v="EMC-PCPL-123/2021"/>
    <d v="2021-09-17T00:00:00"/>
    <m/>
    <n v="641"/>
    <s v="BIEN"/>
    <x v="96"/>
    <m/>
    <x v="4"/>
    <x v="395"/>
    <x v="0"/>
    <x v="2"/>
    <x v="0"/>
    <s v="CD-87"/>
    <x v="40"/>
    <x v="3"/>
    <m/>
    <m/>
    <m/>
    <m/>
    <m/>
    <m/>
    <m/>
    <n v="0"/>
    <m/>
    <m/>
    <m/>
    <m/>
    <m/>
    <m/>
    <m/>
    <m/>
    <m/>
    <m/>
    <m/>
    <s v="CLQ-21-CD-87/2021 ADQUISICION DE REPUESTOS PARA EQUIPOS PLANTA"/>
    <s v="EMC-PCPL-123/2021"/>
    <n v="39800"/>
    <s v="5"/>
    <s v="BEARING END COVER Nro. Parte 119A "/>
    <s v="PZA"/>
    <n v="1"/>
    <n v="1101"/>
    <n v="1101"/>
    <m/>
    <m/>
    <n v="482"/>
    <n v="530682"/>
    <n v="158.18965517241381"/>
    <n v="76247.413793103449"/>
    <n v="66335.25"/>
    <n v="-481"/>
    <d v="1899-12-30T00:00:00"/>
    <m/>
    <s v="mayo"/>
    <d v="2020-06-16T00:00:00"/>
    <n v="7089"/>
    <n v="102"/>
    <n v="132"/>
    <m/>
    <n v="43998"/>
    <n v="233489466.36000001"/>
    <n v="37147.740000000005"/>
    <n v="-232995932.09999999"/>
    <m/>
    <m/>
    <m/>
    <m/>
    <m/>
    <m/>
    <m/>
    <s v="GASTO"/>
    <s v="L"/>
    <m/>
    <s v="OC"/>
    <s v="-"/>
    <s v="-"/>
    <m/>
    <s v="-"/>
    <m/>
    <n v="419"/>
  </r>
  <r>
    <x v="1"/>
    <x v="99"/>
    <m/>
    <s v="COTIZACION"/>
    <s v="SEPTIEMBRE"/>
    <s v="02/09/2021"/>
    <s v="CO34- FRANZ MERLO"/>
    <n v="39800"/>
    <s v="OTROS REPUESTOS Y ACCESORIOS"/>
    <s v="PLANTA CONCENTRADORA"/>
    <s v="CESAR ROCHA ZANGA"/>
    <s v="EMC-PCPL-123/2021"/>
    <d v="2021-09-17T00:00:00"/>
    <m/>
    <n v="641"/>
    <s v="BIEN"/>
    <x v="96"/>
    <m/>
    <x v="5"/>
    <x v="396"/>
    <x v="0"/>
    <x v="2"/>
    <x v="0"/>
    <s v="CD-87"/>
    <x v="40"/>
    <x v="3"/>
    <m/>
    <m/>
    <m/>
    <m/>
    <m/>
    <m/>
    <m/>
    <n v="0"/>
    <m/>
    <m/>
    <m/>
    <m/>
    <m/>
    <m/>
    <m/>
    <m/>
    <m/>
    <m/>
    <m/>
    <s v="CLQ-21-CD-87/2021 ADQUISICION DE REPUESTOS PARA EQUIPOS PLANTA"/>
    <s v="EMC-PCPL-123/2021"/>
    <n v="39800"/>
    <s v="6"/>
    <s v="SHAFT Nro. Parte D06609A01 2244 "/>
    <s v="PZA"/>
    <n v="1"/>
    <n v="1102"/>
    <n v="1102"/>
    <m/>
    <m/>
    <n v="483"/>
    <n v="532266"/>
    <n v="158.33333333333334"/>
    <n v="76475"/>
    <n v="66533.25"/>
    <n v="-482"/>
    <d v="1899-12-30T00:00:00"/>
    <m/>
    <s v="junio"/>
    <d v="2020-06-17T00:00:00"/>
    <n v="7089"/>
    <n v="102"/>
    <n v="132"/>
    <m/>
    <n v="43999"/>
    <n v="234191717.34"/>
    <n v="37258.620000000003"/>
    <n v="-233696709.96000001"/>
    <m/>
    <m/>
    <m/>
    <m/>
    <m/>
    <m/>
    <m/>
    <s v="GASTO"/>
    <s v="L"/>
    <m/>
    <s v="OC"/>
    <s v="-"/>
    <s v="-"/>
    <m/>
    <s v="-"/>
    <m/>
    <n v="420"/>
  </r>
  <r>
    <x v="1"/>
    <x v="99"/>
    <m/>
    <s v="COTIZACION"/>
    <s v="SEPTIEMBRE"/>
    <s v="02/09/2021"/>
    <s v="CO34- FRANZ MERLO"/>
    <n v="39800"/>
    <s v="OTROS REPUESTOS Y ACCESORIOS"/>
    <s v="PLANTA CONCENTRADORA"/>
    <s v="CESAR ROCHA ZANGA"/>
    <s v="EMC-PCPL-123/2021"/>
    <d v="2021-09-17T00:00:00"/>
    <m/>
    <n v="641"/>
    <s v="BIEN"/>
    <x v="96"/>
    <m/>
    <x v="6"/>
    <x v="397"/>
    <x v="0"/>
    <x v="2"/>
    <x v="0"/>
    <s v="CD-87"/>
    <x v="40"/>
    <x v="3"/>
    <m/>
    <m/>
    <m/>
    <m/>
    <m/>
    <m/>
    <m/>
    <n v="0"/>
    <m/>
    <m/>
    <m/>
    <m/>
    <m/>
    <m/>
    <m/>
    <m/>
    <m/>
    <m/>
    <m/>
    <s v="CLQ-21-CD-87/2021 ADQUISICION DE REPUESTOS PARA EQUIPOS PLANTA"/>
    <s v="EMC-PCPL-123/2021"/>
    <n v="39800"/>
    <s v="7"/>
    <s v="DEFLECTOR Nro. Parte 123 PZA "/>
    <s v="PZA"/>
    <n v="1"/>
    <n v="1103"/>
    <n v="1103"/>
    <m/>
    <m/>
    <n v="484"/>
    <n v="533852"/>
    <n v="158.47701149425288"/>
    <n v="76702.873563218396"/>
    <n v="66731.5"/>
    <n v="-483"/>
    <d v="1899-12-30T00:00:00"/>
    <m/>
    <s v="julio"/>
    <d v="2020-06-18T00:00:00"/>
    <n v="7089"/>
    <n v="102"/>
    <n v="132"/>
    <m/>
    <n v="44000"/>
    <n v="234894880"/>
    <n v="37369.640000000007"/>
    <n v="-234398397.64000002"/>
    <m/>
    <m/>
    <m/>
    <m/>
    <m/>
    <m/>
    <m/>
    <s v="GASTO"/>
    <s v="L"/>
    <m/>
    <s v="OC"/>
    <s v="-"/>
    <s v="-"/>
    <m/>
    <s v="-"/>
    <m/>
    <n v="421"/>
  </r>
  <r>
    <x v="1"/>
    <x v="99"/>
    <m/>
    <s v="COTIZACION"/>
    <s v="SEPTIEMBRE"/>
    <s v="02/09/2021"/>
    <s v="CO34- FRANZ MERLO"/>
    <n v="39800"/>
    <s v="OTROS REPUESTOS Y ACCESORIOS"/>
    <s v="PLANTA CONCENTRADORA"/>
    <s v="CESAR ROCHA ZANGA"/>
    <s v="EMC-PCPL-123/2021"/>
    <d v="2021-09-17T00:00:00"/>
    <m/>
    <n v="641"/>
    <s v="BIEN"/>
    <x v="96"/>
    <m/>
    <x v="8"/>
    <x v="398"/>
    <x v="0"/>
    <x v="2"/>
    <x v="0"/>
    <s v="CD-87"/>
    <x v="40"/>
    <x v="3"/>
    <m/>
    <m/>
    <m/>
    <m/>
    <m/>
    <m/>
    <m/>
    <n v="0"/>
    <m/>
    <m/>
    <m/>
    <m/>
    <m/>
    <m/>
    <m/>
    <m/>
    <m/>
    <m/>
    <m/>
    <s v="CLQ-21-CD-87/2021 ADQUISICION DE REPUESTOS PARA EQUIPOS PLANTA"/>
    <s v="EMC-PCPL-123/2021"/>
    <n v="39800"/>
    <s v="8"/>
    <s v="DEFLECTOR THURST Nro. Parte 123A "/>
    <s v="PZA"/>
    <n v="1"/>
    <n v="1104"/>
    <n v="1104"/>
    <m/>
    <m/>
    <n v="485"/>
    <n v="535440"/>
    <n v="158.62068965517241"/>
    <n v="76931.034482758623"/>
    <n v="66930"/>
    <n v="-484"/>
    <d v="1899-12-30T00:00:00"/>
    <m/>
    <s v="agosto"/>
    <d v="2020-06-19T00:00:00"/>
    <n v="7089"/>
    <n v="102"/>
    <n v="132"/>
    <m/>
    <n v="44001"/>
    <n v="235598954.40000001"/>
    <n v="37480.800000000003"/>
    <n v="-235100995.20000005"/>
    <m/>
    <m/>
    <m/>
    <m/>
    <m/>
    <m/>
    <m/>
    <s v="GASTO"/>
    <s v="L"/>
    <m/>
    <s v="OC"/>
    <s v="-"/>
    <s v="-"/>
    <m/>
    <s v="-"/>
    <m/>
    <n v="422"/>
  </r>
  <r>
    <x v="1"/>
    <x v="99"/>
    <m/>
    <s v="COTIZACION"/>
    <s v="SEPTIEMBRE"/>
    <s v="02/09/2021"/>
    <s v="CO34- FRANZ MERLO"/>
    <n v="39800"/>
    <s v="OTROS REPUESTOS Y ACCESORIOS"/>
    <s v="PLANTA CONCENTRADORA"/>
    <s v="CESAR ROCHA ZANGA"/>
    <s v="EMC-PCPL-123/2021"/>
    <d v="2021-09-17T00:00:00"/>
    <m/>
    <n v="641"/>
    <s v="BIEN"/>
    <x v="96"/>
    <m/>
    <x v="9"/>
    <x v="399"/>
    <x v="0"/>
    <x v="2"/>
    <x v="0"/>
    <s v="CD-87"/>
    <x v="40"/>
    <x v="3"/>
    <m/>
    <m/>
    <m/>
    <m/>
    <m/>
    <m/>
    <m/>
    <n v="0"/>
    <m/>
    <m/>
    <m/>
    <m/>
    <m/>
    <m/>
    <m/>
    <m/>
    <m/>
    <m/>
    <m/>
    <s v="CLQ-21-CD-87/2021 ADQUISICION DE REPUESTOS PARA EQUIPOS PLANTA"/>
    <s v="EMC-PCPL-123/2021"/>
    <n v="39800"/>
    <s v="9"/>
    <s v="KEY, SQUARE END Nro. Parte 178 "/>
    <s v="PZA"/>
    <n v="1"/>
    <n v="1105"/>
    <n v="1105"/>
    <m/>
    <m/>
    <n v="486"/>
    <n v="537030"/>
    <n v="158.76436781609195"/>
    <n v="77159.482758620681"/>
    <n v="67128.749999999985"/>
    <n v="-485"/>
    <d v="1899-12-30T00:00:00"/>
    <m/>
    <s v="septiembre"/>
    <d v="2020-06-20T00:00:00"/>
    <n v="7089"/>
    <n v="102"/>
    <n v="132"/>
    <m/>
    <n v="44002"/>
    <n v="236303940.59999999"/>
    <n v="37592.100000000006"/>
    <n v="-235804502.69999999"/>
    <m/>
    <m/>
    <m/>
    <m/>
    <m/>
    <m/>
    <m/>
    <s v="GASTO"/>
    <s v="L"/>
    <m/>
    <s v="OC"/>
    <s v="-"/>
    <s v="-"/>
    <m/>
    <s v="-"/>
    <m/>
    <n v="423"/>
  </r>
  <r>
    <x v="1"/>
    <x v="99"/>
    <m/>
    <s v="COTIZACION"/>
    <s v="SEPTIEMBRE"/>
    <s v="02/09/2021"/>
    <s v="CO34- FRANZ MERLO"/>
    <n v="39800"/>
    <s v="OTROS REPUESTOS Y ACCESORIOS"/>
    <s v="PLANTA CONCENTRADORA"/>
    <s v="CESAR ROCHA ZANGA"/>
    <s v="EMC-PCPL-123/2021"/>
    <d v="2021-09-17T00:00:00"/>
    <m/>
    <n v="641"/>
    <s v="BIEN"/>
    <x v="96"/>
    <m/>
    <x v="10"/>
    <x v="400"/>
    <x v="0"/>
    <x v="2"/>
    <x v="0"/>
    <s v="CD-87"/>
    <x v="40"/>
    <x v="3"/>
    <m/>
    <m/>
    <m/>
    <m/>
    <m/>
    <m/>
    <m/>
    <n v="0"/>
    <m/>
    <m/>
    <m/>
    <m/>
    <m/>
    <m/>
    <m/>
    <m/>
    <m/>
    <m/>
    <m/>
    <s v="CLQ-21-CD-87/2021 ADQUISICION DE REPUESTOS PARA EQUIPOS PLANTA"/>
    <s v="EMC-PCPL-123/2021"/>
    <n v="39800"/>
    <s v="10"/>
    <s v="CASING WEAR RING Parte 164 "/>
    <s v="PZA"/>
    <n v="1"/>
    <n v="1106"/>
    <n v="1106"/>
    <m/>
    <m/>
    <n v="487"/>
    <n v="538622"/>
    <n v="158.90804597701148"/>
    <n v="77388.218390804599"/>
    <n v="67327.75"/>
    <n v="-486"/>
    <d v="1899-12-30T00:00:00"/>
    <m/>
    <s v="octubre"/>
    <d v="2020-06-21T00:00:00"/>
    <n v="7089"/>
    <n v="102"/>
    <n v="132"/>
    <m/>
    <n v="44003"/>
    <n v="237009838.66"/>
    <n v="37703.54"/>
    <n v="-236508920.19999999"/>
    <m/>
    <m/>
    <m/>
    <m/>
    <m/>
    <m/>
    <m/>
    <s v="GASTO"/>
    <s v="L"/>
    <m/>
    <s v="OC"/>
    <s v="-"/>
    <s v="-"/>
    <m/>
    <s v="-"/>
    <m/>
    <n v="424"/>
  </r>
  <r>
    <x v="1"/>
    <x v="99"/>
    <m/>
    <s v="COTIZACION"/>
    <s v="SEPTIEMBRE"/>
    <s v="02/09/2021"/>
    <s v="CO34- FRANZ MERLO"/>
    <n v="39800"/>
    <s v="OTROS REPUESTOS Y ACCESORIOS"/>
    <s v="PLANTA CONCENTRADORA"/>
    <s v="CESAR ROCHA ZANGA"/>
    <s v="EMC-PCPL-123/2021"/>
    <d v="2021-09-17T00:00:00"/>
    <m/>
    <n v="641"/>
    <s v="BIEN"/>
    <x v="96"/>
    <m/>
    <x v="11"/>
    <x v="401"/>
    <x v="0"/>
    <x v="2"/>
    <x v="0"/>
    <s v="CD-87"/>
    <x v="40"/>
    <x v="3"/>
    <m/>
    <m/>
    <m/>
    <m/>
    <m/>
    <m/>
    <m/>
    <n v="0"/>
    <m/>
    <m/>
    <m/>
    <m/>
    <m/>
    <m/>
    <m/>
    <m/>
    <m/>
    <m/>
    <m/>
    <s v="CLQ-21-CD-87/2021 ADQUISICION DE REPUESTOS PARA EQUIPOS PLANTA"/>
    <s v="EMC-PCPL-123/2021"/>
    <n v="39800"/>
    <s v="11"/>
    <s v="COVER WEAR RING Parte 230 "/>
    <s v="PZA"/>
    <n v="1"/>
    <n v="1107"/>
    <n v="1107"/>
    <m/>
    <m/>
    <n v="488"/>
    <n v="540216"/>
    <n v="159.05172413793105"/>
    <n v="77617.241379310348"/>
    <n v="67527"/>
    <n v="-487"/>
    <d v="1899-12-30T00:00:00"/>
    <m/>
    <s v="noviembre"/>
    <d v="2020-06-22T00:00:00"/>
    <n v="7089"/>
    <n v="102"/>
    <n v="132"/>
    <m/>
    <n v="44004"/>
    <n v="237716648.64000002"/>
    <n v="37815.120000000003"/>
    <n v="-237214247.75999999"/>
    <m/>
    <m/>
    <m/>
    <m/>
    <m/>
    <m/>
    <m/>
    <s v="GASTO"/>
    <s v="L"/>
    <m/>
    <s v="OC"/>
    <s v="-"/>
    <s v="-"/>
    <m/>
    <s v="-"/>
    <m/>
    <n v="425"/>
  </r>
  <r>
    <x v="1"/>
    <x v="99"/>
    <m/>
    <s v="COTIZACION"/>
    <s v="SEPTIEMBRE"/>
    <s v="02/09/2021"/>
    <s v="CO34- FRANZ MERLO"/>
    <n v="39800"/>
    <s v="OTROS REPUESTOS Y ACCESORIOS"/>
    <s v="PLANTA CONCENTRADORA"/>
    <s v="CESAR ROCHA ZANGA"/>
    <s v="EMC-PCPL-123/2021"/>
    <d v="2021-09-17T00:00:00"/>
    <m/>
    <n v="641"/>
    <s v="BIEN"/>
    <x v="96"/>
    <m/>
    <x v="12"/>
    <x v="402"/>
    <x v="0"/>
    <x v="2"/>
    <x v="0"/>
    <s v="CD-87"/>
    <x v="40"/>
    <x v="3"/>
    <m/>
    <m/>
    <m/>
    <m/>
    <m/>
    <m/>
    <m/>
    <n v="0"/>
    <m/>
    <m/>
    <m/>
    <m/>
    <m/>
    <m/>
    <m/>
    <m/>
    <m/>
    <m/>
    <m/>
    <s v="CLQ-21-CD-87/2021 ADQUISICION DE REPUESTOS PARA EQUIPOS PLANTA"/>
    <s v="EMC-PCPL-123/2021"/>
    <n v="39800"/>
    <s v="12"/>
    <s v="2. REPUESTOS BOMBA GOULDS 3700L 6x8-16 SN N° SERIE: GM-72855 y N° SERIE: GM-72856_x000a_IMPELLER -IMPULSOR Nro. Parte 58151 1222 "/>
    <s v="PZA"/>
    <n v="1"/>
    <n v="1108"/>
    <n v="1108"/>
    <m/>
    <m/>
    <n v="489"/>
    <n v="541812"/>
    <n v="159.19540229885058"/>
    <n v="77846.551724137928"/>
    <n v="67726.5"/>
    <n v="-488"/>
    <d v="1899-12-30T00:00:00"/>
    <m/>
    <s v="diciembre"/>
    <d v="2020-06-23T00:00:00"/>
    <n v="7089"/>
    <n v="102"/>
    <n v="132"/>
    <m/>
    <n v="44005"/>
    <n v="238424370.59999999"/>
    <n v="37926.840000000004"/>
    <n v="-237920485.44"/>
    <m/>
    <m/>
    <m/>
    <m/>
    <m/>
    <m/>
    <m/>
    <s v="GASTO"/>
    <s v="L"/>
    <m/>
    <s v="OC"/>
    <s v="-"/>
    <s v="-"/>
    <m/>
    <s v="-"/>
    <m/>
    <n v="426"/>
  </r>
  <r>
    <x v="1"/>
    <x v="99"/>
    <m/>
    <s v="COTIZACION"/>
    <s v="SEPTIEMBRE"/>
    <s v="02/09/2021"/>
    <s v="CO34- FRANZ MERLO"/>
    <n v="39800"/>
    <s v="OTROS REPUESTOS Y ACCESORIOS"/>
    <s v="PLANTA CONCENTRADORA"/>
    <s v="CESAR ROCHA ZANGA"/>
    <s v="EMC-PCPL-123/2021"/>
    <d v="2021-09-17T00:00:00"/>
    <m/>
    <n v="641"/>
    <s v="BIEN"/>
    <x v="96"/>
    <m/>
    <x v="13"/>
    <x v="392"/>
    <x v="5"/>
    <x v="2"/>
    <x v="0"/>
    <s v="CD-87"/>
    <x v="40"/>
    <x v="3"/>
    <m/>
    <m/>
    <m/>
    <m/>
    <m/>
    <m/>
    <m/>
    <n v="0"/>
    <m/>
    <m/>
    <m/>
    <m/>
    <m/>
    <m/>
    <m/>
    <m/>
    <m/>
    <m/>
    <m/>
    <s v="CLQ-21-CD-87/2021 ADQUISICION DE REPUESTOS PARA EQUIPOS PLANTA"/>
    <s v="EMC-PCPL-123/2021"/>
    <n v="39800"/>
    <s v="13"/>
    <s v="RING WEAR IMPELLER Parte 202-CASING SIDE "/>
    <s v="PZA"/>
    <n v="2"/>
    <n v="1109"/>
    <n v="2218"/>
    <m/>
    <m/>
    <n v="490"/>
    <n v="543410"/>
    <n v="159.33908045977012"/>
    <n v="78076.149425287353"/>
    <n v="67926.25"/>
    <n v="-488"/>
    <d v="1899-12-30T00:00:00"/>
    <m/>
    <s v="enero"/>
    <d v="2020-06-24T00:00:00"/>
    <n v="7089"/>
    <n v="102"/>
    <n v="132"/>
    <m/>
    <n v="44006"/>
    <n v="239133004.59999999"/>
    <n v="38038.700000000004"/>
    <n v="-238627633.30000001"/>
    <m/>
    <m/>
    <m/>
    <m/>
    <m/>
    <m/>
    <m/>
    <s v="GASTO"/>
    <s v="L"/>
    <m/>
    <s v="OC"/>
    <s v="-"/>
    <s v="-"/>
    <m/>
    <s v="-"/>
    <m/>
    <n v="427"/>
  </r>
  <r>
    <x v="1"/>
    <x v="99"/>
    <m/>
    <s v="COTIZACION"/>
    <s v="SEPTIEMBRE"/>
    <s v="02/09/2021"/>
    <s v="CO34- FRANZ MERLO"/>
    <n v="39800"/>
    <s v="OTROS REPUESTOS Y ACCESORIOS"/>
    <s v="PLANTA CONCENTRADORA"/>
    <s v="CESAR ROCHA ZANGA"/>
    <s v="EMC-PCPL-123/2021"/>
    <d v="2021-09-17T00:00:00"/>
    <m/>
    <n v="641"/>
    <s v="BIEN"/>
    <x v="96"/>
    <m/>
    <x v="14"/>
    <x v="393"/>
    <x v="5"/>
    <x v="2"/>
    <x v="0"/>
    <s v="CD-87"/>
    <x v="40"/>
    <x v="3"/>
    <m/>
    <m/>
    <m/>
    <m/>
    <m/>
    <m/>
    <m/>
    <n v="0"/>
    <m/>
    <m/>
    <m/>
    <m/>
    <m/>
    <m/>
    <m/>
    <m/>
    <m/>
    <m/>
    <m/>
    <s v="CLQ-21-CD-87/2021 ADQUISICION DE REPUESTOS PARA EQUIPOS PLANTA"/>
    <s v="EMC-PCPL-123/2021"/>
    <n v="39800"/>
    <s v="14"/>
    <s v="RING WEAR IMPELLER Nro. Parte 203-COVER SIDE "/>
    <s v="PZA"/>
    <n v="2"/>
    <n v="1110"/>
    <n v="2220"/>
    <m/>
    <m/>
    <n v="491"/>
    <n v="545010"/>
    <n v="159.48275862068965"/>
    <n v="78306.034482758623"/>
    <n v="68126.25"/>
    <n v="-489"/>
    <d v="1899-12-30T00:00:00"/>
    <m/>
    <s v="febrero"/>
    <d v="2020-06-25T00:00:00"/>
    <n v="7089"/>
    <n v="102"/>
    <n v="132"/>
    <m/>
    <n v="44007"/>
    <n v="239842550.70000002"/>
    <n v="38150.700000000004"/>
    <n v="-239335691.40000001"/>
    <m/>
    <m/>
    <m/>
    <m/>
    <m/>
    <m/>
    <m/>
    <s v="GASTO"/>
    <s v="L"/>
    <m/>
    <s v="OC"/>
    <s v="-"/>
    <s v="-"/>
    <m/>
    <s v="-"/>
    <m/>
    <n v="428"/>
  </r>
  <r>
    <x v="1"/>
    <x v="99"/>
    <m/>
    <s v="COTIZACION"/>
    <s v="SEPTIEMBRE"/>
    <s v="02/09/2021"/>
    <s v="CO34- FRANZ MERLO"/>
    <n v="39800"/>
    <s v="OTROS REPUESTOS Y ACCESORIOS"/>
    <s v="PLANTA CONCENTRADORA"/>
    <s v="CESAR ROCHA ZANGA"/>
    <s v="EMC-PCPL-123/2021"/>
    <d v="2021-09-17T00:00:00"/>
    <m/>
    <n v="641"/>
    <s v="BIEN"/>
    <x v="96"/>
    <m/>
    <x v="15"/>
    <x v="403"/>
    <x v="5"/>
    <x v="2"/>
    <x v="0"/>
    <s v="CD-87"/>
    <x v="40"/>
    <x v="3"/>
    <m/>
    <m/>
    <m/>
    <m/>
    <m/>
    <m/>
    <m/>
    <n v="0"/>
    <m/>
    <m/>
    <m/>
    <m/>
    <m/>
    <m/>
    <m/>
    <m/>
    <m/>
    <m/>
    <m/>
    <s v="CLQ-21-CD-87/2021 ADQUISICION DE REPUESTOS PARA EQUIPOS PLANTA"/>
    <s v="EMC-PCPL-123/2021"/>
    <n v="39800"/>
    <s v="15"/>
    <s v="THRUST BEARING END COVER Nro. Parte 109A "/>
    <s v="PZA"/>
    <n v="2"/>
    <n v="1111"/>
    <n v="2222"/>
    <m/>
    <m/>
    <n v="492"/>
    <n v="546612"/>
    <n v="159.62643678160919"/>
    <n v="78536.206896551725"/>
    <n v="68326.5"/>
    <n v="-490"/>
    <d v="1899-12-30T00:00:00"/>
    <m/>
    <s v="marzo"/>
    <d v="2020-06-26T00:00:00"/>
    <n v="7089"/>
    <n v="102"/>
    <n v="132"/>
    <m/>
    <n v="44008"/>
    <n v="240553008.96000001"/>
    <n v="38262.840000000004"/>
    <n v="-240044659.80000001"/>
    <m/>
    <m/>
    <m/>
    <m/>
    <m/>
    <m/>
    <m/>
    <s v="GASTO"/>
    <s v="L"/>
    <m/>
    <s v="OC"/>
    <s v="-"/>
    <s v="-"/>
    <m/>
    <s v="-"/>
    <m/>
    <n v="429"/>
  </r>
  <r>
    <x v="1"/>
    <x v="99"/>
    <m/>
    <s v="COTIZACION"/>
    <s v="SEPTIEMBRE"/>
    <s v="02/09/2021"/>
    <s v="CO34- FRANZ MERLO"/>
    <n v="39800"/>
    <s v="OTROS REPUESTOS Y ACCESORIOS"/>
    <s v="PLANTA CONCENTRADORA"/>
    <s v="CESAR ROCHA ZANGA"/>
    <s v="EMC-PCPL-123/2021"/>
    <d v="2021-09-17T00:00:00"/>
    <m/>
    <n v="641"/>
    <s v="BIEN"/>
    <x v="96"/>
    <m/>
    <x v="16"/>
    <x v="395"/>
    <x v="5"/>
    <x v="2"/>
    <x v="0"/>
    <s v="CD-87"/>
    <x v="40"/>
    <x v="3"/>
    <m/>
    <m/>
    <m/>
    <m/>
    <m/>
    <m/>
    <m/>
    <n v="0"/>
    <m/>
    <m/>
    <m/>
    <m/>
    <m/>
    <m/>
    <m/>
    <m/>
    <m/>
    <m/>
    <m/>
    <s v="CLQ-21-CD-87/2021 ADQUISICION DE REPUESTOS PARA EQUIPOS PLANTA"/>
    <s v="EMC-PCPL-123/2021"/>
    <n v="39800"/>
    <s v="16"/>
    <s v="BEARING END COVER Nro. Parte 119A "/>
    <s v="PZA"/>
    <n v="2"/>
    <n v="1112"/>
    <n v="2224"/>
    <m/>
    <m/>
    <n v="493"/>
    <n v="548216"/>
    <n v="159.77011494252875"/>
    <n v="78766.666666666672"/>
    <n v="68527"/>
    <n v="-491"/>
    <d v="1899-12-30T00:00:00"/>
    <m/>
    <s v="abril"/>
    <d v="2020-06-27T00:00:00"/>
    <n v="7089"/>
    <n v="102"/>
    <n v="132"/>
    <m/>
    <n v="44009"/>
    <n v="241264379.44"/>
    <n v="38375.120000000003"/>
    <n v="-240754538.56"/>
    <m/>
    <m/>
    <m/>
    <m/>
    <m/>
    <m/>
    <m/>
    <s v="GASTO"/>
    <s v="L"/>
    <m/>
    <s v="OC"/>
    <s v="-"/>
    <s v="-"/>
    <m/>
    <s v="-"/>
    <m/>
    <n v="430"/>
  </r>
  <r>
    <x v="1"/>
    <x v="99"/>
    <m/>
    <s v="COTIZACION"/>
    <s v="SEPTIEMBRE"/>
    <s v="02/09/2021"/>
    <s v="CO34- FRANZ MERLO"/>
    <n v="39800"/>
    <s v="OTROS REPUESTOS Y ACCESORIOS"/>
    <s v="PLANTA CONCENTRADORA"/>
    <s v="CESAR ROCHA ZANGA"/>
    <s v="EMC-PCPL-123/2021"/>
    <d v="2021-09-17T00:00:00"/>
    <m/>
    <n v="641"/>
    <s v="BIEN"/>
    <x v="96"/>
    <m/>
    <x v="17"/>
    <x v="396"/>
    <x v="5"/>
    <x v="2"/>
    <x v="0"/>
    <s v="CD-87"/>
    <x v="40"/>
    <x v="3"/>
    <m/>
    <m/>
    <m/>
    <m/>
    <m/>
    <m/>
    <m/>
    <n v="0"/>
    <m/>
    <m/>
    <m/>
    <m/>
    <m/>
    <m/>
    <m/>
    <m/>
    <m/>
    <m/>
    <m/>
    <s v="CLQ-21-CD-87/2021 ADQUISICION DE REPUESTOS PARA EQUIPOS PLANTA"/>
    <s v="EMC-PCPL-123/2021"/>
    <n v="39800"/>
    <s v="17"/>
    <s v="SHAFT Nro. Parte D06609A01 2244 "/>
    <s v="PZA"/>
    <n v="2"/>
    <n v="1113"/>
    <n v="2226"/>
    <m/>
    <m/>
    <n v="494"/>
    <n v="549822"/>
    <n v="159.91379310344828"/>
    <n v="78997.413793103449"/>
    <n v="68727.75"/>
    <n v="-492"/>
    <d v="1899-12-30T00:00:00"/>
    <m/>
    <s v="mayo"/>
    <d v="2020-06-28T00:00:00"/>
    <n v="7089"/>
    <n v="102"/>
    <n v="132"/>
    <m/>
    <n v="44010"/>
    <n v="241976662.20000002"/>
    <n v="38487.54"/>
    <n v="-241465327.74000001"/>
    <m/>
    <m/>
    <m/>
    <m/>
    <m/>
    <m/>
    <m/>
    <s v="GASTO"/>
    <s v="L"/>
    <m/>
    <s v="OC"/>
    <s v="-"/>
    <s v="-"/>
    <m/>
    <s v="-"/>
    <m/>
    <n v="431"/>
  </r>
  <r>
    <x v="1"/>
    <x v="99"/>
    <m/>
    <s v="COTIZACION"/>
    <s v="SEPTIEMBRE"/>
    <s v="02/09/2021"/>
    <s v="CO34- FRANZ MERLO"/>
    <n v="39800"/>
    <s v="OTROS REPUESTOS Y ACCESORIOS"/>
    <s v="PLANTA CONCENTRADORA"/>
    <s v="CESAR ROCHA ZANGA"/>
    <s v="EMC-PCPL-123/2021"/>
    <d v="2021-09-17T00:00:00"/>
    <m/>
    <n v="641"/>
    <s v="BIEN"/>
    <x v="96"/>
    <m/>
    <x v="18"/>
    <x v="397"/>
    <x v="5"/>
    <x v="2"/>
    <x v="0"/>
    <s v="CD-87"/>
    <x v="40"/>
    <x v="3"/>
    <m/>
    <m/>
    <m/>
    <m/>
    <m/>
    <m/>
    <m/>
    <n v="0"/>
    <m/>
    <m/>
    <m/>
    <m/>
    <m/>
    <m/>
    <m/>
    <m/>
    <m/>
    <m/>
    <m/>
    <s v="CLQ-21-CD-87/2021 ADQUISICION DE REPUESTOS PARA EQUIPOS PLANTA"/>
    <s v="EMC-PCPL-123/2021"/>
    <n v="39800"/>
    <s v="18"/>
    <s v="DEFLECTOR Nro. Parte 123 PZA "/>
    <s v="PZA"/>
    <n v="2"/>
    <n v="1114"/>
    <n v="2228"/>
    <m/>
    <m/>
    <n v="495"/>
    <n v="551430"/>
    <n v="160.05747126436782"/>
    <n v="79228.448275862072"/>
    <n v="68928.75"/>
    <n v="-493"/>
    <d v="1899-12-30T00:00:00"/>
    <m/>
    <s v="junio"/>
    <d v="2020-06-29T00:00:00"/>
    <n v="7089"/>
    <n v="102"/>
    <n v="132"/>
    <m/>
    <n v="44011"/>
    <n v="242689857.30000001"/>
    <n v="38600.100000000006"/>
    <n v="-242177027.40000001"/>
    <m/>
    <m/>
    <m/>
    <m/>
    <m/>
    <m/>
    <m/>
    <s v="GASTO"/>
    <s v="L"/>
    <m/>
    <s v="OC"/>
    <s v="-"/>
    <s v="-"/>
    <m/>
    <s v="-"/>
    <m/>
    <n v="432"/>
  </r>
  <r>
    <x v="1"/>
    <x v="99"/>
    <m/>
    <s v="COTIZACION"/>
    <s v="SEPTIEMBRE"/>
    <s v="02/09/2021"/>
    <s v="CO34- FRANZ MERLO"/>
    <n v="39800"/>
    <s v="OTROS REPUESTOS Y ACCESORIOS"/>
    <s v="PLANTA CONCENTRADORA"/>
    <s v="CESAR ROCHA ZANGA"/>
    <s v="EMC-PCPL-123/2021"/>
    <d v="2021-09-17T00:00:00"/>
    <m/>
    <n v="641"/>
    <s v="BIEN"/>
    <x v="96"/>
    <m/>
    <x v="19"/>
    <x v="398"/>
    <x v="5"/>
    <x v="2"/>
    <x v="0"/>
    <s v="CD-87"/>
    <x v="40"/>
    <x v="3"/>
    <m/>
    <m/>
    <m/>
    <m/>
    <m/>
    <m/>
    <m/>
    <n v="0"/>
    <m/>
    <m/>
    <m/>
    <m/>
    <m/>
    <m/>
    <m/>
    <m/>
    <m/>
    <m/>
    <m/>
    <s v="CLQ-21-CD-87/2021 ADQUISICION DE REPUESTOS PARA EQUIPOS PLANTA"/>
    <s v="EMC-PCPL-123/2021"/>
    <n v="39800"/>
    <s v="19"/>
    <s v="DEFLECTOR THURST Nro. Parte 123A "/>
    <s v="PZA"/>
    <n v="2"/>
    <n v="1115"/>
    <n v="2230"/>
    <m/>
    <m/>
    <n v="496"/>
    <n v="553040"/>
    <n v="160.20114942528735"/>
    <n v="79459.770114942527"/>
    <n v="69130"/>
    <n v="-494"/>
    <d v="1899-12-30T00:00:00"/>
    <m/>
    <s v="julio"/>
    <d v="2020-06-30T00:00:00"/>
    <n v="7089"/>
    <n v="102"/>
    <n v="132"/>
    <m/>
    <n v="44012"/>
    <n v="243403964.80000001"/>
    <n v="38712.800000000003"/>
    <n v="-242889637.60000002"/>
    <m/>
    <m/>
    <m/>
    <m/>
    <m/>
    <m/>
    <m/>
    <s v="GASTO"/>
    <s v="L"/>
    <m/>
    <s v="OC"/>
    <s v="-"/>
    <s v="-"/>
    <m/>
    <s v="-"/>
    <m/>
    <n v="433"/>
  </r>
  <r>
    <x v="1"/>
    <x v="99"/>
    <m/>
    <s v="COTIZACION"/>
    <s v="SEPTIEMBRE"/>
    <s v="02/09/2021"/>
    <s v="CO34- FRANZ MERLO"/>
    <n v="39800"/>
    <s v="OTROS REPUESTOS Y ACCESORIOS"/>
    <s v="PLANTA CONCENTRADORA"/>
    <s v="CESAR ROCHA ZANGA"/>
    <s v="EMC-PCPL-123/2021"/>
    <d v="2021-09-17T00:00:00"/>
    <m/>
    <n v="641"/>
    <s v="BIEN"/>
    <x v="96"/>
    <m/>
    <x v="20"/>
    <x v="399"/>
    <x v="5"/>
    <x v="2"/>
    <x v="0"/>
    <s v="CD-87"/>
    <x v="40"/>
    <x v="3"/>
    <m/>
    <m/>
    <m/>
    <m/>
    <m/>
    <m/>
    <m/>
    <n v="0"/>
    <m/>
    <m/>
    <m/>
    <m/>
    <m/>
    <m/>
    <m/>
    <m/>
    <m/>
    <m/>
    <m/>
    <s v="CLQ-21-CD-87/2021 ADQUISICION DE REPUESTOS PARA EQUIPOS PLANTA"/>
    <s v="EMC-PCPL-123/2021"/>
    <n v="39800"/>
    <s v="20"/>
    <s v="KEY, SQUARE END Nro. Parte 178 "/>
    <s v="PZA"/>
    <n v="2"/>
    <n v="1116"/>
    <n v="2232"/>
    <m/>
    <m/>
    <n v="497"/>
    <n v="554652"/>
    <n v="160.34482758620689"/>
    <n v="79691.379310344826"/>
    <n v="69331.5"/>
    <n v="-495"/>
    <d v="1899-12-30T00:00:00"/>
    <m/>
    <s v="agosto"/>
    <d v="2020-07-01T00:00:00"/>
    <n v="7089"/>
    <n v="102"/>
    <n v="132"/>
    <m/>
    <n v="44013"/>
    <n v="244118984.75999999"/>
    <n v="38825.640000000007"/>
    <n v="-243603158.40000001"/>
    <m/>
    <m/>
    <m/>
    <m/>
    <m/>
    <m/>
    <m/>
    <s v="GASTO"/>
    <s v="L"/>
    <m/>
    <s v="OC"/>
    <s v="-"/>
    <s v="-"/>
    <m/>
    <s v="-"/>
    <m/>
    <n v="434"/>
  </r>
  <r>
    <x v="1"/>
    <x v="99"/>
    <m/>
    <s v="COTIZACION"/>
    <s v="SEPTIEMBRE"/>
    <s v="02/09/2021"/>
    <s v="CO34- FRANZ MERLO"/>
    <n v="39800"/>
    <s v="OTROS REPUESTOS Y ACCESORIOS"/>
    <s v="PLANTA CONCENTRADORA"/>
    <s v="CESAR ROCHA ZANGA"/>
    <s v="EMC-PCPL-123/2021"/>
    <d v="2021-09-17T00:00:00"/>
    <m/>
    <n v="641"/>
    <s v="BIEN"/>
    <x v="96"/>
    <m/>
    <x v="21"/>
    <x v="400"/>
    <x v="5"/>
    <x v="2"/>
    <x v="0"/>
    <s v="CD-87"/>
    <x v="40"/>
    <x v="3"/>
    <m/>
    <m/>
    <m/>
    <m/>
    <m/>
    <m/>
    <m/>
    <n v="0"/>
    <m/>
    <m/>
    <m/>
    <m/>
    <m/>
    <m/>
    <m/>
    <m/>
    <m/>
    <m/>
    <m/>
    <s v="CLQ-21-CD-87/2021 ADQUISICION DE REPUESTOS PARA EQUIPOS PLANTA"/>
    <s v="EMC-PCPL-123/2021"/>
    <n v="39800"/>
    <s v="21"/>
    <s v="CASING WEAR RING Parte 164 "/>
    <s v="PZA"/>
    <n v="2"/>
    <n v="1117"/>
    <n v="2234"/>
    <m/>
    <m/>
    <n v="498"/>
    <n v="556266"/>
    <n v="160.48850574712642"/>
    <n v="79923.275862068956"/>
    <n v="69533.249999999985"/>
    <n v="-496"/>
    <d v="1899-12-30T00:00:00"/>
    <m/>
    <s v="septiembre"/>
    <d v="2020-07-02T00:00:00"/>
    <n v="7089"/>
    <n v="102"/>
    <n v="132"/>
    <m/>
    <n v="44014"/>
    <n v="244834917.24000001"/>
    <n v="38938.620000000003"/>
    <n v="-244317589.85999998"/>
    <m/>
    <m/>
    <m/>
    <m/>
    <m/>
    <m/>
    <m/>
    <s v="GASTO"/>
    <s v="L"/>
    <m/>
    <s v="OC"/>
    <s v="-"/>
    <s v="-"/>
    <m/>
    <s v="-"/>
    <m/>
    <n v="435"/>
  </r>
  <r>
    <x v="1"/>
    <x v="99"/>
    <m/>
    <s v="COTIZACION"/>
    <s v="SEPTIEMBRE"/>
    <s v="02/09/2021"/>
    <s v="CO34- FRANZ MERLO"/>
    <n v="39800"/>
    <s v="OTROS REPUESTOS Y ACCESORIOS"/>
    <s v="PLANTA CONCENTRADORA"/>
    <s v="CESAR ROCHA ZANGA"/>
    <s v="EMC-PCPL-123/2021"/>
    <d v="2021-09-17T00:00:00"/>
    <m/>
    <n v="641"/>
    <s v="BIEN"/>
    <x v="96"/>
    <m/>
    <x v="22"/>
    <x v="401"/>
    <x v="5"/>
    <x v="2"/>
    <x v="0"/>
    <s v="CD-87"/>
    <x v="40"/>
    <x v="3"/>
    <m/>
    <m/>
    <m/>
    <m/>
    <m/>
    <m/>
    <m/>
    <n v="0"/>
    <m/>
    <m/>
    <m/>
    <m/>
    <m/>
    <m/>
    <m/>
    <m/>
    <m/>
    <m/>
    <m/>
    <s v="CLQ-21-CD-87/2021 ADQUISICION DE REPUESTOS PARA EQUIPOS PLANTA"/>
    <s v="EMC-PCPL-123/2021"/>
    <n v="39800"/>
    <s v="22"/>
    <s v="COVER WEAR RING Parte 230 "/>
    <s v="PZA"/>
    <n v="2"/>
    <n v="1118"/>
    <n v="2236"/>
    <m/>
    <m/>
    <n v="499"/>
    <n v="557882"/>
    <n v="160.63218390804599"/>
    <n v="80155.459770114947"/>
    <n v="69735.25"/>
    <n v="-497"/>
    <d v="1899-12-30T00:00:00"/>
    <m/>
    <s v="octubre"/>
    <d v="2020-07-03T00:00:00"/>
    <n v="7089"/>
    <n v="102"/>
    <n v="132"/>
    <m/>
    <n v="44015"/>
    <n v="245551762.30000001"/>
    <n v="39051.740000000005"/>
    <n v="-245032932.03999999"/>
    <m/>
    <m/>
    <m/>
    <m/>
    <m/>
    <m/>
    <m/>
    <s v="GASTO"/>
    <s v="L"/>
    <m/>
    <s v="OC"/>
    <s v="-"/>
    <s v="-"/>
    <m/>
    <s v="-"/>
    <m/>
    <n v="436"/>
  </r>
  <r>
    <x v="1"/>
    <x v="100"/>
    <m/>
    <s v="COTIZACION"/>
    <s v="SEPTIEMBRE"/>
    <s v="02/09/2021"/>
    <s v="CO34- FRANZ MERLO"/>
    <n v="34600"/>
    <s v="PRODUCTOS METÁLICOS"/>
    <s v="PLANTA CONCENTRADORA"/>
    <s v="CESAR ROCHA ZANGA"/>
    <s v="EMC-PCPL-123/2021"/>
    <d v="2021-09-17T00:00:00"/>
    <m/>
    <n v="655"/>
    <s v="BIEN"/>
    <x v="97"/>
    <n v="103849.75"/>
    <x v="0"/>
    <x v="404"/>
    <x v="38"/>
    <x v="0"/>
    <x v="82"/>
    <s v="CD-103"/>
    <x v="41"/>
    <x v="3"/>
    <m/>
    <m/>
    <m/>
    <m/>
    <m/>
    <m/>
    <m/>
    <n v="0"/>
    <m/>
    <m/>
    <m/>
    <m/>
    <m/>
    <m/>
    <m/>
    <m/>
    <m/>
    <m/>
    <m/>
    <s v="CLQ-21-CD-103/2021 ADQUISICION DE DIFERENTES ABRAZADERA Y BRIDAS"/>
    <s v="EMC-PCPL-123/2021"/>
    <n v="34600"/>
    <s v="1"/>
    <s v="Acoples Estilo 77 de 2&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19"/>
    <n v="11190"/>
    <m/>
    <m/>
    <n v="500"/>
    <n v="559500"/>
    <n v="160.77586206896552"/>
    <n v="80387.931034482768"/>
    <n v="69937.500000000015"/>
    <n v="-490"/>
    <d v="1899-12-30T00:00:00"/>
    <m/>
    <s v="noviembre"/>
    <d v="2020-07-04T00:00:00"/>
    <n v="7089"/>
    <n v="102"/>
    <n v="132"/>
    <m/>
    <n v="44016"/>
    <n v="246269520"/>
    <n v="39165.000000000007"/>
    <n v="-245749185"/>
    <m/>
    <m/>
    <m/>
    <m/>
    <m/>
    <m/>
    <m/>
    <s v="GASTO"/>
    <s v="L"/>
    <m/>
    <s v="OC"/>
    <s v="-"/>
    <s v="-"/>
    <m/>
    <s v="-"/>
    <m/>
    <n v="437"/>
  </r>
  <r>
    <x v="1"/>
    <x v="100"/>
    <m/>
    <s v="COTIZACION"/>
    <s v="SEPTIEMBRE"/>
    <s v="02/09/2021"/>
    <s v="CO34- FRANZ MERLO"/>
    <n v="34600"/>
    <s v="PRODUCTOS METÁLICOS"/>
    <s v="PLANTA CONCENTRADORA"/>
    <s v="CESAR ROCHA ZANGA"/>
    <s v="EMC-PCPL-123/2021"/>
    <d v="2021-09-17T00:00:00"/>
    <m/>
    <n v="655"/>
    <s v="BIEN"/>
    <x v="97"/>
    <m/>
    <x v="1"/>
    <x v="405"/>
    <x v="38"/>
    <x v="0"/>
    <x v="82"/>
    <s v="CD-103"/>
    <x v="41"/>
    <x v="3"/>
    <m/>
    <m/>
    <m/>
    <m/>
    <m/>
    <m/>
    <m/>
    <n v="0"/>
    <m/>
    <m/>
    <m/>
    <m/>
    <m/>
    <m/>
    <m/>
    <m/>
    <m/>
    <m/>
    <m/>
    <s v="CLQ-21-CD-103/2021 ADQUISICION DE DIFERENTES ABRAZADERA Y BRIDAS"/>
    <s v="EMC-PCPL-123/2021"/>
    <n v="34600"/>
    <s v="2"/>
    <s v="Acoples Estilo 77 de 3&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20"/>
    <n v="11200"/>
    <m/>
    <m/>
    <n v="501"/>
    <n v="561120"/>
    <n v="160.91954022988506"/>
    <n v="80620.68965517242"/>
    <n v="70140"/>
    <n v="-491"/>
    <d v="1899-12-30T00:00:00"/>
    <m/>
    <s v="diciembre"/>
    <d v="2020-07-05T00:00:00"/>
    <n v="7089"/>
    <n v="102"/>
    <n v="132"/>
    <m/>
    <n v="44017"/>
    <n v="246988190.40000001"/>
    <n v="39278.400000000001"/>
    <n v="-246466348.80000001"/>
    <m/>
    <m/>
    <m/>
    <m/>
    <m/>
    <m/>
    <m/>
    <s v="GASTO"/>
    <s v="L"/>
    <m/>
    <s v="OC"/>
    <s v="-"/>
    <s v="-"/>
    <m/>
    <s v="-"/>
    <m/>
    <n v="438"/>
  </r>
  <r>
    <x v="1"/>
    <x v="100"/>
    <m/>
    <s v="COTIZACION"/>
    <s v="SEPTIEMBRE"/>
    <s v="02/09/2021"/>
    <s v="CO34- FRANZ MERLO"/>
    <n v="34600"/>
    <s v="PRODUCTOS METÁLICOS"/>
    <s v="PLANTA CONCENTRADORA"/>
    <s v="CESAR ROCHA ZANGA"/>
    <s v="EMC-PCPL-123/2021"/>
    <d v="2021-09-17T00:00:00"/>
    <m/>
    <n v="655"/>
    <s v="BIEN"/>
    <x v="97"/>
    <m/>
    <x v="2"/>
    <x v="406"/>
    <x v="38"/>
    <x v="0"/>
    <x v="82"/>
    <s v="CD-103"/>
    <x v="41"/>
    <x v="3"/>
    <m/>
    <m/>
    <m/>
    <m/>
    <m/>
    <m/>
    <m/>
    <n v="0"/>
    <m/>
    <m/>
    <m/>
    <m/>
    <m/>
    <m/>
    <m/>
    <m/>
    <m/>
    <m/>
    <m/>
    <s v="CLQ-21-CD-103/2021 ADQUISICION DE DIFERENTES ABRAZADERA Y BRIDAS"/>
    <s v="EMC-PCPL-123/2021"/>
    <n v="34600"/>
    <s v="3"/>
    <s v="Acoples Estilo 77 de 4&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21"/>
    <n v="11210"/>
    <m/>
    <m/>
    <n v="502"/>
    <n v="562742"/>
    <n v="161.06321839080459"/>
    <n v="80853.735632183903"/>
    <n v="70342.75"/>
    <n v="-492"/>
    <d v="1899-12-30T00:00:00"/>
    <m/>
    <s v="enero"/>
    <d v="2020-07-06T00:00:00"/>
    <n v="7089"/>
    <n v="102"/>
    <n v="132"/>
    <m/>
    <n v="44018"/>
    <n v="247707773.56"/>
    <n v="39391.94"/>
    <n v="-247184423.5"/>
    <m/>
    <m/>
    <m/>
    <m/>
    <m/>
    <m/>
    <m/>
    <s v="GASTO"/>
    <s v="L"/>
    <m/>
    <s v="OC"/>
    <s v="-"/>
    <s v="-"/>
    <m/>
    <s v="-"/>
    <m/>
    <n v="439"/>
  </r>
  <r>
    <x v="1"/>
    <x v="100"/>
    <m/>
    <s v="COTIZACION"/>
    <s v="SEPTIEMBRE"/>
    <s v="02/09/2021"/>
    <s v="CO34- FRANZ MERLO"/>
    <n v="34600"/>
    <s v="PRODUCTOS METÁLICOS"/>
    <s v="PLANTA CONCENTRADORA"/>
    <s v="CESAR ROCHA ZANGA"/>
    <s v="EMC-PCPL-123/2021"/>
    <d v="2021-09-17T00:00:00"/>
    <m/>
    <n v="655"/>
    <s v="BIEN"/>
    <x v="97"/>
    <m/>
    <x v="3"/>
    <x v="407"/>
    <x v="40"/>
    <x v="0"/>
    <x v="83"/>
    <s v="CD-103"/>
    <x v="41"/>
    <x v="3"/>
    <m/>
    <m/>
    <m/>
    <m/>
    <m/>
    <m/>
    <m/>
    <n v="0"/>
    <m/>
    <m/>
    <m/>
    <m/>
    <m/>
    <m/>
    <m/>
    <m/>
    <m/>
    <m/>
    <m/>
    <s v="CLQ-21-CD-103/2021 ADQUISICION DE DIFERENTES ABRAZADERA Y BRIDAS"/>
    <s v="EMC-PCPL-123/2021"/>
    <n v="34600"/>
    <s v="4"/>
    <s v="Acoples Estilo 995 de 63 mm de diámetro ACOPLAMIENTO FLEXIBLE ESTILO 995 Para unión de tubería HDPE con extremos lisos."/>
    <s v="PZAS"/>
    <n v="20"/>
    <n v="1122"/>
    <n v="22440"/>
    <m/>
    <m/>
    <n v="503"/>
    <n v="564366"/>
    <n v="161.20689655172413"/>
    <n v="81087.068965517232"/>
    <n v="70545.749999999985"/>
    <n v="-483"/>
    <d v="1899-12-30T00:00:00"/>
    <m/>
    <s v="febrero"/>
    <d v="2020-07-07T00:00:00"/>
    <n v="7089"/>
    <n v="102"/>
    <n v="132"/>
    <m/>
    <n v="44019"/>
    <n v="248428269.53999999"/>
    <n v="39505.620000000003"/>
    <n v="-247903409.16"/>
    <m/>
    <m/>
    <m/>
    <m/>
    <m/>
    <m/>
    <m/>
    <s v="GASTO"/>
    <s v="L"/>
    <m/>
    <s v="OC"/>
    <s v="-"/>
    <s v="-"/>
    <m/>
    <s v="-"/>
    <m/>
    <n v="440"/>
  </r>
  <r>
    <x v="1"/>
    <x v="100"/>
    <m/>
    <s v="COTIZACION"/>
    <s v="SEPTIEMBRE"/>
    <s v="02/09/2021"/>
    <s v="CO34- FRANZ MERLO"/>
    <n v="34600"/>
    <s v="PRODUCTOS METÁLICOS"/>
    <s v="PLANTA CONCENTRADORA"/>
    <s v="CESAR ROCHA ZANGA"/>
    <s v="EMC-PCPL-123/2021"/>
    <d v="2021-09-17T00:00:00"/>
    <m/>
    <n v="655"/>
    <s v="BIEN"/>
    <x v="97"/>
    <m/>
    <x v="4"/>
    <x v="408"/>
    <x v="40"/>
    <x v="0"/>
    <x v="83"/>
    <s v="CD-103"/>
    <x v="41"/>
    <x v="3"/>
    <m/>
    <m/>
    <m/>
    <m/>
    <m/>
    <m/>
    <m/>
    <n v="0"/>
    <m/>
    <m/>
    <m/>
    <m/>
    <m/>
    <m/>
    <m/>
    <m/>
    <m/>
    <m/>
    <m/>
    <s v="CLQ-21-CD-103/2021 ADQUISICION DE DIFERENTES ABRAZADERA Y BRIDAS"/>
    <s v="EMC-PCPL-123/2021"/>
    <n v="34600"/>
    <s v="5"/>
    <s v="Acoples Estilo 995 de 90 mm de diámetro ACOPLAMIENTO FLEXIBLE ESTILO 995 Para unión de tubería HDPE con extremos lisos."/>
    <s v="PZAS"/>
    <n v="20"/>
    <n v="1123"/>
    <n v="22460"/>
    <m/>
    <m/>
    <n v="504"/>
    <n v="565992"/>
    <n v="161.35057471264369"/>
    <n v="81320.68965517242"/>
    <n v="70749"/>
    <n v="-484"/>
    <d v="1899-12-30T00:00:00"/>
    <m/>
    <s v="marzo"/>
    <d v="2020-07-08T00:00:00"/>
    <n v="7089"/>
    <n v="102"/>
    <n v="132"/>
    <m/>
    <n v="44020"/>
    <n v="249149678.40000001"/>
    <n v="39619.440000000002"/>
    <n v="-248623305.84"/>
    <m/>
    <m/>
    <m/>
    <m/>
    <m/>
    <m/>
    <m/>
    <s v="GASTO"/>
    <s v="L"/>
    <m/>
    <s v="OC"/>
    <s v="-"/>
    <s v="-"/>
    <m/>
    <s v="-"/>
    <m/>
    <n v="441"/>
  </r>
  <r>
    <x v="1"/>
    <x v="100"/>
    <m/>
    <s v="COTIZACION"/>
    <s v="SEPTIEMBRE"/>
    <s v="02/09/2021"/>
    <s v="CO34- FRANZ MERLO"/>
    <n v="34600"/>
    <s v="PRODUCTOS METÁLICOS"/>
    <s v="PLANTA CONCENTRADORA"/>
    <s v="CESAR ROCHA ZANGA"/>
    <s v="EMC-PCPL-123/2021"/>
    <d v="2021-09-17T00:00:00"/>
    <m/>
    <n v="655"/>
    <s v="BIEN"/>
    <x v="97"/>
    <m/>
    <x v="5"/>
    <x v="409"/>
    <x v="40"/>
    <x v="0"/>
    <x v="83"/>
    <s v="CD-103"/>
    <x v="41"/>
    <x v="3"/>
    <m/>
    <m/>
    <m/>
    <m/>
    <m/>
    <m/>
    <m/>
    <n v="0"/>
    <m/>
    <m/>
    <m/>
    <m/>
    <m/>
    <m/>
    <m/>
    <m/>
    <m/>
    <m/>
    <m/>
    <s v="CLQ-21-CD-103/2021 ADQUISICION DE DIFERENTES ABRAZADERA Y BRIDAS"/>
    <s v="EMC-PCPL-123/2021"/>
    <n v="34600"/>
    <s v="6"/>
    <s v="Acoples Estilo 995 de 110 mm de diámetro ACOPLAMIENTO FLEXIBLE ESTILO 995 Para unión de tubería HDPE con extremos lisos."/>
    <s v="PZAS"/>
    <n v="20"/>
    <n v="1124"/>
    <n v="22480"/>
    <m/>
    <m/>
    <n v="505"/>
    <n v="567620"/>
    <n v="161.49425287356323"/>
    <n v="81554.597701149425"/>
    <n v="70952.5"/>
    <n v="-485"/>
    <d v="1899-12-30T00:00:00"/>
    <m/>
    <s v="abril"/>
    <d v="2020-07-09T00:00:00"/>
    <n v="7089"/>
    <n v="102"/>
    <n v="132"/>
    <m/>
    <n v="44021"/>
    <n v="249872000.20000002"/>
    <n v="39733.4"/>
    <n v="-249344113.59999999"/>
    <m/>
    <m/>
    <m/>
    <m/>
    <m/>
    <m/>
    <m/>
    <s v="GASTO"/>
    <s v="L"/>
    <m/>
    <s v="OC"/>
    <s v="-"/>
    <s v="-"/>
    <m/>
    <s v="-"/>
    <m/>
    <n v="442"/>
  </r>
  <r>
    <x v="1"/>
    <x v="100"/>
    <m/>
    <s v="COTIZACION"/>
    <s v="SEPTIEMBRE"/>
    <s v="02/09/2021"/>
    <s v="CO34- FRANZ MERLO"/>
    <n v="34600"/>
    <s v="PRODUCTOS METÁLICOS"/>
    <s v="PLANTA CONCENTRADORA"/>
    <s v="CESAR ROCHA ZANGA"/>
    <s v="EMC-PCPL-123/2021"/>
    <d v="2021-09-17T00:00:00"/>
    <m/>
    <n v="655"/>
    <s v="BIEN"/>
    <x v="97"/>
    <m/>
    <x v="6"/>
    <x v="410"/>
    <x v="40"/>
    <x v="0"/>
    <x v="83"/>
    <s v="CD-103"/>
    <x v="41"/>
    <x v="3"/>
    <m/>
    <m/>
    <m/>
    <m/>
    <m/>
    <m/>
    <m/>
    <n v="0"/>
    <m/>
    <m/>
    <m/>
    <m/>
    <m/>
    <m/>
    <m/>
    <m/>
    <m/>
    <m/>
    <m/>
    <s v="CLQ-21-CD-103/2021 ADQUISICION DE DIFERENTES ABRAZADERA Y BRIDAS"/>
    <s v="EMC-PCPL-123/2021"/>
    <n v="34600"/>
    <s v="7"/>
    <s v="Acoples Estilo 995 de 125 mm de diámetro ACOPLAMIENTO FLEXIBLE ESTILO 995 Para unión de tubería HDPE con extremos lisos."/>
    <s v="PZAS"/>
    <n v="20"/>
    <n v="1125"/>
    <n v="22500"/>
    <m/>
    <m/>
    <n v="506"/>
    <n v="569250"/>
    <n v="161.63793103448276"/>
    <n v="81788.793103448275"/>
    <n v="71156.25"/>
    <n v="-486"/>
    <d v="1899-12-30T00:00:00"/>
    <m/>
    <s v="mayo"/>
    <d v="2020-07-10T00:00:00"/>
    <n v="7089"/>
    <n v="102"/>
    <n v="132"/>
    <m/>
    <n v="44022"/>
    <n v="250595235"/>
    <n v="39847.500000000007"/>
    <n v="-250065832.5"/>
    <m/>
    <m/>
    <m/>
    <m/>
    <m/>
    <m/>
    <m/>
    <s v="GASTO"/>
    <s v="L"/>
    <m/>
    <s v="OC"/>
    <s v="-"/>
    <s v="-"/>
    <m/>
    <s v="-"/>
    <m/>
    <n v="443"/>
  </r>
  <r>
    <x v="1"/>
    <x v="100"/>
    <m/>
    <s v="COTIZACION"/>
    <s v="SEPTIEMBRE"/>
    <s v="02/09/2021"/>
    <s v="CO34- FRANZ MERLO"/>
    <n v="34600"/>
    <s v="PRODUCTOS METÁLICOS"/>
    <s v="PLANTA CONCENTRADORA"/>
    <s v="CESAR ROCHA ZANGA"/>
    <s v="EMC-PCPL-123/2021"/>
    <d v="2021-09-17T00:00:00"/>
    <m/>
    <n v="655"/>
    <s v="BIEN"/>
    <x v="97"/>
    <m/>
    <x v="8"/>
    <x v="411"/>
    <x v="40"/>
    <x v="0"/>
    <x v="83"/>
    <s v="CD-103"/>
    <x v="41"/>
    <x v="3"/>
    <m/>
    <m/>
    <m/>
    <m/>
    <m/>
    <m/>
    <m/>
    <n v="0"/>
    <m/>
    <m/>
    <m/>
    <m/>
    <m/>
    <m/>
    <m/>
    <m/>
    <m/>
    <m/>
    <m/>
    <s v="CLQ-21-CD-103/2021 ADQUISICION DE DIFERENTES ABRAZADERA Y BRIDAS"/>
    <s v="EMC-PCPL-123/2021"/>
    <n v="34600"/>
    <s v="8"/>
    <s v="Acoples Estilo 995 de 160 mm de diámetro ACOPLAMIENTO FLEXIBLE ESTILO 995 Para unión de tubería HDPE con extremos lisos."/>
    <s v="PZAS"/>
    <n v="20"/>
    <n v="1126"/>
    <n v="22520"/>
    <m/>
    <m/>
    <n v="507"/>
    <n v="570882"/>
    <n v="161.7816091954023"/>
    <n v="82023.275862068971"/>
    <n v="71360.25"/>
    <n v="-487"/>
    <d v="1899-12-30T00:00:00"/>
    <m/>
    <s v="junio"/>
    <d v="2020-07-11T00:00:00"/>
    <n v="7089"/>
    <n v="102"/>
    <n v="132"/>
    <m/>
    <n v="44023"/>
    <n v="251319382.86000001"/>
    <n v="39961.740000000005"/>
    <n v="-250788462.59999999"/>
    <m/>
    <m/>
    <m/>
    <m/>
    <m/>
    <m/>
    <m/>
    <s v="GASTO"/>
    <s v="L"/>
    <m/>
    <s v="OC"/>
    <s v="-"/>
    <s v="-"/>
    <m/>
    <s v="-"/>
    <m/>
    <n v="444"/>
  </r>
  <r>
    <x v="1"/>
    <x v="100"/>
    <m/>
    <s v="COTIZACION"/>
    <s v="SEPTIEMBRE"/>
    <s v="02/09/2021"/>
    <s v="CO34- FRANZ MERLO"/>
    <n v="34600"/>
    <s v="PRODUCTOS METÁLICOS"/>
    <s v="PLANTA CONCENTRADORA"/>
    <s v="CESAR ROCHA ZANGA"/>
    <s v="EMC-PCPL-123/2021"/>
    <d v="2021-09-17T00:00:00"/>
    <m/>
    <n v="655"/>
    <s v="BIEN"/>
    <x v="97"/>
    <m/>
    <x v="9"/>
    <x v="412"/>
    <x v="40"/>
    <x v="0"/>
    <x v="83"/>
    <s v="CD-103"/>
    <x v="41"/>
    <x v="3"/>
    <m/>
    <m/>
    <m/>
    <m/>
    <m/>
    <m/>
    <m/>
    <n v="0"/>
    <m/>
    <m/>
    <m/>
    <m/>
    <m/>
    <m/>
    <m/>
    <m/>
    <m/>
    <m/>
    <m/>
    <s v="CLQ-21-CD-103/2021 ADQUISICION DE DIFERENTES ABRAZADERA Y BRIDAS"/>
    <s v="EMC-PCPL-123/2021"/>
    <n v="34600"/>
    <s v="9"/>
    <s v="Acoples Estilo 995 de 250 mm de diámetro ACOPLAMIENTO FLEXIBLE ESTILO 995 Para unión de tubería HDPE con extremos lisos."/>
    <s v="PZAS"/>
    <n v="20"/>
    <n v="1127"/>
    <n v="22540"/>
    <m/>
    <m/>
    <n v="508"/>
    <n v="572516"/>
    <n v="161.92528735632183"/>
    <n v="82258.045977011498"/>
    <n v="71564.5"/>
    <n v="-488"/>
    <d v="1899-12-30T00:00:00"/>
    <m/>
    <s v="julio"/>
    <d v="2020-07-12T00:00:00"/>
    <n v="7089"/>
    <n v="102"/>
    <n v="132"/>
    <m/>
    <n v="44024"/>
    <n v="252044443.84"/>
    <n v="40076.120000000003"/>
    <n v="-251512003.96000001"/>
    <m/>
    <m/>
    <m/>
    <m/>
    <m/>
    <m/>
    <m/>
    <s v="GASTO"/>
    <s v="L"/>
    <m/>
    <s v="OC"/>
    <s v="-"/>
    <s v="-"/>
    <m/>
    <s v="-"/>
    <m/>
    <n v="445"/>
  </r>
  <r>
    <x v="1"/>
    <x v="100"/>
    <m/>
    <s v="COTIZACION"/>
    <s v="SEPTIEMBRE"/>
    <s v="02/09/2021"/>
    <s v="CO34- FRANZ MERLO"/>
    <n v="34600"/>
    <s v="PRODUCTOS METÁLICOS"/>
    <s v="PLANTA CONCENTRADORA"/>
    <s v="CESAR ROCHA ZANGA"/>
    <s v="EMC-PCPL-123/2021"/>
    <d v="2021-09-17T00:00:00"/>
    <m/>
    <n v="655"/>
    <s v="BIEN"/>
    <x v="97"/>
    <m/>
    <x v="10"/>
    <x v="413"/>
    <x v="38"/>
    <x v="0"/>
    <x v="84"/>
    <s v="CD-103"/>
    <x v="41"/>
    <x v="3"/>
    <m/>
    <m/>
    <m/>
    <m/>
    <m/>
    <m/>
    <m/>
    <n v="0"/>
    <m/>
    <m/>
    <m/>
    <m/>
    <m/>
    <m/>
    <m/>
    <m/>
    <m/>
    <m/>
    <m/>
    <s v="CLQ-21-CD-103/2021 ADQUISICION DE DIFERENTES ABRAZADERA Y BRIDAS"/>
    <s v="EMC-PCPL-123/2021"/>
    <n v="34600"/>
    <s v="10"/>
    <s v="Bridas Auto Bloqueante rápido para 63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1"/>
    <s v="PZAS"/>
    <n v="10"/>
    <n v="1128"/>
    <n v="11280"/>
    <m/>
    <m/>
    <n v="509"/>
    <n v="574152"/>
    <n v="162.06896551724137"/>
    <n v="82493.103448275855"/>
    <n v="71769"/>
    <n v="-499"/>
    <d v="1899-12-30T00:00:00"/>
    <m/>
    <s v="agosto"/>
    <d v="2020-07-13T00:00:00"/>
    <n v="7089"/>
    <n v="102"/>
    <n v="132"/>
    <m/>
    <n v="44025"/>
    <n v="252770418"/>
    <n v="40190.640000000007"/>
    <n v="-252236456.64000002"/>
    <m/>
    <m/>
    <m/>
    <m/>
    <m/>
    <m/>
    <m/>
    <s v="GASTO"/>
    <s v="L"/>
    <m/>
    <s v="OC"/>
    <s v="-"/>
    <s v="-"/>
    <m/>
    <s v="-"/>
    <m/>
    <n v="446"/>
  </r>
  <r>
    <x v="1"/>
    <x v="100"/>
    <m/>
    <s v="COTIZACION"/>
    <s v="SEPTIEMBRE"/>
    <s v="02/09/2021"/>
    <s v="CO34- FRANZ MERLO"/>
    <n v="34600"/>
    <s v="PRODUCTOS METÁLICOS"/>
    <s v="PLANTA CONCENTRADORA"/>
    <s v="CESAR ROCHA ZANGA"/>
    <s v="EMC-PCPL-123/2021"/>
    <d v="2021-09-17T00:00:00"/>
    <m/>
    <n v="655"/>
    <s v="BIEN"/>
    <x v="97"/>
    <m/>
    <x v="11"/>
    <x v="414"/>
    <x v="38"/>
    <x v="0"/>
    <x v="85"/>
    <s v="CD-103"/>
    <x v="41"/>
    <x v="3"/>
    <m/>
    <m/>
    <m/>
    <m/>
    <m/>
    <m/>
    <m/>
    <n v="0"/>
    <m/>
    <m/>
    <m/>
    <m/>
    <m/>
    <m/>
    <m/>
    <m/>
    <m/>
    <m/>
    <m/>
    <s v="CLQ-21-CD-103/2021 ADQUISICION DE DIFERENTES ABRAZADERA Y BRIDAS"/>
    <s v="EMC-PCPL-123/2021"/>
    <n v="34600"/>
    <s v="11"/>
    <s v="Bridas Auto Bloqueante rápido para 9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2"/>
    <s v="PZAS"/>
    <n v="10"/>
    <n v="1129"/>
    <n v="11290"/>
    <m/>
    <m/>
    <n v="510"/>
    <n v="575790"/>
    <n v="162.21264367816093"/>
    <n v="82728.448275862072"/>
    <n v="71973.75"/>
    <n v="-500"/>
    <d v="1899-12-30T00:00:00"/>
    <m/>
    <s v="septiembre"/>
    <d v="2020-07-14T00:00:00"/>
    <n v="7089"/>
    <n v="102"/>
    <n v="132"/>
    <m/>
    <n v="44026"/>
    <n v="253497305.40000001"/>
    <n v="40305.300000000003"/>
    <n v="-252961820.70000005"/>
    <m/>
    <m/>
    <m/>
    <m/>
    <m/>
    <m/>
    <m/>
    <s v="GASTO"/>
    <s v="L"/>
    <m/>
    <s v="OC"/>
    <s v="-"/>
    <s v="-"/>
    <m/>
    <s v="-"/>
    <m/>
    <n v="447"/>
  </r>
  <r>
    <x v="1"/>
    <x v="100"/>
    <m/>
    <s v="COTIZACION"/>
    <s v="SEPTIEMBRE"/>
    <s v="02/09/2021"/>
    <s v="CO34- FRANZ MERLO"/>
    <n v="34600"/>
    <s v="PRODUCTOS METÁLICOS"/>
    <s v="PLANTA CONCENTRADORA"/>
    <s v="CESAR ROCHA ZANGA"/>
    <s v="EMC-PCPL-123/2021"/>
    <d v="2021-09-17T00:00:00"/>
    <m/>
    <n v="655"/>
    <s v="BIEN"/>
    <x v="97"/>
    <m/>
    <x v="12"/>
    <x v="415"/>
    <x v="38"/>
    <x v="0"/>
    <x v="86"/>
    <s v="CD-103"/>
    <x v="41"/>
    <x v="3"/>
    <m/>
    <m/>
    <m/>
    <m/>
    <m/>
    <m/>
    <m/>
    <n v="0"/>
    <m/>
    <m/>
    <m/>
    <m/>
    <m/>
    <m/>
    <m/>
    <m/>
    <m/>
    <m/>
    <m/>
    <s v="CLQ-21-CD-103/2021 ADQUISICION DE DIFERENTES ABRAZADERA Y BRIDAS"/>
    <s v="EMC-PCPL-123/2021"/>
    <n v="34600"/>
    <s v="12"/>
    <s v="Bridas Auto Bloqueante rápido para 11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3"/>
    <s v="PZAS"/>
    <n v="10"/>
    <n v="1130"/>
    <n v="11300"/>
    <m/>
    <m/>
    <n v="511"/>
    <n v="577430"/>
    <n v="162.35632183908046"/>
    <n v="82964.080459770121"/>
    <n v="72178.75"/>
    <n v="-501"/>
    <d v="1899-12-30T00:00:00"/>
    <m/>
    <s v="octubre"/>
    <d v="2020-07-15T00:00:00"/>
    <n v="7089"/>
    <n v="102"/>
    <n v="132"/>
    <m/>
    <n v="44027"/>
    <n v="254225106.09999999"/>
    <n v="40420.100000000006"/>
    <n v="-253688096.19999999"/>
    <m/>
    <m/>
    <m/>
    <m/>
    <m/>
    <m/>
    <m/>
    <s v="GASTO"/>
    <s v="L"/>
    <m/>
    <s v="OC"/>
    <s v="-"/>
    <s v="-"/>
    <m/>
    <s v="-"/>
    <m/>
    <n v="448"/>
  </r>
  <r>
    <x v="1"/>
    <x v="100"/>
    <m/>
    <s v="COTIZACION"/>
    <s v="SEPTIEMBRE"/>
    <s v="02/09/2021"/>
    <s v="CO34- FRANZ MERLO"/>
    <n v="34600"/>
    <s v="PRODUCTOS METÁLICOS"/>
    <s v="PLANTA CONCENTRADORA"/>
    <s v="CESAR ROCHA ZANGA"/>
    <s v="EMC-PCPL-123/2021"/>
    <d v="2021-09-17T00:00:00"/>
    <m/>
    <n v="655"/>
    <s v="BIEN"/>
    <x v="97"/>
    <m/>
    <x v="13"/>
    <x v="416"/>
    <x v="38"/>
    <x v="0"/>
    <x v="87"/>
    <s v="CD-103"/>
    <x v="41"/>
    <x v="3"/>
    <m/>
    <m/>
    <m/>
    <m/>
    <m/>
    <m/>
    <m/>
    <n v="0"/>
    <m/>
    <m/>
    <m/>
    <m/>
    <m/>
    <m/>
    <m/>
    <m/>
    <m/>
    <m/>
    <m/>
    <s v="CLQ-21-CD-103/2021 ADQUISICION DE DIFERENTES ABRAZADERA Y BRIDAS"/>
    <s v="EMC-PCPL-123/2021"/>
    <n v="34600"/>
    <s v="13"/>
    <s v="Bridas Auto Bloqueante rápido para 125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4"/>
    <s v="PZAS"/>
    <n v="10"/>
    <n v="1131"/>
    <n v="11310"/>
    <m/>
    <m/>
    <n v="512"/>
    <n v="579072"/>
    <n v="162.5"/>
    <n v="83200"/>
    <n v="72384"/>
    <n v="-502"/>
    <d v="1899-12-30T00:00:00"/>
    <m/>
    <s v="noviembre"/>
    <d v="2020-07-16T00:00:00"/>
    <n v="7089"/>
    <n v="102"/>
    <n v="132"/>
    <m/>
    <n v="44028"/>
    <n v="254953820.16"/>
    <n v="40535.040000000001"/>
    <n v="-254415283.19999999"/>
    <m/>
    <m/>
    <m/>
    <m/>
    <m/>
    <m/>
    <m/>
    <s v="GASTO"/>
    <s v="L"/>
    <m/>
    <s v="OC"/>
    <s v="-"/>
    <s v="-"/>
    <m/>
    <s v="-"/>
    <m/>
    <n v="449"/>
  </r>
  <r>
    <x v="1"/>
    <x v="100"/>
    <m/>
    <s v="COTIZACION"/>
    <s v="SEPTIEMBRE"/>
    <s v="02/09/2021"/>
    <s v="CO34- FRANZ MERLO"/>
    <n v="34600"/>
    <s v="PRODUCTOS METÁLICOS"/>
    <s v="PLANTA CONCENTRADORA"/>
    <s v="CESAR ROCHA ZANGA"/>
    <s v="EMC-PCPL-123/2021"/>
    <d v="2021-09-17T00:00:00"/>
    <m/>
    <n v="655"/>
    <s v="BIEN"/>
    <x v="97"/>
    <m/>
    <x v="14"/>
    <x v="417"/>
    <x v="38"/>
    <x v="0"/>
    <x v="88"/>
    <s v="CD-103"/>
    <x v="41"/>
    <x v="3"/>
    <m/>
    <m/>
    <m/>
    <m/>
    <m/>
    <m/>
    <m/>
    <n v="0"/>
    <m/>
    <m/>
    <m/>
    <m/>
    <m/>
    <m/>
    <m/>
    <m/>
    <m/>
    <m/>
    <m/>
    <s v="CLQ-21-CD-103/2021 ADQUISICION DE DIFERENTES ABRAZADERA Y BRIDAS"/>
    <s v="EMC-PCPL-123/2021"/>
    <n v="34600"/>
    <s v="14"/>
    <s v="Bridas Auto Bloqueante rápido para 16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5"/>
    <s v="PZAS"/>
    <n v="10"/>
    <n v="1132"/>
    <n v="11320"/>
    <m/>
    <m/>
    <n v="513"/>
    <n v="580716"/>
    <n v="162.64367816091954"/>
    <n v="83436.206896551725"/>
    <n v="72589.5"/>
    <n v="-503"/>
    <d v="1899-12-30T00:00:00"/>
    <m/>
    <s v="diciembre"/>
    <d v="2020-07-17T00:00:00"/>
    <n v="7089"/>
    <n v="102"/>
    <n v="132"/>
    <m/>
    <n v="44029"/>
    <n v="255683447.64000002"/>
    <n v="40650.120000000003"/>
    <n v="-255143381.75999999"/>
    <m/>
    <m/>
    <m/>
    <m/>
    <m/>
    <m/>
    <m/>
    <s v="GASTO"/>
    <s v="L"/>
    <m/>
    <s v="OC"/>
    <s v="-"/>
    <s v="-"/>
    <m/>
    <s v="-"/>
    <m/>
    <n v="450"/>
  </r>
  <r>
    <x v="1"/>
    <x v="101"/>
    <m/>
    <s v="COTIZACION"/>
    <s v="AGOSTO"/>
    <s v="30/08/2021"/>
    <s v="CO34- FRANZ MERLO"/>
    <n v="34500"/>
    <s v="PRODUCTOS NO METALICOS Y PLASTICOS"/>
    <s v="PLANTA CONCENTRADORA"/>
    <s v="CESAR ROCHA ZANGA"/>
    <s v="EMC-PCPL-112/2021"/>
    <d v="2021-09-17T00:00:00"/>
    <m/>
    <n v="643"/>
    <s v="BIEN"/>
    <x v="98"/>
    <n v="153400"/>
    <x v="0"/>
    <x v="418"/>
    <x v="39"/>
    <x v="0"/>
    <x v="0"/>
    <s v="CD-83"/>
    <x v="42"/>
    <x v="3"/>
    <m/>
    <m/>
    <m/>
    <m/>
    <m/>
    <m/>
    <m/>
    <n v="0"/>
    <m/>
    <m/>
    <m/>
    <m/>
    <m/>
    <m/>
    <m/>
    <m/>
    <m/>
    <m/>
    <m/>
    <s v="CLQ-21-CD-83/2021 ADQUISICION DE SEGMENTOS EN POLIURETANO"/>
    <s v="EMC-PCPL-112/2021"/>
    <n v="34500"/>
    <s v="1"/>
    <s v="Segmento para AKINS exterior_x000a_Segmento para AKINS exterior en poliuretano con alma metálica "/>
    <s v="PZAS"/>
    <n v="100"/>
    <n v="1133"/>
    <n v="113300"/>
    <m/>
    <m/>
    <n v="514"/>
    <n v="582362"/>
    <n v="162.78735632183907"/>
    <n v="83672.70114942528"/>
    <n v="72795.25"/>
    <n v="-414"/>
    <d v="1899-12-30T00:00:00"/>
    <m/>
    <s v="enero"/>
    <d v="2020-07-18T00:00:00"/>
    <n v="7089"/>
    <n v="102"/>
    <n v="132"/>
    <m/>
    <n v="44030"/>
    <n v="256413988.59999999"/>
    <n v="40765.340000000004"/>
    <n v="-255872391.94"/>
    <m/>
    <m/>
    <m/>
    <m/>
    <m/>
    <m/>
    <m/>
    <s v="GASTO"/>
    <s v="L"/>
    <m/>
    <s v="OC"/>
    <s v="-"/>
    <s v="-"/>
    <m/>
    <s v="-"/>
    <m/>
    <n v="451"/>
  </r>
  <r>
    <x v="1"/>
    <x v="101"/>
    <m/>
    <s v="COTIZACION"/>
    <s v="AGOSTO"/>
    <s v="30/08/2021"/>
    <s v="CO34- FRANZ MERLO"/>
    <n v="34500"/>
    <s v="PRODUCTOS NO METALICOS Y PLASTICOS"/>
    <s v="PLANTA CONCENTRADORA"/>
    <s v="CESAR ROCHA ZANGA"/>
    <s v="EMC-PCPL-112/2021"/>
    <d v="2021-09-17T00:00:00"/>
    <m/>
    <n v="643"/>
    <s v="BIEN"/>
    <x v="98"/>
    <m/>
    <x v="1"/>
    <x v="419"/>
    <x v="54"/>
    <x v="0"/>
    <x v="0"/>
    <s v="CD-83"/>
    <x v="42"/>
    <x v="3"/>
    <m/>
    <m/>
    <m/>
    <m/>
    <m/>
    <m/>
    <m/>
    <n v="0"/>
    <m/>
    <m/>
    <m/>
    <m/>
    <m/>
    <m/>
    <m/>
    <m/>
    <m/>
    <m/>
    <m/>
    <s v="CLQ-21-CD-83/2021 ADQUISICION DE SEGMENTOS EN POLIURETANO"/>
    <s v="EMC-PCPL-112/2021"/>
    <n v="34500"/>
    <s v="2"/>
    <s v="Segmento para AKINS interior (centro)_x000a_Segmento para AKINS interior en poliuretano con alma metálica "/>
    <s v="PZAS"/>
    <n v="50"/>
    <n v="1134"/>
    <n v="56700"/>
    <m/>
    <m/>
    <n v="515"/>
    <n v="584010"/>
    <n v="162.93103448275863"/>
    <n v="83909.482758620696"/>
    <n v="73001.25"/>
    <n v="-465"/>
    <d v="1899-12-30T00:00:00"/>
    <m/>
    <s v="febrero"/>
    <d v="2020-07-19T00:00:00"/>
    <n v="7089"/>
    <n v="102"/>
    <n v="132"/>
    <m/>
    <n v="44031"/>
    <n v="257145443.09999999"/>
    <n v="40880.700000000004"/>
    <n v="-256602313.80000001"/>
    <m/>
    <m/>
    <m/>
    <m/>
    <m/>
    <m/>
    <m/>
    <s v="GASTO"/>
    <s v="L"/>
    <m/>
    <s v="OC"/>
    <s v="-"/>
    <s v="-"/>
    <m/>
    <s v="-"/>
    <m/>
    <n v="452"/>
  </r>
  <r>
    <x v="1"/>
    <x v="102"/>
    <m/>
    <s v="COTIZACION"/>
    <s v="SEPTIEMBRE"/>
    <s v="06/09/2021"/>
    <s v="CO34- FRANZ MERLO"/>
    <n v="39800"/>
    <s v="OTROS REPUESTOS Y ACCESORIOS"/>
    <s v="PLANTA CONCENTRADORA"/>
    <s v="CESAR ROCHA ZANGA"/>
    <s v="EMC-PCPL-133/2021"/>
    <d v="2021-09-17T00:00:00"/>
    <m/>
    <n v="673"/>
    <s v="BIEN"/>
    <x v="99"/>
    <n v="68000"/>
    <x v="0"/>
    <x v="420"/>
    <x v="5"/>
    <x v="0"/>
    <x v="0"/>
    <s v="CD-113"/>
    <x v="43"/>
    <x v="3"/>
    <m/>
    <m/>
    <m/>
    <m/>
    <m/>
    <m/>
    <m/>
    <n v="0"/>
    <m/>
    <m/>
    <m/>
    <m/>
    <m/>
    <m/>
    <m/>
    <m/>
    <m/>
    <m/>
    <m/>
    <s v="CLQ-21-CD-113/2021 ADQUISICION DE REPUESTOS PARA TRITURADA DE MANDIBULAS 24&quot; X 36&quot;"/>
    <s v="EMC-PCPL-133/2021"/>
    <n v="39800"/>
    <s v="1"/>
    <s v="MUELA FIJA Y MOVIL_x000a_Muelas Fija - movil, material en acero al Manganeso bajo norma ASTM A128 -C, con tratamiento térmico de templado y revenido "/>
    <s v="pzas"/>
    <n v="2"/>
    <n v="1135"/>
    <n v="2270"/>
    <m/>
    <m/>
    <n v="516"/>
    <n v="585660"/>
    <n v="163.07471264367817"/>
    <n v="84146.551724137942"/>
    <n v="73207.500000000015"/>
    <n v="-514"/>
    <d v="1899-12-30T00:00:00"/>
    <m/>
    <s v="marzo"/>
    <d v="2020-07-20T00:00:00"/>
    <n v="7089"/>
    <n v="102"/>
    <n v="132"/>
    <m/>
    <n v="44032"/>
    <n v="257877811.20000002"/>
    <n v="40996.200000000004"/>
    <n v="-257333147.40000001"/>
    <m/>
    <m/>
    <m/>
    <m/>
    <m/>
    <m/>
    <m/>
    <s v="GASTO"/>
    <s v="L"/>
    <m/>
    <s v="OC"/>
    <s v="-"/>
    <s v="-"/>
    <m/>
    <s v="-"/>
    <m/>
    <n v="453"/>
  </r>
  <r>
    <x v="1"/>
    <x v="103"/>
    <m/>
    <s v="COTIZACION"/>
    <s v="SEPTIEMBRE"/>
    <s v="06/09/2021"/>
    <s v="CO34- FRANZ MERLO"/>
    <n v="39800"/>
    <s v="OTROS REPUESTOS Y ACCESORIOS"/>
    <s v="PLANTA CONCENTRADORA"/>
    <s v="CESAR ROCHA ZANGA"/>
    <s v="EMC-PCPL-129/2021"/>
    <d v="2021-09-17T00:00:00"/>
    <m/>
    <n v="671"/>
    <s v="BIEN"/>
    <x v="100"/>
    <n v="50834.080000000002"/>
    <x v="0"/>
    <x v="421"/>
    <x v="57"/>
    <x v="0"/>
    <x v="0"/>
    <s v="CD-116"/>
    <x v="44"/>
    <x v="3"/>
    <m/>
    <m/>
    <m/>
    <m/>
    <m/>
    <m/>
    <m/>
    <n v="0"/>
    <m/>
    <m/>
    <m/>
    <m/>
    <m/>
    <m/>
    <m/>
    <m/>
    <m/>
    <m/>
    <m/>
    <s v="CLQ-21-CD-116/2021 ADQUISICION DE REPUESTOS PARA EQUIPOS PLANTA"/>
    <s v="EMC-PCPL-129/2021"/>
    <n v="39800"/>
    <s v="1"/>
    <s v="PALA CARGADORA FRONTAL KOMATSU WA403-6_x000a_DIENTE (Nº de parte K25RP2) "/>
    <s v="PZAS"/>
    <n v="18"/>
    <n v="1136"/>
    <n v="20448"/>
    <m/>
    <m/>
    <n v="517"/>
    <n v="587312"/>
    <n v="163.2183908045977"/>
    <n v="84383.908045977019"/>
    <n v="73414"/>
    <n v="-499"/>
    <d v="1899-12-30T00:00:00"/>
    <m/>
    <s v="abril"/>
    <d v="2020-07-21T00:00:00"/>
    <n v="7089"/>
    <n v="102"/>
    <n v="132"/>
    <m/>
    <n v="44033"/>
    <n v="258611092.96000001"/>
    <n v="41111.840000000004"/>
    <n v="-258064892.80000001"/>
    <m/>
    <m/>
    <m/>
    <m/>
    <m/>
    <m/>
    <m/>
    <s v="GASTO"/>
    <s v="L"/>
    <m/>
    <s v="OC"/>
    <s v="-"/>
    <s v="-"/>
    <m/>
    <s v="-"/>
    <m/>
    <n v="454"/>
  </r>
  <r>
    <x v="1"/>
    <x v="103"/>
    <m/>
    <s v="COTIZACION"/>
    <s v="SEPTIEMBRE"/>
    <s v="06/09/2021"/>
    <s v="CO34- FRANZ MERLO"/>
    <n v="39800"/>
    <s v="OTROS REPUESTOS Y ACCESORIOS"/>
    <s v="PLANTA CONCENTRADORA"/>
    <s v="CESAR ROCHA ZANGA"/>
    <s v="EMC-PCPL-129/2021"/>
    <d v="2021-09-17T00:00:00"/>
    <m/>
    <n v="671"/>
    <s v="BIEN"/>
    <x v="100"/>
    <m/>
    <x v="1"/>
    <x v="422"/>
    <x v="57"/>
    <x v="0"/>
    <x v="0"/>
    <s v="CD-116"/>
    <x v="44"/>
    <x v="3"/>
    <m/>
    <m/>
    <m/>
    <m/>
    <m/>
    <m/>
    <m/>
    <n v="0"/>
    <m/>
    <m/>
    <m/>
    <m/>
    <m/>
    <m/>
    <m/>
    <m/>
    <m/>
    <m/>
    <m/>
    <s v="CLQ-21-CD-116/2021 ADQUISICION DE REPUESTOS PARA EQUIPOS PLANTA"/>
    <s v="EMC-PCPL-129/2021"/>
    <n v="39800"/>
    <s v="2"/>
    <s v="PASADOR (Nº de parte KP25C) "/>
    <s v="PZAS"/>
    <n v="18"/>
    <n v="1137"/>
    <n v="20466"/>
    <m/>
    <m/>
    <n v="518"/>
    <n v="588966"/>
    <n v="163.36206896551724"/>
    <n v="84621.551724137928"/>
    <n v="73620.75"/>
    <n v="-500"/>
    <d v="1899-12-30T00:00:00"/>
    <m/>
    <s v="mayo"/>
    <d v="2020-07-22T00:00:00"/>
    <n v="7089"/>
    <n v="102"/>
    <n v="132"/>
    <m/>
    <n v="44034"/>
    <n v="259345288.44"/>
    <n v="41227.620000000003"/>
    <n v="-258797550.06"/>
    <m/>
    <m/>
    <m/>
    <m/>
    <m/>
    <m/>
    <m/>
    <s v="GASTO"/>
    <s v="L"/>
    <m/>
    <s v="OC"/>
    <s v="-"/>
    <s v="-"/>
    <m/>
    <s v="-"/>
    <m/>
    <n v="455"/>
  </r>
  <r>
    <x v="1"/>
    <x v="103"/>
    <m/>
    <s v="COTIZACION"/>
    <s v="SEPTIEMBRE"/>
    <s v="06/09/2021"/>
    <s v="CO34- FRANZ MERLO"/>
    <n v="39800"/>
    <s v="OTROS REPUESTOS Y ACCESORIOS"/>
    <s v="PLANTA CONCENTRADORA"/>
    <s v="CESAR ROCHA ZANGA"/>
    <s v="EMC-PCPL-129/2021"/>
    <d v="2021-09-17T00:00:00"/>
    <m/>
    <n v="671"/>
    <s v="BIEN"/>
    <x v="100"/>
    <m/>
    <x v="2"/>
    <x v="423"/>
    <x v="45"/>
    <x v="0"/>
    <x v="0"/>
    <s v="CD-116"/>
    <x v="44"/>
    <x v="3"/>
    <m/>
    <m/>
    <m/>
    <m/>
    <m/>
    <m/>
    <m/>
    <n v="0"/>
    <m/>
    <m/>
    <m/>
    <m/>
    <m/>
    <m/>
    <m/>
    <m/>
    <m/>
    <m/>
    <m/>
    <s v="CLQ-21-CD-116/2021 ADQUISICION DE REPUESTOS PARA EQUIPOS PLANTA"/>
    <s v="EMC-PCPL-129/2021"/>
    <n v="39800"/>
    <s v="3"/>
    <s v="EXCAVADORA EC21BLC VOLVO LÁMINAS DE AJUSTE (Nº de parte 14540004) "/>
    <s v="PZAS"/>
    <n v="12"/>
    <n v="1138"/>
    <n v="13656"/>
    <m/>
    <m/>
    <n v="519"/>
    <n v="590622"/>
    <n v="163.50574712643677"/>
    <n v="84859.482758620681"/>
    <n v="73827.749999999985"/>
    <n v="-507"/>
    <d v="1899-12-30T00:00:00"/>
    <m/>
    <s v="junio"/>
    <d v="2020-07-23T00:00:00"/>
    <n v="7089"/>
    <n v="102"/>
    <n v="132"/>
    <m/>
    <n v="44035"/>
    <n v="260080397.70000002"/>
    <n v="41343.54"/>
    <n v="-259531119.24000001"/>
    <m/>
    <m/>
    <m/>
    <m/>
    <m/>
    <m/>
    <m/>
    <s v="GASTO"/>
    <s v="L"/>
    <m/>
    <s v="OC"/>
    <s v="-"/>
    <s v="-"/>
    <m/>
    <s v="-"/>
    <m/>
    <n v="456"/>
  </r>
  <r>
    <x v="1"/>
    <x v="103"/>
    <m/>
    <s v="COTIZACION"/>
    <s v="SEPTIEMBRE"/>
    <s v="06/09/2021"/>
    <s v="CO34- FRANZ MERLO"/>
    <n v="39800"/>
    <s v="OTROS REPUESTOS Y ACCESORIOS"/>
    <s v="PLANTA CONCENTRADORA"/>
    <s v="CESAR ROCHA ZANGA"/>
    <s v="EMC-PCPL-129/2021"/>
    <d v="2021-09-17T00:00:00"/>
    <m/>
    <n v="671"/>
    <s v="BIEN"/>
    <x v="100"/>
    <m/>
    <x v="3"/>
    <x v="424"/>
    <x v="41"/>
    <x v="0"/>
    <x v="0"/>
    <s v="CD-116"/>
    <x v="44"/>
    <x v="3"/>
    <m/>
    <m/>
    <m/>
    <m/>
    <m/>
    <m/>
    <m/>
    <n v="0"/>
    <m/>
    <m/>
    <m/>
    <m/>
    <m/>
    <m/>
    <m/>
    <m/>
    <m/>
    <m/>
    <m/>
    <s v="CLQ-21-CD-116/2021 ADQUISICION DE REPUESTOS PARA EQUIPOS PLANTA"/>
    <s v="EMC-PCPL-129/2021"/>
    <n v="39800"/>
    <s v="4"/>
    <s v="ANILLO (Nº de parte 14880692) "/>
    <s v="PZAS"/>
    <n v="4"/>
    <n v="1139"/>
    <n v="4556"/>
    <m/>
    <m/>
    <n v="520"/>
    <n v="592280"/>
    <n v="163.64942528735634"/>
    <n v="85097.701149425295"/>
    <n v="74035"/>
    <n v="-516"/>
    <d v="1899-12-30T00:00:00"/>
    <m/>
    <s v="julio"/>
    <d v="2020-07-24T00:00:00"/>
    <n v="7089"/>
    <n v="102"/>
    <n v="132"/>
    <m/>
    <n v="44036"/>
    <n v="260816420.80000001"/>
    <n v="41459.600000000006"/>
    <n v="-260265600.40000001"/>
    <m/>
    <m/>
    <m/>
    <m/>
    <m/>
    <m/>
    <m/>
    <s v="GASTO"/>
    <s v="L"/>
    <m/>
    <s v="OC"/>
    <s v="-"/>
    <s v="-"/>
    <m/>
    <s v="-"/>
    <m/>
    <n v="457"/>
  </r>
  <r>
    <x v="1"/>
    <x v="103"/>
    <m/>
    <s v="COTIZACION"/>
    <s v="SEPTIEMBRE"/>
    <s v="06/09/2021"/>
    <s v="CO34- FRANZ MERLO"/>
    <n v="39800"/>
    <s v="OTROS REPUESTOS Y ACCESORIOS"/>
    <s v="PLANTA CONCENTRADORA"/>
    <s v="CESAR ROCHA ZANGA"/>
    <s v="EMC-PCPL-129/2021"/>
    <d v="2021-09-17T00:00:00"/>
    <m/>
    <n v="671"/>
    <s v="BIEN"/>
    <x v="100"/>
    <m/>
    <x v="4"/>
    <x v="425"/>
    <x v="5"/>
    <x v="0"/>
    <x v="0"/>
    <s v="CD-116"/>
    <x v="44"/>
    <x v="3"/>
    <m/>
    <m/>
    <m/>
    <m/>
    <m/>
    <m/>
    <m/>
    <n v="0"/>
    <m/>
    <m/>
    <m/>
    <m/>
    <m/>
    <m/>
    <m/>
    <m/>
    <m/>
    <m/>
    <m/>
    <s v="CLQ-21-CD-116/2021 ADQUISICION DE REPUESTOS PARA EQUIPOS PLANTA"/>
    <s v="EMC-PCPL-129/2021"/>
    <n v="39800"/>
    <s v="5"/>
    <s v="CANASTILLO (Nº de parte 14544973) "/>
    <s v="PZAS"/>
    <n v="2"/>
    <n v="1140"/>
    <n v="2280"/>
    <m/>
    <m/>
    <n v="521"/>
    <n v="593940"/>
    <n v="163.79310344827587"/>
    <n v="85336.206896551725"/>
    <n v="74242.5"/>
    <n v="-519"/>
    <d v="1899-12-30T00:00:00"/>
    <m/>
    <s v="agosto"/>
    <d v="2020-07-25T00:00:00"/>
    <n v="7089"/>
    <n v="102"/>
    <n v="132"/>
    <m/>
    <n v="44037"/>
    <n v="261553357.80000001"/>
    <n v="41575.800000000003"/>
    <n v="-261000993.60000002"/>
    <m/>
    <m/>
    <m/>
    <m/>
    <m/>
    <m/>
    <m/>
    <s v="GASTO"/>
    <s v="L"/>
    <m/>
    <s v="OC"/>
    <s v="-"/>
    <s v="-"/>
    <m/>
    <s v="-"/>
    <m/>
    <n v="458"/>
  </r>
  <r>
    <x v="1"/>
    <x v="103"/>
    <m/>
    <s v="COTIZACION"/>
    <s v="SEPTIEMBRE"/>
    <s v="06/09/2021"/>
    <s v="CO34- FRANZ MERLO"/>
    <n v="39800"/>
    <s v="OTROS REPUESTOS Y ACCESORIOS"/>
    <s v="PLANTA CONCENTRADORA"/>
    <s v="CESAR ROCHA ZANGA"/>
    <s v="EMC-PCPL-129/2021"/>
    <d v="2021-09-17T00:00:00"/>
    <m/>
    <n v="671"/>
    <s v="BIEN"/>
    <x v="100"/>
    <m/>
    <x v="5"/>
    <x v="426"/>
    <x v="5"/>
    <x v="0"/>
    <x v="0"/>
    <s v="CD-116"/>
    <x v="44"/>
    <x v="3"/>
    <m/>
    <m/>
    <m/>
    <m/>
    <m/>
    <m/>
    <m/>
    <n v="0"/>
    <m/>
    <m/>
    <m/>
    <m/>
    <m/>
    <m/>
    <m/>
    <m/>
    <m/>
    <m/>
    <m/>
    <s v="CLQ-21-CD-116/2021 ADQUISICION DE REPUESTOS PARA EQUIPOS PLANTA"/>
    <s v="EMC-PCPL-129/2021"/>
    <n v="39800"/>
    <s v="6"/>
    <s v="JUNTAS (Nº de parte 14560205). "/>
    <s v="PZAS"/>
    <n v="2"/>
    <n v="1141"/>
    <n v="2282"/>
    <m/>
    <m/>
    <n v="522"/>
    <n v="595602"/>
    <n v="163.93678160919541"/>
    <n v="85575"/>
    <n v="74450.25"/>
    <n v="-520"/>
    <d v="1899-12-30T00:00:00"/>
    <m/>
    <s v="septiembre"/>
    <d v="2020-07-26T00:00:00"/>
    <n v="7089"/>
    <n v="102"/>
    <n v="132"/>
    <m/>
    <n v="44038"/>
    <n v="262291208.76000002"/>
    <n v="41692.140000000007"/>
    <n v="-261737298.90000001"/>
    <m/>
    <m/>
    <m/>
    <m/>
    <m/>
    <m/>
    <m/>
    <s v="GASTO"/>
    <s v="L"/>
    <m/>
    <s v="OC"/>
    <s v="-"/>
    <s v="-"/>
    <m/>
    <s v="-"/>
    <m/>
    <n v="459"/>
  </r>
  <r>
    <x v="1"/>
    <x v="103"/>
    <m/>
    <s v="COTIZACION"/>
    <s v="SEPTIEMBRE"/>
    <s v="06/09/2021"/>
    <s v="CO34- FRANZ MERLO"/>
    <n v="39800"/>
    <s v="OTROS REPUESTOS Y ACCESORIOS"/>
    <s v="PLANTA CONCENTRADORA"/>
    <s v="CESAR ROCHA ZANGA"/>
    <s v="EMC-PCPL-129/2021"/>
    <d v="2021-09-17T00:00:00"/>
    <m/>
    <n v="671"/>
    <s v="BIEN"/>
    <x v="100"/>
    <m/>
    <x v="6"/>
    <x v="427"/>
    <x v="5"/>
    <x v="0"/>
    <x v="0"/>
    <s v="CD-116"/>
    <x v="44"/>
    <x v="3"/>
    <m/>
    <m/>
    <m/>
    <m/>
    <m/>
    <m/>
    <m/>
    <n v="0"/>
    <m/>
    <m/>
    <m/>
    <m/>
    <m/>
    <m/>
    <m/>
    <m/>
    <m/>
    <m/>
    <m/>
    <s v="CLQ-21-CD-116/2021 ADQUISICION DE REPUESTOS PARA EQUIPOS PLANTA"/>
    <s v="EMC-PCPL-129/2021"/>
    <n v="39800"/>
    <s v="7"/>
    <s v="CASQUILLO (Nº de parte 14544974) "/>
    <s v="PZAS"/>
    <n v="2"/>
    <n v="1142"/>
    <n v="2284"/>
    <m/>
    <m/>
    <n v="523"/>
    <n v="597266"/>
    <n v="164.08045977011494"/>
    <n v="85814.080459770121"/>
    <n v="74658.25"/>
    <n v="-521"/>
    <d v="1899-12-30T00:00:00"/>
    <m/>
    <s v="octubre"/>
    <d v="2020-07-27T00:00:00"/>
    <n v="7089"/>
    <n v="102"/>
    <n v="132"/>
    <m/>
    <n v="44039"/>
    <n v="263029973.74000001"/>
    <n v="41808.620000000003"/>
    <n v="-262474516.35999998"/>
    <m/>
    <m/>
    <m/>
    <m/>
    <m/>
    <m/>
    <m/>
    <s v="GASTO"/>
    <s v="L"/>
    <m/>
    <s v="OC"/>
    <s v="-"/>
    <s v="-"/>
    <m/>
    <s v="-"/>
    <m/>
    <n v="460"/>
  </r>
  <r>
    <x v="1"/>
    <x v="103"/>
    <m/>
    <s v="COTIZACION"/>
    <s v="SEPTIEMBRE"/>
    <s v="06/09/2021"/>
    <s v="CO34- FRANZ MERLO"/>
    <n v="39800"/>
    <s v="OTROS REPUESTOS Y ACCESORIOS"/>
    <s v="PLANTA CONCENTRADORA"/>
    <s v="CESAR ROCHA ZANGA"/>
    <s v="EMC-PCPL-129/2021"/>
    <d v="2021-09-17T00:00:00"/>
    <m/>
    <n v="671"/>
    <s v="BIEN"/>
    <x v="100"/>
    <m/>
    <x v="8"/>
    <x v="428"/>
    <x v="6"/>
    <x v="0"/>
    <x v="0"/>
    <s v="CD-116"/>
    <x v="44"/>
    <x v="3"/>
    <m/>
    <m/>
    <m/>
    <m/>
    <m/>
    <m/>
    <m/>
    <n v="0"/>
    <m/>
    <m/>
    <m/>
    <m/>
    <m/>
    <m/>
    <m/>
    <m/>
    <m/>
    <m/>
    <m/>
    <s v="CLQ-21-CD-116/2021 ADQUISICION DE REPUESTOS PARA EQUIPOS PLANTA"/>
    <s v="EMC-PCPL-129/2021"/>
    <n v="39800"/>
    <s v="8"/>
    <s v="LAMINILLA DE AJUSTE (Nº de parte 14716435) "/>
    <s v="PZAS"/>
    <n v="3"/>
    <n v="1143"/>
    <n v="3429"/>
    <m/>
    <m/>
    <n v="524"/>
    <n v="598932"/>
    <n v="164.22413793103448"/>
    <n v="86053.448275862072"/>
    <n v="74866.5"/>
    <n v="-521"/>
    <d v="1899-12-30T00:00:00"/>
    <m/>
    <s v="noviembre"/>
    <d v="2020-07-28T00:00:00"/>
    <n v="7089"/>
    <n v="102"/>
    <n v="132"/>
    <m/>
    <n v="44040"/>
    <n v="263769652.80000001"/>
    <n v="41925.240000000005"/>
    <n v="-263212646.03999999"/>
    <m/>
    <m/>
    <m/>
    <m/>
    <m/>
    <m/>
    <m/>
    <s v="GASTO"/>
    <s v="L"/>
    <m/>
    <s v="OC"/>
    <s v="-"/>
    <s v="-"/>
    <m/>
    <s v="-"/>
    <m/>
    <n v="461"/>
  </r>
  <r>
    <x v="1"/>
    <x v="103"/>
    <m/>
    <s v="COTIZACION"/>
    <s v="SEPTIEMBRE"/>
    <s v="06/09/2021"/>
    <s v="CO34- FRANZ MERLO"/>
    <n v="39800"/>
    <s v="OTROS REPUESTOS Y ACCESORIOS"/>
    <s v="PLANTA CONCENTRADORA"/>
    <s v="CESAR ROCHA ZANGA"/>
    <s v="EMC-PCPL-129/2021"/>
    <d v="2021-09-17T00:00:00"/>
    <m/>
    <n v="671"/>
    <s v="BIEN"/>
    <x v="100"/>
    <m/>
    <x v="9"/>
    <x v="429"/>
    <x v="41"/>
    <x v="0"/>
    <x v="0"/>
    <s v="CD-116"/>
    <x v="44"/>
    <x v="3"/>
    <m/>
    <m/>
    <m/>
    <m/>
    <m/>
    <m/>
    <m/>
    <n v="0"/>
    <m/>
    <m/>
    <m/>
    <m/>
    <m/>
    <m/>
    <m/>
    <m/>
    <m/>
    <m/>
    <m/>
    <s v="CLQ-21-CD-116/2021 ADQUISICION DE REPUESTOS PARA EQUIPOS PLANTA"/>
    <s v="EMC-PCPL-129/2021"/>
    <n v="39800"/>
    <s v="9"/>
    <s v="LAMINILLA DE AJUSTE (Nº de parte 14716434) "/>
    <s v="PZAS"/>
    <n v="4"/>
    <n v="1144"/>
    <n v="4576"/>
    <m/>
    <m/>
    <n v="525"/>
    <n v="600600"/>
    <n v="164.36781609195401"/>
    <n v="86293.103448275855"/>
    <n v="75075"/>
    <n v="-521"/>
    <d v="1899-12-30T00:00:00"/>
    <m/>
    <s v="diciembre"/>
    <d v="2020-07-29T00:00:00"/>
    <n v="7089"/>
    <n v="102"/>
    <n v="132"/>
    <m/>
    <n v="44041"/>
    <n v="264510246"/>
    <n v="42042.000000000007"/>
    <n v="-263951688"/>
    <m/>
    <m/>
    <m/>
    <m/>
    <m/>
    <m/>
    <m/>
    <s v="GASTO"/>
    <s v="L"/>
    <m/>
    <s v="OC"/>
    <s v="-"/>
    <s v="-"/>
    <m/>
    <s v="-"/>
    <m/>
    <n v="462"/>
  </r>
  <r>
    <x v="1"/>
    <x v="104"/>
    <m/>
    <s v="COTIZACION"/>
    <s v="SEPTIEMBRE"/>
    <s v="06/09/2021"/>
    <s v="CO34- FRANZ MERLO"/>
    <n v="34400"/>
    <s v="PRODUCTOS DE CUERO Y CAUCHO"/>
    <s v="PLANTA CONCENTRADORA"/>
    <s v="CESAR ROCHA ZANGA"/>
    <s v="EMC-PCPL-132/2021"/>
    <d v="2021-09-17T00:00:00"/>
    <m/>
    <n v="672"/>
    <s v="BIEN"/>
    <x v="101"/>
    <n v="152400"/>
    <x v="0"/>
    <x v="430"/>
    <x v="95"/>
    <x v="34"/>
    <x v="89"/>
    <s v="CD-114"/>
    <x v="44"/>
    <x v="3"/>
    <m/>
    <m/>
    <m/>
    <m/>
    <m/>
    <m/>
    <m/>
    <n v="0"/>
    <m/>
    <m/>
    <m/>
    <m/>
    <m/>
    <m/>
    <m/>
    <m/>
    <m/>
    <m/>
    <m/>
    <s v="CLQ-21-CD-114/2021 ADQUISICION DE GOMA EN PLANCHA EN DIFERENTES MEDIDAS"/>
    <s v="EMC-PCPL-132/2021"/>
    <n v="34400"/>
    <s v="1"/>
    <s v="Goma en plancha de ¼” x2x10 metros (6mmx2x10 metros) GOMA DE PLANCHA DE ¼” (6mm)_x000a_Elastómero: NR - IR DIN ISO 1629_x000a_Peso específico: Aprox. 1.2 g/cm3 DIN 53 479_x000a_Dureza: 40 Shore A +/-5 DIN 53 505_x000a_Abrasión : 140 mm3 DIN 53 516_x000a_Resistencia a la Tracción: &amp;gt;N/mm2 DIN 53 504_x000a__x000a_Elongación al corte: &amp;gt;630% DIN 53 512_x000a_Con capa Autovulcanizante._x000a_Resistencia a la Abrasión. Alta resistencia a la tracción, Excelente resistencia al desgarro,_x000a_Alta elasticidad, Buena resistencia a la intemperie, Resistencia al Ácido Sulfúrico, Sulfato_x000a_de Cobre, Etc."/>
    <s v="M2"/>
    <n v="70"/>
    <n v="1145"/>
    <n v="80150"/>
    <m/>
    <m/>
    <n v="526"/>
    <n v="602270"/>
    <n v="164.51149425287358"/>
    <n v="86533.045977011498"/>
    <n v="75283.75"/>
    <n v="-456"/>
    <d v="1899-12-30T00:00:00"/>
    <m/>
    <s v="enero"/>
    <d v="2020-07-30T00:00:00"/>
    <n v="7089"/>
    <n v="102"/>
    <n v="132"/>
    <m/>
    <n v="44042"/>
    <n v="265251753.40000001"/>
    <n v="42158.9"/>
    <n v="-264691642.30000001"/>
    <m/>
    <m/>
    <m/>
    <m/>
    <m/>
    <m/>
    <m/>
    <s v="GASTO"/>
    <s v="L"/>
    <m/>
    <s v="OC"/>
    <s v="-"/>
    <s v="-"/>
    <m/>
    <s v="-"/>
    <m/>
    <n v="463"/>
  </r>
  <r>
    <x v="1"/>
    <x v="104"/>
    <m/>
    <s v="COTIZACION"/>
    <s v="SEPTIEMBRE"/>
    <s v="06/09/2021"/>
    <s v="CO34- FRANZ MERLO"/>
    <n v="34400"/>
    <s v="PRODUCTOS DE CUERO Y CAUCHO"/>
    <s v="PLANTA CONCENTRADORA"/>
    <s v="CESAR ROCHA ZANGA"/>
    <s v="EMC-PCPL-132/2021"/>
    <d v="2021-09-17T00:00:00"/>
    <m/>
    <n v="672"/>
    <s v="BIEN"/>
    <x v="101"/>
    <m/>
    <x v="1"/>
    <x v="431"/>
    <x v="55"/>
    <x v="7"/>
    <x v="90"/>
    <s v="CD-114"/>
    <x v="44"/>
    <x v="3"/>
    <m/>
    <m/>
    <m/>
    <m/>
    <m/>
    <m/>
    <m/>
    <n v="0"/>
    <m/>
    <m/>
    <m/>
    <m/>
    <m/>
    <m/>
    <m/>
    <m/>
    <m/>
    <m/>
    <m/>
    <s v="CLQ-21-CD-114/2021 ADQUISICION DE GOMA EN PLANCHA EN DIFERENTES MEDIDAS"/>
    <s v="EMC-PCPL-132/2021"/>
    <n v="34400"/>
    <s v="2"/>
    <s v="Goma en plancha de ½” x1x20 metros GOMA EN PLANCHA DE ½”_x000a_Resistencia a la abrasión. Alta resistencia a la tracción, Excelente resistencia al desgarro,_x000a_Alta elasticidad, Buena resistencia a la intemperie."/>
    <s v="M"/>
    <n v="60"/>
    <n v="1146"/>
    <n v="68760"/>
    <m/>
    <m/>
    <n v="527"/>
    <n v="603942"/>
    <n v="164.65517241379311"/>
    <n v="86773.275862068971"/>
    <n v="75492.75"/>
    <n v="-467"/>
    <d v="1899-12-30T00:00:00"/>
    <m/>
    <s v="febrero"/>
    <d v="2020-07-31T00:00:00"/>
    <n v="7089"/>
    <n v="102"/>
    <n v="132"/>
    <m/>
    <n v="44043"/>
    <n v="265994175.06"/>
    <n v="42275.94"/>
    <n v="-265432509"/>
    <m/>
    <m/>
    <m/>
    <m/>
    <m/>
    <m/>
    <m/>
    <s v="GASTO"/>
    <s v="L"/>
    <m/>
    <s v="OC"/>
    <s v="-"/>
    <s v="-"/>
    <m/>
    <s v="-"/>
    <m/>
    <n v="464"/>
  </r>
  <r>
    <x v="1"/>
    <x v="105"/>
    <m/>
    <s v="COTIZACION"/>
    <s v="AGOSTO"/>
    <s v="30/08/2021"/>
    <s v="CO34- FRANZ MERLO"/>
    <n v="34800"/>
    <s v="HERRAMIENTAS MENORES"/>
    <s v="PLANTA CONCENTRADORA"/>
    <s v="CESAR ROCHA ZANGA"/>
    <s v="EMC-PCPL-115/2021"/>
    <d v="2021-09-17T00:00:00"/>
    <m/>
    <n v="651"/>
    <s v="BIEN"/>
    <x v="102"/>
    <n v="158365"/>
    <x v="0"/>
    <x v="432"/>
    <x v="44"/>
    <x v="0"/>
    <x v="0"/>
    <s v="CD-86"/>
    <x v="45"/>
    <x v="3"/>
    <m/>
    <m/>
    <m/>
    <m/>
    <m/>
    <m/>
    <m/>
    <n v="0"/>
    <m/>
    <m/>
    <m/>
    <m/>
    <m/>
    <m/>
    <m/>
    <m/>
    <m/>
    <m/>
    <m/>
    <s v="CLQ-21-CD-86/2021 ADQUISICION DE HERRAMIENTAS PARA PLANTA CONCENTRADORA "/>
    <s v="EMC-PCPL-115/2021"/>
    <n v="34800"/>
    <s v="1"/>
    <s v="LLAVES FIJAS DE 11/16” "/>
    <s v="PZAS"/>
    <n v="15"/>
    <n v="1147"/>
    <n v="17205"/>
    <m/>
    <m/>
    <n v="528"/>
    <n v="605616"/>
    <n v="164.79885057471265"/>
    <n v="87013.793103448275"/>
    <n v="75702"/>
    <n v="-513"/>
    <d v="1899-12-30T00:00:00"/>
    <m/>
    <s v="marzo"/>
    <d v="2020-08-01T00:00:00"/>
    <n v="7089"/>
    <n v="102"/>
    <n v="132"/>
    <m/>
    <n v="44044"/>
    <n v="266737511.03999999"/>
    <n v="42393.120000000003"/>
    <n v="-266174288.16"/>
    <m/>
    <m/>
    <m/>
    <m/>
    <m/>
    <m/>
    <m/>
    <s v="GASTO"/>
    <s v="L"/>
    <m/>
    <s v="OC"/>
    <s v="-"/>
    <s v="-"/>
    <m/>
    <s v="-"/>
    <m/>
    <n v="465"/>
  </r>
  <r>
    <x v="1"/>
    <x v="105"/>
    <m/>
    <s v="COTIZACION"/>
    <s v="AGOSTO"/>
    <s v="30/08/2021"/>
    <s v="CO34- FRANZ MERLO"/>
    <n v="34800"/>
    <s v="HERRAMIENTAS MENORES"/>
    <s v="PLANTA CONCENTRADORA"/>
    <s v="CESAR ROCHA ZANGA"/>
    <s v="EMC-PCPL-115/2021"/>
    <d v="2021-09-17T00:00:00"/>
    <m/>
    <n v="651"/>
    <s v="BIEN"/>
    <x v="102"/>
    <m/>
    <x v="1"/>
    <x v="433"/>
    <x v="44"/>
    <x v="0"/>
    <x v="0"/>
    <s v="CD-86"/>
    <x v="45"/>
    <x v="3"/>
    <m/>
    <m/>
    <m/>
    <m/>
    <m/>
    <m/>
    <m/>
    <n v="0"/>
    <m/>
    <m/>
    <m/>
    <m/>
    <m/>
    <m/>
    <m/>
    <m/>
    <m/>
    <m/>
    <m/>
    <s v="CLQ-21-CD-86/2021 ADQUISICION DE HERRAMIENTAS PARA PLANTA CONCENTRADORA "/>
    <s v="EMC-PCPL-115/2021"/>
    <n v="34800"/>
    <s v="2"/>
    <s v="LLAVES FIJAS DE 1 1/4” "/>
    <s v="PZAS"/>
    <n v="15"/>
    <n v="1148"/>
    <n v="17220"/>
    <m/>
    <m/>
    <n v="529"/>
    <n v="607292"/>
    <n v="164.94252873563218"/>
    <n v="87254.597701149425"/>
    <n v="75911.5"/>
    <n v="-514"/>
    <d v="1899-12-30T00:00:00"/>
    <m/>
    <s v="abril"/>
    <d v="2020-08-02T00:00:00"/>
    <n v="7089"/>
    <n v="102"/>
    <n v="132"/>
    <m/>
    <n v="44045"/>
    <n v="267481761.40000001"/>
    <n v="42510.44"/>
    <n v="-266916979.84"/>
    <m/>
    <m/>
    <m/>
    <m/>
    <m/>
    <m/>
    <m/>
    <s v="GASTO"/>
    <s v="L"/>
    <m/>
    <s v="OC"/>
    <s v="-"/>
    <s v="-"/>
    <m/>
    <s v="-"/>
    <m/>
    <n v="466"/>
  </r>
  <r>
    <x v="1"/>
    <x v="105"/>
    <m/>
    <s v="COTIZACION"/>
    <s v="AGOSTO"/>
    <s v="30/08/2021"/>
    <s v="CO34- FRANZ MERLO"/>
    <n v="34800"/>
    <s v="HERRAMIENTAS MENORES"/>
    <s v="PLANTA CONCENTRADORA"/>
    <s v="CESAR ROCHA ZANGA"/>
    <s v="EMC-PCPL-115/2021"/>
    <d v="2021-09-17T00:00:00"/>
    <m/>
    <n v="651"/>
    <s v="BIEN"/>
    <x v="102"/>
    <m/>
    <x v="2"/>
    <x v="434"/>
    <x v="44"/>
    <x v="0"/>
    <x v="0"/>
    <s v="CD-86"/>
    <x v="45"/>
    <x v="3"/>
    <m/>
    <m/>
    <m/>
    <m/>
    <m/>
    <m/>
    <m/>
    <n v="0"/>
    <m/>
    <m/>
    <m/>
    <m/>
    <m/>
    <m/>
    <m/>
    <m/>
    <m/>
    <m/>
    <m/>
    <s v="CLQ-21-CD-86/2021 ADQUISICION DE HERRAMIENTAS PARA PLANTA CONCENTRADORA "/>
    <s v="EMC-PCPL-115/2021"/>
    <n v="34800"/>
    <s v="3"/>
    <s v="LLAVES FIJAS DE 1 5/16” "/>
    <s v="PZAS"/>
    <n v="15"/>
    <n v="1149"/>
    <n v="17235"/>
    <m/>
    <m/>
    <n v="530"/>
    <n v="608970"/>
    <n v="165.08620689655172"/>
    <n v="87495.689655172406"/>
    <n v="76121.249999999985"/>
    <n v="-515"/>
    <d v="1899-12-30T00:00:00"/>
    <m/>
    <s v="mayo"/>
    <d v="2020-08-03T00:00:00"/>
    <n v="7089"/>
    <n v="102"/>
    <n v="132"/>
    <m/>
    <n v="44046"/>
    <n v="268226926.20000002"/>
    <n v="42627.9"/>
    <n v="-267660584.09999999"/>
    <m/>
    <m/>
    <m/>
    <m/>
    <m/>
    <m/>
    <m/>
    <s v="GASTO"/>
    <s v="L"/>
    <m/>
    <s v="OC"/>
    <s v="-"/>
    <s v="-"/>
    <m/>
    <s v="-"/>
    <m/>
    <n v="467"/>
  </r>
  <r>
    <x v="1"/>
    <x v="105"/>
    <m/>
    <s v="COTIZACION"/>
    <s v="AGOSTO"/>
    <s v="30/08/2021"/>
    <s v="CO34- FRANZ MERLO"/>
    <n v="34800"/>
    <s v="HERRAMIENTAS MENORES"/>
    <s v="PLANTA CONCENTRADORA"/>
    <s v="CESAR ROCHA ZANGA"/>
    <s v="EMC-PCPL-115/2021"/>
    <d v="2021-09-17T00:00:00"/>
    <m/>
    <n v="651"/>
    <s v="BIEN"/>
    <x v="102"/>
    <m/>
    <x v="3"/>
    <x v="435"/>
    <x v="44"/>
    <x v="0"/>
    <x v="0"/>
    <s v="CD-86"/>
    <x v="45"/>
    <x v="3"/>
    <m/>
    <m/>
    <m/>
    <m/>
    <m/>
    <m/>
    <m/>
    <n v="0"/>
    <m/>
    <m/>
    <m/>
    <m/>
    <m/>
    <m/>
    <m/>
    <m/>
    <m/>
    <m/>
    <m/>
    <s v="CLQ-21-CD-86/2021 ADQUISICION DE HERRAMIENTAS PARA PLANTA CONCENTRADORA "/>
    <s v="EMC-PCPL-115/2021"/>
    <n v="34800"/>
    <s v="4"/>
    <s v="LLAVES FIJAS DE 1 7/16” "/>
    <s v="PZAS"/>
    <n v="15"/>
    <n v="1150"/>
    <n v="17250"/>
    <m/>
    <m/>
    <n v="531"/>
    <n v="610650"/>
    <n v="165.22988505747128"/>
    <n v="87737.068965517246"/>
    <n v="76331.25"/>
    <n v="-516"/>
    <d v="1899-12-30T00:00:00"/>
    <m/>
    <s v="junio"/>
    <d v="2020-08-04T00:00:00"/>
    <n v="7089"/>
    <n v="102"/>
    <n v="132"/>
    <m/>
    <n v="44047"/>
    <n v="268973005.5"/>
    <n v="42745.500000000007"/>
    <n v="-268405101"/>
    <m/>
    <m/>
    <m/>
    <m/>
    <m/>
    <m/>
    <m/>
    <s v="GASTO"/>
    <s v="L"/>
    <m/>
    <s v="OC"/>
    <s v="-"/>
    <s v="-"/>
    <m/>
    <s v="-"/>
    <m/>
    <n v="468"/>
  </r>
  <r>
    <x v="1"/>
    <x v="105"/>
    <m/>
    <s v="COTIZACION"/>
    <s v="AGOSTO"/>
    <s v="30/08/2021"/>
    <s v="CO34- FRANZ MERLO"/>
    <n v="34800"/>
    <s v="HERRAMIENTAS MENORES"/>
    <s v="PLANTA CONCENTRADORA"/>
    <s v="CESAR ROCHA ZANGA"/>
    <s v="EMC-PCPL-115/2021"/>
    <d v="2021-09-17T00:00:00"/>
    <m/>
    <n v="651"/>
    <s v="BIEN"/>
    <x v="102"/>
    <m/>
    <x v="4"/>
    <x v="436"/>
    <x v="40"/>
    <x v="0"/>
    <x v="0"/>
    <s v="CD-86"/>
    <x v="45"/>
    <x v="3"/>
    <m/>
    <m/>
    <m/>
    <m/>
    <m/>
    <m/>
    <m/>
    <n v="0"/>
    <m/>
    <m/>
    <m/>
    <m/>
    <m/>
    <m/>
    <m/>
    <m/>
    <m/>
    <m/>
    <m/>
    <s v="CLQ-21-CD-86/2021 ADQUISICION DE HERRAMIENTAS PARA PLANTA CONCENTRADORA "/>
    <s v="EMC-PCPL-115/2021"/>
    <n v="34800"/>
    <s v="5"/>
    <s v="LLAVE AJUSTABLE 12” (Crecen) "/>
    <s v="PZAS"/>
    <n v="20"/>
    <n v="1151"/>
    <n v="23020"/>
    <m/>
    <m/>
    <n v="532"/>
    <n v="612332"/>
    <n v="165.37356321839081"/>
    <n v="87978.735632183918"/>
    <n v="76541.500000000015"/>
    <n v="-512"/>
    <d v="1899-12-30T00:00:00"/>
    <m/>
    <s v="julio"/>
    <d v="2020-08-05T00:00:00"/>
    <n v="7089"/>
    <n v="102"/>
    <n v="132"/>
    <m/>
    <n v="44048"/>
    <n v="269719999.36000001"/>
    <n v="42863.240000000005"/>
    <n v="-269150530.60000002"/>
    <m/>
    <m/>
    <m/>
    <m/>
    <m/>
    <m/>
    <m/>
    <s v="GASTO"/>
    <s v="L"/>
    <m/>
    <s v="OC"/>
    <s v="-"/>
    <s v="-"/>
    <m/>
    <s v="-"/>
    <m/>
    <n v="469"/>
  </r>
  <r>
    <x v="1"/>
    <x v="105"/>
    <m/>
    <s v="COTIZACION"/>
    <s v="AGOSTO"/>
    <s v="30/08/2021"/>
    <s v="CO34- FRANZ MERLO"/>
    <n v="34800"/>
    <s v="HERRAMIENTAS MENORES"/>
    <s v="PLANTA CONCENTRADORA"/>
    <s v="CESAR ROCHA ZANGA"/>
    <s v="EMC-PCPL-115/2021"/>
    <d v="2021-09-17T00:00:00"/>
    <m/>
    <n v="651"/>
    <s v="BIEN"/>
    <x v="102"/>
    <m/>
    <x v="5"/>
    <x v="437"/>
    <x v="40"/>
    <x v="0"/>
    <x v="0"/>
    <s v="CD-86"/>
    <x v="45"/>
    <x v="3"/>
    <m/>
    <m/>
    <m/>
    <m/>
    <m/>
    <m/>
    <m/>
    <n v="0"/>
    <m/>
    <m/>
    <m/>
    <m/>
    <m/>
    <m/>
    <m/>
    <m/>
    <m/>
    <m/>
    <m/>
    <s v="CLQ-21-CD-86/2021 ADQUISICION DE HERRAMIENTAS PARA PLANTA CONCENTRADORA "/>
    <s v="EMC-PCPL-115/2021"/>
    <n v="34800"/>
    <s v="6"/>
    <s v="LLAVE AJUSTABLE 15” (Crecen) "/>
    <s v="PZAS"/>
    <n v="20"/>
    <n v="1152"/>
    <n v="23040"/>
    <m/>
    <m/>
    <n v="533"/>
    <n v="614016"/>
    <n v="165.51724137931035"/>
    <n v="88220.68965517242"/>
    <n v="76752"/>
    <n v="-513"/>
    <d v="1899-12-30T00:00:00"/>
    <m/>
    <s v="agosto"/>
    <d v="2020-08-06T00:00:00"/>
    <n v="7089"/>
    <n v="102"/>
    <n v="132"/>
    <m/>
    <n v="44049"/>
    <n v="270467907.84000003"/>
    <n v="42981.120000000003"/>
    <n v="-269896872.95999998"/>
    <m/>
    <m/>
    <m/>
    <m/>
    <m/>
    <m/>
    <m/>
    <s v="GASTO"/>
    <s v="L"/>
    <m/>
    <s v="OC"/>
    <s v="-"/>
    <s v="-"/>
    <m/>
    <s v="-"/>
    <m/>
    <n v="470"/>
  </r>
  <r>
    <x v="1"/>
    <x v="105"/>
    <m/>
    <s v="COTIZACION"/>
    <s v="AGOSTO"/>
    <s v="30/08/2021"/>
    <s v="CO34- FRANZ MERLO"/>
    <n v="34800"/>
    <s v="HERRAMIENTAS MENORES"/>
    <s v="PLANTA CONCENTRADORA"/>
    <s v="CESAR ROCHA ZANGA"/>
    <s v="EMC-PCPL-115/2021"/>
    <d v="2021-09-17T00:00:00"/>
    <m/>
    <n v="651"/>
    <s v="BIEN"/>
    <x v="102"/>
    <m/>
    <x v="6"/>
    <x v="438"/>
    <x v="44"/>
    <x v="0"/>
    <x v="0"/>
    <s v="CD-86"/>
    <x v="45"/>
    <x v="3"/>
    <m/>
    <m/>
    <m/>
    <m/>
    <m/>
    <m/>
    <m/>
    <n v="0"/>
    <m/>
    <m/>
    <m/>
    <m/>
    <m/>
    <m/>
    <m/>
    <m/>
    <m/>
    <m/>
    <m/>
    <s v="CLQ-21-CD-86/2021 ADQUISICION DE HERRAMIENTAS PARA PLANTA CONCENTRADORA "/>
    <s v="EMC-PCPL-115/2021"/>
    <n v="34800"/>
    <s v="7"/>
    <s v="LLAVE AJUSTABLE 24” (Crecen)  "/>
    <s v="PZAS"/>
    <n v="15"/>
    <n v="1153"/>
    <n v="17295"/>
    <m/>
    <m/>
    <n v="534"/>
    <n v="615702"/>
    <n v="165.66091954022988"/>
    <n v="88462.931034482754"/>
    <n v="76962.75"/>
    <n v="-519"/>
    <d v="1899-12-30T00:00:00"/>
    <m/>
    <s v="septiembre"/>
    <d v="2020-08-07T00:00:00"/>
    <n v="7089"/>
    <n v="102"/>
    <n v="132"/>
    <m/>
    <n v="44050"/>
    <n v="271216731"/>
    <n v="43099.140000000007"/>
    <n v="-270644128.13999999"/>
    <m/>
    <m/>
    <m/>
    <m/>
    <m/>
    <m/>
    <m/>
    <s v="GASTO"/>
    <s v="L"/>
    <m/>
    <s v="OC"/>
    <s v="-"/>
    <s v="-"/>
    <m/>
    <s v="-"/>
    <m/>
    <n v="471"/>
  </r>
  <r>
    <x v="1"/>
    <x v="105"/>
    <m/>
    <s v="COTIZACION"/>
    <s v="AGOSTO"/>
    <s v="30/08/2021"/>
    <s v="CO34- FRANZ MERLO"/>
    <n v="34800"/>
    <s v="HERRAMIENTAS MENORES"/>
    <s v="PLANTA CONCENTRADORA"/>
    <s v="CESAR ROCHA ZANGA"/>
    <s v="EMC-PCPL-115/2021"/>
    <d v="2021-09-17T00:00:00"/>
    <m/>
    <n v="651"/>
    <s v="BIEN"/>
    <x v="102"/>
    <m/>
    <x v="8"/>
    <x v="439"/>
    <x v="44"/>
    <x v="0"/>
    <x v="0"/>
    <s v="CD-86"/>
    <x v="45"/>
    <x v="3"/>
    <m/>
    <m/>
    <m/>
    <m/>
    <m/>
    <m/>
    <m/>
    <n v="0"/>
    <m/>
    <m/>
    <m/>
    <m/>
    <m/>
    <m/>
    <m/>
    <m/>
    <m/>
    <m/>
    <m/>
    <s v="CLQ-21-CD-86/2021 ADQUISICION DE HERRAMIENTAS PARA PLANTA CONCENTRADORA "/>
    <s v="EMC-PCPL-115/2021"/>
    <n v="34800"/>
    <s v="8"/>
    <s v="LLAVE DE TUBO STILSON 24” "/>
    <s v="PZAS"/>
    <n v="15"/>
    <n v="1154"/>
    <n v="17310"/>
    <m/>
    <m/>
    <n v="535"/>
    <n v="617390"/>
    <n v="165.80459770114942"/>
    <n v="88705.459770114932"/>
    <n v="77173.749999999985"/>
    <n v="-520"/>
    <d v="1899-12-30T00:00:00"/>
    <m/>
    <s v="octubre"/>
    <d v="2020-08-08T00:00:00"/>
    <n v="7089"/>
    <n v="102"/>
    <n v="132"/>
    <m/>
    <n v="44051"/>
    <n v="271966468.89999998"/>
    <n v="43217.3"/>
    <n v="-271392296.20000005"/>
    <m/>
    <m/>
    <m/>
    <m/>
    <m/>
    <m/>
    <m/>
    <s v="GASTO"/>
    <s v="L"/>
    <m/>
    <s v="OC"/>
    <s v="-"/>
    <s v="-"/>
    <m/>
    <s v="-"/>
    <m/>
    <n v="472"/>
  </r>
  <r>
    <x v="1"/>
    <x v="105"/>
    <m/>
    <s v="COTIZACION"/>
    <s v="AGOSTO"/>
    <s v="30/08/2021"/>
    <s v="CO34- FRANZ MERLO"/>
    <n v="34800"/>
    <s v="HERRAMIENTAS MENORES"/>
    <s v="PLANTA CONCENTRADORA"/>
    <s v="CESAR ROCHA ZANGA"/>
    <s v="EMC-PCPL-115/2021"/>
    <d v="2021-09-17T00:00:00"/>
    <m/>
    <n v="651"/>
    <s v="BIEN"/>
    <x v="102"/>
    <m/>
    <x v="9"/>
    <x v="440"/>
    <x v="40"/>
    <x v="0"/>
    <x v="0"/>
    <s v="CD-86"/>
    <x v="45"/>
    <x v="3"/>
    <m/>
    <m/>
    <m/>
    <m/>
    <m/>
    <m/>
    <m/>
    <n v="0"/>
    <m/>
    <m/>
    <m/>
    <m/>
    <m/>
    <m/>
    <m/>
    <m/>
    <m/>
    <m/>
    <m/>
    <s v="CLQ-21-CD-86/2021 ADQUISICION DE HERRAMIENTAS PARA PLANTA CONCENTRADORA "/>
    <s v="EMC-PCPL-115/2021"/>
    <n v="34800"/>
    <s v="9"/>
    <s v="LLAVE DE TUBO STILSON 18” "/>
    <s v="PZAS"/>
    <n v="20"/>
    <n v="1155"/>
    <n v="23100"/>
    <m/>
    <m/>
    <n v="536"/>
    <n v="619080"/>
    <n v="165.94827586206895"/>
    <n v="88948.275862068956"/>
    <n v="77384.999999999985"/>
    <n v="-516"/>
    <d v="1899-12-30T00:00:00"/>
    <m/>
    <s v="noviembre"/>
    <d v="2020-08-09T00:00:00"/>
    <n v="7089"/>
    <n v="102"/>
    <n v="132"/>
    <m/>
    <n v="44052"/>
    <n v="272717121.60000002"/>
    <n v="43335.600000000006"/>
    <n v="-272141377.20000005"/>
    <m/>
    <m/>
    <m/>
    <m/>
    <m/>
    <m/>
    <m/>
    <s v="GASTO"/>
    <s v="L"/>
    <m/>
    <s v="OC"/>
    <s v="-"/>
    <s v="-"/>
    <m/>
    <s v="-"/>
    <m/>
    <n v="473"/>
  </r>
  <r>
    <x v="1"/>
    <x v="105"/>
    <m/>
    <s v="COTIZACION"/>
    <s v="AGOSTO"/>
    <s v="30/08/2021"/>
    <s v="CO34- FRANZ MERLO"/>
    <n v="34800"/>
    <s v="HERRAMIENTAS MENORES"/>
    <s v="PLANTA CONCENTRADORA"/>
    <s v="CESAR ROCHA ZANGA"/>
    <s v="EMC-PCPL-115/2021"/>
    <d v="2021-09-17T00:00:00"/>
    <m/>
    <n v="651"/>
    <s v="BIEN"/>
    <x v="102"/>
    <m/>
    <x v="10"/>
    <x v="441"/>
    <x v="6"/>
    <x v="0"/>
    <x v="0"/>
    <s v="CD-86"/>
    <x v="45"/>
    <x v="3"/>
    <m/>
    <m/>
    <m/>
    <m/>
    <m/>
    <m/>
    <m/>
    <n v="0"/>
    <m/>
    <m/>
    <m/>
    <m/>
    <m/>
    <m/>
    <m/>
    <m/>
    <m/>
    <m/>
    <m/>
    <s v="CLQ-21-CD-86/2021 ADQUISICION DE HERRAMIENTAS PARA PLANTA CONCENTRADORA "/>
    <s v="EMC-PCPL-115/2021"/>
    <n v="34800"/>
    <s v="10"/>
    <s v="JUEGO DE LLAVES MIXTAS DE EMPUÑADURA CORTA DE 8-9-10-11-12-13-14-15-16-17-18-19 Milímetros más estuches. "/>
    <s v="PZAS"/>
    <n v="3"/>
    <n v="1156"/>
    <n v="3468"/>
    <m/>
    <m/>
    <n v="537"/>
    <n v="620772"/>
    <n v="166.09195402298852"/>
    <n v="89191.379310344841"/>
    <n v="77596.500000000015"/>
    <n v="-534"/>
    <d v="1899-12-30T00:00:00"/>
    <m/>
    <s v="diciembre"/>
    <d v="2020-08-10T00:00:00"/>
    <n v="7089"/>
    <n v="102"/>
    <n v="132"/>
    <m/>
    <n v="44053"/>
    <n v="273468689.16000003"/>
    <n v="43454.04"/>
    <n v="-272891371.20000005"/>
    <m/>
    <m/>
    <m/>
    <m/>
    <m/>
    <m/>
    <m/>
    <s v="GASTO"/>
    <s v="L"/>
    <m/>
    <s v="OC"/>
    <s v="-"/>
    <s v="-"/>
    <m/>
    <s v="-"/>
    <m/>
    <n v="474"/>
  </r>
  <r>
    <x v="1"/>
    <x v="105"/>
    <m/>
    <s v="COTIZACION"/>
    <s v="AGOSTO"/>
    <s v="30/08/2021"/>
    <s v="CO34- FRANZ MERLO"/>
    <n v="34800"/>
    <s v="HERRAMIENTAS MENORES"/>
    <s v="PLANTA CONCENTRADORA"/>
    <s v="CESAR ROCHA ZANGA"/>
    <s v="EMC-PCPL-115/2021"/>
    <d v="2021-09-17T00:00:00"/>
    <m/>
    <n v="651"/>
    <s v="BIEN"/>
    <x v="102"/>
    <m/>
    <x v="11"/>
    <x v="442"/>
    <x v="41"/>
    <x v="40"/>
    <x v="0"/>
    <s v="CD-86"/>
    <x v="45"/>
    <x v="3"/>
    <m/>
    <m/>
    <m/>
    <m/>
    <m/>
    <m/>
    <m/>
    <n v="0"/>
    <m/>
    <m/>
    <m/>
    <m/>
    <m/>
    <m/>
    <m/>
    <m/>
    <m/>
    <m/>
    <m/>
    <s v="CLQ-21-CD-86/2021 ADQUISICION DE HERRAMIENTAS PARA PLANTA CONCENTRADORA "/>
    <s v="EMC-PCPL-115/2021"/>
    <n v="34800"/>
    <s v="11"/>
    <s v="JUEGO DE LLAVES ALLEN MILIMETRICOS 1.5, 2, 2.5, 3, 4, 4.5, 5, 5.5, 6, 7, 8, 9, 10. "/>
    <s v="JUEGO"/>
    <n v="4"/>
    <n v="1157"/>
    <n v="4628"/>
    <m/>
    <m/>
    <n v="538"/>
    <n v="622466"/>
    <n v="166.23563218390805"/>
    <n v="89434.770114942527"/>
    <n v="77808.25"/>
    <n v="-534"/>
    <d v="1899-12-30T00:00:00"/>
    <m/>
    <s v="enero"/>
    <d v="2020-08-11T00:00:00"/>
    <n v="7089"/>
    <n v="102"/>
    <n v="132"/>
    <m/>
    <n v="44054"/>
    <n v="274221171.63999999"/>
    <n v="43572.62"/>
    <n v="-273642278.25999999"/>
    <m/>
    <m/>
    <m/>
    <m/>
    <m/>
    <m/>
    <m/>
    <s v="GASTO"/>
    <s v="L"/>
    <m/>
    <s v="OC"/>
    <s v="-"/>
    <s v="-"/>
    <m/>
    <s v="-"/>
    <m/>
    <n v="475"/>
  </r>
  <r>
    <x v="1"/>
    <x v="105"/>
    <m/>
    <s v="COTIZACION"/>
    <s v="AGOSTO"/>
    <s v="30/08/2021"/>
    <s v="CO34- FRANZ MERLO"/>
    <n v="34800"/>
    <s v="HERRAMIENTAS MENORES"/>
    <s v="PLANTA CONCENTRADORA"/>
    <s v="CESAR ROCHA ZANGA"/>
    <s v="EMC-PCPL-115/2021"/>
    <d v="2021-09-17T00:00:00"/>
    <m/>
    <n v="651"/>
    <s v="BIEN"/>
    <x v="102"/>
    <m/>
    <x v="12"/>
    <x v="443"/>
    <x v="41"/>
    <x v="40"/>
    <x v="0"/>
    <s v="CD-86"/>
    <x v="45"/>
    <x v="3"/>
    <m/>
    <m/>
    <m/>
    <m/>
    <m/>
    <m/>
    <m/>
    <n v="0"/>
    <m/>
    <m/>
    <m/>
    <m/>
    <m/>
    <m/>
    <m/>
    <m/>
    <m/>
    <m/>
    <m/>
    <s v="CLQ-21-CD-86/2021 ADQUISICION DE HERRAMIENTAS PARA PLANTA CONCENTRADORA "/>
    <s v="EMC-PCPL-115/2021"/>
    <n v="34800"/>
    <s v="12"/>
    <s v="JUEGO DE LLAVES ALLEN MILIMETRICOS 1/6, 5/64, 3/32, 7/64, 1/8, 9/64, 5/32, 3/16, 7/32, 1/4, 5/16, 3/8. detallar si contienen otras medidas. "/>
    <s v="JUEGO"/>
    <n v="4"/>
    <n v="1158"/>
    <n v="4632"/>
    <m/>
    <m/>
    <n v="539"/>
    <n v="624162"/>
    <n v="166.37931034482759"/>
    <n v="89678.448275862072"/>
    <n v="78020.25"/>
    <n v="-535"/>
    <d v="1899-12-30T00:00:00"/>
    <m/>
    <s v="febrero"/>
    <d v="2020-08-12T00:00:00"/>
    <n v="7089"/>
    <n v="102"/>
    <n v="132"/>
    <m/>
    <n v="44055"/>
    <n v="274974569.10000002"/>
    <n v="43691.340000000004"/>
    <n v="-274394098.44"/>
    <m/>
    <m/>
    <m/>
    <m/>
    <m/>
    <m/>
    <m/>
    <s v="GASTO"/>
    <s v="L"/>
    <m/>
    <s v="OC"/>
    <s v="-"/>
    <s v="-"/>
    <m/>
    <s v="-"/>
    <m/>
    <n v="476"/>
  </r>
  <r>
    <x v="1"/>
    <x v="105"/>
    <m/>
    <s v="COTIZACION"/>
    <s v="AGOSTO"/>
    <s v="30/08/2021"/>
    <s v="CO34- FRANZ MERLO"/>
    <n v="34800"/>
    <s v="HERRAMIENTAS MENORES"/>
    <s v="PLANTA CONCENTRADORA"/>
    <s v="CESAR ROCHA ZANGA"/>
    <s v="EMC-PCPL-115/2021"/>
    <d v="2021-09-17T00:00:00"/>
    <m/>
    <n v="651"/>
    <s v="BIEN"/>
    <x v="102"/>
    <m/>
    <x v="13"/>
    <x v="444"/>
    <x v="40"/>
    <x v="0"/>
    <x v="0"/>
    <s v="CD-86"/>
    <x v="45"/>
    <x v="3"/>
    <m/>
    <m/>
    <m/>
    <m/>
    <m/>
    <m/>
    <m/>
    <n v="0"/>
    <m/>
    <m/>
    <m/>
    <m/>
    <m/>
    <m/>
    <m/>
    <m/>
    <m/>
    <m/>
    <m/>
    <s v="CLQ-21-CD-86/2021 ADQUISICION DE HERRAMIENTAS PARA PLANTA CONCENTRADORA "/>
    <s v="EMC-PCPL-115/2021"/>
    <n v="34800"/>
    <s v="13"/>
    <s v="Flexometros de 5 metros imantados en el extremo. "/>
    <s v="PZAS"/>
    <n v="20"/>
    <n v="1159"/>
    <n v="23180"/>
    <m/>
    <m/>
    <n v="540"/>
    <n v="625860"/>
    <n v="166.52298850574712"/>
    <n v="89922.413793103449"/>
    <n v="78232.5"/>
    <n v="-520"/>
    <d v="1899-12-30T00:00:00"/>
    <m/>
    <s v="marzo"/>
    <d v="2020-08-13T00:00:00"/>
    <n v="7089"/>
    <n v="102"/>
    <n v="132"/>
    <m/>
    <n v="44056"/>
    <n v="275728881.60000002"/>
    <n v="43810.200000000004"/>
    <n v="-275146831.80000001"/>
    <m/>
    <m/>
    <m/>
    <m/>
    <m/>
    <m/>
    <m/>
    <s v="GASTO"/>
    <s v="L"/>
    <m/>
    <s v="OC"/>
    <s v="-"/>
    <s v="-"/>
    <m/>
    <s v="-"/>
    <m/>
    <n v="477"/>
  </r>
  <r>
    <x v="1"/>
    <x v="105"/>
    <m/>
    <s v="COTIZACION"/>
    <s v="AGOSTO"/>
    <s v="30/08/2021"/>
    <s v="CO34- FRANZ MERLO"/>
    <n v="34800"/>
    <s v="HERRAMIENTAS MENORES"/>
    <s v="PLANTA CONCENTRADORA"/>
    <s v="CESAR ROCHA ZANGA"/>
    <s v="EMC-PCPL-115/2021"/>
    <d v="2021-09-17T00:00:00"/>
    <m/>
    <n v="651"/>
    <s v="BIEN"/>
    <x v="102"/>
    <m/>
    <x v="14"/>
    <x v="445"/>
    <x v="63"/>
    <x v="0"/>
    <x v="0"/>
    <s v="CD-86"/>
    <x v="45"/>
    <x v="3"/>
    <m/>
    <m/>
    <m/>
    <m/>
    <m/>
    <m/>
    <m/>
    <n v="0"/>
    <m/>
    <m/>
    <m/>
    <m/>
    <m/>
    <m/>
    <m/>
    <m/>
    <m/>
    <m/>
    <m/>
    <s v="CLQ-21-CD-86/2021 ADQUISICION DE HERRAMIENTAS PARA PLANTA CONCENTRADORA "/>
    <s v="EMC-PCPL-115/2021"/>
    <n v="34800"/>
    <s v="14"/>
    <s v="Hojas sierra mecánica de 18 dientes por pulgada. "/>
    <s v="PZAS"/>
    <n v="200"/>
    <n v="1160"/>
    <n v="232000"/>
    <m/>
    <m/>
    <n v="541"/>
    <n v="627560"/>
    <n v="166.66666666666666"/>
    <n v="90166.666666666657"/>
    <n v="78444.999999999985"/>
    <n v="-341"/>
    <d v="1899-12-30T00:00:00"/>
    <m/>
    <s v="abril"/>
    <d v="2020-08-14T00:00:00"/>
    <n v="7089"/>
    <n v="102"/>
    <n v="132"/>
    <m/>
    <n v="44057"/>
    <n v="276484109.19999999"/>
    <n v="43929.200000000004"/>
    <n v="-275900478.39999998"/>
    <m/>
    <m/>
    <m/>
    <m/>
    <m/>
    <m/>
    <m/>
    <s v="GASTO"/>
    <s v="L"/>
    <m/>
    <s v="OC"/>
    <s v="-"/>
    <s v="-"/>
    <m/>
    <s v="-"/>
    <m/>
    <n v="478"/>
  </r>
  <r>
    <x v="1"/>
    <x v="105"/>
    <m/>
    <s v="COTIZACION"/>
    <s v="AGOSTO"/>
    <s v="30/08/2021"/>
    <s v="CO34- FRANZ MERLO"/>
    <n v="34800"/>
    <s v="HERRAMIENTAS MENORES"/>
    <s v="PLANTA CONCENTRADORA"/>
    <s v="CESAR ROCHA ZANGA"/>
    <s v="EMC-PCPL-115/2021"/>
    <d v="2021-09-17T00:00:00"/>
    <m/>
    <n v="651"/>
    <s v="BIEN"/>
    <x v="102"/>
    <m/>
    <x v="15"/>
    <x v="446"/>
    <x v="5"/>
    <x v="0"/>
    <x v="0"/>
    <s v="CD-86"/>
    <x v="45"/>
    <x v="3"/>
    <m/>
    <m/>
    <m/>
    <m/>
    <m/>
    <m/>
    <m/>
    <n v="0"/>
    <m/>
    <m/>
    <m/>
    <m/>
    <m/>
    <m/>
    <m/>
    <m/>
    <m/>
    <m/>
    <m/>
    <s v="CLQ-21-CD-86/2021 ADQUISICION DE HERRAMIENTAS PARA PLANTA CONCENTRADORA "/>
    <s v="EMC-PCPL-115/2021"/>
    <n v="34800"/>
    <s v="15"/>
    <s v="TURBINETA (Velocidad de giro en vacío 33000 rpm; Potencia absorbida 500W); 220V/50Hz "/>
    <s v="PZAS"/>
    <n v="2"/>
    <n v="1161"/>
    <n v="2322"/>
    <m/>
    <m/>
    <n v="542"/>
    <n v="629262"/>
    <n v="166.81034482758622"/>
    <n v="90411.206896551725"/>
    <n v="78657.75"/>
    <n v="-540"/>
    <d v="1899-12-30T00:00:00"/>
    <m/>
    <s v="mayo"/>
    <d v="2020-08-15T00:00:00"/>
    <n v="7089"/>
    <n v="102"/>
    <n v="132"/>
    <m/>
    <n v="44058"/>
    <n v="277240251.95999998"/>
    <n v="44048.340000000004"/>
    <n v="-276655038.29999995"/>
    <m/>
    <m/>
    <m/>
    <m/>
    <m/>
    <m/>
    <m/>
    <s v="GASTO"/>
    <s v="L"/>
    <m/>
    <s v="OC"/>
    <s v="-"/>
    <s v="-"/>
    <m/>
    <s v="-"/>
    <m/>
    <n v="479"/>
  </r>
  <r>
    <x v="1"/>
    <x v="105"/>
    <m/>
    <s v="COTIZACION"/>
    <s v="AGOSTO"/>
    <s v="30/08/2021"/>
    <s v="CO34- FRANZ MERLO"/>
    <n v="34800"/>
    <s v="HERRAMIENTAS MENORES"/>
    <s v="PLANTA CONCENTRADORA"/>
    <s v="CESAR ROCHA ZANGA"/>
    <s v="EMC-PCPL-115/2021"/>
    <d v="2021-09-17T00:00:00"/>
    <m/>
    <n v="651"/>
    <s v="BIEN"/>
    <x v="102"/>
    <m/>
    <x v="16"/>
    <x v="447"/>
    <x v="5"/>
    <x v="0"/>
    <x v="0"/>
    <s v="CD-86"/>
    <x v="45"/>
    <x v="3"/>
    <m/>
    <m/>
    <m/>
    <m/>
    <m/>
    <m/>
    <m/>
    <n v="0"/>
    <m/>
    <m/>
    <m/>
    <m/>
    <m/>
    <m/>
    <m/>
    <m/>
    <m/>
    <m/>
    <m/>
    <s v="CLQ-21-CD-86/2021 ADQUISICION DE HERRAMIENTAS PARA PLANTA CONCENTRADORA "/>
    <s v="EMC-PCPL-115/2021"/>
    <n v="34800"/>
    <s v="16"/>
    <s v="PIROMETRO (TERMÓMETRO DE INFRARROJO) "/>
    <s v="PZAS"/>
    <n v="2"/>
    <n v="1162"/>
    <n v="2324"/>
    <m/>
    <m/>
    <n v="543"/>
    <n v="630966"/>
    <n v="166.95402298850576"/>
    <n v="90656.034482758623"/>
    <n v="78870.75"/>
    <n v="-541"/>
    <d v="1899-12-30T00:00:00"/>
    <m/>
    <s v="junio"/>
    <d v="2020-08-16T00:00:00"/>
    <n v="7089"/>
    <n v="102"/>
    <n v="132"/>
    <m/>
    <n v="44059"/>
    <n v="277997309.94"/>
    <n v="44167.62"/>
    <n v="-277410511.56"/>
    <m/>
    <m/>
    <m/>
    <m/>
    <m/>
    <m/>
    <m/>
    <s v="GASTO"/>
    <s v="L"/>
    <m/>
    <s v="OC"/>
    <s v="-"/>
    <s v="-"/>
    <m/>
    <s v="-"/>
    <m/>
    <n v="480"/>
  </r>
  <r>
    <x v="1"/>
    <x v="105"/>
    <m/>
    <s v="COTIZACION"/>
    <s v="AGOSTO"/>
    <s v="30/08/2021"/>
    <s v="CO34- FRANZ MERLO"/>
    <n v="34800"/>
    <s v="HERRAMIENTAS MENORES"/>
    <s v="PLANTA CONCENTRADORA"/>
    <s v="CESAR ROCHA ZANGA"/>
    <s v="EMC-PCPL-115/2021"/>
    <d v="2021-09-17T00:00:00"/>
    <m/>
    <n v="651"/>
    <s v="BIEN"/>
    <x v="102"/>
    <m/>
    <x v="17"/>
    <x v="448"/>
    <x v="44"/>
    <x v="0"/>
    <x v="0"/>
    <s v="CD-86"/>
    <x v="45"/>
    <x v="3"/>
    <m/>
    <m/>
    <m/>
    <m/>
    <m/>
    <m/>
    <m/>
    <n v="0"/>
    <m/>
    <m/>
    <m/>
    <m/>
    <m/>
    <m/>
    <m/>
    <m/>
    <m/>
    <m/>
    <m/>
    <s v="CLQ-21-CD-86/2021 ADQUISICION DE HERRAMIENTAS PARA PLANTA CONCENTRADORA "/>
    <s v="EMC-PCPL-115/2021"/>
    <n v="34800"/>
    <s v="17"/>
    <s v="Brocas HSS de 1/16 "/>
    <s v="PZAS"/>
    <n v="15"/>
    <n v="1163"/>
    <n v="17445"/>
    <m/>
    <m/>
    <n v="544"/>
    <n v="632672"/>
    <n v="167.09770114942529"/>
    <n v="90901.149425287353"/>
    <n v="79084"/>
    <n v="-529"/>
    <d v="1899-12-30T00:00:00"/>
    <m/>
    <s v="julio"/>
    <d v="2020-08-17T00:00:00"/>
    <n v="7089"/>
    <n v="102"/>
    <n v="132"/>
    <m/>
    <n v="44060"/>
    <n v="278755283.19999999"/>
    <n v="44287.040000000001"/>
    <n v="-278166898.24000001"/>
    <m/>
    <m/>
    <m/>
    <m/>
    <m/>
    <m/>
    <m/>
    <s v="GASTO"/>
    <s v="L"/>
    <m/>
    <s v="OC"/>
    <s v="-"/>
    <s v="-"/>
    <m/>
    <s v="-"/>
    <m/>
    <n v="481"/>
  </r>
  <r>
    <x v="1"/>
    <x v="105"/>
    <m/>
    <s v="COTIZACION"/>
    <s v="AGOSTO"/>
    <s v="30/08/2021"/>
    <s v="CO34- FRANZ MERLO"/>
    <n v="34800"/>
    <s v="HERRAMIENTAS MENORES"/>
    <s v="PLANTA CONCENTRADORA"/>
    <s v="CESAR ROCHA ZANGA"/>
    <s v="EMC-PCPL-115/2021"/>
    <d v="2021-09-17T00:00:00"/>
    <m/>
    <n v="651"/>
    <s v="BIEN"/>
    <x v="102"/>
    <m/>
    <x v="18"/>
    <x v="449"/>
    <x v="44"/>
    <x v="0"/>
    <x v="0"/>
    <s v="CD-86"/>
    <x v="45"/>
    <x v="3"/>
    <m/>
    <m/>
    <m/>
    <m/>
    <m/>
    <m/>
    <m/>
    <n v="0"/>
    <m/>
    <m/>
    <m/>
    <m/>
    <m/>
    <m/>
    <m/>
    <m/>
    <m/>
    <m/>
    <m/>
    <s v="CLQ-21-CD-86/2021 ADQUISICION DE HERRAMIENTAS PARA PLANTA CONCENTRADORA "/>
    <s v="EMC-PCPL-115/2021"/>
    <n v="34800"/>
    <s v="18"/>
    <s v="Brocas HSS de 1/4&quot; "/>
    <s v="PZAS"/>
    <n v="15"/>
    <n v="1164"/>
    <n v="17460"/>
    <m/>
    <m/>
    <n v="545"/>
    <n v="634380"/>
    <n v="167.24137931034483"/>
    <n v="91146.551724137928"/>
    <n v="79297.5"/>
    <n v="-530"/>
    <d v="1899-12-30T00:00:00"/>
    <m/>
    <s v="agosto"/>
    <d v="2020-08-18T00:00:00"/>
    <n v="7089"/>
    <n v="102"/>
    <n v="132"/>
    <m/>
    <n v="44061"/>
    <n v="279514171.80000001"/>
    <n v="44406.600000000006"/>
    <n v="-278924198.40000004"/>
    <m/>
    <m/>
    <m/>
    <m/>
    <m/>
    <m/>
    <m/>
    <s v="GASTO"/>
    <s v="L"/>
    <m/>
    <s v="OC"/>
    <s v="-"/>
    <s v="-"/>
    <m/>
    <s v="-"/>
    <m/>
    <n v="482"/>
  </r>
  <r>
    <x v="1"/>
    <x v="105"/>
    <m/>
    <s v="COTIZACION"/>
    <s v="AGOSTO"/>
    <s v="30/08/2021"/>
    <s v="CO34- FRANZ MERLO"/>
    <n v="34800"/>
    <s v="HERRAMIENTAS MENORES"/>
    <s v="PLANTA CONCENTRADORA"/>
    <s v="CESAR ROCHA ZANGA"/>
    <s v="EMC-PCPL-115/2021"/>
    <d v="2021-09-17T00:00:00"/>
    <m/>
    <n v="651"/>
    <s v="BIEN"/>
    <x v="102"/>
    <m/>
    <x v="19"/>
    <x v="450"/>
    <x v="44"/>
    <x v="0"/>
    <x v="0"/>
    <s v="CD-86"/>
    <x v="45"/>
    <x v="3"/>
    <m/>
    <m/>
    <m/>
    <m/>
    <m/>
    <m/>
    <m/>
    <n v="0"/>
    <m/>
    <m/>
    <m/>
    <m/>
    <m/>
    <m/>
    <m/>
    <m/>
    <m/>
    <m/>
    <m/>
    <s v="CLQ-21-CD-86/2021 ADQUISICION DE HERRAMIENTAS PARA PLANTA CONCENTRADORA "/>
    <s v="EMC-PCPL-115/2021"/>
    <n v="34800"/>
    <s v="19"/>
    <s v="Brocas HSS de 5/16” "/>
    <s v="PZAS"/>
    <n v="15"/>
    <n v="1165"/>
    <n v="17475"/>
    <m/>
    <m/>
    <n v="546"/>
    <n v="636090"/>
    <n v="167.38505747126436"/>
    <n v="91392.241379310348"/>
    <n v="79511.25"/>
    <n v="-531"/>
    <d v="1899-12-30T00:00:00"/>
    <m/>
    <s v="septiembre"/>
    <d v="2020-08-19T00:00:00"/>
    <n v="7089"/>
    <n v="102"/>
    <n v="132"/>
    <m/>
    <n v="44062"/>
    <n v="280273975.80000001"/>
    <n v="44526.3"/>
    <n v="-279682412.10000002"/>
    <m/>
    <m/>
    <m/>
    <m/>
    <m/>
    <m/>
    <m/>
    <s v="GASTO"/>
    <s v="L"/>
    <m/>
    <s v="OC"/>
    <s v="-"/>
    <s v="-"/>
    <m/>
    <s v="-"/>
    <m/>
    <n v="483"/>
  </r>
  <r>
    <x v="1"/>
    <x v="105"/>
    <m/>
    <s v="COTIZACION"/>
    <s v="AGOSTO"/>
    <s v="30/08/2021"/>
    <s v="CO34- FRANZ MERLO"/>
    <n v="34800"/>
    <s v="HERRAMIENTAS MENORES"/>
    <s v="PLANTA CONCENTRADORA"/>
    <s v="CESAR ROCHA ZANGA"/>
    <s v="EMC-PCPL-115/2021"/>
    <d v="2021-09-17T00:00:00"/>
    <m/>
    <n v="651"/>
    <s v="BIEN"/>
    <x v="102"/>
    <m/>
    <x v="20"/>
    <x v="451"/>
    <x v="44"/>
    <x v="0"/>
    <x v="0"/>
    <s v="CD-86"/>
    <x v="45"/>
    <x v="3"/>
    <m/>
    <m/>
    <m/>
    <m/>
    <m/>
    <m/>
    <m/>
    <n v="0"/>
    <m/>
    <m/>
    <m/>
    <m/>
    <m/>
    <m/>
    <m/>
    <m/>
    <m/>
    <m/>
    <m/>
    <s v="CLQ-21-CD-86/2021 ADQUISICION DE HERRAMIENTAS PARA PLANTA CONCENTRADORA "/>
    <s v="EMC-PCPL-115/2021"/>
    <n v="34800"/>
    <s v="20"/>
    <s v="Brocas HSS de 3/8&quot; "/>
    <s v="PZAS"/>
    <n v="15"/>
    <n v="1166"/>
    <n v="17490"/>
    <m/>
    <m/>
    <n v="547"/>
    <n v="637802"/>
    <n v="167.5287356321839"/>
    <n v="91638.218390804584"/>
    <n v="79725.249999999985"/>
    <n v="-532"/>
    <d v="1899-12-30T00:00:00"/>
    <m/>
    <s v="octubre"/>
    <d v="2020-08-20T00:00:00"/>
    <n v="7089"/>
    <n v="102"/>
    <n v="132"/>
    <m/>
    <n v="44063"/>
    <n v="281034695.25999999"/>
    <n v="44646.140000000007"/>
    <n v="-280441539.39999998"/>
    <m/>
    <m/>
    <m/>
    <m/>
    <m/>
    <m/>
    <m/>
    <s v="GASTO"/>
    <s v="L"/>
    <m/>
    <s v="OC"/>
    <s v="-"/>
    <s v="-"/>
    <m/>
    <s v="-"/>
    <m/>
    <n v="484"/>
  </r>
  <r>
    <x v="1"/>
    <x v="105"/>
    <m/>
    <s v="COTIZACION"/>
    <s v="AGOSTO"/>
    <s v="30/08/2021"/>
    <s v="CO34- FRANZ MERLO"/>
    <n v="34800"/>
    <s v="HERRAMIENTAS MENORES"/>
    <s v="PLANTA CONCENTRADORA"/>
    <s v="CESAR ROCHA ZANGA"/>
    <s v="EMC-PCPL-115/2021"/>
    <d v="2021-09-17T00:00:00"/>
    <m/>
    <n v="651"/>
    <s v="BIEN"/>
    <x v="102"/>
    <m/>
    <x v="21"/>
    <x v="452"/>
    <x v="44"/>
    <x v="0"/>
    <x v="0"/>
    <s v="CD-86"/>
    <x v="45"/>
    <x v="3"/>
    <m/>
    <m/>
    <m/>
    <m/>
    <m/>
    <m/>
    <m/>
    <n v="0"/>
    <m/>
    <m/>
    <m/>
    <m/>
    <m/>
    <m/>
    <m/>
    <m/>
    <m/>
    <m/>
    <m/>
    <s v="CLQ-21-CD-86/2021 ADQUISICION DE HERRAMIENTAS PARA PLANTA CONCENTRADORA "/>
    <s v="EMC-PCPL-115/2021"/>
    <n v="34800"/>
    <s v="21"/>
    <s v="Brocas HSS de 7/16” "/>
    <s v="PZAS"/>
    <n v="15"/>
    <n v="1167"/>
    <n v="17505"/>
    <m/>
    <m/>
    <n v="548"/>
    <n v="639516"/>
    <n v="167.67241379310346"/>
    <n v="91884.482758620696"/>
    <n v="79939.5"/>
    <n v="-533"/>
    <d v="1899-12-30T00:00:00"/>
    <m/>
    <s v="noviembre"/>
    <d v="2020-08-21T00:00:00"/>
    <n v="7089"/>
    <n v="102"/>
    <n v="132"/>
    <m/>
    <n v="44064"/>
    <n v="281796330.24000001"/>
    <n v="44766.12"/>
    <n v="-281201580.36000001"/>
    <m/>
    <m/>
    <m/>
    <m/>
    <m/>
    <m/>
    <m/>
    <s v="GASTO"/>
    <s v="L"/>
    <m/>
    <s v="OC"/>
    <s v="-"/>
    <s v="-"/>
    <m/>
    <s v="-"/>
    <m/>
    <n v="485"/>
  </r>
  <r>
    <x v="1"/>
    <x v="105"/>
    <m/>
    <s v="COTIZACION"/>
    <s v="AGOSTO"/>
    <s v="30/08/2021"/>
    <s v="CO34- FRANZ MERLO"/>
    <n v="34800"/>
    <s v="HERRAMIENTAS MENORES"/>
    <s v="PLANTA CONCENTRADORA"/>
    <s v="CESAR ROCHA ZANGA"/>
    <s v="EMC-PCPL-115/2021"/>
    <d v="2021-09-17T00:00:00"/>
    <m/>
    <n v="651"/>
    <s v="BIEN"/>
    <x v="102"/>
    <m/>
    <x v="22"/>
    <x v="453"/>
    <x v="44"/>
    <x v="0"/>
    <x v="0"/>
    <s v="CD-86"/>
    <x v="45"/>
    <x v="3"/>
    <m/>
    <m/>
    <m/>
    <m/>
    <m/>
    <m/>
    <m/>
    <n v="0"/>
    <m/>
    <m/>
    <m/>
    <m/>
    <m/>
    <m/>
    <m/>
    <m/>
    <m/>
    <m/>
    <m/>
    <s v="CLQ-21-CD-86/2021 ADQUISICION DE HERRAMIENTAS PARA PLANTA CONCENTRADORA "/>
    <s v="EMC-PCPL-115/2021"/>
    <n v="34800"/>
    <s v="22"/>
    <s v="Brocas HSS de 1/2&quot; "/>
    <s v="PZAS"/>
    <n v="15"/>
    <n v="1168"/>
    <n v="17520"/>
    <m/>
    <m/>
    <n v="549"/>
    <n v="641232"/>
    <n v="167.81609195402299"/>
    <n v="92131.034482758623"/>
    <n v="80154"/>
    <n v="-534"/>
    <d v="1899-12-30T00:00:00"/>
    <m/>
    <s v="diciembre"/>
    <d v="2020-08-22T00:00:00"/>
    <n v="7089"/>
    <n v="102"/>
    <n v="132"/>
    <m/>
    <n v="44065"/>
    <n v="282558880.80000001"/>
    <n v="44886.240000000005"/>
    <n v="-281962535.04000002"/>
    <m/>
    <m/>
    <m/>
    <m/>
    <m/>
    <m/>
    <m/>
    <s v="GASTO"/>
    <s v="L"/>
    <m/>
    <s v="OC"/>
    <s v="-"/>
    <s v="-"/>
    <m/>
    <s v="-"/>
    <m/>
    <n v="486"/>
  </r>
  <r>
    <x v="1"/>
    <x v="105"/>
    <m/>
    <s v="COTIZACION"/>
    <s v="AGOSTO"/>
    <s v="30/08/2021"/>
    <s v="CO34- FRANZ MERLO"/>
    <n v="34800"/>
    <s v="HERRAMIENTAS MENORES"/>
    <s v="PLANTA CONCENTRADORA"/>
    <s v="CESAR ROCHA ZANGA"/>
    <s v="EMC-PCPL-115/2021"/>
    <d v="2021-09-17T00:00:00"/>
    <m/>
    <n v="651"/>
    <s v="BIEN"/>
    <x v="102"/>
    <m/>
    <x v="23"/>
    <x v="454"/>
    <x v="44"/>
    <x v="0"/>
    <x v="0"/>
    <s v="CD-86"/>
    <x v="45"/>
    <x v="3"/>
    <m/>
    <m/>
    <m/>
    <m/>
    <m/>
    <m/>
    <m/>
    <n v="0"/>
    <m/>
    <m/>
    <m/>
    <m/>
    <m/>
    <m/>
    <m/>
    <m/>
    <m/>
    <m/>
    <m/>
    <s v="CLQ-21-CD-86/2021 ADQUISICION DE HERRAMIENTAS PARA PLANTA CONCENTRADORA "/>
    <s v="EMC-PCPL-115/2021"/>
    <n v="34800"/>
    <s v="23"/>
    <s v="Brocas HSS de 9/16” "/>
    <s v="PZAS"/>
    <n v="15"/>
    <n v="1169"/>
    <n v="17535"/>
    <m/>
    <m/>
    <n v="550"/>
    <n v="642950"/>
    <n v="167.95977011494253"/>
    <n v="92377.873563218396"/>
    <n v="80368.75"/>
    <n v="-535"/>
    <d v="1899-12-30T00:00:00"/>
    <m/>
    <s v="enero"/>
    <d v="2020-08-23T00:00:00"/>
    <n v="7089"/>
    <n v="102"/>
    <n v="132"/>
    <m/>
    <n v="44066"/>
    <n v="283322347"/>
    <n v="45006.500000000007"/>
    <n v="-282724403.5"/>
    <m/>
    <m/>
    <m/>
    <m/>
    <m/>
    <m/>
    <m/>
    <s v="GASTO"/>
    <s v="L"/>
    <m/>
    <s v="OC"/>
    <s v="-"/>
    <s v="-"/>
    <m/>
    <s v="-"/>
    <m/>
    <n v="487"/>
  </r>
  <r>
    <x v="1"/>
    <x v="105"/>
    <m/>
    <s v="COTIZACION"/>
    <s v="AGOSTO"/>
    <s v="30/08/2021"/>
    <s v="CO34- FRANZ MERLO"/>
    <n v="34800"/>
    <s v="HERRAMIENTAS MENORES"/>
    <s v="PLANTA CONCENTRADORA"/>
    <s v="CESAR ROCHA ZANGA"/>
    <s v="EMC-PCPL-115/2021"/>
    <d v="2021-09-17T00:00:00"/>
    <m/>
    <n v="651"/>
    <s v="BIEN"/>
    <x v="102"/>
    <m/>
    <x v="24"/>
    <x v="455"/>
    <x v="44"/>
    <x v="0"/>
    <x v="0"/>
    <s v="CD-86"/>
    <x v="45"/>
    <x v="3"/>
    <m/>
    <m/>
    <m/>
    <m/>
    <m/>
    <m/>
    <m/>
    <n v="0"/>
    <m/>
    <m/>
    <m/>
    <m/>
    <m/>
    <m/>
    <m/>
    <m/>
    <m/>
    <m/>
    <m/>
    <s v="CLQ-21-CD-86/2021 ADQUISICION DE HERRAMIENTAS PARA PLANTA CONCENTRADORA "/>
    <s v="EMC-PCPL-115/2021"/>
    <n v="34800"/>
    <s v="24"/>
    <s v="Brocas HSS de 5/8&quot; "/>
    <s v="PZAS"/>
    <n v="15"/>
    <n v="1170"/>
    <n v="17550"/>
    <m/>
    <m/>
    <n v="551"/>
    <n v="644670"/>
    <n v="168.10344827586206"/>
    <n v="92625"/>
    <n v="80583.75"/>
    <n v="-536"/>
    <d v="1899-12-30T00:00:00"/>
    <m/>
    <s v="febrero"/>
    <d v="2020-08-24T00:00:00"/>
    <n v="7089"/>
    <n v="102"/>
    <n v="132"/>
    <m/>
    <n v="44067"/>
    <n v="284086728.89999998"/>
    <n v="45126.9"/>
    <n v="-283487185.79999995"/>
    <m/>
    <m/>
    <m/>
    <m/>
    <m/>
    <m/>
    <m/>
    <s v="GASTO"/>
    <s v="L"/>
    <m/>
    <s v="OC"/>
    <s v="-"/>
    <s v="-"/>
    <m/>
    <s v="-"/>
    <m/>
    <n v="488"/>
  </r>
  <r>
    <x v="1"/>
    <x v="105"/>
    <m/>
    <s v="COTIZACION"/>
    <s v="AGOSTO"/>
    <s v="30/08/2021"/>
    <s v="CO34- FRANZ MERLO"/>
    <n v="34800"/>
    <s v="HERRAMIENTAS MENORES"/>
    <s v="PLANTA CONCENTRADORA"/>
    <s v="CESAR ROCHA ZANGA"/>
    <s v="EMC-PCPL-115/2021"/>
    <d v="2021-09-17T00:00:00"/>
    <m/>
    <n v="651"/>
    <s v="BIEN"/>
    <x v="102"/>
    <m/>
    <x v="25"/>
    <x v="456"/>
    <x v="44"/>
    <x v="0"/>
    <x v="0"/>
    <s v="CD-86"/>
    <x v="45"/>
    <x v="3"/>
    <m/>
    <m/>
    <m/>
    <m/>
    <m/>
    <m/>
    <m/>
    <n v="0"/>
    <m/>
    <m/>
    <m/>
    <m/>
    <m/>
    <m/>
    <m/>
    <m/>
    <m/>
    <m/>
    <m/>
    <s v="CLQ-21-CD-86/2021 ADQUISICION DE HERRAMIENTAS PARA PLANTA CONCENTRADORA "/>
    <s v="EMC-PCPL-115/2021"/>
    <n v="34800"/>
    <s v="25"/>
    <s v="Brocas HSS de 11/16” "/>
    <s v="PZAS"/>
    <n v="15"/>
    <n v="1171"/>
    <n v="17565"/>
    <m/>
    <m/>
    <n v="552"/>
    <n v="646392"/>
    <n v="168.2471264367816"/>
    <n v="92872.413793103449"/>
    <n v="80799"/>
    <n v="-537"/>
    <d v="1899-12-30T00:00:00"/>
    <m/>
    <s v="marzo"/>
    <d v="2020-08-25T00:00:00"/>
    <n v="7089"/>
    <n v="102"/>
    <n v="132"/>
    <m/>
    <n v="44068"/>
    <n v="284852026.56"/>
    <n v="45247.44"/>
    <n v="-284250882"/>
    <m/>
    <m/>
    <m/>
    <m/>
    <m/>
    <m/>
    <m/>
    <s v="GASTO"/>
    <s v="L"/>
    <m/>
    <s v="OC"/>
    <s v="-"/>
    <s v="-"/>
    <m/>
    <s v="-"/>
    <m/>
    <n v="489"/>
  </r>
  <r>
    <x v="1"/>
    <x v="105"/>
    <m/>
    <s v="COTIZACION"/>
    <s v="AGOSTO"/>
    <s v="30/08/2021"/>
    <s v="CO34- FRANZ MERLO"/>
    <n v="34800"/>
    <s v="HERRAMIENTAS MENORES"/>
    <s v="PLANTA CONCENTRADORA"/>
    <s v="CESAR ROCHA ZANGA"/>
    <s v="EMC-PCPL-115/2021"/>
    <d v="2021-09-17T00:00:00"/>
    <m/>
    <n v="651"/>
    <s v="BIEN"/>
    <x v="102"/>
    <m/>
    <x v="26"/>
    <x v="457"/>
    <x v="44"/>
    <x v="0"/>
    <x v="0"/>
    <s v="CD-86"/>
    <x v="45"/>
    <x v="3"/>
    <m/>
    <m/>
    <m/>
    <m/>
    <m/>
    <m/>
    <m/>
    <n v="0"/>
    <m/>
    <m/>
    <m/>
    <m/>
    <m/>
    <m/>
    <m/>
    <m/>
    <m/>
    <m/>
    <m/>
    <s v="CLQ-21-CD-86/2021 ADQUISICION DE HERRAMIENTAS PARA PLANTA CONCENTRADORA "/>
    <s v="EMC-PCPL-115/2021"/>
    <n v="34800"/>
    <s v="26"/>
    <s v="Brocas HSS de 3/4&quot; "/>
    <s v="PZAS"/>
    <n v="15"/>
    <n v="1172"/>
    <n v="17580"/>
    <m/>
    <m/>
    <n v="553"/>
    <n v="648116"/>
    <n v="168.39080459770116"/>
    <n v="93120.114942528744"/>
    <n v="81014.5"/>
    <n v="-538"/>
    <d v="1899-12-30T00:00:00"/>
    <m/>
    <s v="abril"/>
    <d v="2020-08-26T00:00:00"/>
    <n v="7089"/>
    <n v="102"/>
    <n v="132"/>
    <m/>
    <n v="44069"/>
    <n v="285618240.04000002"/>
    <n v="45368.12"/>
    <n v="-285015492.16000003"/>
    <m/>
    <m/>
    <m/>
    <m/>
    <m/>
    <m/>
    <m/>
    <s v="GASTO"/>
    <s v="L"/>
    <m/>
    <s v="OC"/>
    <s v="-"/>
    <s v="-"/>
    <m/>
    <s v="-"/>
    <m/>
    <n v="490"/>
  </r>
  <r>
    <x v="1"/>
    <x v="105"/>
    <m/>
    <s v="COTIZACION"/>
    <s v="AGOSTO"/>
    <s v="30/08/2021"/>
    <s v="CO34- FRANZ MERLO"/>
    <n v="34800"/>
    <s v="HERRAMIENTAS MENORES"/>
    <s v="PLANTA CONCENTRADORA"/>
    <s v="CESAR ROCHA ZANGA"/>
    <s v="EMC-PCPL-115/2021"/>
    <d v="2021-09-17T00:00:00"/>
    <m/>
    <n v="651"/>
    <s v="BIEN"/>
    <x v="102"/>
    <m/>
    <x v="27"/>
    <x v="458"/>
    <x v="5"/>
    <x v="40"/>
    <x v="0"/>
    <s v="CD-86"/>
    <x v="45"/>
    <x v="3"/>
    <m/>
    <m/>
    <m/>
    <m/>
    <m/>
    <m/>
    <m/>
    <n v="0"/>
    <m/>
    <m/>
    <m/>
    <m/>
    <m/>
    <m/>
    <m/>
    <m/>
    <m/>
    <m/>
    <m/>
    <s v="CLQ-21-CD-86/2021 ADQUISICION DE HERRAMIENTAS PARA PLANTA CONCENTRADORA "/>
    <s v="EMC-PCPL-115/2021"/>
    <n v="34800"/>
    <s v="27"/>
    <s v="Brocas HSS de 1/4&quot; a 1” "/>
    <s v="JUEGO"/>
    <n v="2"/>
    <n v="1173"/>
    <n v="2346"/>
    <m/>
    <m/>
    <n v="554"/>
    <n v="649842"/>
    <n v="168.5344827586207"/>
    <n v="93368.10344827587"/>
    <n v="81230.25"/>
    <n v="-552"/>
    <d v="1899-12-30T00:00:00"/>
    <m/>
    <s v="mayo"/>
    <d v="2020-08-27T00:00:00"/>
    <n v="7089"/>
    <n v="102"/>
    <n v="132"/>
    <m/>
    <n v="44070"/>
    <n v="286385369.39999998"/>
    <n v="45488.94"/>
    <n v="-285781016.33999997"/>
    <m/>
    <m/>
    <m/>
    <m/>
    <m/>
    <m/>
    <m/>
    <s v="GASTO"/>
    <s v="L"/>
    <m/>
    <s v="OC"/>
    <s v="-"/>
    <s v="-"/>
    <m/>
    <s v="-"/>
    <m/>
    <n v="491"/>
  </r>
  <r>
    <x v="1"/>
    <x v="105"/>
    <m/>
    <s v="COTIZACION"/>
    <s v="AGOSTO"/>
    <s v="30/08/2021"/>
    <s v="CO34- FRANZ MERLO"/>
    <n v="34800"/>
    <s v="HERRAMIENTAS MENORES"/>
    <s v="PLANTA CONCENTRADORA"/>
    <s v="CESAR ROCHA ZANGA"/>
    <s v="EMC-PCPL-115/2021"/>
    <d v="2021-09-17T00:00:00"/>
    <m/>
    <n v="651"/>
    <s v="BIEN"/>
    <x v="102"/>
    <m/>
    <x v="28"/>
    <x v="459"/>
    <x v="47"/>
    <x v="0"/>
    <x v="0"/>
    <s v="CD-86"/>
    <x v="45"/>
    <x v="3"/>
    <m/>
    <m/>
    <m/>
    <m/>
    <m/>
    <m/>
    <m/>
    <n v="0"/>
    <m/>
    <m/>
    <m/>
    <m/>
    <m/>
    <m/>
    <m/>
    <m/>
    <m/>
    <m/>
    <m/>
    <s v="CLQ-21-CD-86/2021 ADQUISICION DE HERRAMIENTAS PARA PLANTA CONCENTRADORA "/>
    <s v="EMC-PCPL-115/2021"/>
    <n v="34800"/>
    <s v="28"/>
    <s v="PRENSA “C” 8” "/>
    <s v="PZAS"/>
    <n v="5"/>
    <n v="1174"/>
    <n v="5870"/>
    <m/>
    <m/>
    <n v="555"/>
    <n v="651570"/>
    <n v="168.67816091954023"/>
    <n v="93616.379310344826"/>
    <n v="81446.25"/>
    <n v="-550"/>
    <d v="1899-12-30T00:00:00"/>
    <m/>
    <s v="junio"/>
    <d v="2020-08-28T00:00:00"/>
    <n v="7089"/>
    <n v="102"/>
    <n v="132"/>
    <m/>
    <n v="44071"/>
    <n v="287153414.69999999"/>
    <n v="45609.9"/>
    <n v="-286547454.59999996"/>
    <m/>
    <m/>
    <m/>
    <m/>
    <m/>
    <m/>
    <m/>
    <s v="GASTO"/>
    <s v="L"/>
    <m/>
    <s v="OC"/>
    <s v="-"/>
    <s v="-"/>
    <m/>
    <s v="-"/>
    <m/>
    <n v="492"/>
  </r>
  <r>
    <x v="1"/>
    <x v="105"/>
    <m/>
    <s v="COTIZACION"/>
    <s v="AGOSTO"/>
    <s v="30/08/2021"/>
    <s v="CO34- FRANZ MERLO"/>
    <n v="34800"/>
    <s v="HERRAMIENTAS MENORES"/>
    <s v="PLANTA CONCENTRADORA"/>
    <s v="CESAR ROCHA ZANGA"/>
    <s v="EMC-PCPL-115/2021"/>
    <d v="2021-09-17T00:00:00"/>
    <m/>
    <n v="651"/>
    <s v="BIEN"/>
    <x v="102"/>
    <m/>
    <x v="29"/>
    <x v="460"/>
    <x v="1"/>
    <x v="0"/>
    <x v="0"/>
    <s v="CD-86"/>
    <x v="45"/>
    <x v="3"/>
    <m/>
    <m/>
    <m/>
    <m/>
    <m/>
    <m/>
    <m/>
    <n v="0"/>
    <m/>
    <m/>
    <m/>
    <m/>
    <m/>
    <m/>
    <m/>
    <m/>
    <m/>
    <m/>
    <m/>
    <s v="CLQ-21-CD-86/2021 ADQUISICION DE HERRAMIENTAS PARA PLANTA CONCENTRADORA "/>
    <s v="EMC-PCPL-115/2021"/>
    <n v="34800"/>
    <s v="29"/>
    <s v="Prensa de banco de 8” (200 mm)  "/>
    <s v="PZAS"/>
    <n v="6"/>
    <n v="1175"/>
    <n v="7050"/>
    <m/>
    <m/>
    <n v="556"/>
    <n v="653300"/>
    <n v="168.82183908045977"/>
    <n v="93864.942528735628"/>
    <n v="81662.5"/>
    <n v="-550"/>
    <d v="1899-12-30T00:00:00"/>
    <m/>
    <s v="julio"/>
    <d v="2020-08-29T00:00:00"/>
    <n v="7089"/>
    <n v="102"/>
    <n v="132"/>
    <m/>
    <n v="44072"/>
    <n v="287922376"/>
    <n v="45731.000000000007"/>
    <n v="-287314807"/>
    <m/>
    <m/>
    <m/>
    <m/>
    <m/>
    <m/>
    <m/>
    <s v="GASTO"/>
    <s v="L"/>
    <m/>
    <s v="OC"/>
    <s v="-"/>
    <s v="-"/>
    <m/>
    <s v="-"/>
    <m/>
    <n v="493"/>
  </r>
  <r>
    <x v="1"/>
    <x v="105"/>
    <m/>
    <s v="COTIZACION"/>
    <s v="AGOSTO"/>
    <s v="30/08/2021"/>
    <s v="CO34- FRANZ MERLO"/>
    <n v="34800"/>
    <s v="HERRAMIENTAS MENORES"/>
    <s v="PLANTA CONCENTRADORA"/>
    <s v="CESAR ROCHA ZANGA"/>
    <s v="EMC-PCPL-115/2021"/>
    <d v="2021-09-17T00:00:00"/>
    <m/>
    <n v="651"/>
    <s v="BIEN"/>
    <x v="102"/>
    <m/>
    <x v="30"/>
    <x v="461"/>
    <x v="5"/>
    <x v="40"/>
    <x v="0"/>
    <s v="CD-86"/>
    <x v="45"/>
    <x v="3"/>
    <m/>
    <m/>
    <m/>
    <m/>
    <m/>
    <m/>
    <m/>
    <n v="0"/>
    <m/>
    <m/>
    <m/>
    <m/>
    <m/>
    <m/>
    <m/>
    <m/>
    <m/>
    <m/>
    <m/>
    <s v="CLQ-21-CD-86/2021 ADQUISICION DE HERRAMIENTAS PARA PLANTA CONCENTRADORA "/>
    <s v="EMC-PCPL-115/2021"/>
    <n v="34800"/>
    <s v="30"/>
    <s v="Sacabocados juego de 1/8&quot; a 1” DE 10 PZAS "/>
    <s v="JUEGO"/>
    <n v="2"/>
    <n v="1176"/>
    <n v="2352"/>
    <m/>
    <m/>
    <n v="557"/>
    <n v="655032"/>
    <n v="168.9655172413793"/>
    <n v="94113.793103448275"/>
    <n v="81879"/>
    <n v="-555"/>
    <d v="1899-12-30T00:00:00"/>
    <m/>
    <s v="agosto"/>
    <d v="2020-08-30T00:00:00"/>
    <n v="7089"/>
    <n v="102"/>
    <n v="132"/>
    <m/>
    <n v="44073"/>
    <n v="288692253.36000001"/>
    <n v="45852.240000000005"/>
    <n v="-288083073.60000002"/>
    <m/>
    <m/>
    <m/>
    <m/>
    <m/>
    <m/>
    <m/>
    <s v="GASTO"/>
    <s v="L"/>
    <m/>
    <s v="OC"/>
    <s v="-"/>
    <s v="-"/>
    <m/>
    <s v="-"/>
    <m/>
    <n v="494"/>
  </r>
  <r>
    <x v="1"/>
    <x v="105"/>
    <m/>
    <s v="COTIZACION"/>
    <s v="AGOSTO"/>
    <s v="30/08/2021"/>
    <s v="CO34- FRANZ MERLO"/>
    <n v="34800"/>
    <s v="HERRAMIENTAS MENORES"/>
    <s v="PLANTA CONCENTRADORA"/>
    <s v="CESAR ROCHA ZANGA"/>
    <s v="EMC-PCPL-115/2021"/>
    <d v="2021-09-17T00:00:00"/>
    <m/>
    <n v="651"/>
    <s v="BIEN"/>
    <x v="102"/>
    <m/>
    <x v="31"/>
    <x v="462"/>
    <x v="41"/>
    <x v="0"/>
    <x v="0"/>
    <s v="CD-86"/>
    <x v="45"/>
    <x v="3"/>
    <m/>
    <m/>
    <m/>
    <m/>
    <m/>
    <m/>
    <m/>
    <n v="0"/>
    <m/>
    <m/>
    <m/>
    <m/>
    <m/>
    <m/>
    <m/>
    <m/>
    <m/>
    <m/>
    <m/>
    <s v="CLQ-21-CD-86/2021 ADQUISICION DE HERRAMIENTAS PARA PLANTA CONCENTRADORA "/>
    <s v="EMC-PCPL-115/2021"/>
    <n v="34800"/>
    <s v="31"/>
    <s v="Raspador Tipo Copa 76 mm - Grano 36 c7Acople (PIEDRA ESMERIL TIPO COPA) "/>
    <s v="PZAS"/>
    <n v="4"/>
    <n v="1177"/>
    <n v="4708"/>
    <m/>
    <m/>
    <n v="558"/>
    <n v="656766"/>
    <n v="169.10919540229884"/>
    <n v="94362.931034482754"/>
    <n v="82095.75"/>
    <n v="-554"/>
    <d v="1899-12-30T00:00:00"/>
    <m/>
    <s v="septiembre"/>
    <d v="2020-08-31T00:00:00"/>
    <n v="7089"/>
    <n v="102"/>
    <n v="132"/>
    <m/>
    <n v="44074"/>
    <n v="289463046.84000003"/>
    <n v="45973.62"/>
    <n v="-288852254.45999998"/>
    <m/>
    <m/>
    <m/>
    <m/>
    <m/>
    <m/>
    <m/>
    <s v="GASTO"/>
    <s v="L"/>
    <m/>
    <s v="OC"/>
    <s v="-"/>
    <s v="-"/>
    <m/>
    <s v="-"/>
    <m/>
    <n v="495"/>
  </r>
  <r>
    <x v="1"/>
    <x v="105"/>
    <m/>
    <s v="COTIZACION"/>
    <s v="AGOSTO"/>
    <s v="30/08/2021"/>
    <s v="CO34- FRANZ MERLO"/>
    <n v="34800"/>
    <s v="HERRAMIENTAS MENORES"/>
    <s v="PLANTA CONCENTRADORA"/>
    <s v="CESAR ROCHA ZANGA"/>
    <s v="EMC-PCPL-115/2021"/>
    <d v="2021-09-17T00:00:00"/>
    <m/>
    <n v="651"/>
    <s v="BIEN"/>
    <x v="102"/>
    <m/>
    <x v="32"/>
    <x v="463"/>
    <x v="63"/>
    <x v="0"/>
    <x v="0"/>
    <s v="CD-86"/>
    <x v="45"/>
    <x v="3"/>
    <m/>
    <m/>
    <m/>
    <m/>
    <m/>
    <m/>
    <m/>
    <n v="0"/>
    <m/>
    <m/>
    <m/>
    <m/>
    <m/>
    <m/>
    <m/>
    <m/>
    <m/>
    <m/>
    <m/>
    <s v="CLQ-21-CD-86/2021 ADQUISICION DE HERRAMIENTAS PARA PLANTA CONCENTRADORA "/>
    <s v="EMC-PCPL-115/2021"/>
    <n v="34800"/>
    <s v="32"/>
    <s v="Cepillo de Acero de 6 filas "/>
    <s v="PZAS"/>
    <n v="200"/>
    <n v="1178"/>
    <n v="235600"/>
    <m/>
    <m/>
    <n v="559"/>
    <n v="658502"/>
    <n v="169.2528735632184"/>
    <n v="94612.356321839092"/>
    <n v="82312.750000000015"/>
    <n v="-359"/>
    <d v="1899-12-30T00:00:00"/>
    <m/>
    <s v="octubre"/>
    <d v="2020-09-01T00:00:00"/>
    <n v="7089"/>
    <n v="102"/>
    <n v="132"/>
    <m/>
    <n v="44075"/>
    <n v="290234756.5"/>
    <n v="46095.140000000007"/>
    <n v="-289622349.63999999"/>
    <m/>
    <m/>
    <m/>
    <m/>
    <m/>
    <m/>
    <m/>
    <s v="GASTO"/>
    <s v="L"/>
    <m/>
    <s v="OC"/>
    <s v="-"/>
    <s v="-"/>
    <m/>
    <s v="-"/>
    <m/>
    <n v="496"/>
  </r>
  <r>
    <x v="1"/>
    <x v="105"/>
    <m/>
    <s v="COTIZACION"/>
    <s v="AGOSTO"/>
    <s v="30/08/2021"/>
    <s v="CO34- FRANZ MERLO"/>
    <n v="34800"/>
    <s v="HERRAMIENTAS MENORES"/>
    <s v="PLANTA CONCENTRADORA"/>
    <s v="CESAR ROCHA ZANGA"/>
    <s v="EMC-PCPL-115/2021"/>
    <d v="2021-09-17T00:00:00"/>
    <m/>
    <n v="651"/>
    <s v="BIEN"/>
    <x v="102"/>
    <m/>
    <x v="33"/>
    <x v="464"/>
    <x v="40"/>
    <x v="0"/>
    <x v="0"/>
    <s v="CD-86"/>
    <x v="45"/>
    <x v="3"/>
    <m/>
    <m/>
    <m/>
    <m/>
    <m/>
    <m/>
    <m/>
    <n v="0"/>
    <m/>
    <m/>
    <m/>
    <m/>
    <m/>
    <m/>
    <m/>
    <m/>
    <m/>
    <m/>
    <m/>
    <s v="CLQ-21-CD-86/2021 ADQUISICION DE HERRAMIENTAS PARA PLANTA CONCENTRADORA "/>
    <s v="EMC-PCPL-115/2021"/>
    <n v="34800"/>
    <s v="33"/>
    <s v="Widias 3/16 x 3/4 “ Triangulos P 30 o P40 "/>
    <s v="PZAS"/>
    <n v="20"/>
    <n v="1179"/>
    <n v="23580"/>
    <m/>
    <m/>
    <n v="560"/>
    <n v="660240"/>
    <n v="169.39655172413794"/>
    <n v="94862.068965517246"/>
    <n v="82530"/>
    <n v="-540"/>
    <d v="1899-12-30T00:00:00"/>
    <m/>
    <s v="noviembre"/>
    <d v="2020-09-02T00:00:00"/>
    <n v="7089"/>
    <n v="102"/>
    <n v="132"/>
    <m/>
    <n v="44076"/>
    <n v="291007382.40000004"/>
    <n v="46216.800000000003"/>
    <n v="-290393359.20000005"/>
    <m/>
    <m/>
    <m/>
    <m/>
    <m/>
    <m/>
    <m/>
    <s v="GASTO"/>
    <s v="L"/>
    <m/>
    <s v="OC"/>
    <s v="-"/>
    <s v="-"/>
    <m/>
    <s v="-"/>
    <m/>
    <n v="497"/>
  </r>
  <r>
    <x v="1"/>
    <x v="105"/>
    <m/>
    <s v="COTIZACION"/>
    <s v="AGOSTO"/>
    <s v="30/08/2021"/>
    <s v="CO34- FRANZ MERLO"/>
    <n v="34800"/>
    <s v="HERRAMIENTAS MENORES"/>
    <s v="PLANTA CONCENTRADORA"/>
    <s v="CESAR ROCHA ZANGA"/>
    <s v="EMC-PCPL-115/2021"/>
    <d v="2021-09-17T00:00:00"/>
    <m/>
    <n v="651"/>
    <s v="BIEN"/>
    <x v="102"/>
    <m/>
    <x v="34"/>
    <x v="465"/>
    <x v="41"/>
    <x v="0"/>
    <x v="0"/>
    <s v="CD-86"/>
    <x v="45"/>
    <x v="3"/>
    <m/>
    <m/>
    <m/>
    <m/>
    <m/>
    <m/>
    <m/>
    <n v="0"/>
    <m/>
    <m/>
    <m/>
    <m/>
    <m/>
    <m/>
    <m/>
    <m/>
    <m/>
    <m/>
    <m/>
    <s v="CLQ-21-CD-86/2021 ADQUISICION DE HERRAMIENTAS PARA PLANTA CONCENTRADORA "/>
    <s v="EMC-PCPL-115/2021"/>
    <n v="34800"/>
    <s v="34"/>
    <s v="Piedra esmeril 12”x2”x2” para afilado de cuchillas carburo de tungsteno "/>
    <s v="PZAS"/>
    <n v="4"/>
    <n v="1180"/>
    <n v="4720"/>
    <m/>
    <m/>
    <n v="561"/>
    <n v="661980"/>
    <n v="169.54022988505747"/>
    <n v="95112.068965517246"/>
    <n v="82747.5"/>
    <n v="-557"/>
    <d v="1899-12-30T00:00:00"/>
    <m/>
    <s v="diciembre"/>
    <d v="2020-09-03T00:00:00"/>
    <n v="7089"/>
    <n v="102"/>
    <n v="132"/>
    <m/>
    <n v="44077"/>
    <n v="291780924.60000002"/>
    <n v="46338.600000000006"/>
    <n v="-291165283.20000005"/>
    <m/>
    <m/>
    <m/>
    <m/>
    <m/>
    <m/>
    <m/>
    <s v="GASTO"/>
    <s v="L"/>
    <m/>
    <s v="OC"/>
    <s v="-"/>
    <s v="-"/>
    <m/>
    <s v="-"/>
    <m/>
    <n v="498"/>
  </r>
  <r>
    <x v="1"/>
    <x v="105"/>
    <m/>
    <s v="COTIZACION"/>
    <s v="AGOSTO"/>
    <s v="30/08/2021"/>
    <s v="CO34- FRANZ MERLO"/>
    <n v="34800"/>
    <s v="HERRAMIENTAS MENORES"/>
    <s v="PLANTA CONCENTRADORA"/>
    <s v="CESAR ROCHA ZANGA"/>
    <s v="EMC-PCPL-115/2021"/>
    <d v="2021-09-17T00:00:00"/>
    <m/>
    <n v="651"/>
    <s v="BIEN"/>
    <x v="102"/>
    <m/>
    <x v="35"/>
    <x v="466"/>
    <x v="38"/>
    <x v="0"/>
    <x v="0"/>
    <s v="CD-86"/>
    <x v="45"/>
    <x v="3"/>
    <m/>
    <m/>
    <m/>
    <m/>
    <m/>
    <m/>
    <m/>
    <n v="0"/>
    <m/>
    <m/>
    <m/>
    <m/>
    <m/>
    <m/>
    <m/>
    <m/>
    <m/>
    <m/>
    <m/>
    <s v="CLQ-21-CD-86/2021 ADQUISICION DE HERRAMIENTAS PARA PLANTA CONCENTRADORA "/>
    <s v="EMC-PCPL-115/2021"/>
    <n v="34800"/>
    <s v="35"/>
    <s v="CUCHILLO DE ACERO RAPIDO 1/4&quot;X 6” "/>
    <s v="PZAS"/>
    <n v="10"/>
    <n v="1181"/>
    <n v="11810"/>
    <m/>
    <m/>
    <n v="562"/>
    <n v="663722"/>
    <n v="169.68390804597701"/>
    <n v="95362.356321839077"/>
    <n v="82965.25"/>
    <n v="-552"/>
    <d v="1899-12-30T00:00:00"/>
    <m/>
    <s v="enero"/>
    <d v="2020-09-04T00:00:00"/>
    <n v="7089"/>
    <n v="102"/>
    <n v="132"/>
    <m/>
    <n v="44078"/>
    <n v="292555383.16000003"/>
    <n v="46460.54"/>
    <n v="-291938121.70000005"/>
    <m/>
    <m/>
    <m/>
    <m/>
    <m/>
    <m/>
    <m/>
    <s v="GASTO"/>
    <s v="L"/>
    <m/>
    <s v="OC"/>
    <s v="-"/>
    <s v="-"/>
    <m/>
    <s v="-"/>
    <m/>
    <n v="499"/>
  </r>
  <r>
    <x v="1"/>
    <x v="105"/>
    <m/>
    <s v="COTIZACION"/>
    <s v="AGOSTO"/>
    <s v="30/08/2021"/>
    <s v="CO34- FRANZ MERLO"/>
    <n v="34800"/>
    <s v="HERRAMIENTAS MENORES"/>
    <s v="PLANTA CONCENTRADORA"/>
    <s v="CESAR ROCHA ZANGA"/>
    <s v="EMC-PCPL-115/2021"/>
    <d v="2021-09-17T00:00:00"/>
    <m/>
    <n v="651"/>
    <s v="BIEN"/>
    <x v="102"/>
    <m/>
    <x v="36"/>
    <x v="467"/>
    <x v="44"/>
    <x v="0"/>
    <x v="0"/>
    <s v="CD-86"/>
    <x v="45"/>
    <x v="3"/>
    <m/>
    <m/>
    <m/>
    <m/>
    <m/>
    <m/>
    <m/>
    <n v="0"/>
    <m/>
    <m/>
    <m/>
    <m/>
    <m/>
    <m/>
    <m/>
    <m/>
    <m/>
    <m/>
    <m/>
    <s v="CLQ-21-CD-86/2021 ADQUISICION DE HERRAMIENTAS PARA PLANTA CONCENTRADORA "/>
    <s v="EMC-PCPL-115/2021"/>
    <n v="34800"/>
    <s v="36"/>
    <s v="CUCHILLO DE ACERO RAPIDO 3/8&quot;X3/8X6” "/>
    <s v="PZAS"/>
    <n v="15"/>
    <n v="1182"/>
    <n v="17730"/>
    <m/>
    <m/>
    <n v="563"/>
    <n v="665466"/>
    <n v="169.82758620689654"/>
    <n v="95612.931034482754"/>
    <n v="83183.25"/>
    <n v="-548"/>
    <d v="1899-12-30T00:00:00"/>
    <m/>
    <s v="febrero"/>
    <d v="2020-09-05T00:00:00"/>
    <n v="7089"/>
    <n v="102"/>
    <n v="132"/>
    <m/>
    <n v="44079"/>
    <n v="293330758.13999999"/>
    <n v="46582.62"/>
    <n v="-292711874.75999999"/>
    <m/>
    <m/>
    <m/>
    <m/>
    <m/>
    <m/>
    <m/>
    <s v="GASTO"/>
    <s v="L"/>
    <m/>
    <s v="OC"/>
    <s v="-"/>
    <s v="-"/>
    <m/>
    <s v="-"/>
    <m/>
    <n v="500"/>
  </r>
  <r>
    <x v="1"/>
    <x v="105"/>
    <m/>
    <s v="COTIZACION"/>
    <s v="AGOSTO"/>
    <s v="30/08/2021"/>
    <s v="CO34- FRANZ MERLO"/>
    <n v="34800"/>
    <s v="HERRAMIENTAS MENORES"/>
    <s v="PLANTA CONCENTRADORA"/>
    <s v="CESAR ROCHA ZANGA"/>
    <s v="EMC-PCPL-115/2021"/>
    <d v="2021-09-17T00:00:00"/>
    <m/>
    <n v="651"/>
    <s v="BIEN"/>
    <x v="102"/>
    <m/>
    <x v="37"/>
    <x v="468"/>
    <x v="38"/>
    <x v="0"/>
    <x v="0"/>
    <s v="CD-86"/>
    <x v="45"/>
    <x v="3"/>
    <m/>
    <m/>
    <m/>
    <m/>
    <m/>
    <m/>
    <m/>
    <n v="0"/>
    <m/>
    <m/>
    <m/>
    <m/>
    <m/>
    <m/>
    <m/>
    <m/>
    <m/>
    <m/>
    <m/>
    <s v="CLQ-21-CD-86/2021 ADQUISICION DE HERRAMIENTAS PARA PLANTA CONCENTRADORA "/>
    <s v="EMC-PCPL-115/2021"/>
    <n v="34800"/>
    <s v="37"/>
    <s v="CUCHILLO DE ACERO RAPIDO 1/2&quot;X1/2”X6” "/>
    <s v="PZAS"/>
    <n v="10"/>
    <n v="1183"/>
    <n v="11830"/>
    <m/>
    <m/>
    <n v="564"/>
    <n v="667212"/>
    <n v="169.9712643678161"/>
    <n v="95863.79310344829"/>
    <n v="83401.500000000015"/>
    <n v="-554"/>
    <d v="1899-12-30T00:00:00"/>
    <m/>
    <s v="marzo"/>
    <d v="2020-09-06T00:00:00"/>
    <n v="7089"/>
    <n v="102"/>
    <n v="132"/>
    <m/>
    <n v="44080"/>
    <n v="294107049.60000002"/>
    <n v="46704.840000000004"/>
    <n v="-293486542.44"/>
    <m/>
    <m/>
    <m/>
    <m/>
    <m/>
    <m/>
    <m/>
    <s v="GASTO"/>
    <s v="L"/>
    <m/>
    <s v="OC"/>
    <s v="-"/>
    <s v="-"/>
    <m/>
    <s v="-"/>
    <m/>
    <n v="501"/>
  </r>
  <r>
    <x v="1"/>
    <x v="105"/>
    <m/>
    <s v="COTIZACION"/>
    <s v="AGOSTO"/>
    <s v="30/08/2021"/>
    <s v="CO34- FRANZ MERLO"/>
    <n v="34800"/>
    <s v="HERRAMIENTAS MENORES"/>
    <s v="PLANTA CONCENTRADORA"/>
    <s v="CESAR ROCHA ZANGA"/>
    <s v="EMC-PCPL-115/2021"/>
    <d v="2021-09-17T00:00:00"/>
    <m/>
    <n v="651"/>
    <s v="BIEN"/>
    <x v="102"/>
    <m/>
    <x v="38"/>
    <x v="469"/>
    <x v="38"/>
    <x v="0"/>
    <x v="0"/>
    <s v="CD-86"/>
    <x v="45"/>
    <x v="3"/>
    <m/>
    <m/>
    <m/>
    <m/>
    <m/>
    <m/>
    <m/>
    <n v="0"/>
    <m/>
    <m/>
    <m/>
    <m/>
    <m/>
    <m/>
    <m/>
    <m/>
    <m/>
    <m/>
    <m/>
    <s v="CLQ-21-CD-86/2021 ADQUISICION DE HERRAMIENTAS PARA PLANTA CONCENTRADORA "/>
    <s v="EMC-PCPL-115/2021"/>
    <n v="34800"/>
    <s v="38"/>
    <s v="CUCHILLO DE ACERO RAPIDO 5/8&quot;X5/8”X6” "/>
    <s v="PZAS"/>
    <n v="10"/>
    <n v="1184"/>
    <n v="11840"/>
    <m/>
    <m/>
    <n v="565"/>
    <n v="668960"/>
    <n v="170.11494252873564"/>
    <n v="96114.942528735643"/>
    <n v="83620.000000000015"/>
    <n v="-555"/>
    <d v="1899-12-30T00:00:00"/>
    <m/>
    <s v="abril"/>
    <d v="2020-09-07T00:00:00"/>
    <n v="7089"/>
    <n v="102"/>
    <n v="132"/>
    <m/>
    <n v="44081"/>
    <n v="294884257.60000002"/>
    <n v="46827.200000000004"/>
    <n v="-294262124.80000001"/>
    <m/>
    <m/>
    <m/>
    <m/>
    <m/>
    <m/>
    <m/>
    <s v="GASTO"/>
    <s v="L"/>
    <m/>
    <s v="OC"/>
    <s v="-"/>
    <s v="-"/>
    <m/>
    <s v="-"/>
    <m/>
    <n v="502"/>
  </r>
  <r>
    <x v="1"/>
    <x v="105"/>
    <m/>
    <s v="COTIZACION"/>
    <s v="AGOSTO"/>
    <s v="30/08/2021"/>
    <s v="CO34- FRANZ MERLO"/>
    <n v="34800"/>
    <s v="HERRAMIENTAS MENORES"/>
    <s v="PLANTA CONCENTRADORA"/>
    <s v="CESAR ROCHA ZANGA"/>
    <s v="EMC-PCPL-115/2021"/>
    <d v="2021-09-17T00:00:00"/>
    <m/>
    <n v="651"/>
    <s v="BIEN"/>
    <x v="102"/>
    <m/>
    <x v="39"/>
    <x v="470"/>
    <x v="38"/>
    <x v="0"/>
    <x v="0"/>
    <s v="CD-86"/>
    <x v="45"/>
    <x v="3"/>
    <m/>
    <m/>
    <m/>
    <m/>
    <m/>
    <m/>
    <m/>
    <n v="0"/>
    <m/>
    <m/>
    <m/>
    <m/>
    <m/>
    <m/>
    <m/>
    <m/>
    <m/>
    <m/>
    <m/>
    <s v="CLQ-21-CD-86/2021 ADQUISICION DE HERRAMIENTAS PARA PLANTA CONCENTRADORA "/>
    <s v="EMC-PCPL-115/2021"/>
    <n v="34800"/>
    <s v="39"/>
    <s v="CUCHILLO DE ACERO RAPIDO 3/4&quot;X3/4”X6” "/>
    <s v="PZAS"/>
    <n v="10"/>
    <n v="1185"/>
    <n v="11850"/>
    <m/>
    <m/>
    <n v="566"/>
    <n v="670710"/>
    <n v="170.25862068965517"/>
    <n v="96366.379310344826"/>
    <n v="83838.75"/>
    <n v="-556"/>
    <d v="1899-12-30T00:00:00"/>
    <m/>
    <s v="mayo"/>
    <d v="2020-09-08T00:00:00"/>
    <n v="7089"/>
    <n v="102"/>
    <n v="132"/>
    <m/>
    <n v="44082"/>
    <n v="295662382.19999999"/>
    <n v="46949.700000000004"/>
    <n v="-295038621.89999998"/>
    <m/>
    <m/>
    <m/>
    <m/>
    <m/>
    <m/>
    <m/>
    <s v="GASTO"/>
    <s v="L"/>
    <m/>
    <s v="OC"/>
    <s v="-"/>
    <s v="-"/>
    <m/>
    <s v="-"/>
    <m/>
    <n v="503"/>
  </r>
  <r>
    <x v="1"/>
    <x v="105"/>
    <m/>
    <s v="COTIZACION"/>
    <s v="AGOSTO"/>
    <s v="30/08/2021"/>
    <s v="CO34- FRANZ MERLO"/>
    <n v="34800"/>
    <s v="HERRAMIENTAS MENORES"/>
    <s v="PLANTA CONCENTRADORA"/>
    <s v="CESAR ROCHA ZANGA"/>
    <s v="EMC-PCPL-115/2021"/>
    <d v="2021-09-17T00:00:00"/>
    <m/>
    <n v="651"/>
    <s v="BIEN"/>
    <x v="102"/>
    <m/>
    <x v="40"/>
    <x v="471"/>
    <x v="5"/>
    <x v="0"/>
    <x v="0"/>
    <s v="CD-86"/>
    <x v="45"/>
    <x v="3"/>
    <m/>
    <m/>
    <m/>
    <m/>
    <m/>
    <m/>
    <m/>
    <n v="0"/>
    <m/>
    <m/>
    <m/>
    <m/>
    <m/>
    <m/>
    <m/>
    <m/>
    <m/>
    <m/>
    <m/>
    <s v="CLQ-21-CD-86/2021 ADQUISICION DE HERRAMIENTAS PARA PLANTA CONCENTRADORA "/>
    <s v="EMC-PCPL-115/2021"/>
    <n v="34800"/>
    <s v="40"/>
    <s v="TORQUIMETRO DE CHICK, ENCASTRE DE 3/4&quot; "/>
    <s v="PZAS"/>
    <n v="2"/>
    <n v="1186"/>
    <n v="2372"/>
    <m/>
    <m/>
    <n v="567"/>
    <n v="672462"/>
    <n v="170.40229885057471"/>
    <n v="96618.103448275855"/>
    <n v="84057.75"/>
    <n v="-565"/>
    <d v="1899-12-30T00:00:00"/>
    <m/>
    <s v="junio"/>
    <d v="2020-09-09T00:00:00"/>
    <n v="7089"/>
    <n v="102"/>
    <n v="132"/>
    <m/>
    <n v="44083"/>
    <n v="296441423.45999998"/>
    <n v="47072.340000000004"/>
    <n v="-295816033.79999995"/>
    <m/>
    <m/>
    <m/>
    <m/>
    <m/>
    <m/>
    <m/>
    <s v="GASTO"/>
    <s v="L"/>
    <m/>
    <s v="OC"/>
    <s v="-"/>
    <s v="-"/>
    <m/>
    <s v="-"/>
    <m/>
    <n v="504"/>
  </r>
  <r>
    <x v="1"/>
    <x v="106"/>
    <m/>
    <s v="COTIZACION"/>
    <s v="AGOSTO"/>
    <s v="19/08/2021"/>
    <s v="CO34- FRANZ MERLO"/>
    <n v="24120"/>
    <s v="MANTENIMIENTO Y REPARACION DE MAQUINARIA Y EQUIPOS"/>
    <s v="PLANTA CONCENTRADORA"/>
    <s v="PERCY ROJAS BILBAO"/>
    <s v="ADQ. MANTTO Y SERV. 137/2021"/>
    <d v="2021-09-17T00:00:00"/>
    <m/>
    <n v="615"/>
    <s v="SERVICIO"/>
    <x v="103"/>
    <n v="141288"/>
    <x v="0"/>
    <x v="472"/>
    <x v="0"/>
    <x v="11"/>
    <x v="0"/>
    <s v="CD-78"/>
    <x v="5"/>
    <x v="7"/>
    <m/>
    <m/>
    <m/>
    <m/>
    <m/>
    <m/>
    <m/>
    <n v="0"/>
    <m/>
    <m/>
    <m/>
    <m/>
    <m/>
    <m/>
    <m/>
    <m/>
    <m/>
    <m/>
    <m/>
    <s v="CLQ-21-CD-78/2021 SERVICIO REPOTENCIADO DE MOTOR ELECTRICO 250VCD/45HP DE_x000a_LOCOMOTORA IMIN DE 10TN DE LA EMPRESA MINERA COLQUIRl"/>
    <s v="ADQ. MANTTO Y SERV. 137/2021"/>
    <n v="24120"/>
    <s v="1"/>
    <s v="SERVICIO DE REPOTENCIADO DE 1 (UN) MOTOR ELÉCTRICO 250VDC/45HP PARA LOCOMOTORA IMIM DE 10 TN (MANTENIMIENTO TOTAL)._x000a_LOCOMOTORA IMIM DE 10 TN_x000a_DATOS TECNICOS_x000a_Inducido locomotor IMIM DE 10 TN._x000a_Potencia: 45 HP_x000a_Tensión: 250 VDC_x000a_Velocidad de rotación: 1500 rpm_x000a_Aislación: Clase H (180 °C) ± 15%_x000a_Nº bobinas: 41_x000a_Delgas: 81_x000a_Inductor Locomotora lMIM 10 TN_x000a_Bobinas de campo: 4_x000a_Boninas auxiliares: 4_x000a_TRABAJOS A EJECUTAR_x000a_• Rebobinado Rotor (inducido)_x000a_Rebobinado general e integral con bobinas preformadas (originales nuevo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éticas de las ranuras del inducido._x000a_• Mantenimiento del rotor completo_x000a_• Cambio del colector completo._x000a_• Cambio de eje nuevo SAE 1040 o equivalente_x000a_• Reposición de tuerca y chaveta_x000a_• Cambio de rodamientos nuevos_x000a_• Barnizado general y secado al horno_x000a_• Pruebas eléctricas de espira a espira y a tierra_x000a_• Balanceo dinámico - estático con protocolo de pruebas de balanceo _x000a_• Incluye mano de obra y materiales._x000a_• Rebobinado estator (inductor)_x000a_Rebobinado general e integral de las chapas de campo y auxiliares con bobinas preformadas (originales nueva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etices._x000a_• Mantenimiento del estator completo_x000a_• Barnizado general y secado al horno_x000a_• Pruebas eléctricas de espira a espira y a tierra_x000a_• Cambio de las borneras._x000a_• Porta escobillas nuevas_x000a_• Incluye mano de obra y materiales_x000a_- Plazo de entrega: 30 días calendario_x000a_- Certificación: debe contar con certificación de la calidad del material utilizado._x000a_- Inspección: La unidad solicitante visitara y verificara el proceso de bobinado de los inducidos a objeto de dar cumplimiento del uso de material de calidad y el procedimiento a ejecutarse._x000a_- Lugar de entrega: Almacenes de la Empresa Minera Colquiri._x000a_- Garantía mínima de 12 meses._x000a_Condiciones Adicionales_x000a_Los proponentes podrán proponer mejoras en la calidad del material a utilizar (10%), la procedencia (bobinas preformados, aislantes, rodamientos y material del eje) (10%), la empresa debe tener como mínimo 5 años de experiencia en el rubro de repotenciado de motores eléctricos de corriente continua (15%). "/>
    <s v="Glb."/>
    <n v="1"/>
    <n v="1187"/>
    <n v="1187"/>
    <m/>
    <m/>
    <n v="568"/>
    <n v="674216"/>
    <n v="170.54597701149424"/>
    <n v="96870.114942528729"/>
    <n v="84277"/>
    <n v="-567"/>
    <d v="1899-12-30T00:00:00"/>
    <m/>
    <s v="julio"/>
    <d v="2020-09-10T00:00:00"/>
    <n v="7089"/>
    <n v="102"/>
    <n v="132"/>
    <m/>
    <n v="44084"/>
    <n v="297221381.44"/>
    <n v="47195.12"/>
    <n v="-296594360.56"/>
    <m/>
    <m/>
    <m/>
    <m/>
    <m/>
    <m/>
    <m/>
    <s v="GASTO"/>
    <s v="L"/>
    <m/>
    <s v="OC"/>
    <s v="-"/>
    <s v="-"/>
    <m/>
    <s v="-"/>
    <m/>
    <n v="505"/>
  </r>
  <r>
    <x v="1"/>
    <x v="107"/>
    <m/>
    <s v="COTIZACION"/>
    <s v="SEPTIEMBRE"/>
    <s v="23/09/2021"/>
    <s v="CO34- FRANZ MERLO"/>
    <n v="33300"/>
    <s v="PRENDAS DE VESTIR"/>
    <s v="SEGURIDAD INDUSTRIAL Y MEDIO AMBIENTE"/>
    <s v="DAVID B. ZAMBRANA PINTO"/>
    <s v="SIMA-100/2021"/>
    <d v="2021-09-23T00:00:00"/>
    <m/>
    <n v="776"/>
    <s v="BIEN"/>
    <x v="104"/>
    <n v="53036.36"/>
    <x v="0"/>
    <x v="473"/>
    <x v="116"/>
    <x v="4"/>
    <x v="91"/>
    <s v="CD-156"/>
    <x v="46"/>
    <x v="2"/>
    <m/>
    <m/>
    <m/>
    <m/>
    <m/>
    <m/>
    <m/>
    <n v="0"/>
    <m/>
    <m/>
    <m/>
    <m/>
    <m/>
    <m/>
    <m/>
    <m/>
    <m/>
    <m/>
    <m/>
    <s v="CLQ-21-CD-156/2021 ADQUISICION DE FILTROS 6003 (MODALIDAD DE CONTRATACION DIRECTA)"/>
    <s v="SIMA-100/2021"/>
    <n v="33300"/>
    <s v="1"/>
    <s v="FILTRO 6003._x000a_- Para vapores orgánicos y gases ácidos._x000a_- Elemento filtrante carbón activado._x000a_- Pieza facial de polímero sintético._x000a__x000a_- PRESENTACION DE MUESTRAS OBLIGATORIO  - Certificados de calidad                                   20 Puntos_x000a_- Hoja de especificaciones técnicas                 10 Puntos_x000a_- Tiempo de Entrega                                          5 Puntos"/>
    <s v="PARES"/>
    <n v="477"/>
    <n v="1188"/>
    <n v="566676"/>
    <m/>
    <m/>
    <n v="569"/>
    <n v="675972"/>
    <n v="170.68965517241381"/>
    <n v="97122.413793103464"/>
    <n v="84496.500000000015"/>
    <n v="-92"/>
    <d v="1899-12-30T00:00:00"/>
    <m/>
    <s v="agosto"/>
    <d v="2020-09-11T00:00:00"/>
    <n v="7089"/>
    <n v="102"/>
    <n v="132"/>
    <m/>
    <n v="44085"/>
    <n v="298002256.19999999"/>
    <n v="47318.04"/>
    <n v="-297373602.24000001"/>
    <m/>
    <m/>
    <m/>
    <m/>
    <m/>
    <m/>
    <m/>
    <s v="GASTO"/>
    <s v="L"/>
    <m/>
    <s v="OC"/>
    <s v="-"/>
    <s v="-"/>
    <m/>
    <s v="-"/>
    <m/>
    <n v="506"/>
  </r>
  <r>
    <x v="1"/>
    <x v="108"/>
    <m/>
    <s v="COTIZACION"/>
    <s v="SEPTIEMBRE"/>
    <s v="16/09/2021"/>
    <s v="CO3- EDDY PACHECO"/>
    <n v="39700"/>
    <s v="MATERIAL ELECTRICO"/>
    <s v="MANTENIMIENTO"/>
    <s v="PERCY ROJAS BILBAO"/>
    <s v="ADQ. MANTTO Y SERV. 151/2021"/>
    <d v="2021-09-27T00:00:00"/>
    <m/>
    <n v="776"/>
    <s v="BIEN"/>
    <x v="105"/>
    <n v="89145.14"/>
    <x v="41"/>
    <x v="474"/>
    <x v="5"/>
    <x v="41"/>
    <x v="92"/>
    <s v="CD-128"/>
    <x v="47"/>
    <x v="3"/>
    <m/>
    <m/>
    <m/>
    <m/>
    <m/>
    <m/>
    <m/>
    <n v="0"/>
    <m/>
    <m/>
    <m/>
    <m/>
    <m/>
    <m/>
    <m/>
    <m/>
    <m/>
    <m/>
    <m/>
    <s v="CLQ-21-CD-128/2021 ADQUISICION DE MOTOR DE ARRANQUE Y ALTERNADOR PARA CARGADOR FRONTAL DE LA EMPRESA MINERA COLQUIRI (MODALIDAD DE CONTRATACION DIRECTA)"/>
    <s v="ADQ. MANTTO Y SERV. 151/2021"/>
    <n v="39700"/>
    <n v="1"/>
    <s v="Alternador (24 Volt) Nº DE PARTE 177-9953 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Piezas"/>
    <n v="2"/>
    <n v="1189"/>
    <n v="2378"/>
    <m/>
    <m/>
    <n v="570"/>
    <n v="677730"/>
    <n v="170.83333333333334"/>
    <n v="97375"/>
    <n v="84716.25"/>
    <n v="-568"/>
    <d v="1899-12-30T00:00:00"/>
    <m/>
    <s v="septiembre"/>
    <d v="2020-09-12T00:00:00"/>
    <n v="7089"/>
    <n v="102"/>
    <n v="132"/>
    <m/>
    <n v="44086"/>
    <n v="298784047.80000001"/>
    <n v="47441.100000000006"/>
    <n v="-298153758.90000004"/>
    <m/>
    <m/>
    <m/>
    <m/>
    <m/>
    <m/>
    <m/>
    <s v="GASTO"/>
    <s v="L"/>
    <m/>
    <s v="OC"/>
    <s v="-"/>
    <s v="-"/>
    <m/>
    <s v="-"/>
    <m/>
    <n v="507"/>
  </r>
  <r>
    <x v="1"/>
    <x v="108"/>
    <m/>
    <s v="COTIZACION"/>
    <s v="SEPTIEMBRE"/>
    <s v="16/09/2021"/>
    <s v="CO3- EDDY PACHECO"/>
    <n v="39700"/>
    <s v="MATERIAL ELECTRICO"/>
    <s v="MANTENIMIENTO"/>
    <s v="PERCY ROJAS BILBAO"/>
    <s v="ADQ. MANTTO Y SERV. 151/2021"/>
    <d v="2021-09-27T00:00:00"/>
    <m/>
    <n v="776"/>
    <s v="BIEN"/>
    <x v="105"/>
    <n v="89145.14"/>
    <x v="42"/>
    <x v="475"/>
    <x v="5"/>
    <x v="41"/>
    <x v="0"/>
    <s v="CD-128"/>
    <x v="1"/>
    <x v="8"/>
    <m/>
    <m/>
    <m/>
    <m/>
    <m/>
    <m/>
    <m/>
    <n v="0"/>
    <m/>
    <m/>
    <m/>
    <m/>
    <m/>
    <m/>
    <m/>
    <m/>
    <m/>
    <m/>
    <m/>
    <s v="CLQ-21-CD-128/2021 ADQUISICION DE MOTOR DE ARRANQUE Y ALTERNADOR PARA CARGADOR FRONTAL DE LA EMPRESA MINERA COLQUIRI (MODALIDAD DE CONTRATACION DIRECTA)"/>
    <s v="ADQ. MANTTO Y SERV. 151/2021"/>
    <n v="39700"/>
    <n v="2"/>
    <s v="Motor de arranque (24 Volt) Nº DE PARTE 111-4275 "/>
    <s v="Piezas"/>
    <n v="2"/>
    <n v="1190"/>
    <n v="2380"/>
    <m/>
    <m/>
    <n v="571"/>
    <n v="679490"/>
    <n v="170.97701149425288"/>
    <n v="97627.873563218396"/>
    <n v="84936.25"/>
    <n v="-569"/>
    <d v="1899-12-30T00:00:00"/>
    <m/>
    <s v="octubre"/>
    <d v="2020-09-13T00:00:00"/>
    <n v="7089"/>
    <n v="102"/>
    <n v="132"/>
    <m/>
    <n v="44087"/>
    <n v="299566756.30000001"/>
    <n v="47564.3"/>
    <n v="-298934830.60000002"/>
    <m/>
    <m/>
    <m/>
    <m/>
    <m/>
    <m/>
    <m/>
    <s v="GASTO"/>
    <s v="L"/>
    <m/>
    <s v="OC"/>
    <s v="-"/>
    <s v="-"/>
    <m/>
    <s v="-"/>
    <m/>
    <n v="508"/>
  </r>
  <r>
    <x v="1"/>
    <x v="108"/>
    <m/>
    <s v="COTIZACION"/>
    <s v="SEPTIEMBRE"/>
    <s v="16/09/2021"/>
    <s v="CO3- EDDY PACHECO"/>
    <n v="39700"/>
    <s v="MATERIAL ELECTRICO"/>
    <s v="MANTENIMIENTO"/>
    <s v="PERCY ROJAS BILBAO"/>
    <s v="ADQ. MANTTO Y SERV. 151/2021"/>
    <d v="2021-09-27T00:00:00"/>
    <m/>
    <n v="776"/>
    <s v="BIEN"/>
    <x v="105"/>
    <n v="89145.14"/>
    <x v="43"/>
    <x v="476"/>
    <x v="0"/>
    <x v="41"/>
    <x v="0"/>
    <s v="CD-128"/>
    <x v="1"/>
    <x v="8"/>
    <m/>
    <m/>
    <m/>
    <m/>
    <m/>
    <m/>
    <m/>
    <n v="0"/>
    <m/>
    <m/>
    <m/>
    <m/>
    <m/>
    <m/>
    <m/>
    <m/>
    <m/>
    <m/>
    <m/>
    <s v="CLQ-21-CD-128/2021 ADQUISICION DE MOTOR DE ARRANQUE Y ALTERNADOR PARA CARGADOR FRONTAL DE LA EMPRESA MINERA COLQUIRI (MODALIDAD DE CONTRATACION DIRECTA)"/>
    <s v="ADQ. MANTTO Y SERV. 151/2021"/>
    <n v="39700"/>
    <n v="3"/>
    <s v="Juego de terminales Nº DE PARTE 140-9944 "/>
    <s v="Piezas"/>
    <n v="1"/>
    <n v="1191"/>
    <n v="1191"/>
    <m/>
    <m/>
    <n v="572"/>
    <n v="681252"/>
    <n v="171.12068965517241"/>
    <n v="97881.034482758623"/>
    <n v="85156.5"/>
    <n v="-571"/>
    <d v="1899-12-30T00:00:00"/>
    <m/>
    <s v="noviembre"/>
    <d v="2020-09-14T00:00:00"/>
    <n v="7089"/>
    <n v="102"/>
    <n v="132"/>
    <m/>
    <n v="44088"/>
    <n v="300350381.75999999"/>
    <n v="47687.640000000007"/>
    <n v="-299716817.39999998"/>
    <m/>
    <m/>
    <m/>
    <m/>
    <m/>
    <m/>
    <m/>
    <s v="GASTO"/>
    <s v="L"/>
    <m/>
    <s v="OC"/>
    <s v="-"/>
    <s v="-"/>
    <m/>
    <s v="-"/>
    <m/>
    <n v="509"/>
  </r>
  <r>
    <x v="1"/>
    <x v="109"/>
    <m/>
    <s v="COTIZACION"/>
    <m/>
    <m/>
    <s v="CO3- EDDY PACHECO"/>
    <m/>
    <e v="#N/A"/>
    <m/>
    <m/>
    <m/>
    <m/>
    <m/>
    <m/>
    <m/>
    <x v="106"/>
    <m/>
    <x v="7"/>
    <x v="25"/>
    <x v="117"/>
    <x v="42"/>
    <x v="0"/>
    <n v="0"/>
    <x v="1"/>
    <x v="8"/>
    <m/>
    <m/>
    <m/>
    <m/>
    <m/>
    <m/>
    <m/>
    <n v="0"/>
    <m/>
    <m/>
    <m/>
    <m/>
    <m/>
    <m/>
    <m/>
    <m/>
    <m/>
    <m/>
    <m/>
    <n v="0"/>
    <n v="0"/>
    <n v="0"/>
    <n v="0"/>
    <s v=" "/>
    <n v="0"/>
    <n v="0"/>
    <n v="1192"/>
    <n v="0"/>
    <m/>
    <m/>
    <n v="573"/>
    <n v="683016"/>
    <n v="171.26436781609195"/>
    <n v="98134.482758620681"/>
    <n v="85376.999999999985"/>
    <n v="-573"/>
    <d v="1899-12-30T00:00:00"/>
    <m/>
    <s v="diciembre"/>
    <d v="2020-09-15T00:00:00"/>
    <n v="7089"/>
    <n v="102"/>
    <n v="132"/>
    <m/>
    <n v="44089"/>
    <n v="301134924.24000001"/>
    <n v="47811.12"/>
    <n v="-300499719.36000001"/>
    <m/>
    <m/>
    <m/>
    <m/>
    <m/>
    <m/>
    <m/>
    <s v="GASTO"/>
    <s v="L"/>
    <m/>
    <s v="OC"/>
    <s v="-"/>
    <s v="-"/>
    <m/>
    <s v="-"/>
    <m/>
    <n v="510"/>
  </r>
  <r>
    <x v="1"/>
    <x v="109"/>
    <m/>
    <s v="COTIZACION"/>
    <m/>
    <m/>
    <s v="CO3- EDDY PACHECO"/>
    <m/>
    <e v="#N/A"/>
    <m/>
    <m/>
    <m/>
    <m/>
    <m/>
    <m/>
    <m/>
    <x v="106"/>
    <m/>
    <x v="7"/>
    <x v="25"/>
    <x v="117"/>
    <x v="42"/>
    <x v="0"/>
    <n v="0"/>
    <x v="1"/>
    <x v="8"/>
    <m/>
    <m/>
    <m/>
    <m/>
    <m/>
    <m/>
    <m/>
    <n v="0"/>
    <m/>
    <m/>
    <m/>
    <m/>
    <m/>
    <m/>
    <m/>
    <m/>
    <m/>
    <m/>
    <m/>
    <n v="0"/>
    <n v="0"/>
    <n v="0"/>
    <n v="0"/>
    <s v=" "/>
    <n v="0"/>
    <n v="0"/>
    <n v="1193"/>
    <n v="0"/>
    <m/>
    <m/>
    <n v="574"/>
    <n v="684782"/>
    <n v="171.40804597701148"/>
    <n v="98388.218390804584"/>
    <n v="85597.749999999985"/>
    <n v="-574"/>
    <d v="1899-12-30T00:00:00"/>
    <m/>
    <s v="enero"/>
    <d v="2020-09-16T00:00:00"/>
    <n v="7089"/>
    <n v="102"/>
    <n v="132"/>
    <m/>
    <n v="44090"/>
    <n v="301920383.80000001"/>
    <n v="47934.740000000005"/>
    <n v="-301283536.54000002"/>
    <m/>
    <m/>
    <m/>
    <m/>
    <m/>
    <m/>
    <m/>
    <s v="GASTO"/>
    <s v="L"/>
    <m/>
    <s v="OC"/>
    <s v="-"/>
    <s v="-"/>
    <m/>
    <s v="-"/>
    <m/>
    <n v="511"/>
  </r>
  <r>
    <x v="1"/>
    <x v="109"/>
    <m/>
    <s v="COTIZACION"/>
    <m/>
    <m/>
    <s v="CO3- EDDY PACHECO"/>
    <m/>
    <e v="#N/A"/>
    <m/>
    <m/>
    <m/>
    <m/>
    <m/>
    <m/>
    <m/>
    <x v="106"/>
    <m/>
    <x v="7"/>
    <x v="25"/>
    <x v="117"/>
    <x v="42"/>
    <x v="0"/>
    <n v="0"/>
    <x v="1"/>
    <x v="8"/>
    <m/>
    <m/>
    <m/>
    <m/>
    <m/>
    <m/>
    <m/>
    <n v="0"/>
    <m/>
    <m/>
    <m/>
    <m/>
    <m/>
    <m/>
    <m/>
    <m/>
    <m/>
    <m/>
    <m/>
    <n v="0"/>
    <n v="0"/>
    <n v="0"/>
    <n v="0"/>
    <s v=" "/>
    <n v="0"/>
    <n v="0"/>
    <n v="1194"/>
    <n v="0"/>
    <m/>
    <m/>
    <n v="575"/>
    <n v="686550"/>
    <n v="171.55172413793105"/>
    <n v="98642.241379310348"/>
    <n v="85818.75"/>
    <n v="-575"/>
    <d v="1899-12-30T00:00:00"/>
    <m/>
    <s v="febrero"/>
    <d v="2020-09-17T00:00:00"/>
    <n v="7089"/>
    <n v="102"/>
    <n v="132"/>
    <m/>
    <n v="44091"/>
    <n v="302706760.5"/>
    <n v="48058.500000000007"/>
    <n v="-302068269"/>
    <m/>
    <m/>
    <m/>
    <m/>
    <m/>
    <m/>
    <m/>
    <s v="GASTO"/>
    <s v="L"/>
    <m/>
    <s v="OC"/>
    <s v="-"/>
    <s v="-"/>
    <m/>
    <s v="-"/>
    <m/>
    <n v="512"/>
  </r>
  <r>
    <x v="1"/>
    <x v="109"/>
    <m/>
    <s v="COTIZACION"/>
    <m/>
    <m/>
    <s v="CO3- EDDY PACHECO"/>
    <m/>
    <e v="#N/A"/>
    <m/>
    <m/>
    <m/>
    <m/>
    <m/>
    <m/>
    <m/>
    <x v="106"/>
    <m/>
    <x v="7"/>
    <x v="25"/>
    <x v="117"/>
    <x v="42"/>
    <x v="0"/>
    <n v="0"/>
    <x v="1"/>
    <x v="8"/>
    <m/>
    <m/>
    <m/>
    <m/>
    <m/>
    <m/>
    <m/>
    <n v="0"/>
    <m/>
    <m/>
    <m/>
    <m/>
    <m/>
    <m/>
    <m/>
    <m/>
    <m/>
    <m/>
    <m/>
    <n v="0"/>
    <n v="0"/>
    <n v="0"/>
    <n v="0"/>
    <s v=" "/>
    <n v="0"/>
    <n v="0"/>
    <n v="1195"/>
    <n v="0"/>
    <m/>
    <m/>
    <n v="576"/>
    <n v="688320"/>
    <n v="171.69540229885058"/>
    <n v="98896.551724137942"/>
    <n v="86040.000000000015"/>
    <n v="-576"/>
    <d v="1899-12-30T00:00:00"/>
    <m/>
    <s v="marzo"/>
    <d v="2020-09-18T00:00:00"/>
    <n v="7089"/>
    <n v="102"/>
    <n v="132"/>
    <m/>
    <n v="44092"/>
    <n v="303494054.40000004"/>
    <n v="48182.400000000001"/>
    <n v="-302853916.79999995"/>
    <m/>
    <m/>
    <m/>
    <m/>
    <m/>
    <m/>
    <m/>
    <s v="GASTO"/>
    <s v="L"/>
    <m/>
    <s v="OC"/>
    <s v="-"/>
    <s v="-"/>
    <m/>
    <s v="-"/>
    <m/>
    <n v="513"/>
  </r>
  <r>
    <x v="1"/>
    <x v="109"/>
    <m/>
    <s v="COTIZACION"/>
    <m/>
    <m/>
    <s v="CO3- EDDY PACHECO"/>
    <m/>
    <e v="#N/A"/>
    <m/>
    <m/>
    <m/>
    <m/>
    <m/>
    <m/>
    <m/>
    <x v="106"/>
    <m/>
    <x v="7"/>
    <x v="25"/>
    <x v="117"/>
    <x v="42"/>
    <x v="0"/>
    <n v="0"/>
    <x v="1"/>
    <x v="8"/>
    <m/>
    <m/>
    <m/>
    <m/>
    <m/>
    <m/>
    <m/>
    <n v="0"/>
    <m/>
    <m/>
    <m/>
    <m/>
    <m/>
    <m/>
    <m/>
    <m/>
    <m/>
    <m/>
    <m/>
    <n v="0"/>
    <n v="0"/>
    <n v="0"/>
    <n v="0"/>
    <s v=" "/>
    <n v="0"/>
    <n v="0"/>
    <n v="1196"/>
    <n v="0"/>
    <m/>
    <m/>
    <n v="577"/>
    <n v="690092"/>
    <n v="171.83908045977012"/>
    <n v="99151.149425287353"/>
    <n v="86261.5"/>
    <n v="-577"/>
    <d v="1899-12-30T00:00:00"/>
    <m/>
    <s v="abril"/>
    <d v="2020-09-19T00:00:00"/>
    <n v="7089"/>
    <n v="102"/>
    <n v="132"/>
    <m/>
    <n v="44093"/>
    <n v="304282265.56"/>
    <n v="48306.44"/>
    <n v="-303640480"/>
    <m/>
    <m/>
    <m/>
    <m/>
    <m/>
    <m/>
    <m/>
    <s v="GASTO"/>
    <s v="L"/>
    <m/>
    <s v="OC"/>
    <s v="-"/>
    <s v="-"/>
    <m/>
    <s v="-"/>
    <m/>
    <n v="514"/>
  </r>
  <r>
    <x v="1"/>
    <x v="109"/>
    <m/>
    <s v="COTIZACION"/>
    <m/>
    <m/>
    <s v="CO3- EDDY PACHECO"/>
    <m/>
    <e v="#N/A"/>
    <m/>
    <m/>
    <m/>
    <m/>
    <m/>
    <m/>
    <m/>
    <x v="106"/>
    <m/>
    <x v="7"/>
    <x v="25"/>
    <x v="117"/>
    <x v="42"/>
    <x v="0"/>
    <n v="0"/>
    <x v="1"/>
    <x v="8"/>
    <m/>
    <m/>
    <m/>
    <m/>
    <m/>
    <m/>
    <m/>
    <n v="0"/>
    <m/>
    <m/>
    <m/>
    <m/>
    <m/>
    <m/>
    <m/>
    <m/>
    <m/>
    <m/>
    <m/>
    <n v="0"/>
    <n v="0"/>
    <n v="0"/>
    <n v="0"/>
    <s v=" "/>
    <n v="0"/>
    <n v="0"/>
    <n v="1197"/>
    <n v="0"/>
    <m/>
    <m/>
    <n v="578"/>
    <n v="691866"/>
    <n v="171.98275862068965"/>
    <n v="99406.034482758623"/>
    <n v="86483.25"/>
    <n v="-578"/>
    <d v="1899-12-30T00:00:00"/>
    <m/>
    <s v="mayo"/>
    <d v="2020-09-20T00:00:00"/>
    <n v="7089"/>
    <n v="102"/>
    <n v="132"/>
    <m/>
    <n v="44094"/>
    <n v="305071394.04000002"/>
    <n v="48430.62"/>
    <n v="-304427958.66000003"/>
    <m/>
    <m/>
    <m/>
    <m/>
    <m/>
    <m/>
    <m/>
    <s v="GASTO"/>
    <s v="L"/>
    <m/>
    <s v="OC"/>
    <s v="-"/>
    <s v="-"/>
    <m/>
    <s v="-"/>
    <m/>
    <n v="515"/>
  </r>
  <r>
    <x v="1"/>
    <x v="109"/>
    <m/>
    <s v="COTIZACION"/>
    <m/>
    <m/>
    <s v="CO3- EDDY PACHECO"/>
    <m/>
    <e v="#N/A"/>
    <m/>
    <m/>
    <m/>
    <m/>
    <m/>
    <m/>
    <m/>
    <x v="106"/>
    <m/>
    <x v="7"/>
    <x v="25"/>
    <x v="117"/>
    <x v="42"/>
    <x v="0"/>
    <n v="0"/>
    <x v="1"/>
    <x v="8"/>
    <m/>
    <m/>
    <m/>
    <m/>
    <m/>
    <m/>
    <m/>
    <n v="0"/>
    <m/>
    <m/>
    <m/>
    <m/>
    <m/>
    <m/>
    <m/>
    <m/>
    <m/>
    <m/>
    <m/>
    <n v="0"/>
    <n v="0"/>
    <n v="0"/>
    <n v="0"/>
    <s v=" "/>
    <n v="0"/>
    <n v="0"/>
    <n v="1198"/>
    <n v="0"/>
    <m/>
    <m/>
    <n v="579"/>
    <n v="693642"/>
    <n v="172.12643678160919"/>
    <n v="99661.206896551725"/>
    <n v="86705.25"/>
    <n v="-579"/>
    <d v="1899-12-30T00:00:00"/>
    <m/>
    <s v="junio"/>
    <d v="2020-09-21T00:00:00"/>
    <n v="7089"/>
    <n v="102"/>
    <n v="132"/>
    <m/>
    <n v="44095"/>
    <n v="305861439.90000004"/>
    <n v="48554.94"/>
    <n v="-305216352.83999997"/>
    <m/>
    <m/>
    <m/>
    <m/>
    <m/>
    <m/>
    <m/>
    <s v="GASTO"/>
    <s v="L"/>
    <m/>
    <s v="OC"/>
    <s v="-"/>
    <s v="-"/>
    <m/>
    <s v="-"/>
    <m/>
    <n v="516"/>
  </r>
  <r>
    <x v="1"/>
    <x v="109"/>
    <m/>
    <s v="COTIZACION"/>
    <m/>
    <m/>
    <s v="CO3- EDDY PACHECO"/>
    <m/>
    <e v="#N/A"/>
    <m/>
    <m/>
    <m/>
    <m/>
    <m/>
    <m/>
    <m/>
    <x v="106"/>
    <m/>
    <x v="7"/>
    <x v="25"/>
    <x v="117"/>
    <x v="42"/>
    <x v="0"/>
    <n v="0"/>
    <x v="1"/>
    <x v="8"/>
    <m/>
    <m/>
    <m/>
    <m/>
    <m/>
    <m/>
    <m/>
    <n v="0"/>
    <m/>
    <m/>
    <m/>
    <m/>
    <m/>
    <m/>
    <m/>
    <m/>
    <m/>
    <m/>
    <m/>
    <n v="0"/>
    <n v="0"/>
    <n v="0"/>
    <n v="0"/>
    <s v=" "/>
    <n v="0"/>
    <n v="0"/>
    <n v="1199"/>
    <n v="0"/>
    <m/>
    <m/>
    <n v="580"/>
    <n v="695420"/>
    <n v="172.27011494252875"/>
    <n v="99916.666666666672"/>
    <n v="86927.5"/>
    <n v="-580"/>
    <d v="1899-12-30T00:00:00"/>
    <m/>
    <s v="julio"/>
    <d v="2020-09-22T00:00:00"/>
    <n v="7089"/>
    <n v="102"/>
    <n v="132"/>
    <m/>
    <n v="44096"/>
    <n v="306652403.19999999"/>
    <n v="48679.4"/>
    <n v="-306005662.59999996"/>
    <m/>
    <m/>
    <m/>
    <m/>
    <m/>
    <m/>
    <m/>
    <s v="GASTO"/>
    <s v="L"/>
    <m/>
    <s v="OC"/>
    <s v="-"/>
    <s v="-"/>
    <m/>
    <s v="-"/>
    <m/>
    <n v="517"/>
  </r>
  <r>
    <x v="1"/>
    <x v="109"/>
    <m/>
    <s v="COTIZACION"/>
    <m/>
    <m/>
    <s v="CO3- EDDY PACHECO"/>
    <m/>
    <e v="#N/A"/>
    <m/>
    <m/>
    <m/>
    <m/>
    <m/>
    <m/>
    <m/>
    <x v="106"/>
    <m/>
    <x v="7"/>
    <x v="25"/>
    <x v="117"/>
    <x v="42"/>
    <x v="0"/>
    <n v="0"/>
    <x v="1"/>
    <x v="8"/>
    <m/>
    <m/>
    <m/>
    <m/>
    <m/>
    <m/>
    <m/>
    <n v="0"/>
    <m/>
    <m/>
    <m/>
    <m/>
    <m/>
    <m/>
    <m/>
    <m/>
    <m/>
    <m/>
    <m/>
    <n v="0"/>
    <n v="0"/>
    <n v="0"/>
    <n v="0"/>
    <s v=" "/>
    <n v="0"/>
    <n v="0"/>
    <n v="1200"/>
    <n v="0"/>
    <m/>
    <m/>
    <n v="581"/>
    <n v="697200"/>
    <n v="172.41379310344828"/>
    <n v="100172.41379310345"/>
    <n v="87150"/>
    <n v="-581"/>
    <d v="1899-12-30T00:00:00"/>
    <m/>
    <s v="agosto"/>
    <d v="2020-09-23T00:00:00"/>
    <n v="7089"/>
    <n v="102"/>
    <n v="132"/>
    <m/>
    <n v="44097"/>
    <n v="307444284"/>
    <n v="48804.000000000007"/>
    <n v="-306795888"/>
    <m/>
    <m/>
    <m/>
    <m/>
    <m/>
    <m/>
    <m/>
    <s v="GASTO"/>
    <s v="L"/>
    <m/>
    <s v="OC"/>
    <s v="-"/>
    <s v="-"/>
    <m/>
    <s v="-"/>
    <m/>
    <n v="518"/>
  </r>
  <r>
    <x v="1"/>
    <x v="109"/>
    <m/>
    <s v="COTIZACION"/>
    <m/>
    <m/>
    <s v="CO3- EDDY PACHECO"/>
    <m/>
    <e v="#N/A"/>
    <m/>
    <m/>
    <m/>
    <m/>
    <m/>
    <m/>
    <m/>
    <x v="106"/>
    <m/>
    <x v="7"/>
    <x v="25"/>
    <x v="117"/>
    <x v="42"/>
    <x v="0"/>
    <n v="0"/>
    <x v="1"/>
    <x v="8"/>
    <m/>
    <m/>
    <m/>
    <m/>
    <m/>
    <m/>
    <m/>
    <n v="0"/>
    <m/>
    <m/>
    <m/>
    <m/>
    <m/>
    <m/>
    <m/>
    <m/>
    <m/>
    <m/>
    <m/>
    <n v="0"/>
    <n v="0"/>
    <n v="0"/>
    <n v="0"/>
    <s v=" "/>
    <n v="0"/>
    <n v="0"/>
    <n v="1201"/>
    <n v="0"/>
    <m/>
    <m/>
    <n v="582"/>
    <n v="698982"/>
    <n v="172.55747126436782"/>
    <n v="100428.44827586207"/>
    <n v="87372.75"/>
    <n v="-582"/>
    <d v="1899-12-30T00:00:00"/>
    <m/>
    <s v="septiembre"/>
    <d v="2020-09-24T00:00:00"/>
    <n v="7089"/>
    <n v="102"/>
    <n v="132"/>
    <m/>
    <n v="44098"/>
    <n v="308237082.36000001"/>
    <n v="48928.740000000005"/>
    <n v="-307587029.10000002"/>
    <m/>
    <m/>
    <m/>
    <m/>
    <m/>
    <m/>
    <m/>
    <s v="GASTO"/>
    <s v="L"/>
    <m/>
    <s v="OC"/>
    <s v="-"/>
    <s v="-"/>
    <m/>
    <s v="-"/>
    <m/>
    <n v="519"/>
  </r>
  <r>
    <x v="1"/>
    <x v="109"/>
    <m/>
    <s v="COTIZACION"/>
    <m/>
    <m/>
    <s v="CO3- EDDY PACHECO"/>
    <m/>
    <e v="#N/A"/>
    <m/>
    <m/>
    <m/>
    <m/>
    <m/>
    <m/>
    <m/>
    <x v="106"/>
    <m/>
    <x v="7"/>
    <x v="25"/>
    <x v="117"/>
    <x v="42"/>
    <x v="0"/>
    <n v="0"/>
    <x v="1"/>
    <x v="8"/>
    <m/>
    <m/>
    <m/>
    <m/>
    <m/>
    <m/>
    <m/>
    <n v="0"/>
    <m/>
    <m/>
    <m/>
    <m/>
    <m/>
    <m/>
    <m/>
    <m/>
    <m/>
    <m/>
    <m/>
    <n v="0"/>
    <n v="0"/>
    <n v="0"/>
    <n v="0"/>
    <s v=" "/>
    <n v="0"/>
    <n v="0"/>
    <n v="1202"/>
    <n v="0"/>
    <m/>
    <m/>
    <n v="583"/>
    <n v="700766"/>
    <n v="172.70114942528735"/>
    <n v="100684.77011494253"/>
    <n v="87595.75"/>
    <n v="-583"/>
    <d v="1899-12-30T00:00:00"/>
    <m/>
    <s v="octubre"/>
    <d v="2020-09-25T00:00:00"/>
    <n v="7089"/>
    <n v="102"/>
    <n v="132"/>
    <m/>
    <n v="44099"/>
    <n v="309030798.34000003"/>
    <n v="49053.62"/>
    <n v="-308379085.95999998"/>
    <m/>
    <m/>
    <m/>
    <m/>
    <m/>
    <m/>
    <m/>
    <s v="GASTO"/>
    <s v="L"/>
    <m/>
    <s v="OC"/>
    <s v="-"/>
    <s v="-"/>
    <m/>
    <s v="-"/>
    <m/>
    <n v="520"/>
  </r>
  <r>
    <x v="1"/>
    <x v="109"/>
    <m/>
    <s v="COTIZACION"/>
    <m/>
    <m/>
    <s v="CO3- EDDY PACHECO"/>
    <m/>
    <e v="#N/A"/>
    <m/>
    <m/>
    <m/>
    <m/>
    <m/>
    <m/>
    <m/>
    <x v="106"/>
    <m/>
    <x v="7"/>
    <x v="25"/>
    <x v="117"/>
    <x v="42"/>
    <x v="0"/>
    <n v="0"/>
    <x v="1"/>
    <x v="8"/>
    <m/>
    <m/>
    <m/>
    <m/>
    <m/>
    <m/>
    <m/>
    <n v="0"/>
    <m/>
    <m/>
    <m/>
    <m/>
    <m/>
    <m/>
    <m/>
    <m/>
    <m/>
    <m/>
    <m/>
    <n v="0"/>
    <n v="0"/>
    <n v="0"/>
    <n v="0"/>
    <s v=" "/>
    <n v="0"/>
    <n v="0"/>
    <n v="1203"/>
    <n v="0"/>
    <m/>
    <m/>
    <n v="584"/>
    <n v="702552"/>
    <n v="172.84482758620689"/>
    <n v="100941.37931034483"/>
    <n v="87819"/>
    <n v="-584"/>
    <d v="1899-12-30T00:00:00"/>
    <m/>
    <s v="noviembre"/>
    <d v="2020-09-26T00:00:00"/>
    <n v="7089"/>
    <n v="102"/>
    <n v="132"/>
    <m/>
    <n v="44100"/>
    <n v="309825432"/>
    <n v="49178.640000000007"/>
    <n v="-309172058.63999999"/>
    <m/>
    <m/>
    <m/>
    <m/>
    <m/>
    <m/>
    <m/>
    <s v="GASTO"/>
    <s v="L"/>
    <m/>
    <s v="OC"/>
    <s v="-"/>
    <s v="-"/>
    <m/>
    <s v="-"/>
    <m/>
    <n v="521"/>
  </r>
  <r>
    <x v="1"/>
    <x v="109"/>
    <m/>
    <s v="COTIZACION"/>
    <m/>
    <m/>
    <s v="CO3- EDDY PACHECO"/>
    <m/>
    <e v="#N/A"/>
    <m/>
    <m/>
    <m/>
    <m/>
    <m/>
    <m/>
    <m/>
    <x v="106"/>
    <m/>
    <x v="7"/>
    <x v="25"/>
    <x v="117"/>
    <x v="42"/>
    <x v="0"/>
    <n v="0"/>
    <x v="1"/>
    <x v="8"/>
    <m/>
    <m/>
    <m/>
    <m/>
    <m/>
    <m/>
    <m/>
    <n v="0"/>
    <m/>
    <m/>
    <m/>
    <m/>
    <m/>
    <m/>
    <m/>
    <m/>
    <m/>
    <m/>
    <m/>
    <n v="0"/>
    <n v="0"/>
    <n v="0"/>
    <n v="0"/>
    <s v=" "/>
    <n v="0"/>
    <n v="0"/>
    <n v="1204"/>
    <n v="0"/>
    <m/>
    <m/>
    <n v="585"/>
    <n v="704340"/>
    <n v="172.98850574712642"/>
    <n v="101198.27586206896"/>
    <n v="88042.499999999985"/>
    <n v="-585"/>
    <d v="1899-12-30T00:00:00"/>
    <m/>
    <s v="diciembre"/>
    <d v="2020-09-27T00:00:00"/>
    <n v="7089"/>
    <n v="102"/>
    <n v="132"/>
    <m/>
    <n v="44101"/>
    <n v="310620983.40000004"/>
    <n v="49303.8"/>
    <n v="-309965947.20000005"/>
    <m/>
    <m/>
    <m/>
    <m/>
    <m/>
    <m/>
    <m/>
    <s v="GASTO"/>
    <s v="L"/>
    <m/>
    <s v="OC"/>
    <s v="-"/>
    <s v="-"/>
    <m/>
    <s v="-"/>
    <m/>
    <n v="522"/>
  </r>
  <r>
    <x v="1"/>
    <x v="109"/>
    <m/>
    <s v="COTIZACION"/>
    <m/>
    <m/>
    <s v="CO3- EDDY PACHECO"/>
    <m/>
    <e v="#N/A"/>
    <m/>
    <m/>
    <m/>
    <m/>
    <m/>
    <m/>
    <m/>
    <x v="106"/>
    <m/>
    <x v="7"/>
    <x v="25"/>
    <x v="117"/>
    <x v="42"/>
    <x v="0"/>
    <n v="0"/>
    <x v="1"/>
    <x v="8"/>
    <m/>
    <m/>
    <m/>
    <m/>
    <m/>
    <m/>
    <m/>
    <n v="0"/>
    <m/>
    <m/>
    <m/>
    <m/>
    <m/>
    <m/>
    <m/>
    <m/>
    <m/>
    <m/>
    <m/>
    <n v="0"/>
    <n v="0"/>
    <n v="0"/>
    <n v="0"/>
    <s v=" "/>
    <n v="0"/>
    <n v="0"/>
    <n v="1205"/>
    <n v="0"/>
    <m/>
    <m/>
    <n v="586"/>
    <n v="706130"/>
    <n v="173.13218390804599"/>
    <n v="101455.45977011495"/>
    <n v="88266.25"/>
    <n v="-586"/>
    <d v="1899-12-30T00:00:00"/>
    <m/>
    <s v="enero"/>
    <d v="2020-09-28T00:00:00"/>
    <n v="7089"/>
    <n v="102"/>
    <n v="132"/>
    <m/>
    <n v="44102"/>
    <n v="311417452.60000002"/>
    <n v="49429.100000000006"/>
    <n v="-310760751.70000005"/>
    <m/>
    <m/>
    <m/>
    <m/>
    <m/>
    <m/>
    <m/>
    <s v="GASTO"/>
    <s v="L"/>
    <m/>
    <s v="OC"/>
    <s v="-"/>
    <s v="-"/>
    <m/>
    <s v="-"/>
    <m/>
    <n v="523"/>
  </r>
  <r>
    <x v="1"/>
    <x v="109"/>
    <m/>
    <s v="COTIZACION"/>
    <m/>
    <m/>
    <s v="CO3- EDDY PACHECO"/>
    <m/>
    <e v="#N/A"/>
    <m/>
    <m/>
    <m/>
    <m/>
    <m/>
    <m/>
    <m/>
    <x v="106"/>
    <m/>
    <x v="7"/>
    <x v="25"/>
    <x v="117"/>
    <x v="42"/>
    <x v="0"/>
    <n v="0"/>
    <x v="1"/>
    <x v="8"/>
    <m/>
    <m/>
    <m/>
    <m/>
    <m/>
    <m/>
    <m/>
    <n v="0"/>
    <m/>
    <m/>
    <m/>
    <m/>
    <m/>
    <m/>
    <m/>
    <m/>
    <m/>
    <m/>
    <m/>
    <n v="0"/>
    <n v="0"/>
    <n v="0"/>
    <n v="0"/>
    <s v=" "/>
    <n v="0"/>
    <n v="0"/>
    <n v="1206"/>
    <n v="0"/>
    <m/>
    <m/>
    <n v="587"/>
    <n v="707922"/>
    <n v="173.27586206896552"/>
    <n v="101712.93103448277"/>
    <n v="88490.250000000015"/>
    <n v="-587"/>
    <d v="1899-12-30T00:00:00"/>
    <m/>
    <s v="febrero"/>
    <d v="2020-09-29T00:00:00"/>
    <n v="7089"/>
    <n v="102"/>
    <n v="132"/>
    <m/>
    <n v="44103"/>
    <n v="312214839.66000003"/>
    <n v="49554.540000000008"/>
    <n v="-311556472.20000005"/>
    <m/>
    <m/>
    <m/>
    <m/>
    <m/>
    <m/>
    <m/>
    <s v="GASTO"/>
    <s v="L"/>
    <m/>
    <s v="OC"/>
    <s v="-"/>
    <s v="-"/>
    <m/>
    <s v="-"/>
    <m/>
    <n v="524"/>
  </r>
  <r>
    <x v="1"/>
    <x v="109"/>
    <m/>
    <s v="COTIZACION"/>
    <m/>
    <m/>
    <s v="CO3- EDDY PACHECO"/>
    <m/>
    <e v="#N/A"/>
    <m/>
    <m/>
    <m/>
    <m/>
    <m/>
    <m/>
    <m/>
    <x v="106"/>
    <m/>
    <x v="7"/>
    <x v="25"/>
    <x v="117"/>
    <x v="42"/>
    <x v="0"/>
    <n v="0"/>
    <x v="1"/>
    <x v="8"/>
    <m/>
    <m/>
    <m/>
    <m/>
    <m/>
    <m/>
    <m/>
    <n v="0"/>
    <m/>
    <m/>
    <m/>
    <m/>
    <m/>
    <m/>
    <m/>
    <m/>
    <m/>
    <m/>
    <m/>
    <n v="0"/>
    <n v="0"/>
    <n v="0"/>
    <n v="0"/>
    <s v=" "/>
    <n v="0"/>
    <n v="0"/>
    <n v="1207"/>
    <n v="0"/>
    <m/>
    <m/>
    <n v="588"/>
    <n v="709716"/>
    <n v="173.41954022988506"/>
    <n v="101970.68965517242"/>
    <n v="88714.5"/>
    <n v="-588"/>
    <d v="1899-12-30T00:00:00"/>
    <m/>
    <s v="marzo"/>
    <d v="2020-09-30T00:00:00"/>
    <n v="7089"/>
    <n v="102"/>
    <n v="132"/>
    <m/>
    <n v="44104"/>
    <n v="313013144.63999999"/>
    <n v="49680.12"/>
    <n v="-312353108.75999999"/>
    <m/>
    <m/>
    <m/>
    <m/>
    <m/>
    <m/>
    <m/>
    <s v="GASTO"/>
    <s v="L"/>
    <m/>
    <s v="OC"/>
    <s v="-"/>
    <s v="-"/>
    <m/>
    <s v="-"/>
    <m/>
    <n v="525"/>
  </r>
  <r>
    <x v="1"/>
    <x v="109"/>
    <m/>
    <s v="COTIZACION"/>
    <m/>
    <m/>
    <s v="CO3- EDDY PACHECO"/>
    <m/>
    <e v="#N/A"/>
    <m/>
    <m/>
    <m/>
    <m/>
    <m/>
    <m/>
    <m/>
    <x v="106"/>
    <m/>
    <x v="7"/>
    <x v="25"/>
    <x v="117"/>
    <x v="42"/>
    <x v="0"/>
    <n v="0"/>
    <x v="1"/>
    <x v="8"/>
    <m/>
    <m/>
    <m/>
    <m/>
    <m/>
    <m/>
    <m/>
    <n v="0"/>
    <m/>
    <m/>
    <m/>
    <m/>
    <m/>
    <m/>
    <m/>
    <m/>
    <m/>
    <m/>
    <m/>
    <n v="0"/>
    <n v="0"/>
    <n v="0"/>
    <n v="0"/>
    <s v=" "/>
    <n v="0"/>
    <n v="0"/>
    <n v="1208"/>
    <n v="0"/>
    <m/>
    <m/>
    <n v="589"/>
    <n v="711512"/>
    <n v="173.56321839080459"/>
    <n v="102228.7356321839"/>
    <n v="88939"/>
    <n v="-589"/>
    <d v="1899-12-30T00:00:00"/>
    <m/>
    <s v="abril"/>
    <d v="2020-10-01T00:00:00"/>
    <n v="7089"/>
    <n v="102"/>
    <n v="132"/>
    <m/>
    <n v="44105"/>
    <n v="313812367.60000002"/>
    <n v="49805.840000000004"/>
    <n v="-313150661.44"/>
    <m/>
    <m/>
    <m/>
    <m/>
    <m/>
    <m/>
    <m/>
    <s v="GASTO"/>
    <s v="L"/>
    <m/>
    <s v="OC"/>
    <s v="-"/>
    <s v="-"/>
    <m/>
    <s v="-"/>
    <m/>
    <n v="526"/>
  </r>
  <r>
    <x v="1"/>
    <x v="109"/>
    <m/>
    <s v="COTIZACION"/>
    <m/>
    <m/>
    <s v="CO3- EDDY PACHECO"/>
    <m/>
    <e v="#N/A"/>
    <m/>
    <m/>
    <m/>
    <m/>
    <m/>
    <m/>
    <m/>
    <x v="106"/>
    <m/>
    <x v="7"/>
    <x v="25"/>
    <x v="117"/>
    <x v="42"/>
    <x v="0"/>
    <n v="0"/>
    <x v="1"/>
    <x v="8"/>
    <m/>
    <m/>
    <m/>
    <m/>
    <m/>
    <m/>
    <m/>
    <n v="0"/>
    <m/>
    <m/>
    <m/>
    <m/>
    <m/>
    <m/>
    <m/>
    <m/>
    <m/>
    <m/>
    <m/>
    <n v="0"/>
    <n v="0"/>
    <n v="0"/>
    <n v="0"/>
    <s v=" "/>
    <n v="0"/>
    <n v="0"/>
    <n v="1209"/>
    <n v="0"/>
    <m/>
    <m/>
    <n v="590"/>
    <n v="713310"/>
    <n v="173.70689655172413"/>
    <n v="102487.06896551723"/>
    <n v="89163.749999999985"/>
    <n v="-590"/>
    <d v="1899-12-30T00:00:00"/>
    <m/>
    <s v="mayo"/>
    <d v="2020-10-02T00:00:00"/>
    <n v="7089"/>
    <n v="102"/>
    <n v="132"/>
    <m/>
    <n v="44106"/>
    <n v="314612508.60000002"/>
    <n v="49931.700000000004"/>
    <n v="-313949130.30000001"/>
    <m/>
    <m/>
    <m/>
    <m/>
    <m/>
    <m/>
    <m/>
    <s v="GASTO"/>
    <s v="L"/>
    <m/>
    <s v="OC"/>
    <s v="-"/>
    <s v="-"/>
    <m/>
    <s v="-"/>
    <m/>
    <n v="527"/>
  </r>
  <r>
    <x v="1"/>
    <x v="109"/>
    <m/>
    <s v="COTIZACION"/>
    <m/>
    <m/>
    <s v="CO3- EDDY PACHECO"/>
    <m/>
    <e v="#N/A"/>
    <m/>
    <m/>
    <m/>
    <m/>
    <m/>
    <m/>
    <m/>
    <x v="106"/>
    <m/>
    <x v="7"/>
    <x v="25"/>
    <x v="117"/>
    <x v="42"/>
    <x v="0"/>
    <n v="0"/>
    <x v="1"/>
    <x v="8"/>
    <m/>
    <m/>
    <m/>
    <m/>
    <m/>
    <m/>
    <m/>
    <n v="0"/>
    <m/>
    <m/>
    <m/>
    <m/>
    <m/>
    <m/>
    <m/>
    <m/>
    <m/>
    <m/>
    <m/>
    <n v="0"/>
    <n v="0"/>
    <n v="0"/>
    <n v="0"/>
    <s v=" "/>
    <n v="0"/>
    <n v="0"/>
    <n v="1210"/>
    <n v="0"/>
    <m/>
    <m/>
    <n v="591"/>
    <n v="715110"/>
    <n v="173.85057471264369"/>
    <n v="102745.68965517242"/>
    <n v="89388.75"/>
    <n v="-591"/>
    <d v="1899-12-30T00:00:00"/>
    <m/>
    <s v="junio"/>
    <d v="2020-10-03T00:00:00"/>
    <n v="7089"/>
    <n v="102"/>
    <n v="132"/>
    <m/>
    <n v="44107"/>
    <n v="315413567.69999999"/>
    <n v="50057.700000000004"/>
    <n v="-314748515.39999998"/>
    <m/>
    <m/>
    <m/>
    <m/>
    <m/>
    <m/>
    <m/>
    <s v="GASTO"/>
    <s v="L"/>
    <m/>
    <s v="OC"/>
    <s v="-"/>
    <s v="-"/>
    <m/>
    <s v="-"/>
    <m/>
    <n v="528"/>
  </r>
  <r>
    <x v="1"/>
    <x v="109"/>
    <m/>
    <s v="COTIZACION"/>
    <m/>
    <m/>
    <s v="CO3- EDDY PACHECO"/>
    <m/>
    <e v="#N/A"/>
    <m/>
    <m/>
    <m/>
    <m/>
    <m/>
    <m/>
    <m/>
    <x v="106"/>
    <m/>
    <x v="7"/>
    <x v="25"/>
    <x v="117"/>
    <x v="42"/>
    <x v="0"/>
    <n v="0"/>
    <x v="1"/>
    <x v="8"/>
    <m/>
    <m/>
    <m/>
    <m/>
    <m/>
    <m/>
    <m/>
    <n v="0"/>
    <m/>
    <m/>
    <m/>
    <m/>
    <m/>
    <m/>
    <m/>
    <m/>
    <m/>
    <m/>
    <m/>
    <n v="0"/>
    <n v="0"/>
    <n v="0"/>
    <n v="0"/>
    <s v=" "/>
    <n v="0"/>
    <n v="0"/>
    <n v="1211"/>
    <n v="0"/>
    <m/>
    <m/>
    <n v="592"/>
    <n v="716912"/>
    <n v="173.99425287356323"/>
    <n v="103004.59770114943"/>
    <n v="89614"/>
    <n v="-592"/>
    <d v="1899-12-30T00:00:00"/>
    <m/>
    <s v="julio"/>
    <d v="2020-10-04T00:00:00"/>
    <n v="7089"/>
    <n v="102"/>
    <n v="132"/>
    <m/>
    <n v="44108"/>
    <n v="316215544.95999998"/>
    <n v="50183.840000000004"/>
    <n v="-315548816.79999995"/>
    <m/>
    <m/>
    <m/>
    <m/>
    <m/>
    <m/>
    <m/>
    <s v="GASTO"/>
    <s v="L"/>
    <m/>
    <s v="OC"/>
    <s v="-"/>
    <s v="-"/>
    <m/>
    <s v="-"/>
    <m/>
    <n v="529"/>
  </r>
  <r>
    <x v="1"/>
    <x v="109"/>
    <m/>
    <s v="COTIZACION"/>
    <m/>
    <m/>
    <s v="CO3- EDDY PACHECO"/>
    <m/>
    <e v="#N/A"/>
    <m/>
    <m/>
    <m/>
    <m/>
    <m/>
    <m/>
    <m/>
    <x v="106"/>
    <m/>
    <x v="7"/>
    <x v="25"/>
    <x v="117"/>
    <x v="42"/>
    <x v="0"/>
    <n v="0"/>
    <x v="1"/>
    <x v="8"/>
    <m/>
    <m/>
    <m/>
    <m/>
    <m/>
    <m/>
    <m/>
    <n v="0"/>
    <m/>
    <m/>
    <m/>
    <m/>
    <m/>
    <m/>
    <m/>
    <m/>
    <m/>
    <m/>
    <m/>
    <n v="0"/>
    <n v="0"/>
    <n v="0"/>
    <n v="0"/>
    <s v=" "/>
    <n v="0"/>
    <n v="0"/>
    <n v="1212"/>
    <n v="0"/>
    <m/>
    <m/>
    <n v="593"/>
    <n v="718716"/>
    <n v="174.13793103448276"/>
    <n v="103263.79310344828"/>
    <n v="89839.5"/>
    <n v="-593"/>
    <d v="1899-12-30T00:00:00"/>
    <m/>
    <s v="agosto"/>
    <d v="2020-10-05T00:00:00"/>
    <n v="7089"/>
    <n v="102"/>
    <n v="132"/>
    <m/>
    <n v="44109"/>
    <n v="317018440.44"/>
    <n v="50310.12"/>
    <n v="-316350034.56"/>
    <m/>
    <m/>
    <m/>
    <m/>
    <m/>
    <m/>
    <m/>
    <s v="GASTO"/>
    <s v="L"/>
    <m/>
    <s v="OC"/>
    <s v="-"/>
    <s v="-"/>
    <m/>
    <s v="-"/>
    <m/>
    <n v="530"/>
  </r>
  <r>
    <x v="1"/>
    <x v="109"/>
    <m/>
    <s v="COTIZACION"/>
    <m/>
    <m/>
    <s v="CO3- EDDY PACHECO"/>
    <m/>
    <e v="#N/A"/>
    <m/>
    <m/>
    <m/>
    <m/>
    <m/>
    <m/>
    <m/>
    <x v="106"/>
    <m/>
    <x v="7"/>
    <x v="25"/>
    <x v="117"/>
    <x v="42"/>
    <x v="0"/>
    <n v="0"/>
    <x v="1"/>
    <x v="8"/>
    <m/>
    <m/>
    <m/>
    <m/>
    <m/>
    <m/>
    <m/>
    <n v="0"/>
    <m/>
    <m/>
    <m/>
    <m/>
    <m/>
    <m/>
    <m/>
    <m/>
    <m/>
    <m/>
    <m/>
    <n v="0"/>
    <n v="0"/>
    <n v="0"/>
    <n v="0"/>
    <s v=" "/>
    <n v="0"/>
    <n v="0"/>
    <n v="1213"/>
    <n v="0"/>
    <m/>
    <m/>
    <n v="594"/>
    <n v="720522"/>
    <n v="174.2816091954023"/>
    <n v="103523.27586206897"/>
    <n v="90065.25"/>
    <n v="-594"/>
    <d v="1899-12-30T00:00:00"/>
    <m/>
    <s v="septiembre"/>
    <d v="2020-10-06T00:00:00"/>
    <n v="7089"/>
    <n v="102"/>
    <n v="132"/>
    <m/>
    <n v="44110"/>
    <n v="317822254.19999999"/>
    <n v="50436.540000000008"/>
    <n v="-317152168.74000001"/>
    <m/>
    <m/>
    <m/>
    <m/>
    <m/>
    <m/>
    <m/>
    <s v="GASTO"/>
    <s v="L"/>
    <m/>
    <s v="OC"/>
    <s v="-"/>
    <s v="-"/>
    <m/>
    <s v="-"/>
    <m/>
    <n v="531"/>
  </r>
  <r>
    <x v="1"/>
    <x v="109"/>
    <m/>
    <s v="COTIZACION"/>
    <m/>
    <m/>
    <s v="CO3- EDDY PACHECO"/>
    <m/>
    <e v="#N/A"/>
    <m/>
    <m/>
    <m/>
    <m/>
    <m/>
    <m/>
    <m/>
    <x v="106"/>
    <m/>
    <x v="7"/>
    <x v="25"/>
    <x v="117"/>
    <x v="42"/>
    <x v="0"/>
    <n v="0"/>
    <x v="1"/>
    <x v="8"/>
    <m/>
    <m/>
    <m/>
    <m/>
    <m/>
    <m/>
    <m/>
    <n v="0"/>
    <m/>
    <m/>
    <m/>
    <m/>
    <m/>
    <m/>
    <m/>
    <m/>
    <m/>
    <m/>
    <m/>
    <n v="0"/>
    <n v="0"/>
    <n v="0"/>
    <n v="0"/>
    <s v=" "/>
    <n v="0"/>
    <n v="0"/>
    <n v="1214"/>
    <n v="0"/>
    <m/>
    <m/>
    <n v="595"/>
    <n v="722330"/>
    <n v="174.42528735632183"/>
    <n v="103783.04597701148"/>
    <n v="90291.249999999985"/>
    <n v="-595"/>
    <d v="1899-12-30T00:00:00"/>
    <m/>
    <s v="octubre"/>
    <d v="2020-10-07T00:00:00"/>
    <n v="7089"/>
    <n v="102"/>
    <n v="132"/>
    <m/>
    <n v="44111"/>
    <n v="318626986.30000001"/>
    <n v="50563.100000000006"/>
    <n v="-317955219.40000004"/>
    <m/>
    <m/>
    <m/>
    <m/>
    <m/>
    <m/>
    <m/>
    <s v="GASTO"/>
    <s v="L"/>
    <m/>
    <s v="OC"/>
    <s v="-"/>
    <s v="-"/>
    <m/>
    <s v="-"/>
    <m/>
    <n v="532"/>
  </r>
  <r>
    <x v="1"/>
    <x v="109"/>
    <m/>
    <s v="COTIZACION"/>
    <m/>
    <m/>
    <s v="CO3- EDDY PACHECO"/>
    <m/>
    <e v="#N/A"/>
    <m/>
    <m/>
    <m/>
    <m/>
    <m/>
    <m/>
    <m/>
    <x v="106"/>
    <m/>
    <x v="7"/>
    <x v="25"/>
    <x v="117"/>
    <x v="42"/>
    <x v="0"/>
    <n v="0"/>
    <x v="1"/>
    <x v="8"/>
    <m/>
    <m/>
    <m/>
    <m/>
    <m/>
    <m/>
    <m/>
    <n v="0"/>
    <m/>
    <m/>
    <m/>
    <m/>
    <m/>
    <m/>
    <m/>
    <m/>
    <m/>
    <m/>
    <m/>
    <n v="0"/>
    <n v="0"/>
    <n v="0"/>
    <n v="0"/>
    <s v=" "/>
    <n v="0"/>
    <n v="0"/>
    <n v="1215"/>
    <n v="0"/>
    <m/>
    <m/>
    <n v="596"/>
    <n v="724140"/>
    <n v="174.56896551724137"/>
    <n v="104043.10344827586"/>
    <n v="90517.5"/>
    <n v="-596"/>
    <d v="1899-12-30T00:00:00"/>
    <m/>
    <s v="noviembre"/>
    <d v="2020-10-08T00:00:00"/>
    <n v="7089"/>
    <n v="102"/>
    <n v="132"/>
    <m/>
    <n v="44112"/>
    <n v="319432636.80000001"/>
    <n v="50689.8"/>
    <n v="-318759186.60000002"/>
    <m/>
    <m/>
    <m/>
    <m/>
    <m/>
    <m/>
    <m/>
    <s v="GASTO"/>
    <s v="L"/>
    <m/>
    <s v="OC"/>
    <s v="-"/>
    <s v="-"/>
    <m/>
    <s v="-"/>
    <m/>
    <n v="533"/>
  </r>
  <r>
    <x v="1"/>
    <x v="109"/>
    <m/>
    <s v="COTIZACION"/>
    <m/>
    <m/>
    <s v="CO3- EDDY PACHECO"/>
    <m/>
    <e v="#N/A"/>
    <m/>
    <m/>
    <m/>
    <m/>
    <m/>
    <m/>
    <m/>
    <x v="106"/>
    <m/>
    <x v="7"/>
    <x v="25"/>
    <x v="117"/>
    <x v="42"/>
    <x v="0"/>
    <n v="0"/>
    <x v="1"/>
    <x v="8"/>
    <m/>
    <m/>
    <m/>
    <m/>
    <m/>
    <m/>
    <m/>
    <n v="0"/>
    <m/>
    <m/>
    <m/>
    <m/>
    <m/>
    <m/>
    <m/>
    <m/>
    <m/>
    <m/>
    <m/>
    <n v="0"/>
    <n v="0"/>
    <n v="0"/>
    <n v="0"/>
    <s v=" "/>
    <n v="0"/>
    <n v="0"/>
    <n v="1216"/>
    <n v="0"/>
    <m/>
    <m/>
    <n v="597"/>
    <n v="725952"/>
    <n v="174.71264367816093"/>
    <n v="104303.44827586207"/>
    <n v="90744"/>
    <n v="-597"/>
    <d v="1899-12-30T00:00:00"/>
    <m/>
    <s v="diciembre"/>
    <d v="2020-10-09T00:00:00"/>
    <n v="7089"/>
    <n v="102"/>
    <n v="132"/>
    <m/>
    <n v="44113"/>
    <n v="320239205.75999999"/>
    <n v="50816.640000000007"/>
    <n v="-319564070.39999998"/>
    <m/>
    <m/>
    <m/>
    <m/>
    <m/>
    <m/>
    <m/>
    <s v="GASTO"/>
    <s v="L"/>
    <m/>
    <s v="OC"/>
    <s v="-"/>
    <s v="-"/>
    <m/>
    <s v="-"/>
    <m/>
    <n v="534"/>
  </r>
  <r>
    <x v="1"/>
    <x v="109"/>
    <m/>
    <s v="COTIZACION"/>
    <m/>
    <m/>
    <s v="CO3- EDDY PACHECO"/>
    <m/>
    <e v="#N/A"/>
    <m/>
    <m/>
    <m/>
    <m/>
    <m/>
    <m/>
    <m/>
    <x v="106"/>
    <m/>
    <x v="7"/>
    <x v="25"/>
    <x v="117"/>
    <x v="42"/>
    <x v="0"/>
    <n v="0"/>
    <x v="1"/>
    <x v="8"/>
    <m/>
    <m/>
    <m/>
    <m/>
    <m/>
    <m/>
    <m/>
    <n v="0"/>
    <m/>
    <m/>
    <m/>
    <m/>
    <m/>
    <m/>
    <m/>
    <m/>
    <m/>
    <m/>
    <m/>
    <n v="0"/>
    <n v="0"/>
    <n v="0"/>
    <n v="0"/>
    <s v=" "/>
    <n v="0"/>
    <n v="0"/>
    <n v="1217"/>
    <n v="0"/>
    <m/>
    <m/>
    <n v="598"/>
    <n v="727766"/>
    <n v="174.85632183908046"/>
    <n v="104564.08045977012"/>
    <n v="90970.75"/>
    <n v="-598"/>
    <d v="1899-12-30T00:00:00"/>
    <m/>
    <s v="enero"/>
    <d v="2020-10-10T00:00:00"/>
    <n v="7089"/>
    <n v="102"/>
    <n v="132"/>
    <m/>
    <n v="44114"/>
    <n v="321046693.24000001"/>
    <n v="50943.62"/>
    <n v="-320369870.86000001"/>
    <m/>
    <m/>
    <m/>
    <m/>
    <m/>
    <m/>
    <m/>
    <s v="GASTO"/>
    <s v="L"/>
    <m/>
    <s v="OC"/>
    <s v="-"/>
    <s v="-"/>
    <m/>
    <s v="-"/>
    <m/>
    <n v="535"/>
  </r>
  <r>
    <x v="1"/>
    <x v="109"/>
    <m/>
    <s v="COTIZACION"/>
    <m/>
    <m/>
    <s v="CO3- EDDY PACHECO"/>
    <m/>
    <e v="#N/A"/>
    <m/>
    <m/>
    <m/>
    <m/>
    <m/>
    <m/>
    <m/>
    <x v="106"/>
    <m/>
    <x v="7"/>
    <x v="25"/>
    <x v="117"/>
    <x v="42"/>
    <x v="0"/>
    <n v="0"/>
    <x v="1"/>
    <x v="8"/>
    <m/>
    <m/>
    <m/>
    <m/>
    <m/>
    <m/>
    <m/>
    <n v="0"/>
    <m/>
    <m/>
    <m/>
    <m/>
    <m/>
    <m/>
    <m/>
    <m/>
    <m/>
    <m/>
    <m/>
    <n v="0"/>
    <n v="0"/>
    <n v="0"/>
    <n v="0"/>
    <s v=" "/>
    <n v="0"/>
    <n v="0"/>
    <n v="1218"/>
    <n v="0"/>
    <m/>
    <m/>
    <n v="599"/>
    <n v="729582"/>
    <n v="175"/>
    <n v="104825"/>
    <n v="91197.75"/>
    <n v="-599"/>
    <d v="1899-12-30T00:00:00"/>
    <m/>
    <s v="febrero"/>
    <d v="2020-10-11T00:00:00"/>
    <n v="7089"/>
    <n v="102"/>
    <n v="132"/>
    <m/>
    <n v="44115"/>
    <n v="321855099.30000001"/>
    <n v="51070.740000000005"/>
    <n v="-321176588.04000002"/>
    <m/>
    <m/>
    <m/>
    <m/>
    <m/>
    <m/>
    <m/>
    <s v="GASTO"/>
    <s v="L"/>
    <m/>
    <s v="OC"/>
    <s v="-"/>
    <s v="-"/>
    <m/>
    <s v="-"/>
    <m/>
    <n v="536"/>
  </r>
  <r>
    <x v="1"/>
    <x v="109"/>
    <m/>
    <s v="COTIZACION"/>
    <m/>
    <m/>
    <s v="CO3- EDDY PACHECO"/>
    <m/>
    <e v="#N/A"/>
    <m/>
    <m/>
    <m/>
    <m/>
    <m/>
    <m/>
    <m/>
    <x v="106"/>
    <m/>
    <x v="7"/>
    <x v="25"/>
    <x v="117"/>
    <x v="42"/>
    <x v="0"/>
    <n v="0"/>
    <x v="1"/>
    <x v="8"/>
    <m/>
    <m/>
    <m/>
    <m/>
    <m/>
    <m/>
    <m/>
    <n v="0"/>
    <m/>
    <m/>
    <m/>
    <m/>
    <m/>
    <m/>
    <m/>
    <m/>
    <m/>
    <m/>
    <m/>
    <n v="0"/>
    <n v="0"/>
    <n v="0"/>
    <n v="0"/>
    <s v=" "/>
    <n v="0"/>
    <n v="0"/>
    <n v="1219"/>
    <n v="0"/>
    <m/>
    <m/>
    <n v="600"/>
    <n v="731400"/>
    <n v="175.14367816091954"/>
    <n v="105086.20689655172"/>
    <n v="91425"/>
    <n v="-600"/>
    <d v="1899-12-30T00:00:00"/>
    <m/>
    <s v="marzo"/>
    <d v="2020-10-12T00:00:00"/>
    <n v="7089"/>
    <n v="102"/>
    <n v="132"/>
    <m/>
    <n v="44116"/>
    <n v="322664424"/>
    <n v="51198.000000000007"/>
    <n v="-321984222"/>
    <m/>
    <m/>
    <m/>
    <m/>
    <m/>
    <m/>
    <m/>
    <s v="GASTO"/>
    <s v="L"/>
    <m/>
    <s v="OC"/>
    <s v="-"/>
    <s v="-"/>
    <m/>
    <s v="-"/>
    <m/>
    <n v="537"/>
  </r>
  <r>
    <x v="1"/>
    <x v="109"/>
    <m/>
    <s v="COTIZACION"/>
    <m/>
    <m/>
    <s v="CO3- EDDY PACHECO"/>
    <m/>
    <e v="#N/A"/>
    <m/>
    <m/>
    <m/>
    <m/>
    <m/>
    <m/>
    <m/>
    <x v="106"/>
    <m/>
    <x v="7"/>
    <x v="25"/>
    <x v="117"/>
    <x v="42"/>
    <x v="0"/>
    <n v="0"/>
    <x v="1"/>
    <x v="8"/>
    <m/>
    <m/>
    <m/>
    <m/>
    <m/>
    <m/>
    <m/>
    <n v="0"/>
    <m/>
    <m/>
    <m/>
    <m/>
    <m/>
    <m/>
    <m/>
    <m/>
    <m/>
    <m/>
    <m/>
    <n v="0"/>
    <n v="0"/>
    <n v="0"/>
    <n v="0"/>
    <s v=" "/>
    <n v="0"/>
    <n v="0"/>
    <n v="1220"/>
    <n v="0"/>
    <m/>
    <m/>
    <n v="601"/>
    <n v="733220"/>
    <n v="175.28735632183907"/>
    <n v="105347.70114942528"/>
    <n v="91652.5"/>
    <n v="-601"/>
    <d v="1899-12-30T00:00:00"/>
    <m/>
    <s v="abril"/>
    <d v="2020-10-13T00:00:00"/>
    <n v="7089"/>
    <n v="102"/>
    <n v="132"/>
    <m/>
    <n v="44117"/>
    <n v="323474667.40000004"/>
    <n v="51325.4"/>
    <n v="-322792772.79999995"/>
    <m/>
    <m/>
    <m/>
    <m/>
    <m/>
    <m/>
    <m/>
    <s v="GASTO"/>
    <s v="L"/>
    <m/>
    <s v="OC"/>
    <s v="-"/>
    <s v="-"/>
    <m/>
    <s v="-"/>
    <m/>
    <n v="538"/>
  </r>
  <r>
    <x v="1"/>
    <x v="109"/>
    <m/>
    <s v="COTIZACION"/>
    <m/>
    <m/>
    <s v="CO3- EDDY PACHECO"/>
    <m/>
    <e v="#N/A"/>
    <m/>
    <m/>
    <m/>
    <m/>
    <m/>
    <m/>
    <m/>
    <x v="106"/>
    <m/>
    <x v="7"/>
    <x v="25"/>
    <x v="117"/>
    <x v="42"/>
    <x v="0"/>
    <n v="0"/>
    <x v="1"/>
    <x v="8"/>
    <m/>
    <m/>
    <m/>
    <m/>
    <m/>
    <m/>
    <m/>
    <n v="0"/>
    <m/>
    <m/>
    <m/>
    <m/>
    <m/>
    <m/>
    <m/>
    <m/>
    <m/>
    <m/>
    <m/>
    <n v="0"/>
    <n v="0"/>
    <n v="0"/>
    <n v="0"/>
    <s v=" "/>
    <n v="0"/>
    <n v="0"/>
    <n v="1221"/>
    <n v="0"/>
    <m/>
    <m/>
    <n v="602"/>
    <n v="735042"/>
    <n v="175.43103448275863"/>
    <n v="105609.4827586207"/>
    <n v="91880.25"/>
    <n v="-602"/>
    <d v="1899-12-30T00:00:00"/>
    <m/>
    <s v="mayo"/>
    <d v="2020-10-14T00:00:00"/>
    <n v="7089"/>
    <n v="102"/>
    <n v="132"/>
    <m/>
    <n v="44118"/>
    <n v="324285829.56"/>
    <n v="51452.94"/>
    <n v="-323602240.5"/>
    <m/>
    <m/>
    <m/>
    <m/>
    <m/>
    <m/>
    <m/>
    <s v="GASTO"/>
    <s v="L"/>
    <m/>
    <s v="OC"/>
    <s v="-"/>
    <s v="-"/>
    <m/>
    <s v="-"/>
    <m/>
    <n v="539"/>
  </r>
  <r>
    <x v="1"/>
    <x v="109"/>
    <m/>
    <s v="COTIZACION"/>
    <m/>
    <m/>
    <s v="CO3- EDDY PACHECO"/>
    <m/>
    <e v="#N/A"/>
    <m/>
    <m/>
    <m/>
    <m/>
    <m/>
    <m/>
    <m/>
    <x v="106"/>
    <m/>
    <x v="7"/>
    <x v="25"/>
    <x v="117"/>
    <x v="42"/>
    <x v="0"/>
    <n v="0"/>
    <x v="1"/>
    <x v="8"/>
    <m/>
    <m/>
    <m/>
    <m/>
    <m/>
    <m/>
    <m/>
    <n v="0"/>
    <m/>
    <m/>
    <m/>
    <m/>
    <m/>
    <m/>
    <m/>
    <m/>
    <m/>
    <m/>
    <m/>
    <n v="0"/>
    <n v="0"/>
    <n v="0"/>
    <n v="0"/>
    <s v=" "/>
    <n v="0"/>
    <n v="0"/>
    <n v="1222"/>
    <n v="0"/>
    <m/>
    <m/>
    <n v="603"/>
    <n v="736866"/>
    <n v="175.57471264367817"/>
    <n v="105871.55172413794"/>
    <n v="92108.250000000015"/>
    <n v="-603"/>
    <d v="1899-12-30T00:00:00"/>
    <m/>
    <s v="junio"/>
    <d v="2020-10-15T00:00:00"/>
    <n v="7089"/>
    <n v="102"/>
    <n v="132"/>
    <m/>
    <n v="44119"/>
    <n v="325097910.54000002"/>
    <n v="51580.62"/>
    <n v="-324412625.16000003"/>
    <m/>
    <m/>
    <m/>
    <m/>
    <m/>
    <m/>
    <m/>
    <s v="GASTO"/>
    <s v="L"/>
    <m/>
    <s v="OC"/>
    <s v="-"/>
    <s v="-"/>
    <m/>
    <s v="-"/>
    <m/>
    <n v="540"/>
  </r>
  <r>
    <x v="1"/>
    <x v="109"/>
    <m/>
    <s v="COTIZACION"/>
    <m/>
    <m/>
    <s v="CO3- EDDY PACHECO"/>
    <m/>
    <e v="#N/A"/>
    <m/>
    <m/>
    <m/>
    <m/>
    <m/>
    <m/>
    <m/>
    <x v="106"/>
    <m/>
    <x v="7"/>
    <x v="25"/>
    <x v="117"/>
    <x v="42"/>
    <x v="0"/>
    <n v="0"/>
    <x v="1"/>
    <x v="8"/>
    <m/>
    <m/>
    <m/>
    <m/>
    <m/>
    <m/>
    <m/>
    <n v="0"/>
    <m/>
    <m/>
    <m/>
    <m/>
    <m/>
    <m/>
    <m/>
    <m/>
    <m/>
    <m/>
    <m/>
    <n v="0"/>
    <n v="0"/>
    <n v="0"/>
    <n v="0"/>
    <s v=" "/>
    <n v="0"/>
    <n v="0"/>
    <n v="1223"/>
    <n v="0"/>
    <m/>
    <m/>
    <n v="604"/>
    <n v="738692"/>
    <n v="175.7183908045977"/>
    <n v="106133.90804597702"/>
    <n v="92336.5"/>
    <n v="-604"/>
    <d v="1899-12-30T00:00:00"/>
    <m/>
    <s v="julio"/>
    <d v="2020-10-16T00:00:00"/>
    <n v="7089"/>
    <n v="102"/>
    <n v="132"/>
    <m/>
    <n v="44120"/>
    <n v="325910910.40000004"/>
    <n v="51708.44"/>
    <n v="-325223926.83999997"/>
    <m/>
    <m/>
    <m/>
    <m/>
    <m/>
    <m/>
    <m/>
    <s v="GASTO"/>
    <s v="L"/>
    <m/>
    <s v="OC"/>
    <s v="-"/>
    <s v="-"/>
    <m/>
    <s v="-"/>
    <m/>
    <n v="541"/>
  </r>
  <r>
    <x v="1"/>
    <x v="109"/>
    <m/>
    <s v="COTIZACION"/>
    <m/>
    <m/>
    <s v="CO3- EDDY PACHECO"/>
    <m/>
    <e v="#N/A"/>
    <m/>
    <m/>
    <m/>
    <m/>
    <m/>
    <m/>
    <m/>
    <x v="106"/>
    <m/>
    <x v="7"/>
    <x v="25"/>
    <x v="117"/>
    <x v="42"/>
    <x v="0"/>
    <n v="0"/>
    <x v="1"/>
    <x v="8"/>
    <m/>
    <m/>
    <m/>
    <m/>
    <m/>
    <m/>
    <m/>
    <n v="0"/>
    <m/>
    <m/>
    <m/>
    <m/>
    <m/>
    <m/>
    <m/>
    <m/>
    <m/>
    <m/>
    <m/>
    <n v="0"/>
    <n v="0"/>
    <n v="0"/>
    <n v="0"/>
    <s v=" "/>
    <n v="0"/>
    <n v="0"/>
    <n v="1224"/>
    <n v="0"/>
    <m/>
    <m/>
    <n v="605"/>
    <n v="740520"/>
    <n v="175.86206896551724"/>
    <n v="106396.55172413793"/>
    <n v="92565"/>
    <n v="-605"/>
    <d v="1899-12-30T00:00:00"/>
    <m/>
    <s v="agosto"/>
    <d v="2020-10-17T00:00:00"/>
    <n v="7089"/>
    <n v="102"/>
    <n v="132"/>
    <m/>
    <n v="44121"/>
    <n v="326724829.19999999"/>
    <n v="51836.4"/>
    <n v="-326036145.59999996"/>
    <m/>
    <m/>
    <m/>
    <m/>
    <m/>
    <m/>
    <m/>
    <s v="GASTO"/>
    <s v="L"/>
    <m/>
    <s v="OC"/>
    <s v="-"/>
    <s v="-"/>
    <m/>
    <s v="-"/>
    <m/>
    <n v="542"/>
  </r>
  <r>
    <x v="1"/>
    <x v="109"/>
    <m/>
    <s v="COTIZACION"/>
    <m/>
    <m/>
    <s v="CO3- EDDY PACHECO"/>
    <m/>
    <e v="#N/A"/>
    <m/>
    <m/>
    <m/>
    <m/>
    <m/>
    <m/>
    <m/>
    <x v="106"/>
    <m/>
    <x v="7"/>
    <x v="25"/>
    <x v="117"/>
    <x v="42"/>
    <x v="0"/>
    <n v="0"/>
    <x v="1"/>
    <x v="8"/>
    <m/>
    <m/>
    <m/>
    <m/>
    <m/>
    <m/>
    <m/>
    <n v="0"/>
    <m/>
    <m/>
    <m/>
    <m/>
    <m/>
    <m/>
    <m/>
    <m/>
    <m/>
    <m/>
    <m/>
    <n v="0"/>
    <n v="0"/>
    <n v="0"/>
    <n v="0"/>
    <s v=" "/>
    <n v="0"/>
    <n v="0"/>
    <n v="1225"/>
    <n v="0"/>
    <m/>
    <m/>
    <n v="606"/>
    <n v="742350"/>
    <n v="176.00574712643677"/>
    <n v="106659.48275862068"/>
    <n v="92793.749999999985"/>
    <n v="-606"/>
    <d v="1899-12-30T00:00:00"/>
    <m/>
    <s v="septiembre"/>
    <d v="2020-10-18T00:00:00"/>
    <n v="7089"/>
    <n v="102"/>
    <n v="132"/>
    <m/>
    <n v="44122"/>
    <n v="327539667"/>
    <n v="51964.500000000007"/>
    <n v="-326849281.5"/>
    <m/>
    <m/>
    <m/>
    <m/>
    <m/>
    <m/>
    <m/>
    <s v="GASTO"/>
    <s v="L"/>
    <m/>
    <s v="OC"/>
    <s v="-"/>
    <s v="-"/>
    <m/>
    <s v="-"/>
    <m/>
    <n v="543"/>
  </r>
  <r>
    <x v="1"/>
    <x v="109"/>
    <m/>
    <s v="COTIZACION"/>
    <m/>
    <m/>
    <s v="CO3- EDDY PACHECO"/>
    <m/>
    <e v="#N/A"/>
    <m/>
    <m/>
    <m/>
    <m/>
    <m/>
    <m/>
    <m/>
    <x v="106"/>
    <m/>
    <x v="7"/>
    <x v="25"/>
    <x v="117"/>
    <x v="42"/>
    <x v="0"/>
    <n v="0"/>
    <x v="1"/>
    <x v="8"/>
    <m/>
    <m/>
    <m/>
    <m/>
    <m/>
    <m/>
    <m/>
    <n v="0"/>
    <m/>
    <m/>
    <m/>
    <m/>
    <m/>
    <m/>
    <m/>
    <m/>
    <m/>
    <m/>
    <m/>
    <n v="0"/>
    <n v="0"/>
    <n v="0"/>
    <n v="0"/>
    <s v=" "/>
    <n v="0"/>
    <n v="0"/>
    <n v="1226"/>
    <n v="0"/>
    <m/>
    <m/>
    <n v="607"/>
    <n v="744182"/>
    <n v="176.14942528735634"/>
    <n v="106922.70114942529"/>
    <n v="93022.75"/>
    <n v="-607"/>
    <d v="1899-12-30T00:00:00"/>
    <m/>
    <s v="octubre"/>
    <d v="2020-10-19T00:00:00"/>
    <n v="7089"/>
    <n v="102"/>
    <n v="132"/>
    <m/>
    <n v="44123"/>
    <n v="328355423.86000001"/>
    <n v="52092.740000000005"/>
    <n v="-327663334.60000002"/>
    <m/>
    <m/>
    <m/>
    <m/>
    <m/>
    <m/>
    <m/>
    <s v="GASTO"/>
    <s v="L"/>
    <m/>
    <s v="OC"/>
    <s v="-"/>
    <s v="-"/>
    <m/>
    <s v="-"/>
    <m/>
    <n v="544"/>
  </r>
  <r>
    <x v="1"/>
    <x v="109"/>
    <m/>
    <s v="COTIZACION"/>
    <m/>
    <m/>
    <s v="CO3- EDDY PACHECO"/>
    <m/>
    <e v="#N/A"/>
    <m/>
    <m/>
    <m/>
    <m/>
    <m/>
    <m/>
    <m/>
    <x v="106"/>
    <m/>
    <x v="7"/>
    <x v="25"/>
    <x v="117"/>
    <x v="42"/>
    <x v="0"/>
    <n v="0"/>
    <x v="1"/>
    <x v="8"/>
    <m/>
    <m/>
    <m/>
    <m/>
    <m/>
    <m/>
    <m/>
    <n v="0"/>
    <m/>
    <m/>
    <m/>
    <m/>
    <m/>
    <m/>
    <m/>
    <m/>
    <m/>
    <m/>
    <m/>
    <n v="0"/>
    <n v="0"/>
    <n v="0"/>
    <n v="0"/>
    <s v=" "/>
    <n v="0"/>
    <n v="0"/>
    <n v="1227"/>
    <n v="0"/>
    <m/>
    <m/>
    <n v="608"/>
    <n v="746016"/>
    <n v="176.29310344827587"/>
    <n v="107186.20689655172"/>
    <n v="93252"/>
    <n v="-608"/>
    <d v="1899-12-30T00:00:00"/>
    <m/>
    <s v="noviembre"/>
    <d v="2020-10-20T00:00:00"/>
    <n v="7089"/>
    <n v="102"/>
    <n v="132"/>
    <m/>
    <n v="44124"/>
    <n v="329172099.84000003"/>
    <n v="52221.120000000003"/>
    <n v="-328478304.95999998"/>
    <m/>
    <m/>
    <m/>
    <m/>
    <m/>
    <m/>
    <m/>
    <s v="GASTO"/>
    <s v="L"/>
    <m/>
    <s v="OC"/>
    <s v="-"/>
    <s v="-"/>
    <m/>
    <s v="-"/>
    <m/>
    <n v="545"/>
  </r>
  <r>
    <x v="1"/>
    <x v="109"/>
    <m/>
    <s v="COTIZACION"/>
    <m/>
    <m/>
    <s v="CO3- EDDY PACHECO"/>
    <m/>
    <e v="#N/A"/>
    <m/>
    <m/>
    <m/>
    <m/>
    <m/>
    <m/>
    <m/>
    <x v="106"/>
    <m/>
    <x v="7"/>
    <x v="25"/>
    <x v="117"/>
    <x v="42"/>
    <x v="0"/>
    <n v="0"/>
    <x v="1"/>
    <x v="8"/>
    <m/>
    <m/>
    <m/>
    <m/>
    <m/>
    <m/>
    <m/>
    <n v="0"/>
    <m/>
    <m/>
    <m/>
    <m/>
    <m/>
    <m/>
    <m/>
    <m/>
    <m/>
    <m/>
    <m/>
    <n v="0"/>
    <n v="0"/>
    <n v="0"/>
    <n v="0"/>
    <s v=" "/>
    <n v="0"/>
    <n v="0"/>
    <n v="1228"/>
    <n v="0"/>
    <m/>
    <m/>
    <n v="609"/>
    <n v="747852"/>
    <n v="176.43678160919541"/>
    <n v="107450"/>
    <n v="93481.5"/>
    <n v="-609"/>
    <d v="1899-12-30T00:00:00"/>
    <m/>
    <s v="diciembre"/>
    <d v="2020-10-21T00:00:00"/>
    <n v="7089"/>
    <n v="102"/>
    <n v="132"/>
    <m/>
    <n v="44125"/>
    <n v="329989695"/>
    <n v="52349.640000000007"/>
    <n v="-329294192.63999999"/>
    <m/>
    <m/>
    <m/>
    <m/>
    <m/>
    <m/>
    <m/>
    <s v="GASTO"/>
    <s v="L"/>
    <m/>
    <s v="OC"/>
    <s v="-"/>
    <s v="-"/>
    <m/>
    <s v="-"/>
    <m/>
    <n v="546"/>
  </r>
  <r>
    <x v="1"/>
    <x v="109"/>
    <m/>
    <s v="COTIZACION"/>
    <m/>
    <m/>
    <s v="CO3- EDDY PACHECO"/>
    <m/>
    <e v="#N/A"/>
    <m/>
    <m/>
    <m/>
    <m/>
    <m/>
    <m/>
    <m/>
    <x v="106"/>
    <m/>
    <x v="7"/>
    <x v="25"/>
    <x v="117"/>
    <x v="42"/>
    <x v="0"/>
    <n v="0"/>
    <x v="1"/>
    <x v="8"/>
    <m/>
    <m/>
    <m/>
    <m/>
    <m/>
    <m/>
    <m/>
    <n v="0"/>
    <m/>
    <m/>
    <m/>
    <m/>
    <m/>
    <m/>
    <m/>
    <m/>
    <m/>
    <m/>
    <m/>
    <n v="0"/>
    <n v="0"/>
    <n v="0"/>
    <n v="0"/>
    <s v=" "/>
    <n v="0"/>
    <n v="0"/>
    <n v="1229"/>
    <n v="0"/>
    <m/>
    <m/>
    <n v="610"/>
    <n v="749690"/>
    <n v="176.58045977011494"/>
    <n v="107714.08045977012"/>
    <n v="93711.25"/>
    <n v="-610"/>
    <d v="1899-12-30T00:00:00"/>
    <m/>
    <s v="enero"/>
    <d v="2020-10-22T00:00:00"/>
    <n v="7089"/>
    <n v="102"/>
    <n v="132"/>
    <m/>
    <n v="44126"/>
    <n v="330808209.40000004"/>
    <n v="52478.3"/>
    <n v="-330110997.70000005"/>
    <m/>
    <m/>
    <m/>
    <m/>
    <m/>
    <m/>
    <m/>
    <s v="GASTO"/>
    <s v="L"/>
    <m/>
    <s v="OC"/>
    <s v="-"/>
    <s v="-"/>
    <m/>
    <s v="-"/>
    <m/>
    <n v="547"/>
  </r>
  <r>
    <x v="1"/>
    <x v="109"/>
    <m/>
    <s v="COTIZACION"/>
    <m/>
    <m/>
    <s v="CO3- EDDY PACHECO"/>
    <m/>
    <e v="#N/A"/>
    <m/>
    <m/>
    <m/>
    <m/>
    <m/>
    <m/>
    <m/>
    <x v="106"/>
    <m/>
    <x v="7"/>
    <x v="25"/>
    <x v="117"/>
    <x v="42"/>
    <x v="0"/>
    <n v="0"/>
    <x v="1"/>
    <x v="8"/>
    <m/>
    <m/>
    <m/>
    <m/>
    <m/>
    <m/>
    <m/>
    <n v="0"/>
    <m/>
    <m/>
    <m/>
    <m/>
    <m/>
    <m/>
    <m/>
    <m/>
    <m/>
    <m/>
    <m/>
    <n v="0"/>
    <n v="0"/>
    <n v="0"/>
    <n v="0"/>
    <s v=" "/>
    <n v="0"/>
    <n v="0"/>
    <n v="1230"/>
    <n v="0"/>
    <m/>
    <m/>
    <n v="611"/>
    <n v="751530"/>
    <n v="176.72413793103448"/>
    <n v="107978.44827586207"/>
    <n v="93941.25"/>
    <n v="-611"/>
    <d v="1899-12-30T00:00:00"/>
    <m/>
    <s v="febrero"/>
    <d v="2020-10-23T00:00:00"/>
    <n v="7089"/>
    <n v="102"/>
    <n v="132"/>
    <m/>
    <n v="44127"/>
    <n v="331627643.10000002"/>
    <n v="52607.100000000006"/>
    <n v="-330928720.20000005"/>
    <m/>
    <m/>
    <m/>
    <m/>
    <m/>
    <m/>
    <m/>
    <s v="GASTO"/>
    <s v="L"/>
    <m/>
    <s v="OC"/>
    <s v="-"/>
    <s v="-"/>
    <m/>
    <s v="-"/>
    <m/>
    <n v="548"/>
  </r>
  <r>
    <x v="1"/>
    <x v="109"/>
    <m/>
    <s v="COTIZACION"/>
    <m/>
    <m/>
    <s v="CO3- EDDY PACHECO"/>
    <m/>
    <e v="#N/A"/>
    <m/>
    <m/>
    <m/>
    <m/>
    <m/>
    <m/>
    <m/>
    <x v="106"/>
    <m/>
    <x v="7"/>
    <x v="25"/>
    <x v="117"/>
    <x v="42"/>
    <x v="0"/>
    <n v="0"/>
    <x v="1"/>
    <x v="8"/>
    <m/>
    <m/>
    <m/>
    <m/>
    <m/>
    <m/>
    <m/>
    <n v="0"/>
    <m/>
    <m/>
    <m/>
    <m/>
    <m/>
    <m/>
    <m/>
    <m/>
    <m/>
    <m/>
    <m/>
    <n v="0"/>
    <n v="0"/>
    <n v="0"/>
    <n v="0"/>
    <s v=" "/>
    <n v="0"/>
    <n v="0"/>
    <n v="1231"/>
    <n v="0"/>
    <m/>
    <m/>
    <n v="612"/>
    <n v="753372"/>
    <n v="176.86781609195401"/>
    <n v="108243.10344827586"/>
    <n v="94171.5"/>
    <n v="-612"/>
    <d v="1899-12-30T00:00:00"/>
    <m/>
    <s v="marzo"/>
    <d v="2020-10-24T00:00:00"/>
    <n v="7089"/>
    <n v="102"/>
    <n v="132"/>
    <m/>
    <n v="44128"/>
    <n v="332447996.16000003"/>
    <n v="52736.040000000008"/>
    <n v="-331747360.20000005"/>
    <m/>
    <m/>
    <m/>
    <m/>
    <m/>
    <m/>
    <m/>
    <s v="GASTO"/>
    <s v="L"/>
    <m/>
    <s v="OC"/>
    <s v="-"/>
    <s v="-"/>
    <m/>
    <s v="-"/>
    <m/>
    <n v="549"/>
  </r>
  <r>
    <x v="1"/>
    <x v="109"/>
    <m/>
    <s v="COTIZACION"/>
    <m/>
    <m/>
    <s v="CO3- EDDY PACHECO"/>
    <m/>
    <e v="#N/A"/>
    <m/>
    <m/>
    <m/>
    <m/>
    <m/>
    <m/>
    <m/>
    <x v="106"/>
    <m/>
    <x v="7"/>
    <x v="25"/>
    <x v="117"/>
    <x v="42"/>
    <x v="0"/>
    <n v="0"/>
    <x v="1"/>
    <x v="8"/>
    <m/>
    <m/>
    <m/>
    <m/>
    <m/>
    <m/>
    <m/>
    <n v="0"/>
    <m/>
    <m/>
    <m/>
    <m/>
    <m/>
    <m/>
    <m/>
    <m/>
    <m/>
    <m/>
    <m/>
    <n v="0"/>
    <n v="0"/>
    <n v="0"/>
    <n v="0"/>
    <s v=" "/>
    <n v="0"/>
    <n v="0"/>
    <n v="1232"/>
    <n v="0"/>
    <m/>
    <m/>
    <n v="613"/>
    <n v="755216"/>
    <n v="177.01149425287358"/>
    <n v="108508.0459770115"/>
    <n v="94402"/>
    <n v="-613"/>
    <d v="1899-12-30T00:00:00"/>
    <m/>
    <s v="abril"/>
    <d v="2020-10-25T00:00:00"/>
    <n v="7089"/>
    <n v="102"/>
    <n v="132"/>
    <m/>
    <n v="44129"/>
    <n v="333269268.63999999"/>
    <n v="52865.120000000003"/>
    <n v="-332566917.75999999"/>
    <m/>
    <m/>
    <m/>
    <m/>
    <m/>
    <m/>
    <m/>
    <s v="GASTO"/>
    <s v="L"/>
    <m/>
    <s v="OC"/>
    <s v="-"/>
    <s v="-"/>
    <m/>
    <s v="-"/>
    <m/>
    <n v="550"/>
  </r>
  <r>
    <x v="1"/>
    <x v="109"/>
    <m/>
    <s v="COTIZACION"/>
    <m/>
    <m/>
    <s v="CO3- EDDY PACHECO"/>
    <m/>
    <e v="#N/A"/>
    <m/>
    <m/>
    <m/>
    <m/>
    <m/>
    <m/>
    <m/>
    <x v="106"/>
    <m/>
    <x v="7"/>
    <x v="25"/>
    <x v="117"/>
    <x v="42"/>
    <x v="0"/>
    <n v="0"/>
    <x v="1"/>
    <x v="8"/>
    <m/>
    <m/>
    <m/>
    <m/>
    <m/>
    <m/>
    <m/>
    <n v="0"/>
    <m/>
    <m/>
    <m/>
    <m/>
    <m/>
    <m/>
    <m/>
    <m/>
    <m/>
    <m/>
    <m/>
    <n v="0"/>
    <n v="0"/>
    <n v="0"/>
    <n v="0"/>
    <s v=" "/>
    <n v="0"/>
    <n v="0"/>
    <n v="1233"/>
    <n v="0"/>
    <m/>
    <m/>
    <n v="614"/>
    <n v="757062"/>
    <n v="177.15517241379311"/>
    <n v="108773.27586206897"/>
    <n v="94632.75"/>
    <n v="-614"/>
    <d v="1899-12-30T00:00:00"/>
    <m/>
    <s v="mayo"/>
    <d v="2020-10-26T00:00:00"/>
    <n v="7089"/>
    <n v="102"/>
    <n v="132"/>
    <m/>
    <n v="44130"/>
    <n v="334091460.60000002"/>
    <n v="52994.340000000004"/>
    <n v="-333387392.94"/>
    <m/>
    <m/>
    <m/>
    <m/>
    <m/>
    <m/>
    <m/>
    <s v="GASTO"/>
    <s v="L"/>
    <m/>
    <s v="OC"/>
    <s v="-"/>
    <s v="-"/>
    <m/>
    <s v="-"/>
    <m/>
    <n v="551"/>
  </r>
  <r>
    <x v="1"/>
    <x v="109"/>
    <m/>
    <s v="COTIZACION"/>
    <m/>
    <m/>
    <s v="CO3- EDDY PACHECO"/>
    <m/>
    <e v="#N/A"/>
    <m/>
    <m/>
    <m/>
    <m/>
    <m/>
    <m/>
    <m/>
    <x v="106"/>
    <m/>
    <x v="7"/>
    <x v="25"/>
    <x v="117"/>
    <x v="42"/>
    <x v="0"/>
    <n v="0"/>
    <x v="1"/>
    <x v="8"/>
    <m/>
    <m/>
    <m/>
    <m/>
    <m/>
    <m/>
    <m/>
    <n v="0"/>
    <m/>
    <m/>
    <m/>
    <m/>
    <m/>
    <m/>
    <m/>
    <m/>
    <m/>
    <m/>
    <m/>
    <n v="0"/>
    <n v="0"/>
    <n v="0"/>
    <n v="0"/>
    <s v=" "/>
    <n v="0"/>
    <n v="0"/>
    <n v="1234"/>
    <n v="0"/>
    <m/>
    <m/>
    <n v="615"/>
    <n v="758910"/>
    <n v="177.29885057471265"/>
    <n v="109038.79310344828"/>
    <n v="94863.75"/>
    <n v="-615"/>
    <d v="1899-12-30T00:00:00"/>
    <m/>
    <s v="junio"/>
    <d v="2020-10-27T00:00:00"/>
    <n v="7089"/>
    <n v="102"/>
    <n v="132"/>
    <m/>
    <n v="44131"/>
    <n v="334914572.10000002"/>
    <n v="53123.700000000004"/>
    <n v="-334208785.80000001"/>
    <m/>
    <m/>
    <m/>
    <m/>
    <m/>
    <m/>
    <m/>
    <s v="GASTO"/>
    <s v="L"/>
    <m/>
    <s v="OC"/>
    <s v="-"/>
    <s v="-"/>
    <m/>
    <s v="-"/>
    <m/>
    <n v="552"/>
  </r>
  <r>
    <x v="1"/>
    <x v="109"/>
    <m/>
    <s v="COTIZACION"/>
    <m/>
    <m/>
    <s v="CO3- EDDY PACHECO"/>
    <m/>
    <e v="#N/A"/>
    <m/>
    <m/>
    <m/>
    <m/>
    <m/>
    <m/>
    <m/>
    <x v="106"/>
    <m/>
    <x v="7"/>
    <x v="25"/>
    <x v="117"/>
    <x v="42"/>
    <x v="0"/>
    <n v="0"/>
    <x v="1"/>
    <x v="8"/>
    <m/>
    <m/>
    <m/>
    <m/>
    <m/>
    <m/>
    <m/>
    <n v="0"/>
    <m/>
    <m/>
    <m/>
    <m/>
    <m/>
    <m/>
    <m/>
    <m/>
    <m/>
    <m/>
    <m/>
    <n v="0"/>
    <n v="0"/>
    <n v="0"/>
    <n v="0"/>
    <s v=" "/>
    <n v="0"/>
    <n v="0"/>
    <n v="1235"/>
    <n v="0"/>
    <m/>
    <m/>
    <n v="616"/>
    <n v="760760"/>
    <n v="177.44252873563218"/>
    <n v="109304.59770114943"/>
    <n v="95095"/>
    <n v="-616"/>
    <d v="1899-12-30T00:00:00"/>
    <m/>
    <s v="julio"/>
    <d v="2020-10-28T00:00:00"/>
    <n v="7089"/>
    <n v="102"/>
    <n v="132"/>
    <m/>
    <n v="44132"/>
    <n v="335738603.19999999"/>
    <n v="53253.200000000004"/>
    <n v="-335031096.39999998"/>
    <m/>
    <m/>
    <m/>
    <m/>
    <m/>
    <m/>
    <m/>
    <s v="GASTO"/>
    <s v="L"/>
    <m/>
    <s v="OC"/>
    <s v="-"/>
    <s v="-"/>
    <m/>
    <s v="-"/>
    <m/>
    <n v="553"/>
  </r>
  <r>
    <x v="1"/>
    <x v="109"/>
    <m/>
    <s v="COTIZACION"/>
    <m/>
    <m/>
    <s v="CO3- EDDY PACHECO"/>
    <m/>
    <e v="#N/A"/>
    <m/>
    <m/>
    <m/>
    <m/>
    <m/>
    <m/>
    <m/>
    <x v="106"/>
    <m/>
    <x v="7"/>
    <x v="25"/>
    <x v="117"/>
    <x v="42"/>
    <x v="0"/>
    <n v="0"/>
    <x v="1"/>
    <x v="8"/>
    <m/>
    <m/>
    <m/>
    <m/>
    <m/>
    <m/>
    <m/>
    <n v="0"/>
    <m/>
    <m/>
    <m/>
    <m/>
    <m/>
    <m/>
    <m/>
    <m/>
    <m/>
    <m/>
    <m/>
    <n v="0"/>
    <n v="0"/>
    <n v="0"/>
    <n v="0"/>
    <s v=" "/>
    <n v="0"/>
    <n v="0"/>
    <n v="1236"/>
    <n v="0"/>
    <m/>
    <m/>
    <n v="617"/>
    <n v="762612"/>
    <n v="177.58620689655172"/>
    <n v="109570.68965517241"/>
    <n v="95326.499999999985"/>
    <n v="-617"/>
    <d v="1899-12-30T00:00:00"/>
    <m/>
    <s v="agosto"/>
    <d v="2020-10-29T00:00:00"/>
    <n v="7089"/>
    <n v="102"/>
    <n v="132"/>
    <m/>
    <n v="44133"/>
    <n v="336563553.95999998"/>
    <n v="53382.840000000004"/>
    <n v="-335854324.79999995"/>
    <m/>
    <m/>
    <m/>
    <m/>
    <m/>
    <m/>
    <m/>
    <s v="GASTO"/>
    <s v="L"/>
    <m/>
    <s v="OC"/>
    <s v="-"/>
    <s v="-"/>
    <m/>
    <s v="-"/>
    <m/>
    <n v="554"/>
  </r>
  <r>
    <x v="1"/>
    <x v="109"/>
    <m/>
    <s v="COTIZACION"/>
    <m/>
    <m/>
    <s v="CO3- EDDY PACHECO"/>
    <m/>
    <e v="#N/A"/>
    <m/>
    <m/>
    <m/>
    <m/>
    <m/>
    <m/>
    <m/>
    <x v="106"/>
    <m/>
    <x v="7"/>
    <x v="25"/>
    <x v="117"/>
    <x v="42"/>
    <x v="0"/>
    <n v="0"/>
    <x v="1"/>
    <x v="8"/>
    <m/>
    <m/>
    <m/>
    <m/>
    <m/>
    <m/>
    <m/>
    <n v="0"/>
    <m/>
    <m/>
    <m/>
    <m/>
    <m/>
    <m/>
    <m/>
    <m/>
    <m/>
    <m/>
    <m/>
    <n v="0"/>
    <n v="0"/>
    <n v="0"/>
    <n v="0"/>
    <s v=" "/>
    <n v="0"/>
    <n v="0"/>
    <n v="1237"/>
    <n v="0"/>
    <m/>
    <m/>
    <n v="618"/>
    <n v="764466"/>
    <n v="177.72988505747128"/>
    <n v="109837.06896551725"/>
    <n v="95558.25"/>
    <n v="-618"/>
    <d v="1899-12-30T00:00:00"/>
    <m/>
    <s v="septiembre"/>
    <d v="2020-10-30T00:00:00"/>
    <n v="7089"/>
    <n v="102"/>
    <n v="132"/>
    <m/>
    <n v="44134"/>
    <n v="337389424.44"/>
    <n v="53512.62"/>
    <n v="-336678471.06"/>
    <m/>
    <m/>
    <m/>
    <m/>
    <m/>
    <m/>
    <m/>
    <s v="GASTO"/>
    <s v="L"/>
    <m/>
    <s v="OC"/>
    <s v="-"/>
    <s v="-"/>
    <m/>
    <s v="-"/>
    <m/>
    <n v="555"/>
  </r>
  <r>
    <x v="1"/>
    <x v="109"/>
    <m/>
    <s v="COTIZACION"/>
    <m/>
    <m/>
    <s v="CO3- EDDY PACHECO"/>
    <m/>
    <e v="#N/A"/>
    <m/>
    <m/>
    <m/>
    <m/>
    <m/>
    <m/>
    <m/>
    <x v="106"/>
    <m/>
    <x v="7"/>
    <x v="25"/>
    <x v="117"/>
    <x v="42"/>
    <x v="0"/>
    <n v="0"/>
    <x v="1"/>
    <x v="8"/>
    <m/>
    <m/>
    <m/>
    <m/>
    <m/>
    <m/>
    <m/>
    <n v="0"/>
    <m/>
    <m/>
    <m/>
    <m/>
    <m/>
    <m/>
    <m/>
    <m/>
    <m/>
    <m/>
    <m/>
    <n v="0"/>
    <n v="0"/>
    <n v="0"/>
    <n v="0"/>
    <s v=" "/>
    <n v="0"/>
    <n v="0"/>
    <n v="1238"/>
    <n v="0"/>
    <m/>
    <m/>
    <n v="619"/>
    <n v="766322"/>
    <n v="177.87356321839081"/>
    <n v="110103.73563218392"/>
    <n v="95790.250000000015"/>
    <n v="-619"/>
    <d v="1899-12-30T00:00:00"/>
    <m/>
    <s v="octubre"/>
    <d v="2020-10-31T00:00:00"/>
    <n v="7089"/>
    <n v="102"/>
    <n v="132"/>
    <m/>
    <n v="44135"/>
    <n v="338216214.69999999"/>
    <n v="53642.540000000008"/>
    <n v="-337503535.24000001"/>
    <m/>
    <m/>
    <m/>
    <m/>
    <m/>
    <m/>
    <m/>
    <s v="GASTO"/>
    <s v="L"/>
    <m/>
    <s v="OC"/>
    <s v="-"/>
    <s v="-"/>
    <m/>
    <s v="-"/>
    <m/>
    <n v="556"/>
  </r>
  <r>
    <x v="1"/>
    <x v="109"/>
    <m/>
    <s v="COTIZACION"/>
    <m/>
    <m/>
    <s v="CO3- EDDY PACHECO"/>
    <m/>
    <e v="#N/A"/>
    <m/>
    <m/>
    <m/>
    <m/>
    <m/>
    <m/>
    <m/>
    <x v="106"/>
    <m/>
    <x v="7"/>
    <x v="25"/>
    <x v="117"/>
    <x v="42"/>
    <x v="0"/>
    <n v="0"/>
    <x v="1"/>
    <x v="8"/>
    <m/>
    <m/>
    <m/>
    <m/>
    <m/>
    <m/>
    <m/>
    <n v="0"/>
    <m/>
    <m/>
    <m/>
    <m/>
    <m/>
    <m/>
    <m/>
    <m/>
    <m/>
    <m/>
    <m/>
    <n v="0"/>
    <n v="0"/>
    <n v="0"/>
    <n v="0"/>
    <s v=" "/>
    <n v="0"/>
    <n v="0"/>
    <n v="1239"/>
    <n v="0"/>
    <m/>
    <m/>
    <n v="620"/>
    <n v="768180"/>
    <n v="178.01724137931035"/>
    <n v="110370.68965517242"/>
    <n v="96022.5"/>
    <n v="-620"/>
    <d v="1899-12-30T00:00:00"/>
    <m/>
    <s v="noviembre"/>
    <d v="2020-11-01T00:00:00"/>
    <n v="7089"/>
    <n v="102"/>
    <n v="132"/>
    <m/>
    <n v="44136"/>
    <n v="339043924.80000001"/>
    <n v="53772.600000000006"/>
    <n v="-338329517.40000004"/>
    <m/>
    <m/>
    <m/>
    <m/>
    <m/>
    <m/>
    <m/>
    <s v="GASTO"/>
    <s v="L"/>
    <m/>
    <s v="OC"/>
    <s v="-"/>
    <s v="-"/>
    <m/>
    <s v="-"/>
    <m/>
    <n v="557"/>
  </r>
  <r>
    <x v="1"/>
    <x v="109"/>
    <m/>
    <s v="COTIZACION"/>
    <m/>
    <m/>
    <s v="CO3- EDDY PACHECO"/>
    <m/>
    <e v="#N/A"/>
    <m/>
    <m/>
    <m/>
    <m/>
    <m/>
    <m/>
    <m/>
    <x v="106"/>
    <m/>
    <x v="7"/>
    <x v="25"/>
    <x v="117"/>
    <x v="42"/>
    <x v="0"/>
    <n v="0"/>
    <x v="1"/>
    <x v="8"/>
    <m/>
    <m/>
    <m/>
    <m/>
    <m/>
    <m/>
    <m/>
    <n v="0"/>
    <m/>
    <m/>
    <m/>
    <m/>
    <m/>
    <m/>
    <m/>
    <m/>
    <m/>
    <m/>
    <m/>
    <n v="0"/>
    <n v="0"/>
    <n v="0"/>
    <n v="0"/>
    <s v=" "/>
    <n v="0"/>
    <n v="0"/>
    <n v="1240"/>
    <n v="0"/>
    <m/>
    <m/>
    <n v="621"/>
    <n v="770040"/>
    <n v="178.16091954022988"/>
    <n v="110637.93103448275"/>
    <n v="96255"/>
    <n v="-621"/>
    <d v="1899-12-30T00:00:00"/>
    <m/>
    <s v="diciembre"/>
    <d v="2020-11-02T00:00:00"/>
    <n v="7089"/>
    <n v="102"/>
    <n v="132"/>
    <m/>
    <n v="44137"/>
    <n v="339872554.80000001"/>
    <n v="53902.8"/>
    <n v="-339156417.60000002"/>
    <m/>
    <m/>
    <m/>
    <m/>
    <m/>
    <m/>
    <m/>
    <s v="GASTO"/>
    <s v="L"/>
    <m/>
    <s v="OC"/>
    <s v="-"/>
    <s v="-"/>
    <m/>
    <s v="-"/>
    <m/>
    <n v="558"/>
  </r>
  <r>
    <x v="1"/>
    <x v="109"/>
    <m/>
    <s v="COTIZACION"/>
    <m/>
    <m/>
    <s v="CO3- EDDY PACHECO"/>
    <m/>
    <e v="#N/A"/>
    <m/>
    <m/>
    <m/>
    <m/>
    <m/>
    <m/>
    <m/>
    <x v="106"/>
    <m/>
    <x v="7"/>
    <x v="25"/>
    <x v="117"/>
    <x v="42"/>
    <x v="0"/>
    <n v="0"/>
    <x v="1"/>
    <x v="8"/>
    <m/>
    <m/>
    <m/>
    <m/>
    <m/>
    <m/>
    <m/>
    <n v="0"/>
    <m/>
    <m/>
    <m/>
    <m/>
    <m/>
    <m/>
    <m/>
    <m/>
    <m/>
    <m/>
    <m/>
    <n v="0"/>
    <n v="0"/>
    <n v="0"/>
    <n v="0"/>
    <s v=" "/>
    <n v="0"/>
    <n v="0"/>
    <n v="1241"/>
    <n v="0"/>
    <m/>
    <m/>
    <n v="622"/>
    <n v="771902"/>
    <n v="178.30459770114942"/>
    <n v="110905.45977011493"/>
    <n v="96487.749999999985"/>
    <n v="-622"/>
    <d v="1899-12-30T00:00:00"/>
    <m/>
    <s v="enero"/>
    <d v="2020-11-03T00:00:00"/>
    <n v="7089"/>
    <n v="102"/>
    <n v="132"/>
    <m/>
    <n v="44138"/>
    <n v="340702104.75999999"/>
    <n v="54033.140000000007"/>
    <n v="-339984235.89999998"/>
    <m/>
    <m/>
    <m/>
    <m/>
    <m/>
    <m/>
    <m/>
    <s v="GASTO"/>
    <s v="L"/>
    <m/>
    <s v="OC"/>
    <s v="-"/>
    <s v="-"/>
    <m/>
    <s v="-"/>
    <m/>
    <n v="559"/>
  </r>
  <r>
    <x v="1"/>
    <x v="109"/>
    <m/>
    <s v="COTIZACION"/>
    <m/>
    <m/>
    <s v="CO3- EDDY PACHECO"/>
    <m/>
    <e v="#N/A"/>
    <m/>
    <m/>
    <m/>
    <m/>
    <m/>
    <m/>
    <m/>
    <x v="106"/>
    <m/>
    <x v="7"/>
    <x v="25"/>
    <x v="117"/>
    <x v="42"/>
    <x v="0"/>
    <n v="0"/>
    <x v="1"/>
    <x v="8"/>
    <m/>
    <m/>
    <m/>
    <m/>
    <m/>
    <m/>
    <m/>
    <n v="0"/>
    <m/>
    <m/>
    <m/>
    <m/>
    <m/>
    <m/>
    <m/>
    <m/>
    <m/>
    <m/>
    <m/>
    <n v="0"/>
    <n v="0"/>
    <n v="0"/>
    <n v="0"/>
    <s v=" "/>
    <n v="0"/>
    <n v="0"/>
    <n v="1242"/>
    <n v="0"/>
    <m/>
    <m/>
    <n v="623"/>
    <n v="773766"/>
    <n v="178.44827586206895"/>
    <n v="111173.27586206896"/>
    <n v="96720.749999999985"/>
    <n v="-623"/>
    <d v="1899-12-30T00:00:00"/>
    <m/>
    <s v="febrero"/>
    <d v="2020-11-04T00:00:00"/>
    <n v="7089"/>
    <n v="102"/>
    <n v="132"/>
    <m/>
    <n v="44139"/>
    <n v="341532574.74000001"/>
    <n v="54163.62"/>
    <n v="-340812972.36000001"/>
    <m/>
    <m/>
    <m/>
    <m/>
    <m/>
    <m/>
    <m/>
    <s v="GASTO"/>
    <s v="L"/>
    <m/>
    <s v="OC"/>
    <s v="-"/>
    <s v="-"/>
    <m/>
    <s v="-"/>
    <m/>
    <n v="560"/>
  </r>
  <r>
    <x v="1"/>
    <x v="109"/>
    <m/>
    <s v="COTIZACION"/>
    <m/>
    <m/>
    <s v="CO3- EDDY PACHECO"/>
    <m/>
    <e v="#N/A"/>
    <m/>
    <m/>
    <m/>
    <m/>
    <m/>
    <m/>
    <m/>
    <x v="106"/>
    <m/>
    <x v="7"/>
    <x v="25"/>
    <x v="117"/>
    <x v="42"/>
    <x v="0"/>
    <n v="0"/>
    <x v="1"/>
    <x v="8"/>
    <m/>
    <m/>
    <m/>
    <m/>
    <m/>
    <m/>
    <m/>
    <n v="0"/>
    <m/>
    <m/>
    <m/>
    <m/>
    <m/>
    <m/>
    <m/>
    <m/>
    <m/>
    <m/>
    <m/>
    <n v="0"/>
    <n v="0"/>
    <n v="0"/>
    <n v="0"/>
    <s v=" "/>
    <n v="0"/>
    <n v="0"/>
    <n v="1243"/>
    <n v="0"/>
    <m/>
    <m/>
    <n v="624"/>
    <n v="775632"/>
    <n v="178.59195402298852"/>
    <n v="111441.37931034484"/>
    <n v="96954.000000000015"/>
    <n v="-624"/>
    <d v="1899-12-30T00:00:00"/>
    <m/>
    <s v="marzo"/>
    <d v="2020-11-05T00:00:00"/>
    <n v="7089"/>
    <n v="102"/>
    <n v="132"/>
    <m/>
    <n v="44140"/>
    <n v="342363964.80000001"/>
    <n v="54294.240000000005"/>
    <n v="-341642627.04000002"/>
    <m/>
    <m/>
    <m/>
    <m/>
    <m/>
    <m/>
    <m/>
    <s v="GASTO"/>
    <s v="L"/>
    <m/>
    <s v="OC"/>
    <s v="-"/>
    <s v="-"/>
    <m/>
    <s v="-"/>
    <m/>
    <n v="561"/>
  </r>
  <r>
    <x v="1"/>
    <x v="109"/>
    <m/>
    <s v="COTIZACION"/>
    <m/>
    <m/>
    <s v="CO3- EDDY PACHECO"/>
    <m/>
    <e v="#N/A"/>
    <m/>
    <m/>
    <m/>
    <m/>
    <m/>
    <m/>
    <m/>
    <x v="106"/>
    <m/>
    <x v="7"/>
    <x v="25"/>
    <x v="117"/>
    <x v="42"/>
    <x v="0"/>
    <n v="0"/>
    <x v="1"/>
    <x v="8"/>
    <m/>
    <m/>
    <m/>
    <m/>
    <m/>
    <m/>
    <m/>
    <n v="0"/>
    <m/>
    <m/>
    <m/>
    <m/>
    <m/>
    <m/>
    <m/>
    <m/>
    <m/>
    <m/>
    <m/>
    <n v="0"/>
    <n v="0"/>
    <n v="0"/>
    <n v="0"/>
    <s v=" "/>
    <n v="0"/>
    <n v="0"/>
    <n v="1244"/>
    <n v="0"/>
    <m/>
    <m/>
    <n v="625"/>
    <n v="777500"/>
    <n v="178.73563218390805"/>
    <n v="111709.77011494253"/>
    <n v="97187.5"/>
    <n v="-625"/>
    <d v="1899-12-30T00:00:00"/>
    <m/>
    <s v="abril"/>
    <d v="2020-11-06T00:00:00"/>
    <n v="7089"/>
    <n v="102"/>
    <n v="132"/>
    <m/>
    <n v="44141"/>
    <n v="343196275"/>
    <n v="54425.000000000007"/>
    <n v="-342473200"/>
    <m/>
    <m/>
    <m/>
    <m/>
    <m/>
    <m/>
    <m/>
    <s v="GASTO"/>
    <s v="L"/>
    <m/>
    <s v="OC"/>
    <s v="-"/>
    <s v="-"/>
    <m/>
    <s v="-"/>
    <m/>
    <n v="562"/>
  </r>
  <r>
    <x v="1"/>
    <x v="109"/>
    <m/>
    <s v="COTIZACION"/>
    <m/>
    <m/>
    <s v="CO3- EDDY PACHECO"/>
    <m/>
    <e v="#N/A"/>
    <m/>
    <m/>
    <m/>
    <m/>
    <m/>
    <m/>
    <m/>
    <x v="106"/>
    <m/>
    <x v="7"/>
    <x v="25"/>
    <x v="117"/>
    <x v="42"/>
    <x v="0"/>
    <n v="0"/>
    <x v="1"/>
    <x v="8"/>
    <m/>
    <m/>
    <m/>
    <m/>
    <m/>
    <m/>
    <m/>
    <n v="0"/>
    <m/>
    <m/>
    <m/>
    <m/>
    <m/>
    <m/>
    <m/>
    <m/>
    <m/>
    <m/>
    <m/>
    <n v="0"/>
    <n v="0"/>
    <n v="0"/>
    <n v="0"/>
    <s v=" "/>
    <n v="0"/>
    <n v="0"/>
    <n v="1245"/>
    <n v="0"/>
    <m/>
    <m/>
    <n v="626"/>
    <n v="779370"/>
    <n v="178.87931034482759"/>
    <n v="111978.44827586207"/>
    <n v="97421.25"/>
    <n v="-626"/>
    <d v="1899-12-30T00:00:00"/>
    <m/>
    <s v="mayo"/>
    <d v="2020-11-07T00:00:00"/>
    <n v="7089"/>
    <n v="102"/>
    <n v="132"/>
    <m/>
    <n v="44142"/>
    <n v="344029505.40000004"/>
    <n v="54555.900000000009"/>
    <n v="-343304691.29999995"/>
    <m/>
    <m/>
    <m/>
    <m/>
    <m/>
    <m/>
    <m/>
    <s v="GASTO"/>
    <s v="L"/>
    <m/>
    <s v="OC"/>
    <s v="-"/>
    <s v="-"/>
    <m/>
    <s v="-"/>
    <m/>
    <n v="563"/>
  </r>
  <r>
    <x v="1"/>
    <x v="109"/>
    <m/>
    <s v="COTIZACION"/>
    <m/>
    <m/>
    <s v="CO3- EDDY PACHECO"/>
    <m/>
    <e v="#N/A"/>
    <m/>
    <m/>
    <m/>
    <m/>
    <m/>
    <m/>
    <m/>
    <x v="106"/>
    <m/>
    <x v="7"/>
    <x v="25"/>
    <x v="117"/>
    <x v="42"/>
    <x v="0"/>
    <n v="0"/>
    <x v="1"/>
    <x v="8"/>
    <m/>
    <m/>
    <m/>
    <m/>
    <m/>
    <m/>
    <m/>
    <n v="0"/>
    <m/>
    <m/>
    <m/>
    <m/>
    <m/>
    <m/>
    <m/>
    <m/>
    <m/>
    <m/>
    <m/>
    <n v="0"/>
    <n v="0"/>
    <n v="0"/>
    <n v="0"/>
    <s v=" "/>
    <n v="0"/>
    <n v="0"/>
    <n v="1246"/>
    <n v="0"/>
    <m/>
    <m/>
    <n v="627"/>
    <n v="781242"/>
    <n v="179.02298850574712"/>
    <n v="112247.41379310345"/>
    <n v="97655.25"/>
    <n v="-627"/>
    <d v="1899-12-30T00:00:00"/>
    <m/>
    <s v="junio"/>
    <d v="2020-11-08T00:00:00"/>
    <n v="7089"/>
    <n v="102"/>
    <n v="132"/>
    <m/>
    <n v="44143"/>
    <n v="344863656.06"/>
    <n v="54686.94"/>
    <n v="-344137101"/>
    <m/>
    <m/>
    <m/>
    <m/>
    <m/>
    <m/>
    <m/>
    <s v="GASTO"/>
    <s v="L"/>
    <m/>
    <s v="OC"/>
    <s v="-"/>
    <s v="-"/>
    <m/>
    <s v="-"/>
    <m/>
    <n v="564"/>
  </r>
  <r>
    <x v="1"/>
    <x v="109"/>
    <m/>
    <s v="COTIZACION"/>
    <m/>
    <m/>
    <s v="CO3- EDDY PACHECO"/>
    <m/>
    <e v="#N/A"/>
    <m/>
    <m/>
    <m/>
    <m/>
    <m/>
    <m/>
    <m/>
    <x v="106"/>
    <m/>
    <x v="7"/>
    <x v="25"/>
    <x v="117"/>
    <x v="42"/>
    <x v="0"/>
    <n v="0"/>
    <x v="1"/>
    <x v="8"/>
    <m/>
    <m/>
    <m/>
    <m/>
    <m/>
    <m/>
    <m/>
    <n v="0"/>
    <m/>
    <m/>
    <m/>
    <m/>
    <m/>
    <m/>
    <m/>
    <m/>
    <m/>
    <m/>
    <m/>
    <n v="0"/>
    <n v="0"/>
    <n v="0"/>
    <n v="0"/>
    <s v=" "/>
    <n v="0"/>
    <n v="0"/>
    <n v="1247"/>
    <n v="0"/>
    <m/>
    <m/>
    <n v="628"/>
    <n v="783116"/>
    <n v="179.16666666666666"/>
    <n v="112516.66666666666"/>
    <n v="97889.499999999985"/>
    <n v="-628"/>
    <d v="1899-12-30T00:00:00"/>
    <m/>
    <s v="julio"/>
    <d v="2020-11-09T00:00:00"/>
    <n v="7089"/>
    <n v="102"/>
    <n v="132"/>
    <m/>
    <n v="44144"/>
    <n v="345698727.04000002"/>
    <n v="54818.12"/>
    <n v="-344970429.16000003"/>
    <m/>
    <m/>
    <m/>
    <m/>
    <m/>
    <m/>
    <m/>
    <s v="GASTO"/>
    <s v="L"/>
    <m/>
    <s v="OC"/>
    <s v="-"/>
    <s v="-"/>
    <m/>
    <s v="-"/>
    <m/>
    <n v="565"/>
  </r>
  <r>
    <x v="1"/>
    <x v="109"/>
    <m/>
    <s v="COTIZACION"/>
    <m/>
    <m/>
    <s v="CO3- EDDY PACHECO"/>
    <m/>
    <e v="#N/A"/>
    <m/>
    <m/>
    <m/>
    <m/>
    <m/>
    <m/>
    <m/>
    <x v="106"/>
    <m/>
    <x v="7"/>
    <x v="25"/>
    <x v="117"/>
    <x v="42"/>
    <x v="0"/>
    <n v="0"/>
    <x v="1"/>
    <x v="8"/>
    <m/>
    <m/>
    <m/>
    <m/>
    <m/>
    <m/>
    <m/>
    <n v="0"/>
    <m/>
    <m/>
    <m/>
    <m/>
    <m/>
    <m/>
    <m/>
    <m/>
    <m/>
    <m/>
    <m/>
    <n v="0"/>
    <n v="0"/>
    <n v="0"/>
    <n v="0"/>
    <s v=" "/>
    <n v="0"/>
    <n v="0"/>
    <n v="1248"/>
    <n v="0"/>
    <m/>
    <m/>
    <n v="629"/>
    <n v="784992"/>
    <n v="179.31034482758622"/>
    <n v="112786.20689655174"/>
    <n v="98124.000000000015"/>
    <n v="-629"/>
    <d v="1899-12-30T00:00:00"/>
    <m/>
    <s v="agosto"/>
    <d v="2020-11-10T00:00:00"/>
    <n v="7089"/>
    <n v="102"/>
    <n v="132"/>
    <m/>
    <n v="44145"/>
    <n v="346534718.40000004"/>
    <n v="54949.440000000002"/>
    <n v="-345804675.83999997"/>
    <m/>
    <m/>
    <m/>
    <m/>
    <m/>
    <m/>
    <m/>
    <s v="GASTO"/>
    <s v="L"/>
    <m/>
    <s v="OC"/>
    <s v="-"/>
    <s v="-"/>
    <m/>
    <s v="-"/>
    <m/>
    <n v="566"/>
  </r>
  <r>
    <x v="1"/>
    <x v="109"/>
    <m/>
    <s v="COTIZACION"/>
    <m/>
    <m/>
    <s v="CO3- EDDY PACHECO"/>
    <m/>
    <e v="#N/A"/>
    <m/>
    <m/>
    <m/>
    <m/>
    <m/>
    <m/>
    <m/>
    <x v="106"/>
    <m/>
    <x v="7"/>
    <x v="25"/>
    <x v="117"/>
    <x v="42"/>
    <x v="0"/>
    <n v="0"/>
    <x v="1"/>
    <x v="8"/>
    <m/>
    <m/>
    <m/>
    <m/>
    <m/>
    <m/>
    <m/>
    <n v="0"/>
    <m/>
    <m/>
    <m/>
    <m/>
    <m/>
    <m/>
    <m/>
    <m/>
    <m/>
    <m/>
    <m/>
    <n v="0"/>
    <n v="0"/>
    <n v="0"/>
    <n v="0"/>
    <s v=" "/>
    <n v="0"/>
    <n v="0"/>
    <n v="1249"/>
    <n v="0"/>
    <m/>
    <m/>
    <n v="630"/>
    <n v="786870"/>
    <n v="179.45402298850576"/>
    <n v="113056.03448275862"/>
    <n v="98358.75"/>
    <n v="-630"/>
    <d v="1899-12-30T00:00:00"/>
    <m/>
    <s v="septiembre"/>
    <d v="2020-11-11T00:00:00"/>
    <n v="7089"/>
    <n v="102"/>
    <n v="132"/>
    <m/>
    <n v="44146"/>
    <n v="347371630.19999999"/>
    <n v="55080.900000000009"/>
    <n v="-346639841.09999996"/>
    <m/>
    <m/>
    <m/>
    <m/>
    <m/>
    <m/>
    <m/>
    <s v="GASTO"/>
    <s v="L"/>
    <m/>
    <s v="OC"/>
    <s v="-"/>
    <s v="-"/>
    <m/>
    <s v="-"/>
    <m/>
    <n v="567"/>
  </r>
  <r>
    <x v="1"/>
    <x v="109"/>
    <m/>
    <s v="COTIZACION"/>
    <m/>
    <m/>
    <s v="CO3- EDDY PACHECO"/>
    <m/>
    <e v="#N/A"/>
    <m/>
    <m/>
    <m/>
    <m/>
    <m/>
    <m/>
    <m/>
    <x v="106"/>
    <m/>
    <x v="7"/>
    <x v="25"/>
    <x v="117"/>
    <x v="42"/>
    <x v="0"/>
    <n v="0"/>
    <x v="1"/>
    <x v="8"/>
    <m/>
    <m/>
    <m/>
    <m/>
    <m/>
    <m/>
    <m/>
    <n v="0"/>
    <m/>
    <m/>
    <m/>
    <m/>
    <m/>
    <m/>
    <m/>
    <m/>
    <m/>
    <m/>
    <m/>
    <n v="0"/>
    <n v="0"/>
    <n v="0"/>
    <n v="0"/>
    <s v=" "/>
    <n v="0"/>
    <n v="0"/>
    <n v="1250"/>
    <n v="0"/>
    <m/>
    <m/>
    <n v="631"/>
    <n v="788750"/>
    <n v="179.59770114942529"/>
    <n v="113326.14942528735"/>
    <n v="98593.75"/>
    <n v="-631"/>
    <d v="1899-12-30T00:00:00"/>
    <m/>
    <s v="octubre"/>
    <d v="2020-11-12T00:00:00"/>
    <n v="7089"/>
    <n v="102"/>
    <n v="132"/>
    <m/>
    <n v="44147"/>
    <n v="348209462.5"/>
    <n v="55212.500000000007"/>
    <n v="-347475925"/>
    <m/>
    <m/>
    <m/>
    <m/>
    <m/>
    <m/>
    <m/>
    <s v="GASTO"/>
    <s v="L"/>
    <m/>
    <s v="OC"/>
    <s v="-"/>
    <s v="-"/>
    <m/>
    <s v="-"/>
    <m/>
    <n v="568"/>
  </r>
  <r>
    <x v="1"/>
    <x v="109"/>
    <m/>
    <s v="COTIZACION"/>
    <m/>
    <m/>
    <s v="CO3- EDDY PACHECO"/>
    <m/>
    <e v="#N/A"/>
    <m/>
    <m/>
    <m/>
    <m/>
    <m/>
    <m/>
    <m/>
    <x v="106"/>
    <m/>
    <x v="7"/>
    <x v="25"/>
    <x v="117"/>
    <x v="42"/>
    <x v="0"/>
    <n v="0"/>
    <x v="1"/>
    <x v="8"/>
    <m/>
    <m/>
    <m/>
    <m/>
    <m/>
    <m/>
    <m/>
    <n v="0"/>
    <m/>
    <m/>
    <m/>
    <m/>
    <m/>
    <m/>
    <m/>
    <m/>
    <m/>
    <m/>
    <m/>
    <n v="0"/>
    <n v="0"/>
    <n v="0"/>
    <n v="0"/>
    <s v=" "/>
    <n v="0"/>
    <n v="0"/>
    <n v="1251"/>
    <n v="0"/>
    <m/>
    <m/>
    <n v="632"/>
    <n v="790632"/>
    <n v="179.74137931034483"/>
    <n v="113596.55172413793"/>
    <n v="98829"/>
    <n v="-632"/>
    <d v="1899-12-30T00:00:00"/>
    <m/>
    <s v="noviembre"/>
    <d v="2020-11-13T00:00:00"/>
    <n v="7089"/>
    <n v="102"/>
    <n v="132"/>
    <m/>
    <n v="44148"/>
    <n v="349048215.36000001"/>
    <n v="55344.240000000005"/>
    <n v="-348312927.60000002"/>
    <m/>
    <m/>
    <m/>
    <m/>
    <m/>
    <m/>
    <m/>
    <s v="GASTO"/>
    <s v="L"/>
    <m/>
    <s v="OC"/>
    <s v="-"/>
    <s v="-"/>
    <m/>
    <s v="-"/>
    <m/>
    <n v="569"/>
  </r>
  <r>
    <x v="1"/>
    <x v="109"/>
    <m/>
    <s v="COTIZACION"/>
    <m/>
    <m/>
    <s v="CO3- EDDY PACHECO"/>
    <m/>
    <e v="#N/A"/>
    <m/>
    <m/>
    <m/>
    <m/>
    <m/>
    <m/>
    <m/>
    <x v="106"/>
    <m/>
    <x v="7"/>
    <x v="25"/>
    <x v="117"/>
    <x v="42"/>
    <x v="0"/>
    <n v="0"/>
    <x v="1"/>
    <x v="8"/>
    <m/>
    <m/>
    <m/>
    <m/>
    <m/>
    <m/>
    <m/>
    <n v="0"/>
    <m/>
    <m/>
    <m/>
    <m/>
    <m/>
    <m/>
    <m/>
    <m/>
    <m/>
    <m/>
    <m/>
    <n v="0"/>
    <n v="0"/>
    <n v="0"/>
    <n v="0"/>
    <s v=" "/>
    <n v="0"/>
    <n v="0"/>
    <n v="1252"/>
    <n v="0"/>
    <m/>
    <m/>
    <n v="633"/>
    <n v="792516"/>
    <n v="179.88505747126436"/>
    <n v="113867.24137931033"/>
    <n v="99064.499999999985"/>
    <n v="-633"/>
    <d v="1899-12-30T00:00:00"/>
    <m/>
    <s v="diciembre"/>
    <d v="2020-11-14T00:00:00"/>
    <n v="7089"/>
    <n v="102"/>
    <n v="132"/>
    <m/>
    <n v="44149"/>
    <n v="349887888.84000003"/>
    <n v="55476.12"/>
    <n v="-349150848.95999998"/>
    <m/>
    <m/>
    <m/>
    <m/>
    <m/>
    <m/>
    <m/>
    <s v="GASTO"/>
    <s v="L"/>
    <m/>
    <s v="OC"/>
    <s v="-"/>
    <s v="-"/>
    <m/>
    <s v="-"/>
    <m/>
    <n v="570"/>
  </r>
  <r>
    <x v="1"/>
    <x v="109"/>
    <m/>
    <s v="COTIZACION"/>
    <m/>
    <m/>
    <s v="CO3- EDDY PACHECO"/>
    <m/>
    <e v="#N/A"/>
    <m/>
    <m/>
    <m/>
    <m/>
    <m/>
    <m/>
    <m/>
    <x v="106"/>
    <m/>
    <x v="7"/>
    <x v="25"/>
    <x v="117"/>
    <x v="42"/>
    <x v="0"/>
    <n v="0"/>
    <x v="1"/>
    <x v="8"/>
    <m/>
    <m/>
    <m/>
    <m/>
    <m/>
    <m/>
    <m/>
    <n v="0"/>
    <m/>
    <m/>
    <m/>
    <m/>
    <m/>
    <m/>
    <m/>
    <m/>
    <m/>
    <m/>
    <m/>
    <n v="0"/>
    <n v="0"/>
    <n v="0"/>
    <n v="0"/>
    <s v=" "/>
    <n v="0"/>
    <n v="0"/>
    <n v="1253"/>
    <n v="0"/>
    <m/>
    <m/>
    <n v="634"/>
    <n v="794402"/>
    <n v="180.0287356321839"/>
    <n v="114138.21839080458"/>
    <n v="99300.249999999985"/>
    <n v="-634"/>
    <d v="1899-12-30T00:00:00"/>
    <m/>
    <s v="enero"/>
    <d v="2020-11-15T00:00:00"/>
    <n v="7089"/>
    <n v="102"/>
    <n v="132"/>
    <m/>
    <n v="44150"/>
    <n v="350728483"/>
    <n v="55608.140000000007"/>
    <n v="-349989689.13999999"/>
    <m/>
    <m/>
    <m/>
    <m/>
    <m/>
    <m/>
    <m/>
    <s v="GASTO"/>
    <s v="L"/>
    <m/>
    <s v="OC"/>
    <s v="-"/>
    <s v="-"/>
    <m/>
    <s v="-"/>
    <m/>
    <n v="571"/>
  </r>
  <r>
    <x v="1"/>
    <x v="109"/>
    <m/>
    <s v="COTIZACION"/>
    <m/>
    <m/>
    <s v="CO3- EDDY PACHECO"/>
    <m/>
    <e v="#N/A"/>
    <m/>
    <m/>
    <m/>
    <m/>
    <m/>
    <m/>
    <m/>
    <x v="106"/>
    <m/>
    <x v="7"/>
    <x v="25"/>
    <x v="117"/>
    <x v="42"/>
    <x v="0"/>
    <n v="0"/>
    <x v="1"/>
    <x v="8"/>
    <m/>
    <m/>
    <m/>
    <m/>
    <m/>
    <m/>
    <m/>
    <n v="0"/>
    <m/>
    <m/>
    <m/>
    <m/>
    <m/>
    <m/>
    <m/>
    <m/>
    <m/>
    <m/>
    <m/>
    <n v="0"/>
    <n v="0"/>
    <n v="0"/>
    <n v="0"/>
    <s v=" "/>
    <n v="0"/>
    <n v="0"/>
    <n v="1254"/>
    <n v="0"/>
    <m/>
    <m/>
    <n v="635"/>
    <n v="796290"/>
    <n v="180.17241379310346"/>
    <n v="114409.4827586207"/>
    <n v="99536.25"/>
    <n v="-635"/>
    <d v="1899-12-30T00:00:00"/>
    <m/>
    <s v="febrero"/>
    <d v="2020-11-16T00:00:00"/>
    <n v="7089"/>
    <n v="102"/>
    <n v="132"/>
    <m/>
    <n v="44151"/>
    <n v="351569997.90000004"/>
    <n v="55740.3"/>
    <n v="-350829448.20000005"/>
    <m/>
    <m/>
    <m/>
    <m/>
    <m/>
    <m/>
    <m/>
    <s v="GASTO"/>
    <s v="L"/>
    <m/>
    <s v="OC"/>
    <s v="-"/>
    <s v="-"/>
    <m/>
    <s v="-"/>
    <m/>
    <n v="572"/>
  </r>
  <r>
    <x v="1"/>
    <x v="109"/>
    <m/>
    <s v="COTIZACION"/>
    <m/>
    <m/>
    <s v="CO3- EDDY PACHECO"/>
    <m/>
    <e v="#N/A"/>
    <m/>
    <m/>
    <m/>
    <m/>
    <m/>
    <m/>
    <m/>
    <x v="106"/>
    <m/>
    <x v="7"/>
    <x v="25"/>
    <x v="117"/>
    <x v="42"/>
    <x v="0"/>
    <n v="0"/>
    <x v="1"/>
    <x v="8"/>
    <m/>
    <m/>
    <m/>
    <m/>
    <m/>
    <m/>
    <m/>
    <n v="0"/>
    <m/>
    <m/>
    <m/>
    <m/>
    <m/>
    <m/>
    <m/>
    <m/>
    <m/>
    <m/>
    <m/>
    <n v="0"/>
    <n v="0"/>
    <n v="0"/>
    <n v="0"/>
    <s v=" "/>
    <n v="0"/>
    <n v="0"/>
    <n v="1255"/>
    <n v="0"/>
    <m/>
    <m/>
    <n v="636"/>
    <n v="798180"/>
    <n v="180.31609195402299"/>
    <n v="114681.03448275862"/>
    <n v="99772.5"/>
    <n v="-636"/>
    <d v="1899-12-30T00:00:00"/>
    <m/>
    <s v="marzo"/>
    <d v="2020-11-17T00:00:00"/>
    <n v="7089"/>
    <n v="102"/>
    <n v="132"/>
    <m/>
    <n v="44152"/>
    <n v="352412433.60000002"/>
    <n v="55872.600000000006"/>
    <n v="-351670126.20000005"/>
    <m/>
    <m/>
    <m/>
    <m/>
    <m/>
    <m/>
    <m/>
    <s v="GASTO"/>
    <s v="L"/>
    <m/>
    <s v="OC"/>
    <s v="-"/>
    <s v="-"/>
    <m/>
    <s v="-"/>
    <m/>
    <n v="573"/>
  </r>
  <r>
    <x v="1"/>
    <x v="109"/>
    <m/>
    <s v="COTIZACION"/>
    <m/>
    <m/>
    <s v="CO3- EDDY PACHECO"/>
    <m/>
    <e v="#N/A"/>
    <m/>
    <m/>
    <m/>
    <m/>
    <m/>
    <m/>
    <m/>
    <x v="106"/>
    <m/>
    <x v="7"/>
    <x v="25"/>
    <x v="117"/>
    <x v="42"/>
    <x v="0"/>
    <n v="0"/>
    <x v="1"/>
    <x v="8"/>
    <m/>
    <m/>
    <m/>
    <m/>
    <m/>
    <m/>
    <m/>
    <n v="0"/>
    <m/>
    <m/>
    <m/>
    <m/>
    <m/>
    <m/>
    <m/>
    <m/>
    <m/>
    <m/>
    <m/>
    <n v="0"/>
    <n v="0"/>
    <n v="0"/>
    <n v="0"/>
    <s v=" "/>
    <n v="0"/>
    <n v="0"/>
    <n v="1256"/>
    <n v="0"/>
    <m/>
    <m/>
    <n v="637"/>
    <n v="800072"/>
    <n v="180.45977011494253"/>
    <n v="114952.8735632184"/>
    <n v="100009"/>
    <n v="-637"/>
    <d v="1899-12-30T00:00:00"/>
    <m/>
    <s v="abril"/>
    <d v="2020-11-18T00:00:00"/>
    <n v="7089"/>
    <n v="102"/>
    <n v="132"/>
    <m/>
    <n v="44153"/>
    <n v="353255790.16000003"/>
    <n v="56005.040000000008"/>
    <n v="-352511723.20000005"/>
    <m/>
    <m/>
    <m/>
    <m/>
    <m/>
    <m/>
    <m/>
    <s v="GASTO"/>
    <s v="L"/>
    <m/>
    <s v="OC"/>
    <s v="-"/>
    <s v="-"/>
    <m/>
    <s v="-"/>
    <m/>
    <n v="574"/>
  </r>
  <r>
    <x v="1"/>
    <x v="109"/>
    <m/>
    <s v="COTIZACION"/>
    <m/>
    <m/>
    <s v="CO3- EDDY PACHECO"/>
    <m/>
    <e v="#N/A"/>
    <m/>
    <m/>
    <m/>
    <m/>
    <m/>
    <m/>
    <m/>
    <x v="106"/>
    <m/>
    <x v="7"/>
    <x v="25"/>
    <x v="117"/>
    <x v="42"/>
    <x v="0"/>
    <n v="0"/>
    <x v="1"/>
    <x v="8"/>
    <m/>
    <m/>
    <m/>
    <m/>
    <m/>
    <m/>
    <m/>
    <n v="0"/>
    <m/>
    <m/>
    <m/>
    <m/>
    <m/>
    <m/>
    <m/>
    <m/>
    <m/>
    <m/>
    <m/>
    <n v="0"/>
    <n v="0"/>
    <n v="0"/>
    <n v="0"/>
    <s v=" "/>
    <n v="0"/>
    <n v="0"/>
    <n v="1257"/>
    <n v="0"/>
    <m/>
    <m/>
    <n v="638"/>
    <n v="801966"/>
    <n v="180.60344827586206"/>
    <n v="115225"/>
    <n v="100245.75"/>
    <n v="-638"/>
    <d v="1899-12-30T00:00:00"/>
    <m/>
    <s v="mayo"/>
    <d v="2020-11-19T00:00:00"/>
    <n v="7089"/>
    <n v="102"/>
    <n v="132"/>
    <m/>
    <n v="44154"/>
    <n v="354100067.63999999"/>
    <n v="56137.62"/>
    <n v="-353354239.25999999"/>
    <m/>
    <m/>
    <m/>
    <m/>
    <m/>
    <m/>
    <m/>
    <s v="GASTO"/>
    <s v="L"/>
    <m/>
    <s v="OC"/>
    <s v="-"/>
    <s v="-"/>
    <m/>
    <s v="-"/>
    <m/>
    <n v="575"/>
  </r>
  <r>
    <x v="1"/>
    <x v="109"/>
    <m/>
    <s v="COTIZACION"/>
    <m/>
    <m/>
    <s v="CO3- EDDY PACHECO"/>
    <m/>
    <e v="#N/A"/>
    <m/>
    <m/>
    <m/>
    <m/>
    <m/>
    <m/>
    <m/>
    <x v="106"/>
    <m/>
    <x v="7"/>
    <x v="25"/>
    <x v="117"/>
    <x v="42"/>
    <x v="0"/>
    <n v="0"/>
    <x v="1"/>
    <x v="8"/>
    <m/>
    <m/>
    <m/>
    <m/>
    <m/>
    <m/>
    <m/>
    <n v="0"/>
    <m/>
    <m/>
    <m/>
    <m/>
    <m/>
    <m/>
    <m/>
    <m/>
    <m/>
    <m/>
    <m/>
    <n v="0"/>
    <n v="0"/>
    <n v="0"/>
    <n v="0"/>
    <s v=" "/>
    <n v="0"/>
    <n v="0"/>
    <n v="1258"/>
    <n v="0"/>
    <m/>
    <m/>
    <n v="639"/>
    <n v="803862"/>
    <n v="180.7471264367816"/>
    <n v="115497.41379310343"/>
    <n v="100482.74999999999"/>
    <n v="-639"/>
    <d v="1899-12-30T00:00:00"/>
    <m/>
    <s v="junio"/>
    <d v="2020-11-20T00:00:00"/>
    <n v="7089"/>
    <n v="102"/>
    <n v="132"/>
    <m/>
    <n v="44155"/>
    <n v="354945266.10000002"/>
    <n v="56270.340000000004"/>
    <n v="-354197674.44"/>
    <m/>
    <m/>
    <m/>
    <m/>
    <m/>
    <m/>
    <m/>
    <s v="GASTO"/>
    <s v="L"/>
    <m/>
    <s v="OC"/>
    <s v="-"/>
    <s v="-"/>
    <m/>
    <s v="-"/>
    <m/>
    <n v="576"/>
  </r>
  <r>
    <x v="1"/>
    <x v="109"/>
    <m/>
    <s v="COTIZACION"/>
    <m/>
    <m/>
    <s v="CO3- EDDY PACHECO"/>
    <m/>
    <e v="#N/A"/>
    <m/>
    <m/>
    <m/>
    <m/>
    <m/>
    <m/>
    <m/>
    <x v="106"/>
    <m/>
    <x v="7"/>
    <x v="25"/>
    <x v="117"/>
    <x v="42"/>
    <x v="0"/>
    <n v="0"/>
    <x v="1"/>
    <x v="8"/>
    <m/>
    <m/>
    <m/>
    <m/>
    <m/>
    <m/>
    <m/>
    <n v="0"/>
    <m/>
    <m/>
    <m/>
    <m/>
    <m/>
    <m/>
    <m/>
    <m/>
    <m/>
    <m/>
    <m/>
    <n v="0"/>
    <n v="0"/>
    <n v="0"/>
    <n v="0"/>
    <s v=" "/>
    <n v="0"/>
    <n v="0"/>
    <n v="1259"/>
    <n v="0"/>
    <m/>
    <m/>
    <n v="640"/>
    <n v="805760"/>
    <n v="180.89080459770116"/>
    <n v="115770.11494252874"/>
    <n v="100720"/>
    <n v="-640"/>
    <d v="1899-12-30T00:00:00"/>
    <m/>
    <s v="julio"/>
    <d v="2020-11-21T00:00:00"/>
    <n v="7089"/>
    <n v="102"/>
    <n v="132"/>
    <m/>
    <n v="44156"/>
    <n v="355791385.60000002"/>
    <n v="56403.200000000004"/>
    <n v="-355042028.80000001"/>
    <m/>
    <m/>
    <m/>
    <m/>
    <m/>
    <m/>
    <m/>
    <s v="GASTO"/>
    <s v="L"/>
    <m/>
    <s v="OC"/>
    <s v="-"/>
    <s v="-"/>
    <m/>
    <s v="-"/>
    <m/>
    <n v="577"/>
  </r>
  <r>
    <x v="1"/>
    <x v="109"/>
    <m/>
    <s v="COTIZACION"/>
    <m/>
    <m/>
    <s v="CO3- EDDY PACHECO"/>
    <m/>
    <e v="#N/A"/>
    <m/>
    <m/>
    <m/>
    <m/>
    <m/>
    <m/>
    <m/>
    <x v="106"/>
    <m/>
    <x v="7"/>
    <x v="25"/>
    <x v="117"/>
    <x v="42"/>
    <x v="0"/>
    <n v="0"/>
    <x v="1"/>
    <x v="8"/>
    <m/>
    <m/>
    <m/>
    <m/>
    <m/>
    <m/>
    <m/>
    <n v="0"/>
    <m/>
    <m/>
    <m/>
    <m/>
    <m/>
    <m/>
    <m/>
    <m/>
    <m/>
    <m/>
    <m/>
    <n v="0"/>
    <n v="0"/>
    <n v="0"/>
    <n v="0"/>
    <s v=" "/>
    <n v="0"/>
    <n v="0"/>
    <n v="1260"/>
    <n v="0"/>
    <m/>
    <m/>
    <n v="641"/>
    <n v="807660"/>
    <n v="181.0344827586207"/>
    <n v="116043.10344827587"/>
    <n v="100957.5"/>
    <n v="-641"/>
    <d v="1899-12-30T00:00:00"/>
    <m/>
    <s v="agosto"/>
    <d v="2020-11-22T00:00:00"/>
    <n v="7089"/>
    <n v="102"/>
    <n v="132"/>
    <m/>
    <n v="44157"/>
    <n v="356638426.19999999"/>
    <n v="56536.200000000004"/>
    <n v="-355887302.39999998"/>
    <m/>
    <m/>
    <m/>
    <m/>
    <m/>
    <m/>
    <m/>
    <s v="GASTO"/>
    <s v="L"/>
    <m/>
    <s v="OC"/>
    <s v="-"/>
    <s v="-"/>
    <m/>
    <s v="-"/>
    <m/>
    <n v="578"/>
  </r>
  <r>
    <x v="1"/>
    <x v="109"/>
    <m/>
    <s v="COTIZACION"/>
    <m/>
    <m/>
    <s v="CO3- EDDY PACHECO"/>
    <m/>
    <e v="#N/A"/>
    <m/>
    <m/>
    <m/>
    <m/>
    <m/>
    <m/>
    <m/>
    <x v="106"/>
    <m/>
    <x v="7"/>
    <x v="25"/>
    <x v="117"/>
    <x v="42"/>
    <x v="0"/>
    <n v="0"/>
    <x v="1"/>
    <x v="8"/>
    <m/>
    <m/>
    <m/>
    <m/>
    <m/>
    <m/>
    <m/>
    <n v="0"/>
    <m/>
    <m/>
    <m/>
    <m/>
    <m/>
    <m/>
    <m/>
    <m/>
    <m/>
    <m/>
    <m/>
    <n v="0"/>
    <n v="0"/>
    <n v="0"/>
    <n v="0"/>
    <s v=" "/>
    <n v="0"/>
    <n v="0"/>
    <n v="1261"/>
    <n v="0"/>
    <m/>
    <m/>
    <n v="642"/>
    <n v="809562"/>
    <n v="181.17816091954023"/>
    <n v="116316.37931034483"/>
    <n v="101195.25"/>
    <n v="-642"/>
    <d v="1899-12-30T00:00:00"/>
    <m/>
    <s v="septiembre"/>
    <d v="2020-11-23T00:00:00"/>
    <n v="7089"/>
    <n v="102"/>
    <n v="132"/>
    <m/>
    <n v="44158"/>
    <n v="357486387.95999998"/>
    <n v="56669.340000000004"/>
    <n v="-356733495.29999995"/>
    <m/>
    <m/>
    <m/>
    <m/>
    <m/>
    <m/>
    <m/>
    <s v="GASTO"/>
    <s v="L"/>
    <m/>
    <s v="OC"/>
    <s v="-"/>
    <s v="-"/>
    <m/>
    <s v="-"/>
    <m/>
    <n v="579"/>
  </r>
  <r>
    <x v="1"/>
    <x v="109"/>
    <m/>
    <s v="COTIZACION"/>
    <m/>
    <m/>
    <s v="CO3- EDDY PACHECO"/>
    <m/>
    <e v="#N/A"/>
    <m/>
    <m/>
    <m/>
    <m/>
    <m/>
    <m/>
    <m/>
    <x v="106"/>
    <m/>
    <x v="7"/>
    <x v="25"/>
    <x v="117"/>
    <x v="42"/>
    <x v="0"/>
    <n v="0"/>
    <x v="1"/>
    <x v="8"/>
    <m/>
    <m/>
    <m/>
    <m/>
    <m/>
    <m/>
    <m/>
    <n v="0"/>
    <m/>
    <m/>
    <m/>
    <m/>
    <m/>
    <m/>
    <m/>
    <m/>
    <m/>
    <m/>
    <m/>
    <n v="0"/>
    <n v="0"/>
    <n v="0"/>
    <n v="0"/>
    <s v=" "/>
    <n v="0"/>
    <n v="0"/>
    <n v="1262"/>
    <n v="0"/>
    <m/>
    <m/>
    <n v="643"/>
    <n v="811466"/>
    <n v="181.32183908045977"/>
    <n v="116589.94252873563"/>
    <n v="101433.25"/>
    <n v="-643"/>
    <d v="1899-12-30T00:00:00"/>
    <m/>
    <s v="octubre"/>
    <d v="2020-11-24T00:00:00"/>
    <n v="7089"/>
    <n v="102"/>
    <n v="132"/>
    <m/>
    <n v="44159"/>
    <n v="358335270.94"/>
    <n v="56802.62"/>
    <n v="-357580607.56"/>
    <m/>
    <m/>
    <m/>
    <m/>
    <m/>
    <m/>
    <m/>
    <s v="GASTO"/>
    <s v="L"/>
    <m/>
    <s v="OC"/>
    <s v="-"/>
    <s v="-"/>
    <m/>
    <s v="-"/>
    <m/>
    <n v="580"/>
  </r>
  <r>
    <x v="1"/>
    <x v="109"/>
    <m/>
    <s v="COTIZACION"/>
    <m/>
    <m/>
    <s v="CO3- EDDY PACHECO"/>
    <m/>
    <e v="#N/A"/>
    <m/>
    <m/>
    <m/>
    <m/>
    <m/>
    <m/>
    <m/>
    <x v="106"/>
    <m/>
    <x v="7"/>
    <x v="25"/>
    <x v="117"/>
    <x v="42"/>
    <x v="0"/>
    <n v="0"/>
    <x v="1"/>
    <x v="8"/>
    <m/>
    <m/>
    <m/>
    <m/>
    <m/>
    <m/>
    <m/>
    <n v="0"/>
    <m/>
    <m/>
    <m/>
    <m/>
    <m/>
    <m/>
    <m/>
    <m/>
    <m/>
    <m/>
    <m/>
    <n v="0"/>
    <n v="0"/>
    <n v="0"/>
    <n v="0"/>
    <s v=" "/>
    <n v="0"/>
    <n v="0"/>
    <n v="1263"/>
    <n v="0"/>
    <m/>
    <m/>
    <n v="644"/>
    <n v="813372"/>
    <n v="181.4655172413793"/>
    <n v="116863.79310344828"/>
    <n v="101671.5"/>
    <n v="-644"/>
    <d v="1899-12-30T00:00:00"/>
    <m/>
    <s v="noviembre"/>
    <d v="2020-11-25T00:00:00"/>
    <n v="7089"/>
    <n v="102"/>
    <n v="132"/>
    <m/>
    <n v="44160"/>
    <n v="359185075.19999999"/>
    <n v="56936.040000000008"/>
    <n v="-358428639.24000001"/>
    <m/>
    <m/>
    <m/>
    <m/>
    <m/>
    <m/>
    <m/>
    <s v="GASTO"/>
    <s v="L"/>
    <m/>
    <s v="OC"/>
    <s v="-"/>
    <s v="-"/>
    <m/>
    <s v="-"/>
    <m/>
    <n v="581"/>
  </r>
  <r>
    <x v="1"/>
    <x v="109"/>
    <m/>
    <s v="COTIZACION"/>
    <m/>
    <m/>
    <s v="CO3- EDDY PACHECO"/>
    <m/>
    <e v="#N/A"/>
    <m/>
    <m/>
    <m/>
    <m/>
    <m/>
    <m/>
    <m/>
    <x v="106"/>
    <m/>
    <x v="7"/>
    <x v="25"/>
    <x v="117"/>
    <x v="42"/>
    <x v="0"/>
    <n v="0"/>
    <x v="1"/>
    <x v="8"/>
    <m/>
    <m/>
    <m/>
    <m/>
    <m/>
    <m/>
    <m/>
    <n v="0"/>
    <m/>
    <m/>
    <m/>
    <m/>
    <m/>
    <m/>
    <m/>
    <m/>
    <m/>
    <m/>
    <m/>
    <n v="0"/>
    <n v="0"/>
    <n v="0"/>
    <n v="0"/>
    <s v=" "/>
    <n v="0"/>
    <n v="0"/>
    <n v="1264"/>
    <n v="0"/>
    <m/>
    <m/>
    <n v="645"/>
    <n v="815280"/>
    <n v="181.60919540229884"/>
    <n v="117137.93103448275"/>
    <n v="101910"/>
    <n v="-645"/>
    <d v="1899-12-30T00:00:00"/>
    <m/>
    <s v="diciembre"/>
    <d v="2020-11-26T00:00:00"/>
    <n v="7089"/>
    <n v="102"/>
    <n v="132"/>
    <m/>
    <n v="44161"/>
    <n v="360035800.80000001"/>
    <n v="57069.600000000006"/>
    <n v="-359277590.40000004"/>
    <m/>
    <m/>
    <m/>
    <m/>
    <m/>
    <m/>
    <m/>
    <s v="GASTO"/>
    <s v="L"/>
    <m/>
    <s v="OC"/>
    <s v="-"/>
    <s v="-"/>
    <m/>
    <s v="-"/>
    <m/>
    <n v="582"/>
  </r>
  <r>
    <x v="1"/>
    <x v="109"/>
    <m/>
    <s v="COTIZACION"/>
    <m/>
    <m/>
    <s v="CO3- EDDY PACHECO"/>
    <m/>
    <e v="#N/A"/>
    <m/>
    <m/>
    <m/>
    <m/>
    <m/>
    <m/>
    <m/>
    <x v="106"/>
    <m/>
    <x v="7"/>
    <x v="25"/>
    <x v="117"/>
    <x v="42"/>
    <x v="0"/>
    <n v="0"/>
    <x v="1"/>
    <x v="8"/>
    <m/>
    <m/>
    <m/>
    <m/>
    <m/>
    <m/>
    <m/>
    <n v="0"/>
    <m/>
    <m/>
    <m/>
    <m/>
    <m/>
    <m/>
    <m/>
    <m/>
    <m/>
    <m/>
    <m/>
    <n v="0"/>
    <n v="0"/>
    <n v="0"/>
    <n v="0"/>
    <s v=" "/>
    <n v="0"/>
    <n v="0"/>
    <n v="1265"/>
    <n v="0"/>
    <m/>
    <m/>
    <n v="646"/>
    <n v="817190"/>
    <n v="181.7528735632184"/>
    <n v="117412.35632183909"/>
    <n v="102148.75000000001"/>
    <n v="-646"/>
    <d v="1899-12-30T00:00:00"/>
    <m/>
    <s v="enero"/>
    <d v="2020-11-27T00:00:00"/>
    <n v="7089"/>
    <n v="102"/>
    <n v="132"/>
    <m/>
    <n v="44162"/>
    <n v="360887447.80000001"/>
    <n v="57203.3"/>
    <n v="-360127461.10000002"/>
    <m/>
    <m/>
    <m/>
    <m/>
    <m/>
    <m/>
    <m/>
    <s v="GASTO"/>
    <s v="L"/>
    <m/>
    <s v="OC"/>
    <s v="-"/>
    <s v="-"/>
    <m/>
    <s v="-"/>
    <m/>
    <n v="583"/>
  </r>
  <r>
    <x v="1"/>
    <x v="109"/>
    <m/>
    <s v="COTIZACION"/>
    <m/>
    <m/>
    <s v="CO3- EDDY PACHECO"/>
    <m/>
    <e v="#N/A"/>
    <m/>
    <m/>
    <m/>
    <m/>
    <m/>
    <m/>
    <m/>
    <x v="106"/>
    <m/>
    <x v="7"/>
    <x v="25"/>
    <x v="117"/>
    <x v="42"/>
    <x v="0"/>
    <n v="0"/>
    <x v="1"/>
    <x v="8"/>
    <m/>
    <m/>
    <m/>
    <m/>
    <m/>
    <m/>
    <m/>
    <n v="0"/>
    <m/>
    <m/>
    <m/>
    <m/>
    <m/>
    <m/>
    <m/>
    <m/>
    <m/>
    <m/>
    <m/>
    <n v="0"/>
    <n v="0"/>
    <n v="0"/>
    <n v="0"/>
    <s v=" "/>
    <n v="0"/>
    <n v="0"/>
    <n v="1266"/>
    <n v="0"/>
    <m/>
    <m/>
    <n v="647"/>
    <n v="819102"/>
    <n v="181.89655172413794"/>
    <n v="117687.06896551725"/>
    <n v="102387.75"/>
    <n v="-647"/>
    <d v="1899-12-30T00:00:00"/>
    <m/>
    <s v="febrero"/>
    <d v="2020-11-28T00:00:00"/>
    <n v="7089"/>
    <n v="102"/>
    <n v="132"/>
    <m/>
    <n v="44163"/>
    <n v="361740016.25999999"/>
    <n v="57337.140000000007"/>
    <n v="-360978251.39999998"/>
    <m/>
    <m/>
    <m/>
    <m/>
    <m/>
    <m/>
    <m/>
    <s v="GASTO"/>
    <s v="L"/>
    <m/>
    <s v="OC"/>
    <s v="-"/>
    <s v="-"/>
    <m/>
    <s v="-"/>
    <m/>
    <n v="584"/>
  </r>
  <r>
    <x v="1"/>
    <x v="109"/>
    <m/>
    <s v="COTIZACION"/>
    <m/>
    <m/>
    <s v="CO3- EDDY PACHECO"/>
    <m/>
    <e v="#N/A"/>
    <m/>
    <m/>
    <m/>
    <m/>
    <m/>
    <m/>
    <m/>
    <x v="106"/>
    <m/>
    <x v="7"/>
    <x v="25"/>
    <x v="117"/>
    <x v="42"/>
    <x v="0"/>
    <n v="0"/>
    <x v="1"/>
    <x v="8"/>
    <m/>
    <m/>
    <m/>
    <m/>
    <m/>
    <m/>
    <m/>
    <n v="0"/>
    <m/>
    <m/>
    <m/>
    <m/>
    <m/>
    <m/>
    <m/>
    <m/>
    <m/>
    <m/>
    <m/>
    <n v="0"/>
    <n v="0"/>
    <n v="0"/>
    <n v="0"/>
    <s v=" "/>
    <n v="0"/>
    <n v="0"/>
    <n v="1267"/>
    <n v="0"/>
    <m/>
    <m/>
    <n v="648"/>
    <n v="821016"/>
    <n v="182.04022988505747"/>
    <n v="117962.06896551725"/>
    <n v="102627"/>
    <n v="-648"/>
    <d v="1899-12-30T00:00:00"/>
    <m/>
    <s v="marzo"/>
    <d v="2020-11-29T00:00:00"/>
    <n v="7089"/>
    <n v="102"/>
    <n v="132"/>
    <m/>
    <n v="44164"/>
    <n v="362593506.24000001"/>
    <n v="57471.12"/>
    <n v="-361829961.36000001"/>
    <m/>
    <m/>
    <m/>
    <m/>
    <m/>
    <m/>
    <m/>
    <s v="GASTO"/>
    <s v="L"/>
    <m/>
    <s v="OC"/>
    <s v="-"/>
    <s v="-"/>
    <m/>
    <s v="-"/>
    <m/>
    <n v="585"/>
  </r>
  <r>
    <x v="1"/>
    <x v="109"/>
    <m/>
    <s v="COTIZACION"/>
    <m/>
    <m/>
    <s v="CO3- EDDY PACHECO"/>
    <m/>
    <e v="#N/A"/>
    <m/>
    <m/>
    <m/>
    <m/>
    <m/>
    <m/>
    <m/>
    <x v="106"/>
    <m/>
    <x v="7"/>
    <x v="25"/>
    <x v="117"/>
    <x v="42"/>
    <x v="0"/>
    <n v="0"/>
    <x v="1"/>
    <x v="8"/>
    <m/>
    <m/>
    <m/>
    <m/>
    <m/>
    <m/>
    <m/>
    <n v="0"/>
    <m/>
    <m/>
    <m/>
    <m/>
    <m/>
    <m/>
    <m/>
    <m/>
    <m/>
    <m/>
    <m/>
    <n v="0"/>
    <n v="0"/>
    <n v="0"/>
    <n v="0"/>
    <s v=" "/>
    <n v="0"/>
    <n v="0"/>
    <n v="1268"/>
    <n v="0"/>
    <m/>
    <m/>
    <n v="649"/>
    <n v="822932"/>
    <n v="182.18390804597701"/>
    <n v="118237.35632183908"/>
    <n v="102866.5"/>
    <n v="-649"/>
    <d v="1899-12-30T00:00:00"/>
    <m/>
    <s v="abril"/>
    <d v="2020-11-30T00:00:00"/>
    <n v="7089"/>
    <n v="102"/>
    <n v="132"/>
    <m/>
    <n v="44165"/>
    <n v="363447917.80000001"/>
    <n v="57605.240000000005"/>
    <n v="-362682591.04000002"/>
    <m/>
    <m/>
    <m/>
    <m/>
    <m/>
    <m/>
    <m/>
    <s v="GASTO"/>
    <s v="L"/>
    <m/>
    <s v="OC"/>
    <s v="-"/>
    <s v="-"/>
    <m/>
    <s v="-"/>
    <m/>
    <n v="586"/>
  </r>
  <r>
    <x v="1"/>
    <x v="109"/>
    <m/>
    <s v="COTIZACION"/>
    <m/>
    <m/>
    <s v="CO3- EDDY PACHECO"/>
    <m/>
    <e v="#N/A"/>
    <m/>
    <m/>
    <m/>
    <m/>
    <m/>
    <m/>
    <m/>
    <x v="106"/>
    <m/>
    <x v="7"/>
    <x v="25"/>
    <x v="117"/>
    <x v="42"/>
    <x v="0"/>
    <n v="0"/>
    <x v="1"/>
    <x v="8"/>
    <m/>
    <m/>
    <m/>
    <m/>
    <m/>
    <m/>
    <m/>
    <n v="0"/>
    <m/>
    <m/>
    <m/>
    <m/>
    <m/>
    <m/>
    <m/>
    <m/>
    <m/>
    <m/>
    <m/>
    <n v="0"/>
    <n v="0"/>
    <n v="0"/>
    <n v="0"/>
    <s v=" "/>
    <n v="0"/>
    <n v="0"/>
    <n v="1269"/>
    <n v="0"/>
    <m/>
    <m/>
    <n v="650"/>
    <n v="824850"/>
    <n v="182.32758620689654"/>
    <n v="118512.93103448275"/>
    <n v="103106.25"/>
    <n v="-650"/>
    <d v="1899-12-30T00:00:00"/>
    <m/>
    <s v="mayo"/>
    <d v="2020-12-01T00:00:00"/>
    <n v="7089"/>
    <n v="102"/>
    <n v="132"/>
    <m/>
    <n v="44166"/>
    <n v="364303251"/>
    <n v="57739.500000000007"/>
    <n v="-363536140.5"/>
    <m/>
    <m/>
    <m/>
    <m/>
    <m/>
    <m/>
    <m/>
    <s v="GASTO"/>
    <s v="L"/>
    <m/>
    <s v="OC"/>
    <s v="-"/>
    <s v="-"/>
    <m/>
    <s v="-"/>
    <m/>
    <n v="587"/>
  </r>
  <r>
    <x v="1"/>
    <x v="109"/>
    <m/>
    <s v="COTIZACION"/>
    <m/>
    <m/>
    <s v="CO3- EDDY PACHECO"/>
    <m/>
    <e v="#N/A"/>
    <m/>
    <m/>
    <m/>
    <m/>
    <m/>
    <m/>
    <m/>
    <x v="106"/>
    <m/>
    <x v="7"/>
    <x v="25"/>
    <x v="117"/>
    <x v="42"/>
    <x v="0"/>
    <n v="0"/>
    <x v="1"/>
    <x v="8"/>
    <m/>
    <m/>
    <m/>
    <m/>
    <m/>
    <m/>
    <m/>
    <n v="0"/>
    <m/>
    <m/>
    <m/>
    <m/>
    <m/>
    <m/>
    <m/>
    <m/>
    <m/>
    <m/>
    <m/>
    <n v="0"/>
    <n v="0"/>
    <n v="0"/>
    <n v="0"/>
    <s v=" "/>
    <n v="0"/>
    <n v="0"/>
    <n v="1270"/>
    <n v="0"/>
    <m/>
    <m/>
    <n v="651"/>
    <n v="826770"/>
    <n v="182.4712643678161"/>
    <n v="118788.79310344829"/>
    <n v="103346.25000000001"/>
    <n v="-651"/>
    <d v="1899-12-30T00:00:00"/>
    <m/>
    <s v="junio"/>
    <d v="2020-12-02T00:00:00"/>
    <n v="7089"/>
    <n v="102"/>
    <n v="132"/>
    <m/>
    <n v="44167"/>
    <n v="365159505.90000004"/>
    <n v="57873.900000000009"/>
    <n v="-364390609.80000001"/>
    <m/>
    <m/>
    <m/>
    <m/>
    <m/>
    <m/>
    <m/>
    <s v="GASTO"/>
    <s v="L"/>
    <m/>
    <s v="OC"/>
    <s v="-"/>
    <s v="-"/>
    <m/>
    <s v="-"/>
    <m/>
    <n v="588"/>
  </r>
  <r>
    <x v="1"/>
    <x v="109"/>
    <m/>
    <s v="COTIZACION"/>
    <m/>
    <m/>
    <s v="CO3- EDDY PACHECO"/>
    <m/>
    <e v="#N/A"/>
    <m/>
    <m/>
    <m/>
    <m/>
    <m/>
    <m/>
    <m/>
    <x v="106"/>
    <m/>
    <x v="7"/>
    <x v="25"/>
    <x v="117"/>
    <x v="42"/>
    <x v="0"/>
    <n v="0"/>
    <x v="1"/>
    <x v="8"/>
    <m/>
    <m/>
    <m/>
    <m/>
    <m/>
    <m/>
    <m/>
    <n v="0"/>
    <m/>
    <m/>
    <m/>
    <m/>
    <m/>
    <m/>
    <m/>
    <m/>
    <m/>
    <m/>
    <m/>
    <n v="0"/>
    <n v="0"/>
    <n v="0"/>
    <n v="0"/>
    <s v=" "/>
    <n v="0"/>
    <n v="0"/>
    <n v="1271"/>
    <n v="0"/>
    <m/>
    <m/>
    <n v="652"/>
    <n v="828692"/>
    <n v="182.61494252873564"/>
    <n v="119064.94252873564"/>
    <n v="103586.50000000001"/>
    <n v="-652"/>
    <d v="1899-12-30T00:00:00"/>
    <m/>
    <s v="julio"/>
    <d v="2020-12-03T00:00:00"/>
    <n v="7089"/>
    <n v="102"/>
    <n v="132"/>
    <m/>
    <n v="44168"/>
    <n v="366016682.56"/>
    <n v="58008.44"/>
    <n v="-365245999"/>
    <m/>
    <m/>
    <m/>
    <m/>
    <m/>
    <m/>
    <m/>
    <s v="GASTO"/>
    <s v="L"/>
    <m/>
    <s v="OC"/>
    <s v="-"/>
    <s v="-"/>
    <m/>
    <s v="-"/>
    <m/>
    <n v="589"/>
  </r>
  <r>
    <x v="1"/>
    <x v="109"/>
    <m/>
    <s v="COTIZACION"/>
    <m/>
    <m/>
    <s v="CO3- EDDY PACHECO"/>
    <m/>
    <e v="#N/A"/>
    <m/>
    <m/>
    <m/>
    <m/>
    <m/>
    <m/>
    <m/>
    <x v="106"/>
    <m/>
    <x v="7"/>
    <x v="25"/>
    <x v="117"/>
    <x v="42"/>
    <x v="0"/>
    <n v="0"/>
    <x v="1"/>
    <x v="8"/>
    <m/>
    <m/>
    <m/>
    <m/>
    <m/>
    <m/>
    <m/>
    <n v="0"/>
    <m/>
    <m/>
    <m/>
    <m/>
    <m/>
    <m/>
    <m/>
    <m/>
    <m/>
    <m/>
    <m/>
    <n v="0"/>
    <n v="0"/>
    <n v="0"/>
    <n v="0"/>
    <s v=" "/>
    <n v="0"/>
    <n v="0"/>
    <n v="1272"/>
    <n v="0"/>
    <m/>
    <m/>
    <n v="653"/>
    <n v="830616"/>
    <n v="182.75862068965517"/>
    <n v="119341.37931034483"/>
    <n v="103827"/>
    <n v="-653"/>
    <d v="1899-12-30T00:00:00"/>
    <m/>
    <s v="agosto"/>
    <d v="2020-12-04T00:00:00"/>
    <n v="7089"/>
    <n v="102"/>
    <n v="132"/>
    <m/>
    <n v="44169"/>
    <n v="366874781.04000002"/>
    <n v="58143.12"/>
    <n v="-366102308.16000003"/>
    <m/>
    <m/>
    <m/>
    <m/>
    <m/>
    <m/>
    <m/>
    <s v="GASTO"/>
    <s v="L"/>
    <m/>
    <s v="OC"/>
    <s v="-"/>
    <s v="-"/>
    <m/>
    <s v="-"/>
    <m/>
    <n v="590"/>
  </r>
  <r>
    <x v="1"/>
    <x v="109"/>
    <m/>
    <s v="COTIZACION"/>
    <m/>
    <m/>
    <s v="CO3- EDDY PACHECO"/>
    <m/>
    <e v="#N/A"/>
    <m/>
    <m/>
    <m/>
    <m/>
    <m/>
    <m/>
    <m/>
    <x v="106"/>
    <m/>
    <x v="7"/>
    <x v="25"/>
    <x v="117"/>
    <x v="42"/>
    <x v="0"/>
    <n v="0"/>
    <x v="1"/>
    <x v="8"/>
    <m/>
    <m/>
    <m/>
    <m/>
    <m/>
    <m/>
    <m/>
    <n v="0"/>
    <m/>
    <m/>
    <m/>
    <m/>
    <m/>
    <m/>
    <m/>
    <m/>
    <m/>
    <m/>
    <m/>
    <n v="0"/>
    <n v="0"/>
    <n v="0"/>
    <n v="0"/>
    <s v=" "/>
    <n v="0"/>
    <n v="0"/>
    <n v="1273"/>
    <n v="0"/>
    <m/>
    <m/>
    <n v="654"/>
    <n v="832542"/>
    <n v="182.90229885057471"/>
    <n v="119618.10344827586"/>
    <n v="104067.75"/>
    <n v="-654"/>
    <d v="1899-12-30T00:00:00"/>
    <m/>
    <s v="septiembre"/>
    <d v="2020-12-05T00:00:00"/>
    <n v="7089"/>
    <n v="102"/>
    <n v="132"/>
    <m/>
    <n v="44170"/>
    <n v="367733801.40000004"/>
    <n v="58277.94"/>
    <n v="-366959537.33999997"/>
    <m/>
    <m/>
    <m/>
    <m/>
    <m/>
    <m/>
    <m/>
    <s v="GASTO"/>
    <s v="L"/>
    <m/>
    <s v="OC"/>
    <s v="-"/>
    <s v="-"/>
    <m/>
    <s v="-"/>
    <m/>
    <n v="591"/>
  </r>
  <r>
    <x v="1"/>
    <x v="109"/>
    <m/>
    <s v="COTIZACION"/>
    <m/>
    <m/>
    <s v="CO3- EDDY PACHECO"/>
    <m/>
    <e v="#N/A"/>
    <m/>
    <m/>
    <m/>
    <m/>
    <m/>
    <m/>
    <m/>
    <x v="106"/>
    <m/>
    <x v="7"/>
    <x v="25"/>
    <x v="117"/>
    <x v="42"/>
    <x v="0"/>
    <n v="0"/>
    <x v="1"/>
    <x v="8"/>
    <m/>
    <m/>
    <m/>
    <m/>
    <m/>
    <m/>
    <m/>
    <n v="0"/>
    <m/>
    <m/>
    <m/>
    <m/>
    <m/>
    <m/>
    <m/>
    <m/>
    <m/>
    <m/>
    <m/>
    <n v="0"/>
    <n v="0"/>
    <n v="0"/>
    <n v="0"/>
    <s v=" "/>
    <n v="0"/>
    <n v="0"/>
    <n v="1274"/>
    <n v="0"/>
    <m/>
    <m/>
    <n v="655"/>
    <n v="834470"/>
    <n v="183.04597701149424"/>
    <n v="119895.11494252873"/>
    <n v="104308.75"/>
    <n v="-655"/>
    <d v="1899-12-30T00:00:00"/>
    <m/>
    <s v="octubre"/>
    <d v="2020-12-06T00:00:00"/>
    <n v="7089"/>
    <n v="102"/>
    <n v="132"/>
    <m/>
    <n v="44171"/>
    <n v="368593743.69999999"/>
    <n v="58412.900000000009"/>
    <n v="-367817686.60000002"/>
    <m/>
    <m/>
    <m/>
    <m/>
    <m/>
    <m/>
    <m/>
    <s v="GASTO"/>
    <s v="L"/>
    <m/>
    <s v="OC"/>
    <s v="-"/>
    <s v="-"/>
    <m/>
    <s v="-"/>
    <m/>
    <n v="592"/>
  </r>
  <r>
    <x v="1"/>
    <x v="109"/>
    <m/>
    <s v="COTIZACION"/>
    <m/>
    <m/>
    <s v="CO3- EDDY PACHECO"/>
    <m/>
    <e v="#N/A"/>
    <m/>
    <m/>
    <m/>
    <m/>
    <m/>
    <m/>
    <m/>
    <x v="106"/>
    <m/>
    <x v="7"/>
    <x v="25"/>
    <x v="117"/>
    <x v="42"/>
    <x v="0"/>
    <n v="0"/>
    <x v="1"/>
    <x v="8"/>
    <m/>
    <m/>
    <m/>
    <m/>
    <m/>
    <m/>
    <m/>
    <n v="0"/>
    <m/>
    <m/>
    <m/>
    <m/>
    <m/>
    <m/>
    <m/>
    <m/>
    <m/>
    <m/>
    <m/>
    <n v="0"/>
    <n v="0"/>
    <n v="0"/>
    <n v="0"/>
    <s v=" "/>
    <n v="0"/>
    <n v="0"/>
    <n v="1275"/>
    <n v="0"/>
    <m/>
    <m/>
    <n v="656"/>
    <n v="836400"/>
    <n v="183.18965517241381"/>
    <n v="120172.41379310346"/>
    <n v="104550.00000000001"/>
    <n v="-656"/>
    <d v="1899-12-30T00:00:00"/>
    <m/>
    <s v="noviembre"/>
    <d v="2020-12-07T00:00:00"/>
    <n v="7089"/>
    <n v="102"/>
    <n v="132"/>
    <m/>
    <n v="44172"/>
    <n v="369454608"/>
    <n v="58548.000000000007"/>
    <n v="-368676756"/>
    <m/>
    <m/>
    <m/>
    <m/>
    <m/>
    <m/>
    <m/>
    <s v="GASTO"/>
    <s v="L"/>
    <m/>
    <s v="OC"/>
    <s v="-"/>
    <s v="-"/>
    <m/>
    <s v="-"/>
    <m/>
    <n v="593"/>
  </r>
  <r>
    <x v="1"/>
    <x v="109"/>
    <m/>
    <s v="COTIZACION"/>
    <m/>
    <m/>
    <s v="CO3- EDDY PACHECO"/>
    <m/>
    <e v="#N/A"/>
    <m/>
    <m/>
    <m/>
    <m/>
    <m/>
    <m/>
    <m/>
    <x v="106"/>
    <m/>
    <x v="7"/>
    <x v="25"/>
    <x v="117"/>
    <x v="42"/>
    <x v="0"/>
    <n v="0"/>
    <x v="1"/>
    <x v="8"/>
    <m/>
    <m/>
    <m/>
    <m/>
    <m/>
    <m/>
    <m/>
    <n v="0"/>
    <m/>
    <m/>
    <m/>
    <m/>
    <m/>
    <m/>
    <m/>
    <m/>
    <m/>
    <m/>
    <m/>
    <n v="0"/>
    <n v="0"/>
    <n v="0"/>
    <n v="0"/>
    <s v=" "/>
    <n v="0"/>
    <n v="0"/>
    <n v="1276"/>
    <n v="0"/>
    <m/>
    <m/>
    <n v="657"/>
    <n v="838332"/>
    <n v="183.33333333333334"/>
    <n v="120450"/>
    <n v="104791.5"/>
    <n v="-657"/>
    <d v="1899-12-30T00:00:00"/>
    <m/>
    <s v="diciembre"/>
    <d v="2020-12-08T00:00:00"/>
    <n v="7089"/>
    <n v="102"/>
    <n v="132"/>
    <m/>
    <n v="44173"/>
    <n v="370316394.36000001"/>
    <n v="58683.240000000005"/>
    <n v="-369536745.60000002"/>
    <m/>
    <m/>
    <m/>
    <m/>
    <m/>
    <m/>
    <m/>
    <s v="GASTO"/>
    <s v="L"/>
    <m/>
    <s v="OC"/>
    <s v="-"/>
    <s v="-"/>
    <m/>
    <s v="-"/>
    <m/>
    <n v="594"/>
  </r>
  <r>
    <x v="1"/>
    <x v="109"/>
    <m/>
    <s v="COTIZACION"/>
    <m/>
    <m/>
    <s v="CO3- EDDY PACHECO"/>
    <m/>
    <e v="#N/A"/>
    <m/>
    <m/>
    <m/>
    <m/>
    <m/>
    <m/>
    <m/>
    <x v="106"/>
    <m/>
    <x v="7"/>
    <x v="25"/>
    <x v="117"/>
    <x v="42"/>
    <x v="0"/>
    <n v="0"/>
    <x v="1"/>
    <x v="8"/>
    <m/>
    <m/>
    <m/>
    <m/>
    <m/>
    <m/>
    <m/>
    <n v="0"/>
    <m/>
    <m/>
    <m/>
    <m/>
    <m/>
    <m/>
    <m/>
    <m/>
    <m/>
    <m/>
    <m/>
    <n v="0"/>
    <n v="0"/>
    <n v="0"/>
    <n v="0"/>
    <s v=" "/>
    <n v="0"/>
    <n v="0"/>
    <n v="1277"/>
    <n v="0"/>
    <m/>
    <m/>
    <n v="658"/>
    <n v="840266"/>
    <n v="183.47701149425288"/>
    <n v="120727.8735632184"/>
    <n v="105033.25"/>
    <n v="-658"/>
    <d v="1899-12-30T00:00:00"/>
    <m/>
    <s v="enero"/>
    <d v="2020-12-09T00:00:00"/>
    <n v="7089"/>
    <n v="102"/>
    <n v="132"/>
    <m/>
    <n v="44174"/>
    <n v="371179102.84000003"/>
    <n v="58818.62"/>
    <n v="-370397655.45999998"/>
    <m/>
    <m/>
    <m/>
    <m/>
    <m/>
    <m/>
    <m/>
    <s v="GASTO"/>
    <s v="L"/>
    <m/>
    <s v="OC"/>
    <s v="-"/>
    <s v="-"/>
    <m/>
    <s v="-"/>
    <m/>
    <n v="595"/>
  </r>
  <r>
    <x v="1"/>
    <x v="109"/>
    <m/>
    <s v="COTIZACION"/>
    <m/>
    <m/>
    <s v="CO3- EDDY PACHECO"/>
    <m/>
    <e v="#N/A"/>
    <m/>
    <m/>
    <m/>
    <m/>
    <m/>
    <m/>
    <m/>
    <x v="106"/>
    <m/>
    <x v="7"/>
    <x v="25"/>
    <x v="117"/>
    <x v="42"/>
    <x v="0"/>
    <n v="0"/>
    <x v="1"/>
    <x v="8"/>
    <m/>
    <m/>
    <m/>
    <m/>
    <m/>
    <m/>
    <m/>
    <n v="0"/>
    <m/>
    <m/>
    <m/>
    <m/>
    <m/>
    <m/>
    <m/>
    <m/>
    <m/>
    <m/>
    <m/>
    <n v="0"/>
    <n v="0"/>
    <n v="0"/>
    <n v="0"/>
    <s v=" "/>
    <n v="0"/>
    <n v="0"/>
    <n v="1278"/>
    <n v="0"/>
    <m/>
    <m/>
    <n v="659"/>
    <n v="842202"/>
    <n v="183.62068965517241"/>
    <n v="121006.03448275862"/>
    <n v="105275.25"/>
    <n v="-659"/>
    <d v="1899-12-30T00:00:00"/>
    <m/>
    <s v="febrero"/>
    <d v="2020-12-10T00:00:00"/>
    <n v="7089"/>
    <n v="102"/>
    <n v="132"/>
    <m/>
    <n v="44175"/>
    <n v="372042733.5"/>
    <n v="58954.140000000007"/>
    <n v="-371259485.63999999"/>
    <m/>
    <m/>
    <m/>
    <m/>
    <m/>
    <m/>
    <m/>
    <s v="GASTO"/>
    <s v="L"/>
    <m/>
    <s v="OC"/>
    <s v="-"/>
    <s v="-"/>
    <m/>
    <s v="-"/>
    <m/>
    <n v="596"/>
  </r>
  <r>
    <x v="1"/>
    <x v="109"/>
    <m/>
    <s v="COTIZACION"/>
    <m/>
    <m/>
    <s v="CO3- EDDY PACHECO"/>
    <m/>
    <e v="#N/A"/>
    <m/>
    <m/>
    <m/>
    <m/>
    <m/>
    <m/>
    <m/>
    <x v="106"/>
    <m/>
    <x v="7"/>
    <x v="25"/>
    <x v="117"/>
    <x v="42"/>
    <x v="0"/>
    <n v="0"/>
    <x v="1"/>
    <x v="8"/>
    <m/>
    <m/>
    <m/>
    <m/>
    <m/>
    <m/>
    <m/>
    <n v="0"/>
    <m/>
    <m/>
    <m/>
    <m/>
    <m/>
    <m/>
    <m/>
    <m/>
    <m/>
    <m/>
    <m/>
    <n v="0"/>
    <n v="0"/>
    <n v="0"/>
    <n v="0"/>
    <s v=" "/>
    <n v="0"/>
    <n v="0"/>
    <n v="1279"/>
    <n v="0"/>
    <m/>
    <m/>
    <n v="660"/>
    <n v="844140"/>
    <n v="183.76436781609195"/>
    <n v="121284.48275862068"/>
    <n v="105517.49999999999"/>
    <n v="-660"/>
    <d v="1899-12-30T00:00:00"/>
    <m/>
    <s v="marzo"/>
    <d v="2020-12-11T00:00:00"/>
    <n v="7089"/>
    <n v="102"/>
    <n v="132"/>
    <m/>
    <n v="44176"/>
    <n v="372907286.40000004"/>
    <n v="59089.8"/>
    <n v="-372122236.19999999"/>
    <m/>
    <m/>
    <m/>
    <m/>
    <m/>
    <m/>
    <m/>
    <s v="GASTO"/>
    <s v="L"/>
    <m/>
    <s v="OC"/>
    <s v="-"/>
    <s v="-"/>
    <m/>
    <s v="-"/>
    <m/>
    <n v="597"/>
  </r>
  <r>
    <x v="1"/>
    <x v="109"/>
    <m/>
    <s v="COTIZACION"/>
    <m/>
    <m/>
    <s v="CO3- EDDY PACHECO"/>
    <m/>
    <e v="#N/A"/>
    <m/>
    <m/>
    <m/>
    <m/>
    <m/>
    <m/>
    <m/>
    <x v="106"/>
    <m/>
    <x v="7"/>
    <x v="25"/>
    <x v="117"/>
    <x v="42"/>
    <x v="0"/>
    <n v="0"/>
    <x v="1"/>
    <x v="8"/>
    <m/>
    <m/>
    <m/>
    <m/>
    <m/>
    <m/>
    <m/>
    <n v="0"/>
    <m/>
    <m/>
    <m/>
    <m/>
    <m/>
    <m/>
    <m/>
    <m/>
    <m/>
    <m/>
    <m/>
    <n v="0"/>
    <n v="0"/>
    <n v="0"/>
    <n v="0"/>
    <s v=" "/>
    <n v="0"/>
    <n v="0"/>
    <n v="1280"/>
    <n v="0"/>
    <m/>
    <m/>
    <n v="661"/>
    <n v="846080"/>
    <n v="183.90804597701148"/>
    <n v="121563.21839080458"/>
    <n v="105759.99999999999"/>
    <n v="-661"/>
    <d v="1899-12-30T00:00:00"/>
    <m/>
    <s v="abril"/>
    <d v="2020-12-12T00:00:00"/>
    <n v="7089"/>
    <n v="102"/>
    <n v="132"/>
    <m/>
    <n v="44177"/>
    <n v="373772761.60000002"/>
    <n v="59225.600000000006"/>
    <n v="-372985907.19999999"/>
    <m/>
    <m/>
    <m/>
    <m/>
    <m/>
    <m/>
    <m/>
    <s v="GASTO"/>
    <s v="L"/>
    <m/>
    <s v="OC"/>
    <s v="-"/>
    <s v="-"/>
    <m/>
    <s v="-"/>
    <m/>
    <n v="598"/>
  </r>
  <r>
    <x v="1"/>
    <x v="109"/>
    <m/>
    <s v="COTIZACION"/>
    <m/>
    <m/>
    <s v="CO3- EDDY PACHECO"/>
    <m/>
    <e v="#N/A"/>
    <m/>
    <m/>
    <m/>
    <m/>
    <m/>
    <m/>
    <m/>
    <x v="106"/>
    <m/>
    <x v="7"/>
    <x v="25"/>
    <x v="117"/>
    <x v="42"/>
    <x v="0"/>
    <n v="0"/>
    <x v="1"/>
    <x v="8"/>
    <m/>
    <m/>
    <m/>
    <m/>
    <m/>
    <m/>
    <m/>
    <n v="0"/>
    <m/>
    <m/>
    <m/>
    <m/>
    <m/>
    <m/>
    <m/>
    <m/>
    <m/>
    <m/>
    <m/>
    <n v="0"/>
    <n v="0"/>
    <n v="0"/>
    <n v="0"/>
    <s v=" "/>
    <n v="0"/>
    <n v="0"/>
    <n v="1281"/>
    <n v="0"/>
    <m/>
    <m/>
    <n v="662"/>
    <n v="848022"/>
    <n v="184.05172413793105"/>
    <n v="121842.24137931035"/>
    <n v="106002.75"/>
    <n v="-662"/>
    <d v="1899-12-30T00:00:00"/>
    <m/>
    <s v="mayo"/>
    <d v="2020-12-13T00:00:00"/>
    <n v="7089"/>
    <n v="102"/>
    <n v="132"/>
    <m/>
    <n v="44178"/>
    <n v="374639159.16000003"/>
    <n v="59361.540000000008"/>
    <n v="-373850498.69999999"/>
    <m/>
    <m/>
    <m/>
    <m/>
    <m/>
    <m/>
    <m/>
    <s v="GASTO"/>
    <s v="L"/>
    <m/>
    <s v="OC"/>
    <s v="-"/>
    <s v="-"/>
    <m/>
    <s v="-"/>
    <m/>
    <n v="599"/>
  </r>
  <r>
    <x v="1"/>
    <x v="109"/>
    <m/>
    <s v="COTIZACION"/>
    <m/>
    <m/>
    <s v="CO3- EDDY PACHECO"/>
    <m/>
    <e v="#N/A"/>
    <m/>
    <m/>
    <m/>
    <m/>
    <m/>
    <m/>
    <m/>
    <x v="106"/>
    <m/>
    <x v="7"/>
    <x v="25"/>
    <x v="117"/>
    <x v="42"/>
    <x v="0"/>
    <n v="0"/>
    <x v="1"/>
    <x v="8"/>
    <m/>
    <m/>
    <m/>
    <m/>
    <m/>
    <m/>
    <m/>
    <n v="0"/>
    <m/>
    <m/>
    <m/>
    <m/>
    <m/>
    <m/>
    <m/>
    <m/>
    <m/>
    <m/>
    <m/>
    <n v="0"/>
    <n v="0"/>
    <n v="0"/>
    <n v="0"/>
    <s v=" "/>
    <n v="0"/>
    <n v="0"/>
    <n v="1282"/>
    <n v="0"/>
    <m/>
    <m/>
    <n v="663"/>
    <n v="849966"/>
    <n v="184.19540229885058"/>
    <n v="122121.55172413794"/>
    <n v="106245.75000000001"/>
    <n v="-663"/>
    <d v="1899-12-30T00:00:00"/>
    <m/>
    <s v="junio"/>
    <d v="2020-12-14T00:00:00"/>
    <n v="7089"/>
    <n v="102"/>
    <n v="132"/>
    <m/>
    <n v="44179"/>
    <n v="375506479.13999999"/>
    <n v="59497.62"/>
    <n v="-374716010.75999999"/>
    <m/>
    <m/>
    <m/>
    <m/>
    <m/>
    <m/>
    <m/>
    <s v="GASTO"/>
    <s v="L"/>
    <m/>
    <s v="OC"/>
    <s v="-"/>
    <s v="-"/>
    <m/>
    <s v="-"/>
    <m/>
    <n v="600"/>
  </r>
  <r>
    <x v="1"/>
    <x v="109"/>
    <m/>
    <s v="COTIZACION"/>
    <m/>
    <m/>
    <s v="CO3- EDDY PACHECO"/>
    <m/>
    <e v="#N/A"/>
    <m/>
    <m/>
    <m/>
    <m/>
    <m/>
    <m/>
    <m/>
    <x v="106"/>
    <m/>
    <x v="7"/>
    <x v="25"/>
    <x v="117"/>
    <x v="42"/>
    <x v="0"/>
    <n v="0"/>
    <x v="1"/>
    <x v="8"/>
    <m/>
    <m/>
    <m/>
    <m/>
    <m/>
    <m/>
    <m/>
    <n v="0"/>
    <m/>
    <m/>
    <m/>
    <m/>
    <m/>
    <m/>
    <m/>
    <m/>
    <m/>
    <m/>
    <m/>
    <n v="0"/>
    <n v="0"/>
    <n v="0"/>
    <n v="0"/>
    <s v=" "/>
    <n v="0"/>
    <n v="0"/>
    <n v="1283"/>
    <n v="0"/>
    <m/>
    <m/>
    <n v="664"/>
    <n v="851912"/>
    <n v="184.33908045977012"/>
    <n v="122401.14942528735"/>
    <n v="106489"/>
    <n v="-664"/>
    <d v="1899-12-30T00:00:00"/>
    <m/>
    <s v="julio"/>
    <d v="2020-12-15T00:00:00"/>
    <n v="7089"/>
    <n v="102"/>
    <n v="132"/>
    <m/>
    <n v="44180"/>
    <n v="376374721.60000002"/>
    <n v="59633.840000000004"/>
    <n v="-375582443.44"/>
    <m/>
    <m/>
    <m/>
    <m/>
    <m/>
    <m/>
    <m/>
    <s v="GASTO"/>
    <s v="L"/>
    <m/>
    <s v="OC"/>
    <s v="-"/>
    <s v="-"/>
    <m/>
    <s v="-"/>
    <m/>
    <n v="601"/>
  </r>
  <r>
    <x v="1"/>
    <x v="109"/>
    <m/>
    <s v="COTIZACION"/>
    <m/>
    <m/>
    <s v="CO3- EDDY PACHECO"/>
    <m/>
    <e v="#N/A"/>
    <m/>
    <m/>
    <m/>
    <m/>
    <m/>
    <m/>
    <m/>
    <x v="106"/>
    <m/>
    <x v="7"/>
    <x v="25"/>
    <x v="117"/>
    <x v="42"/>
    <x v="0"/>
    <n v="0"/>
    <x v="1"/>
    <x v="8"/>
    <m/>
    <m/>
    <m/>
    <m/>
    <m/>
    <m/>
    <m/>
    <n v="0"/>
    <m/>
    <m/>
    <m/>
    <m/>
    <m/>
    <m/>
    <m/>
    <m/>
    <m/>
    <m/>
    <m/>
    <n v="0"/>
    <n v="0"/>
    <n v="0"/>
    <n v="0"/>
    <s v=" "/>
    <n v="0"/>
    <n v="0"/>
    <n v="1284"/>
    <n v="0"/>
    <m/>
    <m/>
    <n v="665"/>
    <n v="853860"/>
    <n v="184.48275862068965"/>
    <n v="122681.03448275862"/>
    <n v="106732.5"/>
    <n v="-665"/>
    <d v="1899-12-30T00:00:00"/>
    <m/>
    <s v="agosto"/>
    <d v="2020-12-16T00:00:00"/>
    <n v="7089"/>
    <n v="102"/>
    <n v="132"/>
    <m/>
    <n v="44181"/>
    <n v="377243886.60000002"/>
    <n v="59770.200000000004"/>
    <n v="-376449796.80000001"/>
    <m/>
    <m/>
    <m/>
    <m/>
    <m/>
    <m/>
    <m/>
    <s v="GASTO"/>
    <s v="L"/>
    <m/>
    <s v="OC"/>
    <s v="-"/>
    <s v="-"/>
    <m/>
    <s v="-"/>
    <m/>
    <n v="602"/>
  </r>
  <r>
    <x v="1"/>
    <x v="109"/>
    <m/>
    <s v="COTIZACION"/>
    <m/>
    <m/>
    <s v="CO3- EDDY PACHECO"/>
    <m/>
    <e v="#N/A"/>
    <m/>
    <m/>
    <m/>
    <m/>
    <m/>
    <m/>
    <m/>
    <x v="106"/>
    <m/>
    <x v="7"/>
    <x v="25"/>
    <x v="117"/>
    <x v="42"/>
    <x v="0"/>
    <n v="0"/>
    <x v="1"/>
    <x v="8"/>
    <m/>
    <m/>
    <m/>
    <m/>
    <m/>
    <m/>
    <m/>
    <n v="0"/>
    <m/>
    <m/>
    <m/>
    <m/>
    <m/>
    <m/>
    <m/>
    <m/>
    <m/>
    <m/>
    <m/>
    <n v="0"/>
    <n v="0"/>
    <n v="0"/>
    <n v="0"/>
    <s v=" "/>
    <n v="0"/>
    <n v="0"/>
    <n v="1285"/>
    <n v="0"/>
    <m/>
    <m/>
    <n v="666"/>
    <n v="855810"/>
    <n v="184.62643678160919"/>
    <n v="122961.20689655172"/>
    <n v="106976.25"/>
    <n v="-666"/>
    <d v="1899-12-30T00:00:00"/>
    <m/>
    <s v="septiembre"/>
    <d v="2020-12-17T00:00:00"/>
    <n v="7089"/>
    <n v="102"/>
    <n v="132"/>
    <m/>
    <n v="44182"/>
    <n v="378113974.19999999"/>
    <n v="59906.700000000004"/>
    <n v="-377318070.89999998"/>
    <m/>
    <m/>
    <m/>
    <m/>
    <m/>
    <m/>
    <m/>
    <s v="GASTO"/>
    <s v="L"/>
    <m/>
    <s v="OC"/>
    <s v="-"/>
    <s v="-"/>
    <m/>
    <s v="-"/>
    <m/>
    <n v="603"/>
  </r>
  <r>
    <x v="1"/>
    <x v="109"/>
    <m/>
    <s v="COTIZACION"/>
    <m/>
    <m/>
    <s v="CO3- EDDY PACHECO"/>
    <m/>
    <e v="#N/A"/>
    <m/>
    <m/>
    <m/>
    <m/>
    <m/>
    <m/>
    <m/>
    <x v="106"/>
    <m/>
    <x v="7"/>
    <x v="25"/>
    <x v="117"/>
    <x v="42"/>
    <x v="0"/>
    <n v="0"/>
    <x v="1"/>
    <x v="8"/>
    <m/>
    <m/>
    <m/>
    <m/>
    <m/>
    <m/>
    <m/>
    <n v="0"/>
    <m/>
    <m/>
    <m/>
    <m/>
    <m/>
    <m/>
    <m/>
    <m/>
    <m/>
    <m/>
    <m/>
    <n v="0"/>
    <n v="0"/>
    <n v="0"/>
    <n v="0"/>
    <s v=" "/>
    <n v="0"/>
    <n v="0"/>
    <n v="1286"/>
    <n v="0"/>
    <m/>
    <m/>
    <n v="667"/>
    <n v="857762"/>
    <n v="184.77011494252875"/>
    <n v="123241.66666666667"/>
    <n v="107220.25"/>
    <n v="-667"/>
    <d v="1899-12-30T00:00:00"/>
    <m/>
    <s v="octubre"/>
    <d v="2020-12-18T00:00:00"/>
    <n v="7089"/>
    <n v="102"/>
    <n v="132"/>
    <m/>
    <n v="44183"/>
    <n v="378984984.45999998"/>
    <n v="60043.340000000004"/>
    <n v="-378187265.80000001"/>
    <m/>
    <m/>
    <m/>
    <m/>
    <m/>
    <m/>
    <m/>
    <s v="GASTO"/>
    <s v="L"/>
    <m/>
    <s v="OC"/>
    <s v="-"/>
    <s v="-"/>
    <m/>
    <s v="-"/>
    <m/>
    <n v="604"/>
  </r>
  <r>
    <x v="1"/>
    <x v="109"/>
    <m/>
    <s v="COTIZACION"/>
    <m/>
    <m/>
    <s v="CO3- EDDY PACHECO"/>
    <m/>
    <e v="#N/A"/>
    <m/>
    <m/>
    <m/>
    <m/>
    <m/>
    <m/>
    <m/>
    <x v="106"/>
    <m/>
    <x v="7"/>
    <x v="25"/>
    <x v="117"/>
    <x v="42"/>
    <x v="0"/>
    <n v="0"/>
    <x v="1"/>
    <x v="8"/>
    <m/>
    <m/>
    <m/>
    <m/>
    <m/>
    <m/>
    <m/>
    <n v="0"/>
    <m/>
    <m/>
    <m/>
    <m/>
    <m/>
    <m/>
    <m/>
    <m/>
    <m/>
    <m/>
    <m/>
    <n v="0"/>
    <n v="0"/>
    <n v="0"/>
    <n v="0"/>
    <s v=" "/>
    <n v="0"/>
    <n v="0"/>
    <n v="1287"/>
    <n v="0"/>
    <m/>
    <m/>
    <n v="668"/>
    <n v="859716"/>
    <n v="184.91379310344828"/>
    <n v="123522.41379310345"/>
    <n v="107464.5"/>
    <n v="-668"/>
    <d v="1899-12-30T00:00:00"/>
    <m/>
    <s v="noviembre"/>
    <d v="2020-12-19T00:00:00"/>
    <n v="7089"/>
    <n v="102"/>
    <n v="132"/>
    <m/>
    <n v="44184"/>
    <n v="379856917.44"/>
    <n v="60180.12"/>
    <n v="-379057381.56"/>
    <m/>
    <m/>
    <m/>
    <m/>
    <m/>
    <m/>
    <m/>
    <s v="GASTO"/>
    <s v="L"/>
    <m/>
    <s v="OC"/>
    <s v="-"/>
    <s v="-"/>
    <m/>
    <s v="-"/>
    <m/>
    <n v="605"/>
  </r>
  <r>
    <x v="1"/>
    <x v="109"/>
    <m/>
    <s v="COTIZACION"/>
    <m/>
    <m/>
    <s v="CO3- EDDY PACHECO"/>
    <m/>
    <e v="#N/A"/>
    <m/>
    <m/>
    <m/>
    <m/>
    <m/>
    <m/>
    <m/>
    <x v="106"/>
    <m/>
    <x v="7"/>
    <x v="25"/>
    <x v="117"/>
    <x v="42"/>
    <x v="0"/>
    <n v="0"/>
    <x v="1"/>
    <x v="8"/>
    <m/>
    <m/>
    <m/>
    <m/>
    <m/>
    <m/>
    <m/>
    <n v="0"/>
    <m/>
    <m/>
    <m/>
    <m/>
    <m/>
    <m/>
    <m/>
    <m/>
    <m/>
    <m/>
    <m/>
    <n v="0"/>
    <n v="0"/>
    <n v="0"/>
    <n v="0"/>
    <s v=" "/>
    <n v="0"/>
    <n v="0"/>
    <n v="1288"/>
    <n v="0"/>
    <m/>
    <m/>
    <n v="669"/>
    <n v="861672"/>
    <n v="185.05747126436782"/>
    <n v="123803.44827586207"/>
    <n v="107709"/>
    <n v="-669"/>
    <d v="1899-12-30T00:00:00"/>
    <m/>
    <s v="diciembre"/>
    <d v="2020-12-20T00:00:00"/>
    <n v="7089"/>
    <n v="102"/>
    <n v="132"/>
    <m/>
    <n v="44185"/>
    <n v="380729773.19999999"/>
    <n v="60317.040000000008"/>
    <n v="-379928418.24000001"/>
    <m/>
    <m/>
    <m/>
    <m/>
    <m/>
    <m/>
    <m/>
    <s v="GASTO"/>
    <s v="L"/>
    <m/>
    <s v="OC"/>
    <s v="-"/>
    <s v="-"/>
    <m/>
    <s v="-"/>
    <m/>
    <n v="606"/>
  </r>
  <r>
    <x v="1"/>
    <x v="109"/>
    <m/>
    <s v="COTIZACION"/>
    <m/>
    <m/>
    <s v="CO3- EDDY PACHECO"/>
    <m/>
    <e v="#N/A"/>
    <m/>
    <m/>
    <m/>
    <m/>
    <m/>
    <m/>
    <m/>
    <x v="106"/>
    <m/>
    <x v="7"/>
    <x v="25"/>
    <x v="117"/>
    <x v="42"/>
    <x v="0"/>
    <n v="0"/>
    <x v="1"/>
    <x v="8"/>
    <m/>
    <m/>
    <m/>
    <m/>
    <m/>
    <m/>
    <m/>
    <n v="0"/>
    <m/>
    <m/>
    <m/>
    <m/>
    <m/>
    <m/>
    <m/>
    <m/>
    <m/>
    <m/>
    <m/>
    <n v="0"/>
    <n v="0"/>
    <n v="0"/>
    <n v="0"/>
    <s v=" "/>
    <n v="0"/>
    <n v="0"/>
    <n v="1289"/>
    <n v="0"/>
    <m/>
    <m/>
    <n v="670"/>
    <n v="863630"/>
    <n v="185.20114942528735"/>
    <n v="124084.77011494253"/>
    <n v="107953.75"/>
    <n v="-670"/>
    <d v="1899-12-30T00:00:00"/>
    <m/>
    <s v="enero"/>
    <d v="2020-12-21T00:00:00"/>
    <n v="7089"/>
    <n v="102"/>
    <n v="132"/>
    <m/>
    <n v="44186"/>
    <n v="381603551.80000001"/>
    <n v="60454.100000000006"/>
    <n v="-380800375.89999998"/>
    <m/>
    <m/>
    <m/>
    <m/>
    <m/>
    <m/>
    <m/>
    <s v="GASTO"/>
    <s v="L"/>
    <m/>
    <s v="OC"/>
    <s v="-"/>
    <s v="-"/>
    <m/>
    <s v="-"/>
    <m/>
    <n v="607"/>
  </r>
  <r>
    <x v="1"/>
    <x v="109"/>
    <m/>
    <s v="COTIZACION"/>
    <m/>
    <m/>
    <s v="CO3- EDDY PACHECO"/>
    <m/>
    <e v="#N/A"/>
    <m/>
    <m/>
    <m/>
    <m/>
    <m/>
    <m/>
    <m/>
    <x v="106"/>
    <m/>
    <x v="7"/>
    <x v="25"/>
    <x v="117"/>
    <x v="42"/>
    <x v="0"/>
    <n v="0"/>
    <x v="1"/>
    <x v="8"/>
    <m/>
    <m/>
    <m/>
    <m/>
    <m/>
    <m/>
    <m/>
    <n v="0"/>
    <m/>
    <m/>
    <m/>
    <m/>
    <m/>
    <m/>
    <m/>
    <m/>
    <m/>
    <m/>
    <m/>
    <n v="0"/>
    <n v="0"/>
    <n v="0"/>
    <n v="0"/>
    <s v=" "/>
    <n v="0"/>
    <n v="0"/>
    <n v="1290"/>
    <n v="0"/>
    <m/>
    <m/>
    <n v="671"/>
    <n v="865590"/>
    <n v="185.34482758620689"/>
    <n v="124366.37931034483"/>
    <n v="108198.75"/>
    <n v="-671"/>
    <d v="1899-12-30T00:00:00"/>
    <m/>
    <s v="febrero"/>
    <d v="2020-12-22T00:00:00"/>
    <n v="7089"/>
    <n v="102"/>
    <n v="132"/>
    <m/>
    <n v="44187"/>
    <n v="382478253.30000001"/>
    <n v="60591.3"/>
    <n v="-381673254.60000002"/>
    <m/>
    <m/>
    <m/>
    <m/>
    <m/>
    <m/>
    <m/>
    <s v="GASTO"/>
    <s v="L"/>
    <m/>
    <s v="OC"/>
    <s v="-"/>
    <s v="-"/>
    <m/>
    <s v="-"/>
    <m/>
    <n v="608"/>
  </r>
  <r>
    <x v="1"/>
    <x v="109"/>
    <m/>
    <s v="COTIZACION"/>
    <m/>
    <m/>
    <s v="CO3- EDDY PACHECO"/>
    <m/>
    <e v="#N/A"/>
    <m/>
    <m/>
    <m/>
    <m/>
    <m/>
    <m/>
    <m/>
    <x v="106"/>
    <m/>
    <x v="7"/>
    <x v="25"/>
    <x v="117"/>
    <x v="42"/>
    <x v="0"/>
    <n v="0"/>
    <x v="1"/>
    <x v="8"/>
    <m/>
    <m/>
    <m/>
    <m/>
    <m/>
    <m/>
    <m/>
    <n v="0"/>
    <m/>
    <m/>
    <m/>
    <m/>
    <m/>
    <m/>
    <m/>
    <m/>
    <m/>
    <m/>
    <m/>
    <n v="0"/>
    <n v="0"/>
    <n v="0"/>
    <n v="0"/>
    <s v=" "/>
    <n v="0"/>
    <n v="0"/>
    <n v="1291"/>
    <n v="0"/>
    <m/>
    <m/>
    <n v="672"/>
    <n v="867552"/>
    <n v="185.48850574712642"/>
    <n v="124648.27586206896"/>
    <n v="108443.99999999999"/>
    <n v="-672"/>
    <d v="1899-12-30T00:00:00"/>
    <m/>
    <s v="marzo"/>
    <d v="2020-12-23T00:00:00"/>
    <n v="7089"/>
    <n v="102"/>
    <n v="132"/>
    <m/>
    <n v="44188"/>
    <n v="383353877.75999999"/>
    <n v="60728.640000000007"/>
    <n v="-382547054.39999998"/>
    <m/>
    <m/>
    <m/>
    <m/>
    <m/>
    <m/>
    <m/>
    <s v="GASTO"/>
    <s v="L"/>
    <m/>
    <s v="OC"/>
    <s v="-"/>
    <s v="-"/>
    <m/>
    <s v="-"/>
    <m/>
    <n v="609"/>
  </r>
  <r>
    <x v="1"/>
    <x v="109"/>
    <m/>
    <s v="COTIZACION"/>
    <m/>
    <m/>
    <s v="CO3- EDDY PACHECO"/>
    <m/>
    <e v="#N/A"/>
    <m/>
    <m/>
    <m/>
    <m/>
    <m/>
    <m/>
    <m/>
    <x v="106"/>
    <m/>
    <x v="7"/>
    <x v="25"/>
    <x v="117"/>
    <x v="42"/>
    <x v="0"/>
    <n v="0"/>
    <x v="1"/>
    <x v="8"/>
    <m/>
    <m/>
    <m/>
    <m/>
    <m/>
    <m/>
    <m/>
    <n v="0"/>
    <m/>
    <m/>
    <m/>
    <m/>
    <m/>
    <m/>
    <m/>
    <m/>
    <m/>
    <m/>
    <m/>
    <n v="0"/>
    <n v="0"/>
    <n v="0"/>
    <n v="0"/>
    <s v=" "/>
    <n v="0"/>
    <n v="0"/>
    <n v="1292"/>
    <n v="0"/>
    <m/>
    <m/>
    <n v="673"/>
    <n v="869516"/>
    <n v="185.63218390804599"/>
    <n v="124930.45977011495"/>
    <n v="108689.5"/>
    <n v="-673"/>
    <d v="1899-12-30T00:00:00"/>
    <m/>
    <s v="abril"/>
    <d v="2020-12-24T00:00:00"/>
    <n v="7089"/>
    <n v="102"/>
    <n v="132"/>
    <m/>
    <n v="44189"/>
    <n v="384230425.24000001"/>
    <n v="60866.12"/>
    <n v="-383421775.36000001"/>
    <m/>
    <m/>
    <m/>
    <m/>
    <m/>
    <m/>
    <m/>
    <s v="GASTO"/>
    <s v="L"/>
    <m/>
    <s v="OC"/>
    <s v="-"/>
    <s v="-"/>
    <m/>
    <s v="-"/>
    <m/>
    <n v="610"/>
  </r>
  <r>
    <x v="1"/>
    <x v="109"/>
    <m/>
    <s v="COTIZACION"/>
    <m/>
    <m/>
    <s v="CO3- EDDY PACHECO"/>
    <m/>
    <e v="#N/A"/>
    <m/>
    <m/>
    <m/>
    <m/>
    <m/>
    <m/>
    <m/>
    <x v="106"/>
    <m/>
    <x v="7"/>
    <x v="25"/>
    <x v="117"/>
    <x v="42"/>
    <x v="0"/>
    <n v="0"/>
    <x v="1"/>
    <x v="8"/>
    <m/>
    <m/>
    <m/>
    <m/>
    <m/>
    <m/>
    <m/>
    <n v="0"/>
    <m/>
    <m/>
    <m/>
    <m/>
    <m/>
    <m/>
    <m/>
    <m/>
    <m/>
    <m/>
    <m/>
    <n v="0"/>
    <n v="0"/>
    <n v="0"/>
    <n v="0"/>
    <s v=" "/>
    <n v="0"/>
    <n v="0"/>
    <n v="1293"/>
    <n v="0"/>
    <m/>
    <m/>
    <n v="674"/>
    <n v="871482"/>
    <n v="185.77586206896552"/>
    <n v="125212.93103448277"/>
    <n v="108935.25000000001"/>
    <n v="-674"/>
    <d v="1899-12-30T00:00:00"/>
    <m/>
    <s v="mayo"/>
    <d v="2020-12-25T00:00:00"/>
    <n v="7089"/>
    <n v="102"/>
    <n v="132"/>
    <m/>
    <n v="44190"/>
    <n v="385107895.80000001"/>
    <n v="61003.740000000005"/>
    <n v="-384297417.54000002"/>
    <m/>
    <m/>
    <m/>
    <m/>
    <m/>
    <m/>
    <m/>
    <s v="GASTO"/>
    <s v="L"/>
    <m/>
    <s v="OC"/>
    <s v="-"/>
    <s v="-"/>
    <m/>
    <s v="-"/>
    <m/>
    <n v="611"/>
  </r>
  <r>
    <x v="1"/>
    <x v="109"/>
    <m/>
    <s v="COTIZACION"/>
    <m/>
    <m/>
    <s v="CO3- EDDY PACHECO"/>
    <m/>
    <e v="#N/A"/>
    <m/>
    <m/>
    <m/>
    <m/>
    <m/>
    <m/>
    <m/>
    <x v="106"/>
    <m/>
    <x v="7"/>
    <x v="25"/>
    <x v="117"/>
    <x v="42"/>
    <x v="0"/>
    <n v="0"/>
    <x v="1"/>
    <x v="8"/>
    <m/>
    <m/>
    <m/>
    <m/>
    <m/>
    <m/>
    <m/>
    <n v="0"/>
    <m/>
    <m/>
    <m/>
    <m/>
    <m/>
    <m/>
    <m/>
    <m/>
    <m/>
    <m/>
    <m/>
    <n v="0"/>
    <n v="0"/>
    <n v="0"/>
    <n v="0"/>
    <s v=" "/>
    <n v="0"/>
    <n v="0"/>
    <n v="1294"/>
    <n v="0"/>
    <m/>
    <m/>
    <n v="675"/>
    <n v="873450"/>
    <n v="185.91954022988506"/>
    <n v="125495.68965517242"/>
    <n v="109181.25"/>
    <n v="-675"/>
    <d v="1899-12-30T00:00:00"/>
    <m/>
    <s v="junio"/>
    <d v="2020-12-26T00:00:00"/>
    <n v="7089"/>
    <n v="102"/>
    <n v="132"/>
    <m/>
    <n v="44191"/>
    <n v="385986289.5"/>
    <n v="61141.500000000007"/>
    <n v="-385173981"/>
    <m/>
    <m/>
    <m/>
    <m/>
    <m/>
    <m/>
    <m/>
    <s v="GASTO"/>
    <s v="L"/>
    <m/>
    <s v="OC"/>
    <s v="-"/>
    <s v="-"/>
    <m/>
    <s v="-"/>
    <m/>
    <n v="612"/>
  </r>
  <r>
    <x v="1"/>
    <x v="109"/>
    <m/>
    <s v="COTIZACION"/>
    <m/>
    <m/>
    <s v="CO3- EDDY PACHECO"/>
    <m/>
    <e v="#N/A"/>
    <m/>
    <m/>
    <m/>
    <m/>
    <m/>
    <m/>
    <m/>
    <x v="106"/>
    <m/>
    <x v="7"/>
    <x v="25"/>
    <x v="117"/>
    <x v="42"/>
    <x v="0"/>
    <n v="0"/>
    <x v="1"/>
    <x v="8"/>
    <m/>
    <m/>
    <m/>
    <m/>
    <m/>
    <m/>
    <m/>
    <n v="0"/>
    <m/>
    <m/>
    <m/>
    <m/>
    <m/>
    <m/>
    <m/>
    <m/>
    <m/>
    <m/>
    <m/>
    <n v="0"/>
    <n v="0"/>
    <n v="0"/>
    <n v="0"/>
    <s v=" "/>
    <n v="0"/>
    <n v="0"/>
    <n v="1295"/>
    <n v="0"/>
    <m/>
    <m/>
    <n v="676"/>
    <n v="875420"/>
    <n v="186.06321839080459"/>
    <n v="125778.7356321839"/>
    <n v="109427.5"/>
    <n v="-676"/>
    <d v="1899-12-30T00:00:00"/>
    <m/>
    <s v="julio"/>
    <d v="2020-12-27T00:00:00"/>
    <n v="7089"/>
    <n v="102"/>
    <n v="132"/>
    <m/>
    <n v="44192"/>
    <n v="386865606.40000004"/>
    <n v="61279.400000000009"/>
    <n v="-386051465.80000001"/>
    <m/>
    <m/>
    <m/>
    <m/>
    <m/>
    <m/>
    <m/>
    <s v="GASTO"/>
    <s v="L"/>
    <m/>
    <s v="OC"/>
    <s v="-"/>
    <s v="-"/>
    <m/>
    <s v="-"/>
    <m/>
    <n v="613"/>
  </r>
  <r>
    <x v="1"/>
    <x v="109"/>
    <m/>
    <s v="COTIZACION"/>
    <m/>
    <m/>
    <s v="CO3- EDDY PACHECO"/>
    <m/>
    <e v="#N/A"/>
    <m/>
    <m/>
    <m/>
    <m/>
    <m/>
    <m/>
    <m/>
    <x v="106"/>
    <m/>
    <x v="7"/>
    <x v="25"/>
    <x v="117"/>
    <x v="42"/>
    <x v="0"/>
    <n v="0"/>
    <x v="1"/>
    <x v="8"/>
    <m/>
    <m/>
    <m/>
    <m/>
    <m/>
    <m/>
    <m/>
    <n v="0"/>
    <m/>
    <m/>
    <m/>
    <m/>
    <m/>
    <m/>
    <m/>
    <m/>
    <m/>
    <m/>
    <m/>
    <n v="0"/>
    <n v="0"/>
    <n v="0"/>
    <n v="0"/>
    <s v=" "/>
    <n v="0"/>
    <n v="0"/>
    <n v="1296"/>
    <n v="0"/>
    <m/>
    <m/>
    <n v="677"/>
    <n v="877392"/>
    <n v="186.20689655172413"/>
    <n v="126062.06896551723"/>
    <n v="109673.99999999999"/>
    <n v="-677"/>
    <d v="1899-12-30T00:00:00"/>
    <m/>
    <s v="agosto"/>
    <d v="2020-12-28T00:00:00"/>
    <n v="7089"/>
    <n v="102"/>
    <n v="132"/>
    <m/>
    <n v="44193"/>
    <n v="387745846.56"/>
    <n v="61417.440000000002"/>
    <n v="-386929872"/>
    <m/>
    <m/>
    <m/>
    <m/>
    <m/>
    <m/>
    <m/>
    <s v="GASTO"/>
    <s v="L"/>
    <m/>
    <s v="OC"/>
    <s v="-"/>
    <s v="-"/>
    <m/>
    <s v="-"/>
    <m/>
    <n v="614"/>
  </r>
  <r>
    <x v="1"/>
    <x v="109"/>
    <m/>
    <s v="COTIZACION"/>
    <m/>
    <m/>
    <s v="CO3- EDDY PACHECO"/>
    <m/>
    <e v="#N/A"/>
    <m/>
    <m/>
    <m/>
    <m/>
    <m/>
    <m/>
    <m/>
    <x v="106"/>
    <m/>
    <x v="7"/>
    <x v="25"/>
    <x v="117"/>
    <x v="42"/>
    <x v="0"/>
    <n v="0"/>
    <x v="1"/>
    <x v="8"/>
    <m/>
    <m/>
    <m/>
    <m/>
    <m/>
    <m/>
    <m/>
    <n v="0"/>
    <m/>
    <m/>
    <m/>
    <m/>
    <m/>
    <m/>
    <m/>
    <m/>
    <m/>
    <m/>
    <m/>
    <n v="0"/>
    <n v="0"/>
    <n v="0"/>
    <n v="0"/>
    <s v=" "/>
    <n v="0"/>
    <n v="0"/>
    <n v="1297"/>
    <n v="0"/>
    <m/>
    <m/>
    <n v="678"/>
    <n v="879366"/>
    <n v="186.35057471264369"/>
    <n v="126345.68965517242"/>
    <n v="109920.75"/>
    <n v="-678"/>
    <d v="1899-12-30T00:00:00"/>
    <m/>
    <s v="septiembre"/>
    <d v="2020-12-29T00:00:00"/>
    <n v="7089"/>
    <n v="102"/>
    <n v="132"/>
    <m/>
    <n v="44194"/>
    <n v="388627010.04000002"/>
    <n v="61555.62"/>
    <n v="-387809199.66000003"/>
    <m/>
    <m/>
    <m/>
    <m/>
    <m/>
    <m/>
    <m/>
    <s v="GASTO"/>
    <s v="L"/>
    <m/>
    <s v="OC"/>
    <s v="-"/>
    <s v="-"/>
    <m/>
    <s v="-"/>
    <m/>
    <n v="615"/>
  </r>
  <r>
    <x v="1"/>
    <x v="109"/>
    <m/>
    <s v="COTIZACION"/>
    <m/>
    <m/>
    <s v="CO3- EDDY PACHECO"/>
    <m/>
    <e v="#N/A"/>
    <m/>
    <m/>
    <m/>
    <m/>
    <m/>
    <m/>
    <m/>
    <x v="106"/>
    <m/>
    <x v="7"/>
    <x v="25"/>
    <x v="117"/>
    <x v="42"/>
    <x v="0"/>
    <n v="0"/>
    <x v="1"/>
    <x v="8"/>
    <m/>
    <m/>
    <m/>
    <m/>
    <m/>
    <m/>
    <m/>
    <n v="0"/>
    <m/>
    <m/>
    <m/>
    <m/>
    <m/>
    <m/>
    <m/>
    <m/>
    <m/>
    <m/>
    <m/>
    <n v="0"/>
    <n v="0"/>
    <n v="0"/>
    <n v="0"/>
    <s v=" "/>
    <n v="0"/>
    <n v="0"/>
    <n v="1298"/>
    <n v="0"/>
    <m/>
    <m/>
    <n v="679"/>
    <n v="881342"/>
    <n v="186.49425287356323"/>
    <n v="126629.59770114943"/>
    <n v="110167.75"/>
    <n v="-679"/>
    <d v="1899-12-30T00:00:00"/>
    <m/>
    <s v="octubre"/>
    <d v="2020-12-30T00:00:00"/>
    <n v="7089"/>
    <n v="102"/>
    <n v="132"/>
    <m/>
    <n v="44195"/>
    <n v="389509096.90000004"/>
    <n v="61693.94"/>
    <n v="-388689448.83999997"/>
    <m/>
    <m/>
    <m/>
    <m/>
    <m/>
    <m/>
    <m/>
    <s v="GASTO"/>
    <s v="L"/>
    <m/>
    <s v="OC"/>
    <s v="-"/>
    <s v="-"/>
    <m/>
    <s v="-"/>
    <m/>
    <n v="616"/>
  </r>
  <r>
    <x v="1"/>
    <x v="109"/>
    <m/>
    <s v="COTIZACION"/>
    <m/>
    <m/>
    <s v="CO3- EDDY PACHECO"/>
    <m/>
    <e v="#N/A"/>
    <m/>
    <m/>
    <m/>
    <m/>
    <m/>
    <m/>
    <m/>
    <x v="106"/>
    <m/>
    <x v="7"/>
    <x v="25"/>
    <x v="117"/>
    <x v="42"/>
    <x v="0"/>
    <n v="0"/>
    <x v="1"/>
    <x v="8"/>
    <m/>
    <m/>
    <m/>
    <m/>
    <m/>
    <m/>
    <m/>
    <n v="0"/>
    <m/>
    <m/>
    <m/>
    <m/>
    <m/>
    <m/>
    <m/>
    <m/>
    <m/>
    <m/>
    <m/>
    <n v="0"/>
    <n v="0"/>
    <n v="0"/>
    <n v="0"/>
    <s v=" "/>
    <n v="0"/>
    <n v="0"/>
    <n v="1299"/>
    <n v="0"/>
    <m/>
    <m/>
    <n v="680"/>
    <n v="883320"/>
    <n v="186.63793103448276"/>
    <n v="126913.79310344828"/>
    <n v="110415"/>
    <n v="-680"/>
    <d v="1899-12-30T00:00:00"/>
    <m/>
    <s v="noviembre"/>
    <d v="2020-12-31T00:00:00"/>
    <n v="7089"/>
    <n v="102"/>
    <n v="132"/>
    <m/>
    <n v="44196"/>
    <n v="390392107.19999999"/>
    <n v="61832.400000000009"/>
    <n v="-389570619.60000002"/>
    <m/>
    <m/>
    <m/>
    <m/>
    <m/>
    <m/>
    <m/>
    <s v="GASTO"/>
    <s v="L"/>
    <m/>
    <s v="OC"/>
    <s v="-"/>
    <s v="-"/>
    <m/>
    <s v="-"/>
    <m/>
    <n v="617"/>
  </r>
  <r>
    <x v="1"/>
    <x v="109"/>
    <m/>
    <s v="COTIZACION"/>
    <m/>
    <m/>
    <s v="CO3- EDDY PACHECO"/>
    <m/>
    <e v="#N/A"/>
    <m/>
    <m/>
    <m/>
    <m/>
    <m/>
    <m/>
    <m/>
    <x v="106"/>
    <m/>
    <x v="7"/>
    <x v="25"/>
    <x v="117"/>
    <x v="42"/>
    <x v="0"/>
    <n v="0"/>
    <x v="1"/>
    <x v="8"/>
    <m/>
    <m/>
    <m/>
    <m/>
    <m/>
    <m/>
    <m/>
    <n v="0"/>
    <m/>
    <m/>
    <m/>
    <m/>
    <m/>
    <m/>
    <m/>
    <m/>
    <m/>
    <m/>
    <m/>
    <n v="0"/>
    <n v="0"/>
    <n v="0"/>
    <n v="0"/>
    <s v=" "/>
    <n v="0"/>
    <n v="0"/>
    <n v="1300"/>
    <n v="0"/>
    <m/>
    <m/>
    <n v="681"/>
    <n v="885300"/>
    <n v="186.7816091954023"/>
    <n v="127198.27586206897"/>
    <n v="110662.5"/>
    <n v="-681"/>
    <d v="1899-12-30T00:00:00"/>
    <m/>
    <s v="diciembre"/>
    <d v="2021-01-01T00:00:00"/>
    <n v="7089"/>
    <n v="102"/>
    <n v="132"/>
    <m/>
    <n v="44197"/>
    <n v="391276041"/>
    <n v="61971.000000000007"/>
    <n v="-390452712"/>
    <m/>
    <m/>
    <m/>
    <m/>
    <m/>
    <m/>
    <m/>
    <s v="GASTO"/>
    <s v="L"/>
    <m/>
    <s v="OC"/>
    <s v="-"/>
    <s v="-"/>
    <m/>
    <s v="-"/>
    <m/>
    <n v="618"/>
  </r>
  <r>
    <x v="1"/>
    <x v="109"/>
    <m/>
    <s v="COTIZACION"/>
    <m/>
    <m/>
    <s v="CO3- EDDY PACHECO"/>
    <m/>
    <e v="#N/A"/>
    <m/>
    <m/>
    <m/>
    <m/>
    <m/>
    <m/>
    <m/>
    <x v="106"/>
    <m/>
    <x v="7"/>
    <x v="25"/>
    <x v="117"/>
    <x v="42"/>
    <x v="0"/>
    <n v="0"/>
    <x v="1"/>
    <x v="8"/>
    <m/>
    <m/>
    <m/>
    <m/>
    <m/>
    <m/>
    <m/>
    <n v="0"/>
    <m/>
    <m/>
    <m/>
    <m/>
    <m/>
    <m/>
    <m/>
    <m/>
    <m/>
    <m/>
    <m/>
    <n v="0"/>
    <n v="0"/>
    <n v="0"/>
    <n v="0"/>
    <s v=" "/>
    <n v="0"/>
    <n v="0"/>
    <n v="1301"/>
    <n v="0"/>
    <m/>
    <m/>
    <n v="682"/>
    <n v="887282"/>
    <n v="186.92528735632183"/>
    <n v="127483.04597701148"/>
    <n v="110910.24999999999"/>
    <n v="-682"/>
    <d v="1899-12-30T00:00:00"/>
    <m/>
    <s v="enero"/>
    <d v="2021-01-02T00:00:00"/>
    <n v="7089"/>
    <n v="102"/>
    <n v="132"/>
    <m/>
    <n v="44198"/>
    <n v="392160898.36000001"/>
    <n v="62109.740000000005"/>
    <n v="-391335726.10000002"/>
    <m/>
    <m/>
    <m/>
    <m/>
    <m/>
    <m/>
    <m/>
    <s v="GASTO"/>
    <s v="L"/>
    <m/>
    <s v="OC"/>
    <s v="-"/>
    <s v="-"/>
    <m/>
    <s v="-"/>
    <m/>
    <n v="619"/>
  </r>
  <r>
    <x v="1"/>
    <x v="109"/>
    <m/>
    <s v="COTIZACION"/>
    <m/>
    <m/>
    <s v="CO3- EDDY PACHECO"/>
    <m/>
    <e v="#N/A"/>
    <m/>
    <m/>
    <m/>
    <m/>
    <m/>
    <m/>
    <m/>
    <x v="106"/>
    <m/>
    <x v="7"/>
    <x v="25"/>
    <x v="117"/>
    <x v="42"/>
    <x v="0"/>
    <n v="0"/>
    <x v="1"/>
    <x v="8"/>
    <m/>
    <m/>
    <m/>
    <m/>
    <m/>
    <m/>
    <m/>
    <n v="0"/>
    <m/>
    <m/>
    <m/>
    <m/>
    <m/>
    <m/>
    <m/>
    <m/>
    <m/>
    <m/>
    <m/>
    <n v="0"/>
    <n v="0"/>
    <n v="0"/>
    <n v="0"/>
    <s v=" "/>
    <n v="0"/>
    <n v="0"/>
    <n v="1302"/>
    <n v="0"/>
    <m/>
    <m/>
    <n v="683"/>
    <n v="889266"/>
    <n v="187.06896551724137"/>
    <n v="127768.10344827586"/>
    <n v="111158.25"/>
    <n v="-683"/>
    <d v="1899-12-30T00:00:00"/>
    <m/>
    <s v="febrero"/>
    <d v="2021-01-03T00:00:00"/>
    <n v="7089"/>
    <n v="102"/>
    <n v="132"/>
    <m/>
    <n v="44199"/>
    <n v="393046679.34000003"/>
    <n v="62248.62"/>
    <n v="-392219661.95999998"/>
    <m/>
    <m/>
    <m/>
    <m/>
    <m/>
    <m/>
    <m/>
    <s v="GASTO"/>
    <s v="L"/>
    <m/>
    <s v="OC"/>
    <s v="-"/>
    <s v="-"/>
    <m/>
    <s v="-"/>
    <m/>
    <n v="620"/>
  </r>
  <r>
    <x v="1"/>
    <x v="109"/>
    <m/>
    <s v="COTIZACION"/>
    <m/>
    <m/>
    <s v="CO3- EDDY PACHECO"/>
    <m/>
    <e v="#N/A"/>
    <m/>
    <m/>
    <m/>
    <m/>
    <m/>
    <m/>
    <m/>
    <x v="106"/>
    <m/>
    <x v="7"/>
    <x v="25"/>
    <x v="117"/>
    <x v="42"/>
    <x v="0"/>
    <n v="0"/>
    <x v="1"/>
    <x v="8"/>
    <m/>
    <m/>
    <m/>
    <m/>
    <m/>
    <m/>
    <m/>
    <n v="0"/>
    <m/>
    <m/>
    <m/>
    <m/>
    <m/>
    <m/>
    <m/>
    <m/>
    <m/>
    <m/>
    <m/>
    <n v="0"/>
    <n v="0"/>
    <n v="0"/>
    <n v="0"/>
    <s v=" "/>
    <n v="0"/>
    <n v="0"/>
    <n v="1303"/>
    <n v="0"/>
    <m/>
    <m/>
    <n v="684"/>
    <n v="891252"/>
    <n v="187.21264367816093"/>
    <n v="128053.44827586207"/>
    <n v="111406.5"/>
    <n v="-684"/>
    <d v="1899-12-30T00:00:00"/>
    <m/>
    <s v="marzo"/>
    <d v="2021-01-04T00:00:00"/>
    <n v="7089"/>
    <n v="102"/>
    <n v="132"/>
    <m/>
    <n v="44200"/>
    <n v="393933384"/>
    <n v="62387.640000000007"/>
    <n v="-393104519.63999999"/>
    <m/>
    <m/>
    <m/>
    <m/>
    <m/>
    <m/>
    <m/>
    <s v="GASTO"/>
    <s v="L"/>
    <m/>
    <s v="OC"/>
    <s v="-"/>
    <s v="-"/>
    <m/>
    <s v="-"/>
    <m/>
    <n v="621"/>
  </r>
  <r>
    <x v="1"/>
    <x v="109"/>
    <m/>
    <s v="COTIZACION"/>
    <m/>
    <m/>
    <s v="CO3- EDDY PACHECO"/>
    <m/>
    <e v="#N/A"/>
    <m/>
    <m/>
    <m/>
    <m/>
    <m/>
    <m/>
    <m/>
    <x v="106"/>
    <m/>
    <x v="7"/>
    <x v="25"/>
    <x v="117"/>
    <x v="42"/>
    <x v="0"/>
    <n v="0"/>
    <x v="1"/>
    <x v="8"/>
    <m/>
    <m/>
    <m/>
    <m/>
    <m/>
    <m/>
    <m/>
    <n v="0"/>
    <m/>
    <m/>
    <m/>
    <m/>
    <m/>
    <m/>
    <m/>
    <m/>
    <m/>
    <m/>
    <m/>
    <n v="0"/>
    <n v="0"/>
    <n v="0"/>
    <n v="0"/>
    <s v=" "/>
    <n v="0"/>
    <n v="0"/>
    <n v="1304"/>
    <n v="0"/>
    <m/>
    <m/>
    <n v="685"/>
    <n v="893240"/>
    <n v="187.35632183908046"/>
    <n v="128339.08045977012"/>
    <n v="111655"/>
    <n v="-685"/>
    <d v="1899-12-30T00:00:00"/>
    <m/>
    <s v="abril"/>
    <d v="2021-01-05T00:00:00"/>
    <n v="7089"/>
    <n v="102"/>
    <n v="132"/>
    <m/>
    <n v="44201"/>
    <n v="394821012.40000004"/>
    <n v="62526.8"/>
    <n v="-393990299.19999999"/>
    <m/>
    <m/>
    <m/>
    <m/>
    <m/>
    <m/>
    <m/>
    <s v="GASTO"/>
    <s v="L"/>
    <m/>
    <s v="OC"/>
    <s v="-"/>
    <s v="-"/>
    <m/>
    <s v="-"/>
    <m/>
    <n v="622"/>
  </r>
  <r>
    <x v="1"/>
    <x v="109"/>
    <m/>
    <s v="COTIZACION"/>
    <m/>
    <m/>
    <s v="CO3- EDDY PACHECO"/>
    <m/>
    <e v="#N/A"/>
    <m/>
    <m/>
    <m/>
    <m/>
    <m/>
    <m/>
    <m/>
    <x v="106"/>
    <m/>
    <x v="7"/>
    <x v="25"/>
    <x v="117"/>
    <x v="42"/>
    <x v="0"/>
    <n v="0"/>
    <x v="1"/>
    <x v="8"/>
    <m/>
    <m/>
    <m/>
    <m/>
    <m/>
    <m/>
    <m/>
    <n v="0"/>
    <m/>
    <m/>
    <m/>
    <m/>
    <m/>
    <m/>
    <m/>
    <m/>
    <m/>
    <m/>
    <m/>
    <n v="0"/>
    <n v="0"/>
    <n v="0"/>
    <n v="0"/>
    <s v=" "/>
    <n v="0"/>
    <n v="0"/>
    <n v="1305"/>
    <n v="0"/>
    <m/>
    <m/>
    <n v="686"/>
    <n v="895230"/>
    <n v="187.5"/>
    <n v="128625"/>
    <n v="111903.75"/>
    <n v="-686"/>
    <d v="1899-12-30T00:00:00"/>
    <m/>
    <s v="mayo"/>
    <d v="2021-01-06T00:00:00"/>
    <n v="7089"/>
    <n v="102"/>
    <n v="132"/>
    <m/>
    <n v="44202"/>
    <n v="395709564.60000002"/>
    <n v="62666.100000000006"/>
    <n v="-394877000.70000005"/>
    <m/>
    <m/>
    <m/>
    <m/>
    <m/>
    <m/>
    <m/>
    <s v="GASTO"/>
    <s v="L"/>
    <m/>
    <s v="OC"/>
    <s v="-"/>
    <s v="-"/>
    <m/>
    <s v="-"/>
    <m/>
    <n v="623"/>
  </r>
  <r>
    <x v="1"/>
    <x v="109"/>
    <m/>
    <s v="COTIZACION"/>
    <m/>
    <m/>
    <s v="CO3- EDDY PACHECO"/>
    <m/>
    <e v="#N/A"/>
    <m/>
    <m/>
    <m/>
    <m/>
    <m/>
    <m/>
    <m/>
    <x v="106"/>
    <m/>
    <x v="7"/>
    <x v="25"/>
    <x v="117"/>
    <x v="42"/>
    <x v="0"/>
    <n v="0"/>
    <x v="1"/>
    <x v="8"/>
    <m/>
    <m/>
    <m/>
    <m/>
    <m/>
    <m/>
    <m/>
    <n v="0"/>
    <m/>
    <m/>
    <m/>
    <m/>
    <m/>
    <m/>
    <m/>
    <m/>
    <m/>
    <m/>
    <m/>
    <n v="0"/>
    <n v="0"/>
    <n v="0"/>
    <n v="0"/>
    <s v=" "/>
    <n v="0"/>
    <n v="0"/>
    <n v="1306"/>
    <n v="0"/>
    <m/>
    <m/>
    <n v="687"/>
    <n v="897222"/>
    <n v="187.64367816091954"/>
    <n v="128911.20689655172"/>
    <n v="112152.75"/>
    <n v="-687"/>
    <d v="1899-12-30T00:00:00"/>
    <m/>
    <s v="junio"/>
    <d v="2021-01-07T00:00:00"/>
    <n v="7089"/>
    <n v="102"/>
    <n v="132"/>
    <m/>
    <n v="44203"/>
    <n v="396599040.66000003"/>
    <n v="62805.540000000008"/>
    <n v="-395764624.19999999"/>
    <m/>
    <m/>
    <m/>
    <m/>
    <m/>
    <m/>
    <m/>
    <s v="GASTO"/>
    <s v="L"/>
    <m/>
    <s v="OC"/>
    <s v="-"/>
    <s v="-"/>
    <m/>
    <s v="-"/>
    <m/>
    <n v="624"/>
  </r>
  <r>
    <x v="1"/>
    <x v="109"/>
    <m/>
    <s v="COTIZACION"/>
    <m/>
    <m/>
    <s v="CO3- EDDY PACHECO"/>
    <m/>
    <e v="#N/A"/>
    <m/>
    <m/>
    <m/>
    <m/>
    <m/>
    <m/>
    <m/>
    <x v="106"/>
    <m/>
    <x v="7"/>
    <x v="25"/>
    <x v="117"/>
    <x v="42"/>
    <x v="0"/>
    <n v="0"/>
    <x v="1"/>
    <x v="8"/>
    <m/>
    <m/>
    <m/>
    <m/>
    <m/>
    <m/>
    <m/>
    <n v="0"/>
    <m/>
    <m/>
    <m/>
    <m/>
    <m/>
    <m/>
    <m/>
    <m/>
    <m/>
    <m/>
    <m/>
    <n v="0"/>
    <n v="0"/>
    <n v="0"/>
    <n v="0"/>
    <s v=" "/>
    <n v="0"/>
    <n v="0"/>
    <n v="1307"/>
    <n v="0"/>
    <m/>
    <m/>
    <n v="688"/>
    <n v="899216"/>
    <n v="187.78735632183907"/>
    <n v="129197.70114942528"/>
    <n v="112402"/>
    <n v="-688"/>
    <d v="1899-12-30T00:00:00"/>
    <m/>
    <s v="julio"/>
    <d v="2021-01-08T00:00:00"/>
    <n v="7089"/>
    <n v="102"/>
    <n v="132"/>
    <m/>
    <n v="44204"/>
    <n v="397489440.63999999"/>
    <n v="62945.120000000003"/>
    <n v="-396653169.75999999"/>
    <m/>
    <m/>
    <m/>
    <m/>
    <m/>
    <m/>
    <m/>
    <s v="GASTO"/>
    <s v="L"/>
    <m/>
    <s v="OC"/>
    <s v="-"/>
    <s v="-"/>
    <m/>
    <s v="-"/>
    <m/>
    <n v="625"/>
  </r>
  <r>
    <x v="1"/>
    <x v="109"/>
    <m/>
    <s v="COTIZACION"/>
    <m/>
    <m/>
    <s v="CO3- EDDY PACHECO"/>
    <m/>
    <e v="#N/A"/>
    <m/>
    <m/>
    <m/>
    <m/>
    <m/>
    <m/>
    <m/>
    <x v="106"/>
    <m/>
    <x v="7"/>
    <x v="25"/>
    <x v="117"/>
    <x v="42"/>
    <x v="0"/>
    <n v="0"/>
    <x v="1"/>
    <x v="8"/>
    <m/>
    <m/>
    <m/>
    <m/>
    <m/>
    <m/>
    <m/>
    <n v="0"/>
    <m/>
    <m/>
    <m/>
    <m/>
    <m/>
    <m/>
    <m/>
    <m/>
    <m/>
    <m/>
    <m/>
    <n v="0"/>
    <n v="0"/>
    <n v="0"/>
    <n v="0"/>
    <s v=" "/>
    <n v="0"/>
    <n v="0"/>
    <n v="1308"/>
    <n v="0"/>
    <m/>
    <m/>
    <n v="689"/>
    <n v="901212"/>
    <n v="187.93103448275863"/>
    <n v="129484.4827586207"/>
    <n v="112651.5"/>
    <n v="-689"/>
    <d v="1899-12-30T00:00:00"/>
    <m/>
    <s v="agosto"/>
    <d v="2021-01-09T00:00:00"/>
    <n v="7089"/>
    <n v="102"/>
    <n v="132"/>
    <m/>
    <n v="44205"/>
    <n v="398380764.60000002"/>
    <n v="63084.840000000004"/>
    <n v="-397542637.44"/>
    <m/>
    <m/>
    <m/>
    <m/>
    <m/>
    <m/>
    <m/>
    <s v="GASTO"/>
    <s v="L"/>
    <m/>
    <s v="OC"/>
    <s v="-"/>
    <s v="-"/>
    <m/>
    <s v="-"/>
    <m/>
    <n v="626"/>
  </r>
  <r>
    <x v="1"/>
    <x v="109"/>
    <m/>
    <s v="COTIZACION"/>
    <m/>
    <m/>
    <s v="CO3- EDDY PACHECO"/>
    <m/>
    <e v="#N/A"/>
    <m/>
    <m/>
    <m/>
    <m/>
    <m/>
    <m/>
    <m/>
    <x v="106"/>
    <m/>
    <x v="7"/>
    <x v="25"/>
    <x v="117"/>
    <x v="42"/>
    <x v="0"/>
    <n v="0"/>
    <x v="1"/>
    <x v="8"/>
    <m/>
    <m/>
    <m/>
    <m/>
    <m/>
    <m/>
    <m/>
    <n v="0"/>
    <m/>
    <m/>
    <m/>
    <m/>
    <m/>
    <m/>
    <m/>
    <m/>
    <m/>
    <m/>
    <m/>
    <n v="0"/>
    <n v="0"/>
    <n v="0"/>
    <n v="0"/>
    <s v=" "/>
    <n v="0"/>
    <n v="0"/>
    <n v="1309"/>
    <n v="0"/>
    <m/>
    <m/>
    <n v="690"/>
    <n v="903210"/>
    <n v="188.07471264367817"/>
    <n v="129771.55172413794"/>
    <n v="112901.25000000001"/>
    <n v="-690"/>
    <d v="1899-12-30T00:00:00"/>
    <m/>
    <s v="septiembre"/>
    <d v="2021-01-10T00:00:00"/>
    <n v="7089"/>
    <n v="102"/>
    <n v="132"/>
    <m/>
    <n v="44206"/>
    <n v="399273012.60000002"/>
    <n v="63224.700000000004"/>
    <n v="-398433027.30000001"/>
    <m/>
    <m/>
    <m/>
    <m/>
    <m/>
    <m/>
    <m/>
    <s v="GASTO"/>
    <s v="L"/>
    <m/>
    <s v="OC"/>
    <s v="-"/>
    <s v="-"/>
    <m/>
    <s v="-"/>
    <m/>
    <n v="627"/>
  </r>
  <r>
    <x v="1"/>
    <x v="109"/>
    <m/>
    <s v="COTIZACION"/>
    <m/>
    <m/>
    <s v="CO3- EDDY PACHECO"/>
    <m/>
    <e v="#N/A"/>
    <m/>
    <m/>
    <m/>
    <m/>
    <m/>
    <m/>
    <m/>
    <x v="106"/>
    <m/>
    <x v="7"/>
    <x v="25"/>
    <x v="117"/>
    <x v="42"/>
    <x v="0"/>
    <n v="0"/>
    <x v="1"/>
    <x v="8"/>
    <m/>
    <m/>
    <m/>
    <m/>
    <m/>
    <m/>
    <m/>
    <n v="0"/>
    <m/>
    <m/>
    <m/>
    <m/>
    <m/>
    <m/>
    <m/>
    <m/>
    <m/>
    <m/>
    <m/>
    <n v="0"/>
    <n v="0"/>
    <n v="0"/>
    <n v="0"/>
    <s v=" "/>
    <n v="0"/>
    <n v="0"/>
    <n v="1310"/>
    <n v="0"/>
    <m/>
    <m/>
    <n v="691"/>
    <n v="905210"/>
    <n v="188.2183908045977"/>
    <n v="130058.90804597702"/>
    <n v="113151.25"/>
    <n v="-691"/>
    <d v="1899-12-30T00:00:00"/>
    <m/>
    <s v="octubre"/>
    <d v="2021-01-11T00:00:00"/>
    <n v="7089"/>
    <n v="102"/>
    <n v="132"/>
    <m/>
    <n v="44207"/>
    <n v="400166184.69999999"/>
    <n v="63364.700000000004"/>
    <n v="-399324339.39999998"/>
    <m/>
    <m/>
    <m/>
    <m/>
    <m/>
    <m/>
    <m/>
    <s v="GASTO"/>
    <s v="L"/>
    <m/>
    <s v="OC"/>
    <s v="-"/>
    <s v="-"/>
    <m/>
    <s v="-"/>
    <m/>
    <n v="628"/>
  </r>
  <r>
    <x v="1"/>
    <x v="109"/>
    <m/>
    <s v="COTIZACION"/>
    <m/>
    <m/>
    <s v="CO3- EDDY PACHECO"/>
    <m/>
    <e v="#N/A"/>
    <m/>
    <m/>
    <m/>
    <m/>
    <m/>
    <m/>
    <m/>
    <x v="106"/>
    <m/>
    <x v="7"/>
    <x v="25"/>
    <x v="117"/>
    <x v="42"/>
    <x v="0"/>
    <n v="0"/>
    <x v="1"/>
    <x v="8"/>
    <m/>
    <m/>
    <m/>
    <m/>
    <m/>
    <m/>
    <m/>
    <n v="0"/>
    <m/>
    <m/>
    <m/>
    <m/>
    <m/>
    <m/>
    <m/>
    <m/>
    <m/>
    <m/>
    <m/>
    <n v="0"/>
    <n v="0"/>
    <n v="0"/>
    <n v="0"/>
    <s v=" "/>
    <n v="0"/>
    <n v="0"/>
    <n v="1311"/>
    <n v="0"/>
    <m/>
    <m/>
    <n v="692"/>
    <n v="907212"/>
    <n v="188.36206896551724"/>
    <n v="130346.55172413793"/>
    <n v="113401.5"/>
    <n v="-692"/>
    <d v="1899-12-30T00:00:00"/>
    <m/>
    <s v="noviembre"/>
    <d v="2021-01-12T00:00:00"/>
    <n v="7089"/>
    <n v="102"/>
    <n v="132"/>
    <m/>
    <n v="44208"/>
    <n v="401060280.96000004"/>
    <n v="63504.840000000004"/>
    <n v="-400216573.80000001"/>
    <m/>
    <m/>
    <m/>
    <m/>
    <m/>
    <m/>
    <m/>
    <s v="GASTO"/>
    <s v="L"/>
    <m/>
    <s v="OC"/>
    <s v="-"/>
    <s v="-"/>
    <m/>
    <s v="-"/>
    <m/>
    <n v="629"/>
  </r>
  <r>
    <x v="1"/>
    <x v="109"/>
    <m/>
    <s v="COTIZACION"/>
    <m/>
    <m/>
    <s v="CO3- EDDY PACHECO"/>
    <m/>
    <e v="#N/A"/>
    <m/>
    <m/>
    <m/>
    <m/>
    <m/>
    <m/>
    <m/>
    <x v="106"/>
    <m/>
    <x v="7"/>
    <x v="25"/>
    <x v="117"/>
    <x v="42"/>
    <x v="0"/>
    <n v="0"/>
    <x v="1"/>
    <x v="8"/>
    <m/>
    <m/>
    <m/>
    <m/>
    <m/>
    <m/>
    <m/>
    <n v="0"/>
    <m/>
    <m/>
    <m/>
    <m/>
    <m/>
    <m/>
    <m/>
    <m/>
    <m/>
    <m/>
    <m/>
    <n v="0"/>
    <n v="0"/>
    <n v="0"/>
    <n v="0"/>
    <s v=" "/>
    <n v="0"/>
    <n v="0"/>
    <n v="1312"/>
    <n v="0"/>
    <m/>
    <m/>
    <n v="693"/>
    <n v="909216"/>
    <n v="188.50574712643677"/>
    <n v="130634.48275862068"/>
    <n v="113651.99999999999"/>
    <n v="-693"/>
    <d v="1899-12-30T00:00:00"/>
    <m/>
    <s v="diciembre"/>
    <d v="2021-01-13T00:00:00"/>
    <n v="7089"/>
    <n v="102"/>
    <n v="132"/>
    <m/>
    <n v="44209"/>
    <n v="401955301.44"/>
    <n v="63645.120000000003"/>
    <n v="-401109730.56"/>
    <m/>
    <m/>
    <m/>
    <m/>
    <m/>
    <m/>
    <m/>
    <s v="GASTO"/>
    <s v="L"/>
    <m/>
    <s v="OC"/>
    <s v="-"/>
    <s v="-"/>
    <m/>
    <s v="-"/>
    <m/>
    <n v="630"/>
  </r>
  <r>
    <x v="1"/>
    <x v="109"/>
    <m/>
    <s v="COTIZACION"/>
    <m/>
    <m/>
    <s v="CO3- EDDY PACHECO"/>
    <m/>
    <e v="#N/A"/>
    <m/>
    <m/>
    <m/>
    <m/>
    <m/>
    <m/>
    <m/>
    <x v="106"/>
    <m/>
    <x v="7"/>
    <x v="25"/>
    <x v="117"/>
    <x v="42"/>
    <x v="0"/>
    <n v="0"/>
    <x v="1"/>
    <x v="8"/>
    <m/>
    <m/>
    <m/>
    <m/>
    <m/>
    <m/>
    <m/>
    <n v="0"/>
    <m/>
    <m/>
    <m/>
    <m/>
    <m/>
    <m/>
    <m/>
    <m/>
    <m/>
    <m/>
    <m/>
    <n v="0"/>
    <n v="0"/>
    <n v="0"/>
    <n v="0"/>
    <s v=" "/>
    <n v="0"/>
    <n v="0"/>
    <n v="1313"/>
    <n v="0"/>
    <m/>
    <m/>
    <n v="694"/>
    <n v="911222"/>
    <n v="188.64942528735634"/>
    <n v="130922.70114942529"/>
    <n v="113902.75"/>
    <n v="-694"/>
    <d v="1899-12-30T00:00:00"/>
    <m/>
    <s v="enero"/>
    <d v="2021-01-14T00:00:00"/>
    <n v="7089"/>
    <n v="102"/>
    <n v="132"/>
    <m/>
    <n v="44210"/>
    <n v="402851246.19999999"/>
    <n v="63785.540000000008"/>
    <n v="-402003809.74000001"/>
    <m/>
    <m/>
    <m/>
    <m/>
    <m/>
    <m/>
    <m/>
    <s v="GASTO"/>
    <s v="L"/>
    <m/>
    <s v="OC"/>
    <s v="-"/>
    <s v="-"/>
    <m/>
    <s v="-"/>
    <m/>
    <n v="631"/>
  </r>
  <r>
    <x v="1"/>
    <x v="109"/>
    <m/>
    <s v="COTIZACION"/>
    <m/>
    <m/>
    <s v="CO3- EDDY PACHECO"/>
    <m/>
    <e v="#N/A"/>
    <m/>
    <m/>
    <m/>
    <m/>
    <m/>
    <m/>
    <m/>
    <x v="106"/>
    <m/>
    <x v="7"/>
    <x v="25"/>
    <x v="117"/>
    <x v="42"/>
    <x v="0"/>
    <n v="0"/>
    <x v="1"/>
    <x v="8"/>
    <m/>
    <m/>
    <m/>
    <m/>
    <m/>
    <m/>
    <m/>
    <n v="0"/>
    <m/>
    <m/>
    <m/>
    <m/>
    <m/>
    <m/>
    <m/>
    <m/>
    <m/>
    <m/>
    <m/>
    <n v="0"/>
    <n v="0"/>
    <n v="0"/>
    <n v="0"/>
    <s v=" "/>
    <n v="0"/>
    <n v="0"/>
    <n v="1314"/>
    <n v="0"/>
    <m/>
    <m/>
    <n v="695"/>
    <n v="913230"/>
    <n v="188.79310344827587"/>
    <n v="131211.20689655174"/>
    <n v="114153.75000000001"/>
    <n v="-695"/>
    <d v="1899-12-30T00:00:00"/>
    <m/>
    <s v="febrero"/>
    <d v="2021-01-15T00:00:00"/>
    <n v="7089"/>
    <n v="102"/>
    <n v="132"/>
    <m/>
    <n v="44211"/>
    <n v="403748115.30000001"/>
    <n v="63926.100000000006"/>
    <n v="-402898811.4000001"/>
    <m/>
    <m/>
    <m/>
    <m/>
    <m/>
    <m/>
    <m/>
    <s v="GASTO"/>
    <s v="L"/>
    <m/>
    <s v="OC"/>
    <s v="-"/>
    <s v="-"/>
    <m/>
    <s v="-"/>
    <m/>
    <n v="632"/>
  </r>
  <r>
    <x v="1"/>
    <x v="109"/>
    <m/>
    <s v="COTIZACION"/>
    <m/>
    <m/>
    <s v="CO3- EDDY PACHECO"/>
    <m/>
    <e v="#N/A"/>
    <m/>
    <m/>
    <m/>
    <m/>
    <m/>
    <m/>
    <m/>
    <x v="106"/>
    <m/>
    <x v="7"/>
    <x v="25"/>
    <x v="117"/>
    <x v="42"/>
    <x v="0"/>
    <n v="0"/>
    <x v="1"/>
    <x v="8"/>
    <m/>
    <m/>
    <m/>
    <m/>
    <m/>
    <m/>
    <m/>
    <n v="0"/>
    <m/>
    <m/>
    <m/>
    <m/>
    <m/>
    <m/>
    <m/>
    <m/>
    <m/>
    <m/>
    <m/>
    <n v="0"/>
    <n v="0"/>
    <n v="0"/>
    <n v="0"/>
    <s v=" "/>
    <n v="0"/>
    <n v="0"/>
    <n v="1315"/>
    <n v="0"/>
    <m/>
    <m/>
    <n v="696"/>
    <n v="915240"/>
    <n v="188.93678160919541"/>
    <n v="131500"/>
    <n v="114405"/>
    <n v="-696"/>
    <d v="1899-12-30T00:00:00"/>
    <m/>
    <s v="marzo"/>
    <d v="2021-01-16T00:00:00"/>
    <n v="7089"/>
    <n v="102"/>
    <n v="132"/>
    <m/>
    <n v="44212"/>
    <n v="404645908.80000001"/>
    <n v="64066.8"/>
    <n v="-403794735.60000002"/>
    <m/>
    <m/>
    <m/>
    <m/>
    <m/>
    <m/>
    <m/>
    <s v="GASTO"/>
    <s v="L"/>
    <m/>
    <s v="OC"/>
    <s v="-"/>
    <s v="-"/>
    <m/>
    <s v="-"/>
    <m/>
    <n v="633"/>
  </r>
  <r>
    <x v="1"/>
    <x v="109"/>
    <m/>
    <s v="COTIZACION"/>
    <m/>
    <m/>
    <s v="CO3- EDDY PACHECO"/>
    <m/>
    <e v="#N/A"/>
    <m/>
    <m/>
    <m/>
    <m/>
    <m/>
    <m/>
    <m/>
    <x v="106"/>
    <m/>
    <x v="7"/>
    <x v="25"/>
    <x v="117"/>
    <x v="42"/>
    <x v="0"/>
    <n v="0"/>
    <x v="1"/>
    <x v="8"/>
    <m/>
    <m/>
    <m/>
    <m/>
    <m/>
    <m/>
    <m/>
    <n v="0"/>
    <m/>
    <m/>
    <m/>
    <m/>
    <m/>
    <m/>
    <m/>
    <m/>
    <m/>
    <m/>
    <m/>
    <n v="0"/>
    <n v="0"/>
    <n v="0"/>
    <n v="0"/>
    <s v=" "/>
    <n v="0"/>
    <n v="0"/>
    <n v="1316"/>
    <n v="0"/>
    <m/>
    <m/>
    <n v="697"/>
    <n v="917252"/>
    <n v="189.08045977011494"/>
    <n v="131789.08045977011"/>
    <n v="114656.49999999999"/>
    <n v="-697"/>
    <d v="1899-12-30T00:00:00"/>
    <m/>
    <s v="abril"/>
    <d v="2021-01-17T00:00:00"/>
    <n v="7089"/>
    <n v="102"/>
    <n v="132"/>
    <m/>
    <n v="44213"/>
    <n v="405544626.75999999"/>
    <n v="64207.640000000007"/>
    <n v="-404691582.39999998"/>
    <m/>
    <m/>
    <m/>
    <m/>
    <m/>
    <m/>
    <m/>
    <s v="GASTO"/>
    <s v="L"/>
    <m/>
    <s v="OC"/>
    <s v="-"/>
    <s v="-"/>
    <m/>
    <s v="-"/>
    <m/>
    <n v="634"/>
  </r>
  <r>
    <x v="1"/>
    <x v="109"/>
    <m/>
    <s v="COTIZACION"/>
    <m/>
    <m/>
    <s v="CO3- EDDY PACHECO"/>
    <m/>
    <e v="#N/A"/>
    <m/>
    <m/>
    <m/>
    <m/>
    <m/>
    <m/>
    <m/>
    <x v="106"/>
    <m/>
    <x v="7"/>
    <x v="25"/>
    <x v="117"/>
    <x v="42"/>
    <x v="0"/>
    <n v="0"/>
    <x v="1"/>
    <x v="8"/>
    <m/>
    <m/>
    <m/>
    <m/>
    <m/>
    <m/>
    <m/>
    <n v="0"/>
    <m/>
    <m/>
    <m/>
    <m/>
    <m/>
    <m/>
    <m/>
    <m/>
    <m/>
    <m/>
    <m/>
    <n v="0"/>
    <n v="0"/>
    <n v="0"/>
    <n v="0"/>
    <s v=" "/>
    <n v="0"/>
    <n v="0"/>
    <n v="1317"/>
    <n v="0"/>
    <m/>
    <m/>
    <n v="698"/>
    <n v="919266"/>
    <n v="189.22413793103448"/>
    <n v="132078.44827586206"/>
    <n v="114908.24999999999"/>
    <n v="-698"/>
    <d v="1899-12-30T00:00:00"/>
    <m/>
    <s v="mayo"/>
    <d v="2021-01-18T00:00:00"/>
    <n v="7089"/>
    <n v="102"/>
    <n v="132"/>
    <m/>
    <n v="44214"/>
    <n v="406444269.24000001"/>
    <n v="64348.62"/>
    <n v="-405589351.86000001"/>
    <m/>
    <m/>
    <m/>
    <m/>
    <m/>
    <m/>
    <m/>
    <s v="GASTO"/>
    <s v="L"/>
    <m/>
    <s v="OC"/>
    <s v="-"/>
    <s v="-"/>
    <m/>
    <s v="-"/>
    <m/>
    <n v="635"/>
  </r>
  <r>
    <x v="1"/>
    <x v="109"/>
    <m/>
    <s v="COTIZACION"/>
    <m/>
    <m/>
    <s v="CO3- EDDY PACHECO"/>
    <m/>
    <e v="#N/A"/>
    <m/>
    <m/>
    <m/>
    <m/>
    <m/>
    <m/>
    <m/>
    <x v="106"/>
    <m/>
    <x v="7"/>
    <x v="25"/>
    <x v="117"/>
    <x v="42"/>
    <x v="0"/>
    <n v="0"/>
    <x v="1"/>
    <x v="8"/>
    <m/>
    <m/>
    <m/>
    <m/>
    <m/>
    <m/>
    <m/>
    <n v="0"/>
    <m/>
    <m/>
    <m/>
    <m/>
    <m/>
    <m/>
    <m/>
    <m/>
    <m/>
    <m/>
    <m/>
    <n v="0"/>
    <n v="0"/>
    <n v="0"/>
    <n v="0"/>
    <s v=" "/>
    <n v="0"/>
    <n v="0"/>
    <n v="1318"/>
    <n v="0"/>
    <m/>
    <m/>
    <n v="699"/>
    <n v="921282"/>
    <n v="189.36781609195401"/>
    <n v="132368.10344827586"/>
    <n v="115160.25"/>
    <n v="-699"/>
    <d v="1899-12-30T00:00:00"/>
    <m/>
    <s v="junio"/>
    <d v="2021-01-19T00:00:00"/>
    <n v="7089"/>
    <n v="102"/>
    <n v="132"/>
    <m/>
    <n v="44215"/>
    <n v="407344836.30000001"/>
    <n v="64489.740000000005"/>
    <n v="-406488044.04000002"/>
    <m/>
    <m/>
    <m/>
    <m/>
    <m/>
    <m/>
    <m/>
    <s v="GASTO"/>
    <s v="L"/>
    <m/>
    <s v="OC"/>
    <s v="-"/>
    <s v="-"/>
    <m/>
    <s v="-"/>
    <m/>
    <n v="636"/>
  </r>
  <r>
    <x v="1"/>
    <x v="109"/>
    <m/>
    <m/>
    <m/>
    <m/>
    <s v="CO3- EDDY PACHECO"/>
    <m/>
    <e v="#N/A"/>
    <m/>
    <m/>
    <m/>
    <m/>
    <m/>
    <m/>
    <m/>
    <x v="106"/>
    <m/>
    <x v="7"/>
    <x v="25"/>
    <x v="117"/>
    <x v="42"/>
    <x v="0"/>
    <n v="0"/>
    <x v="1"/>
    <x v="8"/>
    <m/>
    <m/>
    <m/>
    <m/>
    <m/>
    <m/>
    <m/>
    <n v="0"/>
    <m/>
    <m/>
    <m/>
    <m/>
    <m/>
    <m/>
    <m/>
    <m/>
    <m/>
    <m/>
    <m/>
    <n v="0"/>
    <n v="0"/>
    <n v="0"/>
    <n v="0"/>
    <s v=" "/>
    <n v="0"/>
    <n v="0"/>
    <n v="1319"/>
    <n v="0"/>
    <m/>
    <m/>
    <n v="700"/>
    <n v="923300"/>
    <n v="189.51149425287358"/>
    <n v="132658.0459770115"/>
    <n v="115412.5"/>
    <n v="-700"/>
    <d v="1899-12-30T00:00:00"/>
    <m/>
    <s v="julio"/>
    <d v="2021-01-20T00:00:00"/>
    <n v="7089"/>
    <n v="102"/>
    <n v="132"/>
    <m/>
    <n v="44216"/>
    <n v="408246328"/>
    <n v="64631.000000000007"/>
    <n v="-407387659"/>
    <m/>
    <m/>
    <m/>
    <m/>
    <m/>
    <m/>
    <m/>
    <s v="GASTO"/>
    <s v="L"/>
    <m/>
    <s v="OC"/>
    <s v="-"/>
    <s v="-"/>
    <m/>
    <s v="-"/>
    <m/>
    <n v="637"/>
  </r>
  <r>
    <x v="1"/>
    <x v="109"/>
    <m/>
    <m/>
    <m/>
    <m/>
    <s v="CO3- EDDY PACHECO"/>
    <m/>
    <e v="#N/A"/>
    <m/>
    <m/>
    <m/>
    <m/>
    <m/>
    <m/>
    <m/>
    <x v="106"/>
    <m/>
    <x v="7"/>
    <x v="25"/>
    <x v="117"/>
    <x v="42"/>
    <x v="0"/>
    <n v="0"/>
    <x v="1"/>
    <x v="8"/>
    <m/>
    <m/>
    <m/>
    <m/>
    <m/>
    <m/>
    <m/>
    <n v="0"/>
    <m/>
    <m/>
    <m/>
    <m/>
    <m/>
    <m/>
    <m/>
    <m/>
    <m/>
    <m/>
    <m/>
    <n v="0"/>
    <n v="0"/>
    <n v="0"/>
    <n v="0"/>
    <s v=" "/>
    <n v="0"/>
    <n v="0"/>
    <n v="1320"/>
    <n v="0"/>
    <m/>
    <m/>
    <n v="701"/>
    <n v="925320"/>
    <n v="189.65517241379311"/>
    <n v="132948.27586206896"/>
    <n v="115664.99999999999"/>
    <n v="-701"/>
    <d v="1899-12-30T00:00:00"/>
    <m/>
    <s v="agosto"/>
    <d v="2021-01-21T00:00:00"/>
    <n v="7089"/>
    <n v="102"/>
    <n v="132"/>
    <m/>
    <n v="44217"/>
    <n v="409148744.40000004"/>
    <n v="64772.400000000009"/>
    <n v="-408288196.80000001"/>
    <m/>
    <m/>
    <m/>
    <m/>
    <m/>
    <m/>
    <m/>
    <s v="GASTO"/>
    <s v="L"/>
    <m/>
    <s v="OC"/>
    <s v="-"/>
    <s v="-"/>
    <m/>
    <s v="-"/>
    <m/>
    <n v="638"/>
  </r>
  <r>
    <x v="1"/>
    <x v="109"/>
    <m/>
    <m/>
    <m/>
    <m/>
    <s v="CO3- EDDY PACHECO"/>
    <m/>
    <e v="#N/A"/>
    <m/>
    <m/>
    <m/>
    <m/>
    <m/>
    <m/>
    <m/>
    <x v="106"/>
    <m/>
    <x v="7"/>
    <x v="25"/>
    <x v="117"/>
    <x v="42"/>
    <x v="0"/>
    <n v="0"/>
    <x v="1"/>
    <x v="8"/>
    <m/>
    <m/>
    <m/>
    <m/>
    <m/>
    <m/>
    <m/>
    <n v="0"/>
    <m/>
    <m/>
    <m/>
    <m/>
    <m/>
    <m/>
    <m/>
    <m/>
    <m/>
    <m/>
    <m/>
    <n v="0"/>
    <n v="0"/>
    <n v="0"/>
    <n v="0"/>
    <s v=" "/>
    <n v="0"/>
    <n v="0"/>
    <n v="1321"/>
    <n v="0"/>
    <m/>
    <m/>
    <n v="702"/>
    <n v="927342"/>
    <n v="189.79885057471265"/>
    <n v="133238.79310344829"/>
    <n v="115917.75000000001"/>
    <n v="-702"/>
    <d v="1899-12-30T00:00:00"/>
    <m/>
    <s v="septiembre"/>
    <d v="2021-01-22T00:00:00"/>
    <n v="7089"/>
    <n v="102"/>
    <n v="132"/>
    <m/>
    <n v="44218"/>
    <n v="410052085.56"/>
    <n v="64913.94000000001"/>
    <n v="-409189657.5"/>
    <m/>
    <m/>
    <m/>
    <m/>
    <m/>
    <m/>
    <m/>
    <s v="GASTO"/>
    <s v="L"/>
    <m/>
    <s v="OC"/>
    <s v="-"/>
    <s v="-"/>
    <m/>
    <s v="-"/>
    <m/>
    <n v="639"/>
  </r>
  <r>
    <x v="1"/>
    <x v="109"/>
    <m/>
    <m/>
    <m/>
    <m/>
    <s v="CO3- EDDY PACHECO"/>
    <m/>
    <e v="#N/A"/>
    <m/>
    <m/>
    <m/>
    <m/>
    <m/>
    <m/>
    <m/>
    <x v="106"/>
    <m/>
    <x v="7"/>
    <x v="25"/>
    <x v="117"/>
    <x v="42"/>
    <x v="0"/>
    <n v="0"/>
    <x v="1"/>
    <x v="8"/>
    <m/>
    <m/>
    <m/>
    <m/>
    <m/>
    <m/>
    <m/>
    <n v="0"/>
    <m/>
    <m/>
    <m/>
    <m/>
    <m/>
    <m/>
    <m/>
    <m/>
    <m/>
    <m/>
    <m/>
    <n v="0"/>
    <n v="0"/>
    <n v="0"/>
    <n v="0"/>
    <s v=" "/>
    <n v="0"/>
    <n v="0"/>
    <n v="1322"/>
    <n v="0"/>
    <m/>
    <m/>
    <n v="703"/>
    <n v="929366"/>
    <n v="189.94252873563218"/>
    <n v="133529.59770114941"/>
    <n v="116170.74999999999"/>
    <n v="-703"/>
    <d v="1899-12-30T00:00:00"/>
    <m/>
    <s v="octubre"/>
    <d v="2021-01-23T00:00:00"/>
    <n v="7089"/>
    <n v="102"/>
    <n v="132"/>
    <m/>
    <n v="44219"/>
    <n v="410956351.54000002"/>
    <n v="65055.62"/>
    <n v="-410092041.16000003"/>
    <m/>
    <m/>
    <m/>
    <m/>
    <m/>
    <m/>
    <m/>
    <s v="GASTO"/>
    <s v="L"/>
    <m/>
    <s v="OC"/>
    <s v="-"/>
    <s v="-"/>
    <m/>
    <s v="-"/>
    <m/>
    <n v="640"/>
  </r>
  <r>
    <x v="1"/>
    <x v="109"/>
    <m/>
    <m/>
    <m/>
    <m/>
    <s v="CO3- EDDY PACHECO"/>
    <m/>
    <e v="#N/A"/>
    <m/>
    <m/>
    <m/>
    <m/>
    <m/>
    <m/>
    <m/>
    <x v="106"/>
    <m/>
    <x v="7"/>
    <x v="25"/>
    <x v="117"/>
    <x v="42"/>
    <x v="0"/>
    <n v="0"/>
    <x v="1"/>
    <x v="8"/>
    <m/>
    <m/>
    <m/>
    <m/>
    <m/>
    <m/>
    <m/>
    <n v="0"/>
    <m/>
    <m/>
    <m/>
    <m/>
    <m/>
    <m/>
    <m/>
    <m/>
    <m/>
    <m/>
    <m/>
    <n v="0"/>
    <n v="0"/>
    <n v="0"/>
    <n v="0"/>
    <s v=" "/>
    <n v="0"/>
    <n v="0"/>
    <n v="1323"/>
    <n v="0"/>
    <m/>
    <m/>
    <n v="704"/>
    <n v="931392"/>
    <n v="190.08620689655172"/>
    <n v="133820.68965517241"/>
    <n v="116423.99999999999"/>
    <n v="-704"/>
    <d v="1899-12-30T00:00:00"/>
    <m/>
    <s v="noviembre"/>
    <d v="2021-01-24T00:00:00"/>
    <n v="7089"/>
    <n v="102"/>
    <n v="132"/>
    <m/>
    <n v="44220"/>
    <n v="411861542.40000004"/>
    <n v="65197.44000000001"/>
    <n v="-410995347.83999997"/>
    <m/>
    <m/>
    <m/>
    <m/>
    <m/>
    <m/>
    <m/>
    <s v="GASTO"/>
    <s v="L"/>
    <m/>
    <s v="OC"/>
    <s v="-"/>
    <s v="-"/>
    <m/>
    <s v="-"/>
    <m/>
    <n v="641"/>
  </r>
  <r>
    <x v="1"/>
    <x v="109"/>
    <m/>
    <m/>
    <m/>
    <m/>
    <s v="CO3- EDDY PACHECO"/>
    <m/>
    <e v="#N/A"/>
    <m/>
    <m/>
    <m/>
    <m/>
    <m/>
    <m/>
    <m/>
    <x v="106"/>
    <m/>
    <x v="7"/>
    <x v="25"/>
    <x v="117"/>
    <x v="42"/>
    <x v="0"/>
    <n v="0"/>
    <x v="1"/>
    <x v="8"/>
    <m/>
    <m/>
    <m/>
    <m/>
    <m/>
    <m/>
    <m/>
    <n v="0"/>
    <m/>
    <m/>
    <m/>
    <m/>
    <m/>
    <m/>
    <m/>
    <m/>
    <m/>
    <m/>
    <m/>
    <n v="0"/>
    <n v="0"/>
    <n v="0"/>
    <n v="0"/>
    <s v=" "/>
    <n v="0"/>
    <n v="0"/>
    <n v="1324"/>
    <n v="0"/>
    <m/>
    <m/>
    <n v="705"/>
    <n v="933420"/>
    <n v="190.22988505747128"/>
    <n v="134112.06896551725"/>
    <n v="116677.5"/>
    <n v="-705"/>
    <d v="1899-12-30T00:00:00"/>
    <m/>
    <s v="diciembre"/>
    <d v="2021-01-25T00:00:00"/>
    <n v="7089"/>
    <n v="102"/>
    <n v="132"/>
    <m/>
    <n v="44221"/>
    <n v="412767658.19999999"/>
    <n v="65339.400000000009"/>
    <n v="-411899577.60000002"/>
    <m/>
    <m/>
    <m/>
    <m/>
    <m/>
    <m/>
    <m/>
    <s v="GASTO"/>
    <s v="L"/>
    <m/>
    <s v="OC"/>
    <s v="-"/>
    <s v="-"/>
    <m/>
    <s v="-"/>
    <m/>
    <n v="642"/>
  </r>
  <r>
    <x v="1"/>
    <x v="109"/>
    <m/>
    <m/>
    <m/>
    <m/>
    <s v="CO3- EDDY PACHECO"/>
    <m/>
    <e v="#N/A"/>
    <m/>
    <m/>
    <m/>
    <m/>
    <m/>
    <m/>
    <m/>
    <x v="106"/>
    <m/>
    <x v="7"/>
    <x v="25"/>
    <x v="117"/>
    <x v="42"/>
    <x v="0"/>
    <n v="0"/>
    <x v="1"/>
    <x v="8"/>
    <m/>
    <m/>
    <m/>
    <m/>
    <m/>
    <m/>
    <m/>
    <n v="0"/>
    <m/>
    <m/>
    <m/>
    <m/>
    <m/>
    <m/>
    <m/>
    <m/>
    <m/>
    <m/>
    <m/>
    <n v="0"/>
    <n v="0"/>
    <n v="0"/>
    <n v="0"/>
    <s v=" "/>
    <n v="0"/>
    <n v="0"/>
    <n v="1325"/>
    <n v="0"/>
    <m/>
    <m/>
    <n v="706"/>
    <n v="935450"/>
    <n v="190.37356321839081"/>
    <n v="134403.7356321839"/>
    <n v="116931.25"/>
    <n v="-706"/>
    <d v="1899-12-30T00:00:00"/>
    <m/>
    <s v="enero"/>
    <d v="2021-01-26T00:00:00"/>
    <n v="7089"/>
    <n v="102"/>
    <n v="132"/>
    <m/>
    <n v="44222"/>
    <n v="413674699"/>
    <n v="65481.500000000007"/>
    <n v="-412804730.5"/>
    <m/>
    <m/>
    <m/>
    <m/>
    <m/>
    <m/>
    <m/>
    <s v="GASTO"/>
    <s v="L"/>
    <m/>
    <s v="OC"/>
    <s v="-"/>
    <s v="-"/>
    <m/>
    <s v="-"/>
    <m/>
    <n v="643"/>
  </r>
  <r>
    <x v="1"/>
    <x v="109"/>
    <m/>
    <m/>
    <m/>
    <m/>
    <s v="CO3- EDDY PACHECO"/>
    <m/>
    <e v="#N/A"/>
    <m/>
    <m/>
    <m/>
    <m/>
    <m/>
    <m/>
    <m/>
    <x v="106"/>
    <m/>
    <x v="7"/>
    <x v="25"/>
    <x v="117"/>
    <x v="42"/>
    <x v="0"/>
    <n v="0"/>
    <x v="1"/>
    <x v="8"/>
    <m/>
    <m/>
    <m/>
    <m/>
    <m/>
    <m/>
    <m/>
    <n v="0"/>
    <m/>
    <m/>
    <m/>
    <m/>
    <m/>
    <m/>
    <m/>
    <m/>
    <m/>
    <m/>
    <m/>
    <n v="0"/>
    <n v="0"/>
    <n v="0"/>
    <n v="0"/>
    <s v=" "/>
    <n v="0"/>
    <n v="0"/>
    <n v="1326"/>
    <n v="0"/>
    <m/>
    <m/>
    <n v="707"/>
    <n v="937482"/>
    <n v="190.51724137931035"/>
    <n v="134695.68965517241"/>
    <n v="117185.24999999999"/>
    <n v="-707"/>
    <d v="1899-12-30T00:00:00"/>
    <m/>
    <s v="febrero"/>
    <d v="2021-01-27T00:00:00"/>
    <n v="7089"/>
    <n v="102"/>
    <n v="132"/>
    <m/>
    <n v="44223"/>
    <n v="414582664.86000001"/>
    <n v="65623.740000000005"/>
    <n v="-413710806.60000002"/>
    <m/>
    <m/>
    <m/>
    <m/>
    <m/>
    <m/>
    <m/>
    <s v="GASTO"/>
    <s v="L"/>
    <m/>
    <s v="OC"/>
    <s v="-"/>
    <s v="-"/>
    <m/>
    <s v="-"/>
    <m/>
    <n v="644"/>
  </r>
  <r>
    <x v="1"/>
    <x v="109"/>
    <m/>
    <m/>
    <m/>
    <m/>
    <s v="CO3- EDDY PACHECO"/>
    <m/>
    <e v="#N/A"/>
    <m/>
    <m/>
    <m/>
    <m/>
    <m/>
    <m/>
    <m/>
    <x v="106"/>
    <m/>
    <x v="7"/>
    <x v="25"/>
    <x v="117"/>
    <x v="42"/>
    <x v="0"/>
    <n v="0"/>
    <x v="1"/>
    <x v="8"/>
    <m/>
    <m/>
    <m/>
    <m/>
    <m/>
    <m/>
    <m/>
    <n v="0"/>
    <m/>
    <m/>
    <m/>
    <m/>
    <m/>
    <m/>
    <m/>
    <m/>
    <m/>
    <m/>
    <m/>
    <n v="0"/>
    <n v="0"/>
    <n v="0"/>
    <n v="0"/>
    <s v=" "/>
    <n v="0"/>
    <n v="0"/>
    <n v="1327"/>
    <n v="0"/>
    <m/>
    <m/>
    <n v="708"/>
    <n v="939516"/>
    <n v="190.66091954022988"/>
    <n v="134987.93103448275"/>
    <n v="117439.5"/>
    <n v="-708"/>
    <d v="1899-12-30T00:00:00"/>
    <m/>
    <s v="marzo"/>
    <d v="2021-01-28T00:00:00"/>
    <n v="7089"/>
    <n v="102"/>
    <n v="132"/>
    <m/>
    <n v="44224"/>
    <n v="415491555.84000003"/>
    <n v="65766.12000000001"/>
    <n v="-414617805.95999998"/>
    <m/>
    <m/>
    <m/>
    <m/>
    <m/>
    <m/>
    <m/>
    <s v="GASTO"/>
    <s v="L"/>
    <m/>
    <s v="OC"/>
    <s v="-"/>
    <s v="-"/>
    <m/>
    <s v="-"/>
    <m/>
    <n v="645"/>
  </r>
  <r>
    <x v="1"/>
    <x v="109"/>
    <m/>
    <m/>
    <m/>
    <m/>
    <s v="CO3- EDDY PACHECO"/>
    <m/>
    <e v="#N/A"/>
    <m/>
    <m/>
    <m/>
    <m/>
    <m/>
    <m/>
    <m/>
    <x v="106"/>
    <m/>
    <x v="7"/>
    <x v="25"/>
    <x v="117"/>
    <x v="42"/>
    <x v="0"/>
    <n v="0"/>
    <x v="1"/>
    <x v="8"/>
    <m/>
    <m/>
    <m/>
    <m/>
    <m/>
    <m/>
    <m/>
    <n v="0"/>
    <m/>
    <m/>
    <m/>
    <m/>
    <m/>
    <m/>
    <m/>
    <m/>
    <m/>
    <m/>
    <m/>
    <n v="0"/>
    <n v="0"/>
    <n v="0"/>
    <n v="0"/>
    <s v=" "/>
    <n v="0"/>
    <n v="0"/>
    <n v="1328"/>
    <n v="0"/>
    <m/>
    <m/>
    <n v="709"/>
    <n v="941552"/>
    <n v="190.80459770114942"/>
    <n v="135280.45977011495"/>
    <n v="117694"/>
    <n v="-709"/>
    <d v="1899-12-30T00:00:00"/>
    <m/>
    <s v="abril"/>
    <d v="2021-01-29T00:00:00"/>
    <n v="7089"/>
    <n v="102"/>
    <n v="132"/>
    <m/>
    <n v="44225"/>
    <n v="416401372"/>
    <n v="65908.639999999999"/>
    <n v="-415525728.63999999"/>
    <m/>
    <m/>
    <m/>
    <m/>
    <m/>
    <m/>
    <m/>
    <s v="GASTO"/>
    <s v="L"/>
    <m/>
    <s v="OC"/>
    <s v="-"/>
    <s v="-"/>
    <m/>
    <s v="-"/>
    <m/>
    <n v="646"/>
  </r>
  <r>
    <x v="1"/>
    <x v="109"/>
    <m/>
    <m/>
    <m/>
    <m/>
    <s v="CO3- EDDY PACHECO"/>
    <m/>
    <e v="#N/A"/>
    <m/>
    <m/>
    <m/>
    <m/>
    <m/>
    <m/>
    <m/>
    <x v="106"/>
    <m/>
    <x v="7"/>
    <x v="25"/>
    <x v="117"/>
    <x v="42"/>
    <x v="0"/>
    <n v="0"/>
    <x v="1"/>
    <x v="8"/>
    <m/>
    <m/>
    <m/>
    <m/>
    <m/>
    <m/>
    <m/>
    <n v="0"/>
    <m/>
    <m/>
    <m/>
    <m/>
    <m/>
    <m/>
    <m/>
    <m/>
    <m/>
    <m/>
    <m/>
    <n v="0"/>
    <n v="0"/>
    <n v="0"/>
    <n v="0"/>
    <s v=" "/>
    <n v="0"/>
    <n v="0"/>
    <n v="1329"/>
    <n v="0"/>
    <m/>
    <m/>
    <n v="710"/>
    <n v="943590"/>
    <n v="190.94827586206895"/>
    <n v="135573.27586206896"/>
    <n v="117948.74999999999"/>
    <n v="-710"/>
    <d v="1899-12-30T00:00:00"/>
    <m/>
    <s v="mayo"/>
    <d v="2021-01-30T00:00:00"/>
    <n v="7089"/>
    <n v="102"/>
    <n v="132"/>
    <m/>
    <n v="44226"/>
    <n v="417312113.40000004"/>
    <n v="66051.3"/>
    <n v="-416434574.69999999"/>
    <m/>
    <m/>
    <m/>
    <m/>
    <m/>
    <m/>
    <m/>
    <s v="GASTO"/>
    <s v="L"/>
    <m/>
    <s v="OC"/>
    <s v="-"/>
    <s v="-"/>
    <m/>
    <s v="-"/>
    <m/>
    <n v="647"/>
  </r>
  <r>
    <x v="1"/>
    <x v="109"/>
    <m/>
    <m/>
    <m/>
    <m/>
    <s v="CO3- EDDY PACHECO"/>
    <m/>
    <e v="#N/A"/>
    <m/>
    <m/>
    <m/>
    <m/>
    <m/>
    <m/>
    <m/>
    <x v="106"/>
    <m/>
    <x v="7"/>
    <x v="25"/>
    <x v="117"/>
    <x v="42"/>
    <x v="0"/>
    <n v="0"/>
    <x v="1"/>
    <x v="8"/>
    <m/>
    <m/>
    <m/>
    <m/>
    <m/>
    <m/>
    <m/>
    <n v="0"/>
    <m/>
    <m/>
    <m/>
    <m/>
    <m/>
    <m/>
    <m/>
    <m/>
    <m/>
    <m/>
    <m/>
    <n v="0"/>
    <n v="0"/>
    <n v="0"/>
    <n v="0"/>
    <s v=" "/>
    <n v="0"/>
    <n v="0"/>
    <n v="1330"/>
    <n v="0"/>
    <m/>
    <m/>
    <n v="711"/>
    <n v="945630"/>
    <n v="191.09195402298852"/>
    <n v="135866.37931034484"/>
    <n v="118203.75000000001"/>
    <n v="-711"/>
    <d v="1899-12-30T00:00:00"/>
    <m/>
    <s v="junio"/>
    <d v="2021-01-31T00:00:00"/>
    <n v="7089"/>
    <n v="102"/>
    <n v="132"/>
    <m/>
    <n v="44227"/>
    <n v="418223780.10000002"/>
    <n v="66194.100000000006"/>
    <n v="-417344344.20000005"/>
    <m/>
    <m/>
    <m/>
    <m/>
    <m/>
    <m/>
    <m/>
    <s v="GASTO"/>
    <s v="L"/>
    <m/>
    <s v="OC"/>
    <s v="-"/>
    <s v="-"/>
    <m/>
    <s v="-"/>
    <m/>
    <n v="648"/>
  </r>
  <r>
    <x v="1"/>
    <x v="109"/>
    <m/>
    <m/>
    <m/>
    <m/>
    <s v="CO3- EDDY PACHECO"/>
    <m/>
    <e v="#N/A"/>
    <m/>
    <m/>
    <m/>
    <m/>
    <m/>
    <m/>
    <m/>
    <x v="106"/>
    <m/>
    <x v="7"/>
    <x v="25"/>
    <x v="117"/>
    <x v="42"/>
    <x v="0"/>
    <n v="0"/>
    <x v="1"/>
    <x v="8"/>
    <m/>
    <m/>
    <m/>
    <m/>
    <m/>
    <m/>
    <m/>
    <n v="0"/>
    <m/>
    <m/>
    <m/>
    <m/>
    <m/>
    <m/>
    <m/>
    <m/>
    <m/>
    <m/>
    <m/>
    <n v="0"/>
    <n v="0"/>
    <n v="0"/>
    <n v="0"/>
    <s v=" "/>
    <n v="0"/>
    <n v="0"/>
    <n v="1331"/>
    <n v="0"/>
    <m/>
    <m/>
    <n v="712"/>
    <n v="947672"/>
    <n v="191.23563218390805"/>
    <n v="136159.77011494254"/>
    <n v="118459.00000000001"/>
    <n v="-712"/>
    <d v="1899-12-30T00:00:00"/>
    <m/>
    <s v="julio"/>
    <d v="2021-02-01T00:00:00"/>
    <n v="7089"/>
    <n v="102"/>
    <n v="132"/>
    <m/>
    <n v="44228"/>
    <n v="419136372.16000003"/>
    <n v="66337.040000000008"/>
    <n v="-418255037.19999999"/>
    <m/>
    <m/>
    <m/>
    <m/>
    <m/>
    <m/>
    <m/>
    <s v="GASTO"/>
    <s v="L"/>
    <m/>
    <s v="OC"/>
    <s v="-"/>
    <s v="-"/>
    <m/>
    <s v="-"/>
    <m/>
    <n v="649"/>
  </r>
  <r>
    <x v="1"/>
    <x v="109"/>
    <m/>
    <m/>
    <m/>
    <m/>
    <s v="CO3- EDDY PACHECO"/>
    <m/>
    <e v="#N/A"/>
    <m/>
    <m/>
    <m/>
    <m/>
    <m/>
    <m/>
    <m/>
    <x v="106"/>
    <m/>
    <x v="7"/>
    <x v="25"/>
    <x v="117"/>
    <x v="42"/>
    <x v="0"/>
    <n v="0"/>
    <x v="1"/>
    <x v="8"/>
    <m/>
    <m/>
    <m/>
    <m/>
    <m/>
    <m/>
    <m/>
    <n v="0"/>
    <m/>
    <m/>
    <m/>
    <m/>
    <m/>
    <m/>
    <m/>
    <m/>
    <m/>
    <m/>
    <m/>
    <n v="0"/>
    <n v="0"/>
    <n v="0"/>
    <n v="0"/>
    <s v=" "/>
    <n v="0"/>
    <n v="0"/>
    <n v="1332"/>
    <n v="0"/>
    <m/>
    <m/>
    <n v="713"/>
    <n v="949716"/>
    <n v="191.37931034482759"/>
    <n v="136453.44827586206"/>
    <n v="118714.49999999999"/>
    <n v="-713"/>
    <d v="1899-12-30T00:00:00"/>
    <m/>
    <s v="agosto"/>
    <d v="2021-02-02T00:00:00"/>
    <n v="7089"/>
    <n v="102"/>
    <n v="132"/>
    <m/>
    <n v="44229"/>
    <n v="420049889.63999999"/>
    <n v="66480.12000000001"/>
    <n v="-419166653.75999999"/>
    <m/>
    <m/>
    <m/>
    <m/>
    <m/>
    <m/>
    <m/>
    <s v="GASTO"/>
    <s v="L"/>
    <m/>
    <s v="OC"/>
    <s v="-"/>
    <s v="-"/>
    <m/>
    <s v="-"/>
    <m/>
    <n v="650"/>
  </r>
  <r>
    <x v="1"/>
    <x v="109"/>
    <m/>
    <m/>
    <m/>
    <m/>
    <s v="CO3- EDDY PACHECO"/>
    <m/>
    <e v="#N/A"/>
    <m/>
    <m/>
    <m/>
    <m/>
    <m/>
    <m/>
    <m/>
    <x v="106"/>
    <m/>
    <x v="7"/>
    <x v="25"/>
    <x v="117"/>
    <x v="42"/>
    <x v="0"/>
    <n v="0"/>
    <x v="1"/>
    <x v="8"/>
    <m/>
    <m/>
    <m/>
    <m/>
    <m/>
    <m/>
    <m/>
    <n v="0"/>
    <m/>
    <m/>
    <m/>
    <m/>
    <m/>
    <m/>
    <m/>
    <m/>
    <m/>
    <m/>
    <m/>
    <n v="0"/>
    <n v="0"/>
    <n v="0"/>
    <n v="0"/>
    <s v=" "/>
    <n v="0"/>
    <n v="0"/>
    <n v="1333"/>
    <n v="0"/>
    <m/>
    <m/>
    <n v="714"/>
    <n v="951762"/>
    <n v="191.52298850574712"/>
    <n v="136747.41379310345"/>
    <n v="118970.25"/>
    <n v="-714"/>
    <d v="1899-12-30T00:00:00"/>
    <m/>
    <s v="septiembre"/>
    <d v="2021-02-03T00:00:00"/>
    <n v="7089"/>
    <n v="102"/>
    <n v="132"/>
    <m/>
    <n v="44230"/>
    <n v="420964332.60000002"/>
    <n v="66623.340000000011"/>
    <n v="-420079193.94"/>
    <m/>
    <m/>
    <m/>
    <m/>
    <m/>
    <m/>
    <m/>
    <s v="GASTO"/>
    <s v="L"/>
    <m/>
    <s v="OC"/>
    <s v="-"/>
    <s v="-"/>
    <m/>
    <s v="-"/>
    <m/>
    <n v="651"/>
  </r>
  <r>
    <x v="1"/>
    <x v="109"/>
    <m/>
    <m/>
    <m/>
    <m/>
    <s v="CO3- EDDY PACHECO"/>
    <m/>
    <e v="#N/A"/>
    <m/>
    <m/>
    <m/>
    <m/>
    <m/>
    <m/>
    <m/>
    <x v="106"/>
    <m/>
    <x v="7"/>
    <x v="25"/>
    <x v="117"/>
    <x v="42"/>
    <x v="0"/>
    <n v="0"/>
    <x v="1"/>
    <x v="8"/>
    <m/>
    <m/>
    <m/>
    <m/>
    <m/>
    <m/>
    <m/>
    <n v="0"/>
    <m/>
    <m/>
    <m/>
    <m/>
    <m/>
    <m/>
    <m/>
    <m/>
    <m/>
    <m/>
    <m/>
    <n v="0"/>
    <n v="0"/>
    <n v="0"/>
    <n v="0"/>
    <s v=" "/>
    <n v="0"/>
    <n v="0"/>
    <n v="1334"/>
    <n v="0"/>
    <m/>
    <m/>
    <n v="715"/>
    <n v="953810"/>
    <n v="191.66666666666666"/>
    <n v="137041.66666666666"/>
    <n v="119226.24999999999"/>
    <n v="-715"/>
    <d v="1899-12-30T00:00:00"/>
    <m/>
    <s v="octubre"/>
    <d v="2021-02-04T00:00:00"/>
    <n v="7089"/>
    <n v="102"/>
    <n v="132"/>
    <m/>
    <n v="44231"/>
    <n v="421879701.10000002"/>
    <n v="66766.700000000012"/>
    <n v="-420992657.80000001"/>
    <m/>
    <m/>
    <m/>
    <m/>
    <m/>
    <m/>
    <m/>
    <s v="GASTO"/>
    <s v="L"/>
    <m/>
    <s v="OC"/>
    <s v="-"/>
    <s v="-"/>
    <m/>
    <s v="-"/>
    <m/>
    <n v="652"/>
  </r>
  <r>
    <x v="1"/>
    <x v="109"/>
    <m/>
    <m/>
    <m/>
    <m/>
    <s v="CO3- EDDY PACHECO"/>
    <m/>
    <e v="#N/A"/>
    <m/>
    <m/>
    <m/>
    <m/>
    <m/>
    <m/>
    <m/>
    <x v="106"/>
    <m/>
    <x v="7"/>
    <x v="25"/>
    <x v="117"/>
    <x v="42"/>
    <x v="0"/>
    <n v="0"/>
    <x v="1"/>
    <x v="8"/>
    <m/>
    <m/>
    <m/>
    <m/>
    <m/>
    <m/>
    <m/>
    <n v="0"/>
    <m/>
    <m/>
    <m/>
    <m/>
    <m/>
    <m/>
    <m/>
    <m/>
    <m/>
    <m/>
    <m/>
    <n v="0"/>
    <n v="0"/>
    <n v="0"/>
    <n v="0"/>
    <s v=" "/>
    <n v="0"/>
    <n v="0"/>
    <n v="1335"/>
    <n v="0"/>
    <m/>
    <m/>
    <n v="716"/>
    <n v="955860"/>
    <n v="191.81034482758622"/>
    <n v="137336.20689655174"/>
    <n v="119482.50000000001"/>
    <n v="-716"/>
    <d v="1899-12-30T00:00:00"/>
    <m/>
    <s v="noviembre"/>
    <d v="2021-02-05T00:00:00"/>
    <n v="7089"/>
    <n v="102"/>
    <n v="132"/>
    <m/>
    <n v="44232"/>
    <n v="422795995.19999999"/>
    <n v="66910.200000000012"/>
    <n v="-421907045.39999998"/>
    <m/>
    <m/>
    <m/>
    <m/>
    <m/>
    <m/>
    <m/>
    <s v="GASTO"/>
    <s v="L"/>
    <m/>
    <s v="OC"/>
    <s v="-"/>
    <s v="-"/>
    <m/>
    <s v="-"/>
    <m/>
    <n v="653"/>
  </r>
  <r>
    <x v="1"/>
    <x v="109"/>
    <m/>
    <m/>
    <m/>
    <m/>
    <s v="CO3- EDDY PACHECO"/>
    <m/>
    <e v="#N/A"/>
    <m/>
    <m/>
    <m/>
    <m/>
    <m/>
    <m/>
    <m/>
    <x v="106"/>
    <m/>
    <x v="7"/>
    <x v="25"/>
    <x v="117"/>
    <x v="42"/>
    <x v="0"/>
    <n v="0"/>
    <x v="1"/>
    <x v="8"/>
    <m/>
    <m/>
    <m/>
    <m/>
    <m/>
    <m/>
    <m/>
    <n v="0"/>
    <m/>
    <m/>
    <m/>
    <m/>
    <m/>
    <m/>
    <m/>
    <m/>
    <m/>
    <m/>
    <m/>
    <n v="0"/>
    <n v="0"/>
    <n v="0"/>
    <n v="0"/>
    <s v=" "/>
    <n v="0"/>
    <n v="0"/>
    <n v="1336"/>
    <n v="0"/>
    <m/>
    <m/>
    <n v="717"/>
    <n v="957912"/>
    <n v="191.95402298850576"/>
    <n v="137631.03448275864"/>
    <n v="119739.00000000001"/>
    <n v="-717"/>
    <d v="1899-12-30T00:00:00"/>
    <m/>
    <s v="diciembre"/>
    <d v="2021-02-06T00:00:00"/>
    <n v="7089"/>
    <n v="102"/>
    <n v="132"/>
    <m/>
    <n v="44233"/>
    <n v="423713214.96000004"/>
    <n v="67053.840000000011"/>
    <n v="-422822356.80000001"/>
    <m/>
    <m/>
    <m/>
    <m/>
    <m/>
    <m/>
    <m/>
    <s v="GASTO"/>
    <s v="L"/>
    <m/>
    <s v="OC"/>
    <s v="-"/>
    <s v="-"/>
    <m/>
    <s v="-"/>
    <m/>
    <n v="654"/>
  </r>
  <r>
    <x v="1"/>
    <x v="109"/>
    <m/>
    <m/>
    <m/>
    <m/>
    <s v="CO3- EDDY PACHECO"/>
    <m/>
    <e v="#N/A"/>
    <m/>
    <m/>
    <m/>
    <m/>
    <m/>
    <m/>
    <m/>
    <x v="106"/>
    <m/>
    <x v="7"/>
    <x v="25"/>
    <x v="117"/>
    <x v="42"/>
    <x v="0"/>
    <n v="0"/>
    <x v="1"/>
    <x v="8"/>
    <m/>
    <m/>
    <m/>
    <m/>
    <m/>
    <m/>
    <m/>
    <n v="0"/>
    <m/>
    <m/>
    <m/>
    <m/>
    <m/>
    <m/>
    <m/>
    <m/>
    <m/>
    <m/>
    <m/>
    <n v="0"/>
    <n v="0"/>
    <n v="0"/>
    <n v="0"/>
    <s v=" "/>
    <n v="0"/>
    <n v="0"/>
    <n v="1337"/>
    <n v="0"/>
    <m/>
    <m/>
    <n v="718"/>
    <n v="959966"/>
    <n v="192.09770114942529"/>
    <n v="137926.14942528735"/>
    <n v="119995.75"/>
    <n v="-718"/>
    <d v="1899-12-30T00:00:00"/>
    <m/>
    <s v="enero"/>
    <d v="2021-02-07T00:00:00"/>
    <n v="7089"/>
    <n v="102"/>
    <n v="132"/>
    <m/>
    <n v="44234"/>
    <n v="424631360.44"/>
    <n v="67197.62000000001"/>
    <n v="-423738592.06"/>
    <m/>
    <m/>
    <m/>
    <m/>
    <m/>
    <m/>
    <m/>
    <s v="GASTO"/>
    <s v="L"/>
    <m/>
    <s v="OC"/>
    <s v="-"/>
    <s v="-"/>
    <m/>
    <s v="-"/>
    <m/>
    <n v="655"/>
  </r>
  <r>
    <x v="1"/>
    <x v="109"/>
    <m/>
    <m/>
    <m/>
    <m/>
    <s v="CO3- EDDY PACHECO"/>
    <m/>
    <e v="#N/A"/>
    <m/>
    <m/>
    <m/>
    <m/>
    <m/>
    <m/>
    <m/>
    <x v="106"/>
    <m/>
    <x v="7"/>
    <x v="25"/>
    <x v="117"/>
    <x v="42"/>
    <x v="0"/>
    <n v="0"/>
    <x v="1"/>
    <x v="8"/>
    <m/>
    <m/>
    <m/>
    <m/>
    <m/>
    <m/>
    <m/>
    <n v="0"/>
    <m/>
    <m/>
    <m/>
    <m/>
    <m/>
    <m/>
    <m/>
    <m/>
    <m/>
    <m/>
    <m/>
    <n v="0"/>
    <n v="0"/>
    <n v="0"/>
    <n v="0"/>
    <s v=" "/>
    <n v="0"/>
    <n v="0"/>
    <n v="1338"/>
    <n v="0"/>
    <m/>
    <m/>
    <n v="719"/>
    <n v="962022"/>
    <n v="192.24137931034483"/>
    <n v="138221.55172413794"/>
    <n v="120252.75000000001"/>
    <n v="-719"/>
    <d v="1899-12-30T00:00:00"/>
    <m/>
    <s v="febrero"/>
    <d v="2021-02-08T00:00:00"/>
    <n v="7089"/>
    <n v="102"/>
    <n v="132"/>
    <m/>
    <n v="44235"/>
    <n v="425550431.69999999"/>
    <n v="67341.540000000008"/>
    <n v="-424655751.24000001"/>
    <m/>
    <m/>
    <m/>
    <m/>
    <m/>
    <m/>
    <m/>
    <s v="GASTO"/>
    <s v="L"/>
    <m/>
    <s v="OC"/>
    <s v="-"/>
    <s v="-"/>
    <m/>
    <s v="-"/>
    <m/>
    <n v="656"/>
  </r>
  <r>
    <x v="1"/>
    <x v="109"/>
    <m/>
    <m/>
    <m/>
    <m/>
    <s v="CO3- EDDY PACHECO"/>
    <m/>
    <e v="#N/A"/>
    <m/>
    <m/>
    <m/>
    <m/>
    <m/>
    <m/>
    <m/>
    <x v="106"/>
    <m/>
    <x v="7"/>
    <x v="25"/>
    <x v="117"/>
    <x v="42"/>
    <x v="0"/>
    <n v="0"/>
    <x v="1"/>
    <x v="8"/>
    <m/>
    <m/>
    <m/>
    <m/>
    <m/>
    <m/>
    <m/>
    <n v="0"/>
    <m/>
    <m/>
    <m/>
    <m/>
    <m/>
    <m/>
    <m/>
    <m/>
    <m/>
    <m/>
    <m/>
    <n v="0"/>
    <n v="0"/>
    <n v="0"/>
    <n v="0"/>
    <s v=" "/>
    <n v="0"/>
    <n v="0"/>
    <n v="1339"/>
    <n v="0"/>
    <m/>
    <m/>
    <n v="720"/>
    <n v="964080"/>
    <n v="192.38505747126436"/>
    <n v="138517.24137931035"/>
    <n v="120510"/>
    <n v="-720"/>
    <d v="1899-12-30T00:00:00"/>
    <m/>
    <s v="marzo"/>
    <d v="2021-02-09T00:00:00"/>
    <n v="7089"/>
    <n v="102"/>
    <n v="132"/>
    <m/>
    <n v="44236"/>
    <n v="426470428.80000001"/>
    <n v="67485.600000000006"/>
    <n v="-425573834.4000001"/>
    <m/>
    <m/>
    <m/>
    <m/>
    <m/>
    <m/>
    <m/>
    <s v="GASTO"/>
    <s v="L"/>
    <m/>
    <s v="OC"/>
    <s v="-"/>
    <s v="-"/>
    <m/>
    <s v="-"/>
    <m/>
    <n v="657"/>
  </r>
  <r>
    <x v="1"/>
    <x v="109"/>
    <m/>
    <m/>
    <m/>
    <m/>
    <s v="CO3- EDDY PACHECO"/>
    <m/>
    <e v="#N/A"/>
    <m/>
    <m/>
    <m/>
    <m/>
    <m/>
    <m/>
    <m/>
    <x v="106"/>
    <m/>
    <x v="7"/>
    <x v="25"/>
    <x v="117"/>
    <x v="42"/>
    <x v="0"/>
    <n v="0"/>
    <x v="1"/>
    <x v="8"/>
    <m/>
    <m/>
    <m/>
    <m/>
    <m/>
    <m/>
    <m/>
    <n v="0"/>
    <m/>
    <m/>
    <m/>
    <m/>
    <m/>
    <m/>
    <m/>
    <m/>
    <m/>
    <m/>
    <m/>
    <n v="0"/>
    <n v="0"/>
    <n v="0"/>
    <n v="0"/>
    <s v=" "/>
    <n v="0"/>
    <n v="0"/>
    <n v="1340"/>
    <n v="0"/>
    <m/>
    <m/>
    <n v="721"/>
    <n v="966140"/>
    <n v="192.5287356321839"/>
    <n v="138813.2183908046"/>
    <n v="120767.5"/>
    <n v="-721"/>
    <d v="1899-12-30T00:00:00"/>
    <m/>
    <s v="abril"/>
    <d v="2021-02-10T00:00:00"/>
    <n v="7089"/>
    <n v="102"/>
    <n v="132"/>
    <m/>
    <n v="44237"/>
    <n v="427391351.80000001"/>
    <n v="67629.8"/>
    <n v="-426492841.60000002"/>
    <m/>
    <m/>
    <m/>
    <m/>
    <m/>
    <m/>
    <m/>
    <s v="GASTO"/>
    <s v="L"/>
    <m/>
    <s v="OC"/>
    <s v="-"/>
    <s v="-"/>
    <m/>
    <s v="-"/>
    <m/>
    <n v="658"/>
  </r>
  <r>
    <x v="1"/>
    <x v="109"/>
    <m/>
    <m/>
    <m/>
    <m/>
    <s v="CO3- EDDY PACHECO"/>
    <m/>
    <e v="#N/A"/>
    <m/>
    <m/>
    <m/>
    <m/>
    <m/>
    <m/>
    <m/>
    <x v="106"/>
    <m/>
    <x v="7"/>
    <x v="25"/>
    <x v="117"/>
    <x v="42"/>
    <x v="0"/>
    <n v="0"/>
    <x v="1"/>
    <x v="8"/>
    <m/>
    <m/>
    <m/>
    <m/>
    <m/>
    <m/>
    <m/>
    <n v="0"/>
    <m/>
    <m/>
    <m/>
    <m/>
    <m/>
    <m/>
    <m/>
    <m/>
    <m/>
    <m/>
    <m/>
    <n v="0"/>
    <n v="0"/>
    <n v="0"/>
    <n v="0"/>
    <s v=" "/>
    <n v="0"/>
    <n v="0"/>
    <n v="1341"/>
    <n v="0"/>
    <m/>
    <m/>
    <n v="722"/>
    <n v="968202"/>
    <n v="192.67241379310346"/>
    <n v="139109.4827586207"/>
    <n v="121025.25"/>
    <n v="-722"/>
    <d v="1899-12-30T00:00:00"/>
    <m/>
    <s v="mayo"/>
    <d v="2021-02-11T00:00:00"/>
    <n v="7089"/>
    <n v="102"/>
    <n v="132"/>
    <m/>
    <n v="44238"/>
    <n v="428313200.75999999"/>
    <n v="67774.14"/>
    <n v="-427412772.89999998"/>
    <m/>
    <m/>
    <m/>
    <m/>
    <m/>
    <m/>
    <m/>
    <s v="GASTO"/>
    <s v="L"/>
    <m/>
    <s v="OC"/>
    <s v="-"/>
    <s v="-"/>
    <m/>
    <s v="-"/>
    <m/>
    <n v="659"/>
  </r>
  <r>
    <x v="1"/>
    <x v="109"/>
    <m/>
    <m/>
    <m/>
    <m/>
    <s v="CO3- EDDY PACHECO"/>
    <m/>
    <e v="#N/A"/>
    <m/>
    <m/>
    <m/>
    <m/>
    <m/>
    <m/>
    <m/>
    <x v="106"/>
    <m/>
    <x v="7"/>
    <x v="25"/>
    <x v="117"/>
    <x v="42"/>
    <x v="0"/>
    <n v="0"/>
    <x v="1"/>
    <x v="8"/>
    <m/>
    <m/>
    <m/>
    <m/>
    <m/>
    <m/>
    <m/>
    <n v="0"/>
    <m/>
    <m/>
    <m/>
    <m/>
    <m/>
    <m/>
    <m/>
    <m/>
    <m/>
    <m/>
    <m/>
    <n v="0"/>
    <n v="0"/>
    <n v="0"/>
    <n v="0"/>
    <s v=" "/>
    <n v="0"/>
    <n v="0"/>
    <n v="1342"/>
    <n v="0"/>
    <m/>
    <m/>
    <n v="723"/>
    <n v="970266"/>
    <n v="192.81609195402299"/>
    <n v="139406.03448275864"/>
    <n v="121283.25000000001"/>
    <n v="-723"/>
    <d v="1899-12-30T00:00:00"/>
    <m/>
    <s v="junio"/>
    <d v="2021-02-12T00:00:00"/>
    <n v="7089"/>
    <n v="102"/>
    <n v="132"/>
    <m/>
    <n v="44239"/>
    <n v="429235975.74000001"/>
    <n v="67918.62000000001"/>
    <n v="-428333628.36000001"/>
    <m/>
    <m/>
    <m/>
    <m/>
    <m/>
    <m/>
    <m/>
    <s v="GASTO"/>
    <s v="L"/>
    <m/>
    <s v="OC"/>
    <s v="-"/>
    <s v="-"/>
    <m/>
    <s v="-"/>
    <m/>
    <n v="660"/>
  </r>
  <r>
    <x v="1"/>
    <x v="109"/>
    <m/>
    <m/>
    <m/>
    <m/>
    <s v="CO3- EDDY PACHECO"/>
    <m/>
    <e v="#N/A"/>
    <m/>
    <m/>
    <m/>
    <m/>
    <m/>
    <m/>
    <m/>
    <x v="106"/>
    <m/>
    <x v="7"/>
    <x v="25"/>
    <x v="117"/>
    <x v="42"/>
    <x v="0"/>
    <n v="0"/>
    <x v="1"/>
    <x v="8"/>
    <m/>
    <m/>
    <m/>
    <m/>
    <m/>
    <m/>
    <m/>
    <n v="0"/>
    <m/>
    <m/>
    <m/>
    <m/>
    <m/>
    <m/>
    <m/>
    <m/>
    <m/>
    <m/>
    <m/>
    <n v="0"/>
    <n v="0"/>
    <n v="0"/>
    <n v="0"/>
    <s v=" "/>
    <n v="0"/>
    <n v="0"/>
    <n v="1343"/>
    <n v="0"/>
    <m/>
    <m/>
    <n v="724"/>
    <n v="972332"/>
    <n v="192.95977011494253"/>
    <n v="139702.8735632184"/>
    <n v="121541.5"/>
    <n v="-724"/>
    <d v="1899-12-30T00:00:00"/>
    <m/>
    <s v="julio"/>
    <d v="2021-02-13T00:00:00"/>
    <n v="7089"/>
    <n v="102"/>
    <n v="132"/>
    <m/>
    <n v="44240"/>
    <n v="430159676.80000001"/>
    <n v="68063.240000000005"/>
    <n v="-429255408.04000002"/>
    <m/>
    <m/>
    <m/>
    <m/>
    <m/>
    <m/>
    <m/>
    <s v="GASTO"/>
    <s v="L"/>
    <m/>
    <s v="OC"/>
    <s v="-"/>
    <s v="-"/>
    <m/>
    <s v="-"/>
    <m/>
    <n v="661"/>
  </r>
  <r>
    <x v="1"/>
    <x v="109"/>
    <m/>
    <m/>
    <m/>
    <m/>
    <s v="CO3- EDDY PACHECO"/>
    <m/>
    <e v="#N/A"/>
    <m/>
    <m/>
    <m/>
    <m/>
    <m/>
    <m/>
    <m/>
    <x v="106"/>
    <m/>
    <x v="7"/>
    <x v="25"/>
    <x v="117"/>
    <x v="42"/>
    <x v="0"/>
    <n v="0"/>
    <x v="1"/>
    <x v="8"/>
    <m/>
    <m/>
    <m/>
    <m/>
    <m/>
    <m/>
    <m/>
    <n v="0"/>
    <m/>
    <m/>
    <m/>
    <m/>
    <m/>
    <m/>
    <m/>
    <m/>
    <m/>
    <m/>
    <m/>
    <n v="0"/>
    <n v="0"/>
    <n v="0"/>
    <n v="0"/>
    <s v=" "/>
    <n v="0"/>
    <n v="0"/>
    <n v="1344"/>
    <n v="0"/>
    <m/>
    <m/>
    <n v="725"/>
    <n v="974400"/>
    <n v="193.10344827586206"/>
    <n v="140000"/>
    <n v="121800"/>
    <n v="-725"/>
    <d v="1899-12-30T00:00:00"/>
    <m/>
    <s v="agosto"/>
    <d v="2021-02-14T00:00:00"/>
    <n v="7089"/>
    <n v="102"/>
    <n v="132"/>
    <m/>
    <n v="44241"/>
    <n v="431084304"/>
    <n v="68208"/>
    <n v="-430178112"/>
    <m/>
    <m/>
    <m/>
    <m/>
    <m/>
    <m/>
    <m/>
    <s v="GASTO"/>
    <s v="L"/>
    <m/>
    <s v="OC"/>
    <s v="-"/>
    <s v="-"/>
    <m/>
    <s v="-"/>
    <m/>
    <n v="662"/>
  </r>
  <r>
    <x v="1"/>
    <x v="109"/>
    <m/>
    <m/>
    <m/>
    <m/>
    <s v="CO3- EDDY PACHECO"/>
    <m/>
    <e v="#N/A"/>
    <m/>
    <m/>
    <m/>
    <m/>
    <m/>
    <m/>
    <m/>
    <x v="106"/>
    <m/>
    <x v="7"/>
    <x v="25"/>
    <x v="117"/>
    <x v="42"/>
    <x v="0"/>
    <n v="0"/>
    <x v="1"/>
    <x v="8"/>
    <m/>
    <m/>
    <m/>
    <m/>
    <m/>
    <m/>
    <m/>
    <n v="0"/>
    <m/>
    <m/>
    <m/>
    <m/>
    <m/>
    <m/>
    <m/>
    <m/>
    <m/>
    <m/>
    <m/>
    <n v="0"/>
    <n v="0"/>
    <n v="0"/>
    <n v="0"/>
    <s v=" "/>
    <n v="0"/>
    <n v="0"/>
    <n v="1345"/>
    <n v="0"/>
    <m/>
    <m/>
    <n v="726"/>
    <n v="976470"/>
    <n v="193.2471264367816"/>
    <n v="140297.41379310345"/>
    <n v="122058.75"/>
    <n v="-726"/>
    <d v="1899-12-30T00:00:00"/>
    <m/>
    <s v="septiembre"/>
    <d v="2021-02-15T00:00:00"/>
    <n v="7089"/>
    <n v="102"/>
    <n v="132"/>
    <m/>
    <n v="44242"/>
    <n v="432009857.40000004"/>
    <n v="68352.900000000009"/>
    <n v="-431101740.30000001"/>
    <m/>
    <m/>
    <m/>
    <m/>
    <m/>
    <m/>
    <m/>
    <s v="GASTO"/>
    <s v="L"/>
    <m/>
    <s v="OC"/>
    <s v="-"/>
    <s v="-"/>
    <m/>
    <s v="-"/>
    <m/>
    <n v="663"/>
  </r>
  <r>
    <x v="1"/>
    <x v="109"/>
    <m/>
    <m/>
    <m/>
    <m/>
    <s v="CO3- EDDY PACHECO"/>
    <m/>
    <e v="#N/A"/>
    <m/>
    <m/>
    <m/>
    <m/>
    <m/>
    <m/>
    <m/>
    <x v="106"/>
    <m/>
    <x v="7"/>
    <x v="25"/>
    <x v="117"/>
    <x v="42"/>
    <x v="0"/>
    <n v="0"/>
    <x v="1"/>
    <x v="8"/>
    <m/>
    <m/>
    <m/>
    <m/>
    <m/>
    <m/>
    <m/>
    <n v="0"/>
    <m/>
    <m/>
    <m/>
    <m/>
    <m/>
    <m/>
    <m/>
    <m/>
    <m/>
    <m/>
    <m/>
    <n v="0"/>
    <n v="0"/>
    <n v="0"/>
    <n v="0"/>
    <s v=" "/>
    <n v="0"/>
    <n v="0"/>
    <n v="1346"/>
    <n v="0"/>
    <m/>
    <m/>
    <n v="727"/>
    <n v="978542"/>
    <n v="193.39080459770116"/>
    <n v="140595.11494252874"/>
    <n v="122317.75"/>
    <n v="-727"/>
    <d v="1899-12-30T00:00:00"/>
    <m/>
    <s v="octubre"/>
    <d v="2021-02-16T00:00:00"/>
    <n v="7089"/>
    <n v="102"/>
    <n v="132"/>
    <m/>
    <n v="44243"/>
    <n v="432936337.06"/>
    <n v="68497.94"/>
    <n v="-432026293"/>
    <m/>
    <m/>
    <m/>
    <m/>
    <m/>
    <m/>
    <m/>
    <s v="GASTO"/>
    <s v="L"/>
    <m/>
    <s v="OC"/>
    <s v="-"/>
    <s v="-"/>
    <m/>
    <s v="-"/>
    <m/>
    <n v="664"/>
  </r>
  <r>
    <x v="1"/>
    <x v="109"/>
    <m/>
    <m/>
    <m/>
    <m/>
    <s v="CO3- EDDY PACHECO"/>
    <m/>
    <e v="#N/A"/>
    <m/>
    <m/>
    <m/>
    <m/>
    <m/>
    <m/>
    <m/>
    <x v="106"/>
    <m/>
    <x v="7"/>
    <x v="25"/>
    <x v="117"/>
    <x v="42"/>
    <x v="0"/>
    <n v="0"/>
    <x v="1"/>
    <x v="8"/>
    <m/>
    <m/>
    <m/>
    <m/>
    <m/>
    <m/>
    <m/>
    <n v="0"/>
    <m/>
    <m/>
    <m/>
    <m/>
    <m/>
    <m/>
    <m/>
    <m/>
    <m/>
    <m/>
    <m/>
    <n v="0"/>
    <n v="0"/>
    <n v="0"/>
    <n v="0"/>
    <s v=" "/>
    <n v="0"/>
    <n v="0"/>
    <n v="1347"/>
    <n v="0"/>
    <m/>
    <m/>
    <n v="728"/>
    <n v="980616"/>
    <n v="193.5344827586207"/>
    <n v="140893.10344827586"/>
    <n v="122577"/>
    <n v="-728"/>
    <d v="1899-12-30T00:00:00"/>
    <m/>
    <s v="noviembre"/>
    <d v="2021-02-17T00:00:00"/>
    <n v="7089"/>
    <n v="102"/>
    <n v="132"/>
    <m/>
    <n v="44244"/>
    <n v="433863743.04000002"/>
    <n v="68643.12000000001"/>
    <n v="-432951770.16000003"/>
    <m/>
    <m/>
    <m/>
    <m/>
    <m/>
    <m/>
    <m/>
    <s v="GASTO"/>
    <s v="L"/>
    <m/>
    <s v="OC"/>
    <s v="-"/>
    <s v="-"/>
    <m/>
    <s v="-"/>
    <m/>
    <n v="665"/>
  </r>
  <r>
    <x v="1"/>
    <x v="109"/>
    <m/>
    <m/>
    <m/>
    <m/>
    <s v="CO3- EDDY PACHECO"/>
    <m/>
    <e v="#N/A"/>
    <m/>
    <m/>
    <m/>
    <m/>
    <m/>
    <m/>
    <m/>
    <x v="106"/>
    <m/>
    <x v="7"/>
    <x v="25"/>
    <x v="117"/>
    <x v="42"/>
    <x v="0"/>
    <n v="0"/>
    <x v="1"/>
    <x v="8"/>
    <m/>
    <m/>
    <m/>
    <m/>
    <m/>
    <m/>
    <m/>
    <n v="0"/>
    <m/>
    <m/>
    <m/>
    <m/>
    <m/>
    <m/>
    <m/>
    <m/>
    <m/>
    <m/>
    <m/>
    <n v="0"/>
    <n v="0"/>
    <n v="0"/>
    <n v="0"/>
    <s v=" "/>
    <n v="0"/>
    <n v="0"/>
    <n v="1348"/>
    <n v="0"/>
    <m/>
    <m/>
    <n v="729"/>
    <n v="982692"/>
    <n v="193.67816091954023"/>
    <n v="141191.37931034484"/>
    <n v="122836.50000000001"/>
    <n v="-729"/>
    <d v="1899-12-30T00:00:00"/>
    <m/>
    <s v="diciembre"/>
    <d v="2021-02-18T00:00:00"/>
    <n v="7089"/>
    <n v="102"/>
    <n v="132"/>
    <m/>
    <n v="44245"/>
    <n v="434792075.40000004"/>
    <n v="68788.44"/>
    <n v="-433878171.83999997"/>
    <m/>
    <m/>
    <m/>
    <m/>
    <m/>
    <m/>
    <m/>
    <s v="GASTO"/>
    <s v="L"/>
    <m/>
    <s v="OC"/>
    <s v="-"/>
    <s v="-"/>
    <m/>
    <s v="-"/>
    <m/>
    <n v="666"/>
  </r>
  <r>
    <x v="1"/>
    <x v="109"/>
    <m/>
    <m/>
    <m/>
    <m/>
    <s v="CO3- EDDY PACHECO"/>
    <m/>
    <e v="#N/A"/>
    <m/>
    <m/>
    <m/>
    <m/>
    <m/>
    <m/>
    <m/>
    <x v="106"/>
    <m/>
    <x v="7"/>
    <x v="25"/>
    <x v="117"/>
    <x v="42"/>
    <x v="0"/>
    <n v="0"/>
    <x v="1"/>
    <x v="8"/>
    <m/>
    <m/>
    <m/>
    <m/>
    <m/>
    <m/>
    <m/>
    <n v="0"/>
    <m/>
    <m/>
    <m/>
    <m/>
    <m/>
    <m/>
    <m/>
    <m/>
    <m/>
    <m/>
    <m/>
    <n v="0"/>
    <n v="0"/>
    <n v="0"/>
    <n v="0"/>
    <s v=" "/>
    <n v="0"/>
    <n v="0"/>
    <n v="1349"/>
    <n v="0"/>
    <m/>
    <m/>
    <n v="730"/>
    <n v="984770"/>
    <n v="193.82183908045977"/>
    <n v="141489.94252873564"/>
    <n v="123096.25000000001"/>
    <n v="-730"/>
    <d v="1899-12-30T00:00:00"/>
    <m/>
    <s v="enero"/>
    <d v="2021-02-19T00:00:00"/>
    <n v="7089"/>
    <n v="102"/>
    <n v="132"/>
    <m/>
    <n v="44246"/>
    <n v="435721334.19999999"/>
    <n v="68933.900000000009"/>
    <n v="-434805498.10000002"/>
    <m/>
    <m/>
    <m/>
    <m/>
    <m/>
    <m/>
    <m/>
    <s v="GASTO"/>
    <s v="L"/>
    <m/>
    <s v="OC"/>
    <s v="-"/>
    <s v="-"/>
    <m/>
    <s v="-"/>
    <m/>
    <n v="667"/>
  </r>
  <r>
    <x v="1"/>
    <x v="109"/>
    <m/>
    <m/>
    <m/>
    <m/>
    <s v="CO3- EDDY PACHECO"/>
    <m/>
    <e v="#N/A"/>
    <m/>
    <m/>
    <m/>
    <m/>
    <m/>
    <m/>
    <m/>
    <x v="106"/>
    <m/>
    <x v="7"/>
    <x v="25"/>
    <x v="117"/>
    <x v="42"/>
    <x v="0"/>
    <n v="0"/>
    <x v="1"/>
    <x v="8"/>
    <m/>
    <m/>
    <m/>
    <m/>
    <m/>
    <m/>
    <m/>
    <n v="0"/>
    <m/>
    <m/>
    <m/>
    <m/>
    <m/>
    <m/>
    <m/>
    <m/>
    <m/>
    <m/>
    <m/>
    <n v="0"/>
    <n v="0"/>
    <n v="0"/>
    <n v="0"/>
    <s v=" "/>
    <n v="0"/>
    <n v="0"/>
    <n v="1350"/>
    <n v="0"/>
    <m/>
    <m/>
    <n v="731"/>
    <n v="986850"/>
    <n v="193.9655172413793"/>
    <n v="141788.79310344826"/>
    <n v="123356.24999999999"/>
    <n v="-731"/>
    <d v="1899-12-30T00:00:00"/>
    <m/>
    <s v="febrero"/>
    <d v="2021-02-20T00:00:00"/>
    <n v="7089"/>
    <n v="102"/>
    <n v="132"/>
    <m/>
    <n v="44247"/>
    <n v="436651519.5"/>
    <n v="69079.5"/>
    <n v="-435733749"/>
    <m/>
    <m/>
    <m/>
    <m/>
    <m/>
    <m/>
    <m/>
    <s v="GASTO"/>
    <s v="L"/>
    <m/>
    <s v="OC"/>
    <s v="-"/>
    <s v="-"/>
    <m/>
    <s v="-"/>
    <m/>
    <n v="668"/>
  </r>
  <r>
    <x v="1"/>
    <x v="109"/>
    <m/>
    <m/>
    <m/>
    <m/>
    <s v="CO3- EDDY PACHECO"/>
    <m/>
    <e v="#N/A"/>
    <m/>
    <m/>
    <m/>
    <m/>
    <m/>
    <m/>
    <m/>
    <x v="106"/>
    <m/>
    <x v="7"/>
    <x v="25"/>
    <x v="117"/>
    <x v="42"/>
    <x v="0"/>
    <n v="0"/>
    <x v="1"/>
    <x v="8"/>
    <m/>
    <m/>
    <m/>
    <m/>
    <m/>
    <m/>
    <m/>
    <n v="0"/>
    <m/>
    <m/>
    <m/>
    <m/>
    <m/>
    <m/>
    <m/>
    <m/>
    <m/>
    <m/>
    <m/>
    <n v="0"/>
    <n v="0"/>
    <n v="0"/>
    <n v="0"/>
    <s v=" "/>
    <n v="0"/>
    <n v="0"/>
    <n v="1351"/>
    <n v="0"/>
    <m/>
    <m/>
    <n v="732"/>
    <n v="988932"/>
    <n v="194.10919540229884"/>
    <n v="142087.93103448275"/>
    <n v="123616.5"/>
    <n v="-732"/>
    <d v="1899-12-30T00:00:00"/>
    <m/>
    <s v="marzo"/>
    <d v="2021-02-21T00:00:00"/>
    <n v="7089"/>
    <n v="102"/>
    <n v="132"/>
    <m/>
    <n v="44248"/>
    <n v="437582631.36000001"/>
    <n v="69225.240000000005"/>
    <n v="-436662924.60000002"/>
    <m/>
    <m/>
    <m/>
    <m/>
    <m/>
    <m/>
    <m/>
    <s v="GASTO"/>
    <s v="L"/>
    <m/>
    <s v="OC"/>
    <s v="-"/>
    <s v="-"/>
    <m/>
    <s v="-"/>
    <m/>
    <n v="669"/>
  </r>
  <r>
    <x v="1"/>
    <x v="109"/>
    <m/>
    <m/>
    <m/>
    <m/>
    <s v="CO3- EDDY PACHECO"/>
    <m/>
    <e v="#N/A"/>
    <m/>
    <m/>
    <m/>
    <m/>
    <m/>
    <m/>
    <m/>
    <x v="106"/>
    <m/>
    <x v="7"/>
    <x v="25"/>
    <x v="117"/>
    <x v="42"/>
    <x v="0"/>
    <n v="0"/>
    <x v="1"/>
    <x v="8"/>
    <m/>
    <m/>
    <m/>
    <m/>
    <m/>
    <m/>
    <m/>
    <n v="0"/>
    <m/>
    <m/>
    <m/>
    <m/>
    <m/>
    <m/>
    <m/>
    <m/>
    <m/>
    <m/>
    <m/>
    <n v="0"/>
    <n v="0"/>
    <n v="0"/>
    <n v="0"/>
    <s v=" "/>
    <n v="0"/>
    <n v="0"/>
    <n v="1352"/>
    <n v="0"/>
    <m/>
    <m/>
    <n v="733"/>
    <n v="991016"/>
    <n v="194.2528735632184"/>
    <n v="142387.35632183909"/>
    <n v="123877.00000000001"/>
    <n v="-733"/>
    <d v="1899-12-30T00:00:00"/>
    <m/>
    <s v="abril"/>
    <d v="2021-02-22T00:00:00"/>
    <n v="7089"/>
    <n v="102"/>
    <n v="132"/>
    <m/>
    <n v="44249"/>
    <n v="438514669.84000003"/>
    <n v="69371.12000000001"/>
    <n v="-437593024.95999998"/>
    <m/>
    <m/>
    <m/>
    <m/>
    <m/>
    <m/>
    <m/>
    <s v="GASTO"/>
    <s v="L"/>
    <m/>
    <s v="OC"/>
    <s v="-"/>
    <s v="-"/>
    <m/>
    <s v="-"/>
    <m/>
    <n v="670"/>
  </r>
  <r>
    <x v="1"/>
    <x v="109"/>
    <m/>
    <m/>
    <m/>
    <m/>
    <s v="CO3- EDDY PACHECO"/>
    <m/>
    <e v="#N/A"/>
    <m/>
    <m/>
    <m/>
    <m/>
    <m/>
    <m/>
    <m/>
    <x v="106"/>
    <m/>
    <x v="7"/>
    <x v="25"/>
    <x v="117"/>
    <x v="42"/>
    <x v="0"/>
    <n v="0"/>
    <x v="1"/>
    <x v="8"/>
    <m/>
    <m/>
    <m/>
    <m/>
    <m/>
    <m/>
    <m/>
    <n v="0"/>
    <m/>
    <m/>
    <m/>
    <m/>
    <m/>
    <m/>
    <m/>
    <m/>
    <m/>
    <m/>
    <m/>
    <n v="0"/>
    <n v="0"/>
    <n v="0"/>
    <n v="0"/>
    <s v=" "/>
    <n v="0"/>
    <n v="0"/>
    <n v="1353"/>
    <n v="0"/>
    <m/>
    <m/>
    <n v="734"/>
    <n v="993102"/>
    <n v="194.39655172413794"/>
    <n v="142687.06896551725"/>
    <n v="124137.75"/>
    <n v="-734"/>
    <d v="1899-12-30T00:00:00"/>
    <m/>
    <s v="mayo"/>
    <d v="2021-02-23T00:00:00"/>
    <n v="7089"/>
    <n v="102"/>
    <n v="132"/>
    <m/>
    <n v="44250"/>
    <n v="439447635"/>
    <n v="69517.14"/>
    <n v="-438524050.13999999"/>
    <m/>
    <m/>
    <m/>
    <m/>
    <m/>
    <m/>
    <m/>
    <s v="GASTO"/>
    <s v="L"/>
    <m/>
    <s v="OC"/>
    <s v="-"/>
    <s v="-"/>
    <m/>
    <s v="-"/>
    <m/>
    <n v="671"/>
  </r>
  <r>
    <x v="1"/>
    <x v="109"/>
    <m/>
    <m/>
    <m/>
    <m/>
    <s v="CO3- EDDY PACHECO"/>
    <m/>
    <e v="#N/A"/>
    <m/>
    <m/>
    <m/>
    <m/>
    <m/>
    <m/>
    <m/>
    <x v="106"/>
    <m/>
    <x v="7"/>
    <x v="25"/>
    <x v="117"/>
    <x v="42"/>
    <x v="0"/>
    <n v="0"/>
    <x v="1"/>
    <x v="8"/>
    <m/>
    <m/>
    <m/>
    <m/>
    <m/>
    <m/>
    <m/>
    <n v="0"/>
    <m/>
    <m/>
    <m/>
    <m/>
    <m/>
    <m/>
    <m/>
    <m/>
    <m/>
    <m/>
    <m/>
    <n v="0"/>
    <n v="0"/>
    <n v="0"/>
    <n v="0"/>
    <s v=" "/>
    <n v="0"/>
    <n v="0"/>
    <n v="1354"/>
    <n v="0"/>
    <m/>
    <m/>
    <n v="735"/>
    <n v="995190"/>
    <n v="194.54022988505747"/>
    <n v="142987.06896551725"/>
    <n v="124398.75"/>
    <n v="-735"/>
    <d v="1899-12-30T00:00:00"/>
    <m/>
    <s v="junio"/>
    <d v="2021-02-24T00:00:00"/>
    <n v="7089"/>
    <n v="102"/>
    <n v="132"/>
    <m/>
    <n v="44251"/>
    <n v="440381526.90000004"/>
    <n v="69663.3"/>
    <n v="-439456000.19999999"/>
    <m/>
    <m/>
    <m/>
    <m/>
    <m/>
    <m/>
    <m/>
    <s v="GASTO"/>
    <s v="L"/>
    <m/>
    <s v="OC"/>
    <s v="-"/>
    <s v="-"/>
    <m/>
    <s v="-"/>
    <m/>
    <n v="672"/>
  </r>
  <r>
    <x v="1"/>
    <x v="109"/>
    <m/>
    <m/>
    <m/>
    <m/>
    <s v="CO3- EDDY PACHECO"/>
    <m/>
    <e v="#N/A"/>
    <m/>
    <m/>
    <m/>
    <m/>
    <m/>
    <m/>
    <m/>
    <x v="106"/>
    <m/>
    <x v="7"/>
    <x v="25"/>
    <x v="117"/>
    <x v="42"/>
    <x v="0"/>
    <n v="0"/>
    <x v="1"/>
    <x v="8"/>
    <m/>
    <m/>
    <m/>
    <m/>
    <m/>
    <m/>
    <m/>
    <n v="0"/>
    <m/>
    <m/>
    <m/>
    <m/>
    <m/>
    <m/>
    <m/>
    <m/>
    <m/>
    <m/>
    <m/>
    <n v="0"/>
    <n v="0"/>
    <n v="0"/>
    <n v="0"/>
    <s v=" "/>
    <n v="0"/>
    <n v="0"/>
    <n v="1355"/>
    <n v="0"/>
    <m/>
    <m/>
    <n v="736"/>
    <n v="997280"/>
    <n v="194.68390804597701"/>
    <n v="143287.35632183906"/>
    <n v="124659.99999999999"/>
    <n v="-736"/>
    <d v="1899-12-30T00:00:00"/>
    <m/>
    <s v="julio"/>
    <d v="2021-02-25T00:00:00"/>
    <n v="7089"/>
    <n v="102"/>
    <n v="132"/>
    <m/>
    <n v="44252"/>
    <n v="441316345.60000002"/>
    <n v="69809.600000000006"/>
    <n v="-440388875.20000005"/>
    <m/>
    <m/>
    <m/>
    <m/>
    <m/>
    <m/>
    <m/>
    <s v="GASTO"/>
    <s v="L"/>
    <m/>
    <s v="OC"/>
    <s v="-"/>
    <s v="-"/>
    <m/>
    <s v="-"/>
    <m/>
    <n v="673"/>
  </r>
  <r>
    <x v="1"/>
    <x v="109"/>
    <m/>
    <m/>
    <m/>
    <m/>
    <s v="CO3- EDDY PACHECO"/>
    <m/>
    <e v="#N/A"/>
    <m/>
    <m/>
    <m/>
    <m/>
    <m/>
    <m/>
    <m/>
    <x v="106"/>
    <m/>
    <x v="7"/>
    <x v="25"/>
    <x v="117"/>
    <x v="42"/>
    <x v="0"/>
    <n v="0"/>
    <x v="1"/>
    <x v="8"/>
    <m/>
    <m/>
    <m/>
    <m/>
    <m/>
    <m/>
    <m/>
    <n v="0"/>
    <m/>
    <m/>
    <m/>
    <m/>
    <m/>
    <m/>
    <m/>
    <m/>
    <m/>
    <m/>
    <m/>
    <n v="0"/>
    <n v="0"/>
    <n v="0"/>
    <n v="0"/>
    <s v=" "/>
    <n v="0"/>
    <n v="0"/>
    <n v="1356"/>
    <n v="0"/>
    <m/>
    <m/>
    <n v="737"/>
    <n v="999372"/>
    <n v="194.82758620689654"/>
    <n v="143587.93103448275"/>
    <n v="124921.5"/>
    <n v="-737"/>
    <d v="1899-12-30T00:00:00"/>
    <m/>
    <s v="agosto"/>
    <d v="2021-02-26T00:00:00"/>
    <n v="7089"/>
    <n v="102"/>
    <n v="132"/>
    <m/>
    <n v="44253"/>
    <n v="442252091.16000003"/>
    <n v="69956.040000000008"/>
    <n v="-441322675.19999999"/>
    <m/>
    <m/>
    <m/>
    <m/>
    <m/>
    <m/>
    <m/>
    <s v="GASTO"/>
    <s v="L"/>
    <m/>
    <s v="OC"/>
    <s v="-"/>
    <s v="-"/>
    <m/>
    <s v="-"/>
    <m/>
    <n v="674"/>
  </r>
  <r>
    <x v="1"/>
    <x v="109"/>
    <m/>
    <m/>
    <m/>
    <m/>
    <s v="CO3- EDDY PACHECO"/>
    <m/>
    <e v="#N/A"/>
    <m/>
    <m/>
    <m/>
    <m/>
    <m/>
    <m/>
    <m/>
    <x v="106"/>
    <m/>
    <x v="7"/>
    <x v="25"/>
    <x v="117"/>
    <x v="42"/>
    <x v="0"/>
    <n v="0"/>
    <x v="1"/>
    <x v="8"/>
    <m/>
    <m/>
    <m/>
    <m/>
    <m/>
    <m/>
    <m/>
    <n v="0"/>
    <m/>
    <m/>
    <m/>
    <m/>
    <m/>
    <m/>
    <m/>
    <m/>
    <m/>
    <m/>
    <m/>
    <n v="0"/>
    <n v="0"/>
    <n v="0"/>
    <n v="0"/>
    <s v=" "/>
    <n v="0"/>
    <n v="0"/>
    <n v="1357"/>
    <n v="0"/>
    <m/>
    <m/>
    <n v="738"/>
    <n v="1001466"/>
    <n v="194.9712643678161"/>
    <n v="143888.79310344829"/>
    <n v="125183.25000000001"/>
    <n v="-738"/>
    <d v="1899-12-30T00:00:00"/>
    <m/>
    <s v="septiembre"/>
    <d v="2021-02-27T00:00:00"/>
    <n v="7089"/>
    <n v="102"/>
    <n v="132"/>
    <m/>
    <n v="44254"/>
    <n v="443188763.63999999"/>
    <n v="70102.62000000001"/>
    <n v="-442257400.25999999"/>
    <m/>
    <m/>
    <m/>
    <m/>
    <m/>
    <m/>
    <m/>
    <s v="GASTO"/>
    <s v="L"/>
    <m/>
    <s v="OC"/>
    <s v="-"/>
    <s v="-"/>
    <m/>
    <s v="-"/>
    <m/>
    <n v="675"/>
  </r>
  <r>
    <x v="1"/>
    <x v="109"/>
    <m/>
    <m/>
    <m/>
    <m/>
    <s v="CO3- EDDY PACHECO"/>
    <m/>
    <e v="#N/A"/>
    <m/>
    <m/>
    <m/>
    <m/>
    <m/>
    <m/>
    <m/>
    <x v="106"/>
    <m/>
    <x v="7"/>
    <x v="25"/>
    <x v="117"/>
    <x v="42"/>
    <x v="0"/>
    <n v="0"/>
    <x v="1"/>
    <x v="8"/>
    <m/>
    <m/>
    <m/>
    <m/>
    <m/>
    <m/>
    <m/>
    <n v="0"/>
    <m/>
    <m/>
    <m/>
    <m/>
    <m/>
    <m/>
    <m/>
    <m/>
    <m/>
    <m/>
    <m/>
    <n v="0"/>
    <n v="0"/>
    <n v="0"/>
    <n v="0"/>
    <s v=" "/>
    <n v="0"/>
    <n v="0"/>
    <n v="1358"/>
    <n v="0"/>
    <m/>
    <m/>
    <n v="739"/>
    <n v="1003562"/>
    <n v="195.11494252873564"/>
    <n v="144189.94252873564"/>
    <n v="125445.25000000001"/>
    <n v="-739"/>
    <d v="1899-12-30T00:00:00"/>
    <m/>
    <s v="octubre"/>
    <d v="2021-02-28T00:00:00"/>
    <n v="7089"/>
    <n v="102"/>
    <n v="132"/>
    <m/>
    <n v="44255"/>
    <n v="444126363.10000002"/>
    <n v="70249.340000000011"/>
    <n v="-443193050.44"/>
    <m/>
    <m/>
    <m/>
    <m/>
    <m/>
    <m/>
    <m/>
    <s v="GASTO"/>
    <s v="L"/>
    <m/>
    <s v="OC"/>
    <s v="-"/>
    <s v="-"/>
    <m/>
    <s v="-"/>
    <m/>
    <n v="676"/>
  </r>
  <r>
    <x v="1"/>
    <x v="109"/>
    <m/>
    <m/>
    <m/>
    <m/>
    <s v="CO3- EDDY PACHECO"/>
    <m/>
    <e v="#N/A"/>
    <m/>
    <m/>
    <m/>
    <m/>
    <m/>
    <m/>
    <m/>
    <x v="106"/>
    <m/>
    <x v="7"/>
    <x v="25"/>
    <x v="117"/>
    <x v="42"/>
    <x v="0"/>
    <n v="0"/>
    <x v="1"/>
    <x v="8"/>
    <m/>
    <m/>
    <m/>
    <m/>
    <m/>
    <m/>
    <m/>
    <n v="0"/>
    <m/>
    <m/>
    <m/>
    <m/>
    <m/>
    <m/>
    <m/>
    <m/>
    <m/>
    <m/>
    <m/>
    <n v="0"/>
    <n v="0"/>
    <n v="0"/>
    <n v="0"/>
    <s v=" "/>
    <n v="0"/>
    <n v="0"/>
    <n v="1359"/>
    <n v="0"/>
    <m/>
    <m/>
    <n v="740"/>
    <n v="1005660"/>
    <n v="195.25862068965517"/>
    <n v="144491.37931034484"/>
    <n v="125707.50000000001"/>
    <n v="-740"/>
    <d v="1899-12-30T00:00:00"/>
    <m/>
    <s v="noviembre"/>
    <d v="2021-03-01T00:00:00"/>
    <n v="7089"/>
    <n v="102"/>
    <n v="132"/>
    <m/>
    <n v="44256"/>
    <n v="445064889.60000002"/>
    <n v="70396.200000000012"/>
    <n v="-444129625.80000001"/>
    <m/>
    <m/>
    <m/>
    <m/>
    <m/>
    <m/>
    <m/>
    <s v="GASTO"/>
    <s v="L"/>
    <m/>
    <s v="OC"/>
    <s v="-"/>
    <s v="-"/>
    <m/>
    <s v="-"/>
    <m/>
    <n v="677"/>
  </r>
  <r>
    <x v="1"/>
    <x v="109"/>
    <m/>
    <m/>
    <m/>
    <m/>
    <s v="CO3- EDDY PACHECO"/>
    <m/>
    <e v="#N/A"/>
    <m/>
    <m/>
    <m/>
    <m/>
    <m/>
    <m/>
    <m/>
    <x v="106"/>
    <m/>
    <x v="7"/>
    <x v="25"/>
    <x v="117"/>
    <x v="42"/>
    <x v="0"/>
    <n v="0"/>
    <x v="1"/>
    <x v="8"/>
    <m/>
    <m/>
    <m/>
    <m/>
    <m/>
    <m/>
    <m/>
    <n v="0"/>
    <m/>
    <m/>
    <m/>
    <m/>
    <m/>
    <m/>
    <m/>
    <m/>
    <m/>
    <m/>
    <m/>
    <n v="0"/>
    <n v="0"/>
    <n v="0"/>
    <n v="0"/>
    <s v=" "/>
    <n v="0"/>
    <n v="0"/>
    <n v="1360"/>
    <n v="0"/>
    <m/>
    <m/>
    <n v="741"/>
    <n v="1007760"/>
    <n v="195.40229885057471"/>
    <n v="144793.10344827586"/>
    <n v="125970"/>
    <n v="-741"/>
    <d v="1899-12-30T00:00:00"/>
    <m/>
    <s v="diciembre"/>
    <d v="2021-03-02T00:00:00"/>
    <n v="7089"/>
    <n v="102"/>
    <n v="132"/>
    <m/>
    <n v="44257"/>
    <n v="446004343.19999999"/>
    <n v="70543.200000000012"/>
    <n v="-445067126.39999998"/>
    <m/>
    <m/>
    <m/>
    <m/>
    <m/>
    <m/>
    <m/>
    <s v="GASTO"/>
    <s v="L"/>
    <m/>
    <s v="OC"/>
    <s v="-"/>
    <s v="-"/>
    <m/>
    <s v="-"/>
    <m/>
    <n v="678"/>
  </r>
  <r>
    <x v="1"/>
    <x v="109"/>
    <m/>
    <m/>
    <m/>
    <m/>
    <s v="CO3- EDDY PACHECO"/>
    <m/>
    <e v="#N/A"/>
    <m/>
    <m/>
    <m/>
    <m/>
    <m/>
    <m/>
    <m/>
    <x v="106"/>
    <m/>
    <x v="7"/>
    <x v="25"/>
    <x v="117"/>
    <x v="42"/>
    <x v="0"/>
    <n v="0"/>
    <x v="1"/>
    <x v="8"/>
    <m/>
    <m/>
    <m/>
    <m/>
    <m/>
    <m/>
    <m/>
    <n v="0"/>
    <m/>
    <m/>
    <m/>
    <m/>
    <m/>
    <m/>
    <m/>
    <m/>
    <m/>
    <m/>
    <m/>
    <n v="0"/>
    <n v="0"/>
    <n v="0"/>
    <n v="0"/>
    <s v=" "/>
    <n v="0"/>
    <n v="0"/>
    <n v="1361"/>
    <n v="0"/>
    <m/>
    <m/>
    <n v="742"/>
    <n v="1009862"/>
    <n v="195.54597701149424"/>
    <n v="145095.11494252871"/>
    <n v="126232.74999999999"/>
    <n v="-742"/>
    <d v="1899-12-30T00:00:00"/>
    <m/>
    <s v="enero"/>
    <d v="2021-03-03T00:00:00"/>
    <n v="7089"/>
    <n v="102"/>
    <n v="132"/>
    <m/>
    <n v="44258"/>
    <n v="446944723.96000004"/>
    <n v="70690.340000000011"/>
    <n v="-446005552.30000001"/>
    <m/>
    <m/>
    <m/>
    <m/>
    <m/>
    <m/>
    <m/>
    <s v="GASTO"/>
    <s v="L"/>
    <m/>
    <s v="OC"/>
    <s v="-"/>
    <s v="-"/>
    <m/>
    <s v="-"/>
    <m/>
    <n v="679"/>
  </r>
  <r>
    <x v="1"/>
    <x v="109"/>
    <m/>
    <m/>
    <m/>
    <m/>
    <s v="CO3- EDDY PACHECO"/>
    <m/>
    <e v="#N/A"/>
    <m/>
    <m/>
    <m/>
    <m/>
    <m/>
    <m/>
    <m/>
    <x v="106"/>
    <m/>
    <x v="7"/>
    <x v="25"/>
    <x v="117"/>
    <x v="42"/>
    <x v="0"/>
    <n v="0"/>
    <x v="1"/>
    <x v="8"/>
    <m/>
    <m/>
    <m/>
    <m/>
    <m/>
    <m/>
    <m/>
    <n v="0"/>
    <m/>
    <m/>
    <m/>
    <m/>
    <m/>
    <m/>
    <m/>
    <m/>
    <m/>
    <m/>
    <m/>
    <n v="0"/>
    <n v="0"/>
    <n v="0"/>
    <n v="0"/>
    <s v=" "/>
    <n v="0"/>
    <n v="0"/>
    <n v="1362"/>
    <n v="0"/>
    <m/>
    <m/>
    <n v="743"/>
    <n v="1011966"/>
    <n v="195.68965517241381"/>
    <n v="145397.41379310345"/>
    <n v="126495.75"/>
    <n v="-743"/>
    <d v="1899-12-30T00:00:00"/>
    <m/>
    <s v="febrero"/>
    <d v="2021-03-04T00:00:00"/>
    <n v="7089"/>
    <n v="102"/>
    <n v="132"/>
    <m/>
    <n v="44259"/>
    <n v="447886031.94"/>
    <n v="70837.62000000001"/>
    <n v="-446944903.56"/>
    <m/>
    <m/>
    <m/>
    <m/>
    <m/>
    <m/>
    <m/>
    <s v="GASTO"/>
    <s v="L"/>
    <m/>
    <s v="OC"/>
    <s v="-"/>
    <s v="-"/>
    <m/>
    <s v="-"/>
    <m/>
    <n v="680"/>
  </r>
  <r>
    <x v="1"/>
    <x v="109"/>
    <m/>
    <m/>
    <m/>
    <m/>
    <s v="CO3- EDDY PACHECO"/>
    <m/>
    <e v="#N/A"/>
    <m/>
    <m/>
    <m/>
    <m/>
    <m/>
    <m/>
    <m/>
    <x v="106"/>
    <m/>
    <x v="7"/>
    <x v="25"/>
    <x v="117"/>
    <x v="42"/>
    <x v="0"/>
    <n v="0"/>
    <x v="1"/>
    <x v="8"/>
    <m/>
    <m/>
    <m/>
    <m/>
    <m/>
    <m/>
    <m/>
    <n v="0"/>
    <m/>
    <m/>
    <m/>
    <m/>
    <m/>
    <m/>
    <m/>
    <m/>
    <m/>
    <m/>
    <m/>
    <n v="0"/>
    <n v="0"/>
    <n v="0"/>
    <n v="0"/>
    <s v=" "/>
    <n v="0"/>
    <n v="0"/>
    <n v="1363"/>
    <n v="0"/>
    <m/>
    <m/>
    <n v="744"/>
    <n v="1014072"/>
    <n v="195.83333333333334"/>
    <n v="145700"/>
    <n v="126759"/>
    <n v="-744"/>
    <d v="1899-12-30T00:00:00"/>
    <m/>
    <s v="marzo"/>
    <d v="2021-03-05T00:00:00"/>
    <n v="7089"/>
    <n v="102"/>
    <n v="132"/>
    <m/>
    <n v="44260"/>
    <n v="448828267.19999999"/>
    <n v="70985.040000000008"/>
    <n v="-447885180.24000001"/>
    <m/>
    <m/>
    <m/>
    <m/>
    <m/>
    <m/>
    <m/>
    <s v="GASTO"/>
    <s v="L"/>
    <m/>
    <s v="OC"/>
    <s v="-"/>
    <s v="-"/>
    <m/>
    <s v="-"/>
    <m/>
    <n v="681"/>
  </r>
  <r>
    <x v="1"/>
    <x v="109"/>
    <m/>
    <m/>
    <m/>
    <m/>
    <s v="CO3- EDDY PACHECO"/>
    <m/>
    <e v="#N/A"/>
    <m/>
    <m/>
    <m/>
    <m/>
    <m/>
    <m/>
    <m/>
    <x v="106"/>
    <m/>
    <x v="7"/>
    <x v="25"/>
    <x v="117"/>
    <x v="42"/>
    <x v="0"/>
    <n v="0"/>
    <x v="1"/>
    <x v="8"/>
    <m/>
    <m/>
    <m/>
    <m/>
    <m/>
    <m/>
    <m/>
    <n v="0"/>
    <m/>
    <m/>
    <m/>
    <m/>
    <m/>
    <m/>
    <m/>
    <m/>
    <m/>
    <m/>
    <m/>
    <n v="0"/>
    <n v="0"/>
    <n v="0"/>
    <n v="0"/>
    <s v=" "/>
    <n v="0"/>
    <n v="0"/>
    <n v="1364"/>
    <n v="0"/>
    <m/>
    <m/>
    <n v="745"/>
    <n v="1016180"/>
    <n v="195.97701149425288"/>
    <n v="146002.8735632184"/>
    <n v="127022.5"/>
    <n v="-745"/>
    <d v="1899-12-30T00:00:00"/>
    <m/>
    <s v="abril"/>
    <d v="2021-03-06T00:00:00"/>
    <n v="7089"/>
    <n v="102"/>
    <n v="132"/>
    <m/>
    <n v="44261"/>
    <n v="449771429.80000001"/>
    <n v="71132.600000000006"/>
    <n v="-448826382.4000001"/>
    <m/>
    <m/>
    <m/>
    <m/>
    <m/>
    <m/>
    <m/>
    <s v="GASTO"/>
    <s v="L"/>
    <m/>
    <s v="OC"/>
    <s v="-"/>
    <s v="-"/>
    <m/>
    <s v="-"/>
    <m/>
    <n v="682"/>
  </r>
  <r>
    <x v="1"/>
    <x v="109"/>
    <m/>
    <m/>
    <m/>
    <m/>
    <s v="CO3- EDDY PACHECO"/>
    <m/>
    <e v="#N/A"/>
    <m/>
    <m/>
    <m/>
    <m/>
    <m/>
    <m/>
    <m/>
    <x v="106"/>
    <m/>
    <x v="7"/>
    <x v="25"/>
    <x v="117"/>
    <x v="42"/>
    <x v="0"/>
    <n v="0"/>
    <x v="1"/>
    <x v="8"/>
    <m/>
    <m/>
    <m/>
    <m/>
    <m/>
    <m/>
    <m/>
    <n v="0"/>
    <m/>
    <m/>
    <m/>
    <m/>
    <m/>
    <m/>
    <m/>
    <m/>
    <m/>
    <m/>
    <m/>
    <n v="0"/>
    <n v="0"/>
    <n v="0"/>
    <n v="0"/>
    <s v=" "/>
    <n v="0"/>
    <n v="0"/>
    <n v="1365"/>
    <n v="0"/>
    <m/>
    <m/>
    <n v="746"/>
    <n v="1018290"/>
    <n v="196.12068965517241"/>
    <n v="146306.03448275861"/>
    <n v="127286.24999999999"/>
    <n v="-746"/>
    <d v="1899-12-30T00:00:00"/>
    <m/>
    <s v="mayo"/>
    <d v="2021-03-07T00:00:00"/>
    <n v="7089"/>
    <n v="102"/>
    <n v="132"/>
    <m/>
    <n v="44262"/>
    <n v="450715519.80000001"/>
    <n v="71280.3"/>
    <n v="-449768510.10000002"/>
    <m/>
    <m/>
    <m/>
    <m/>
    <m/>
    <m/>
    <m/>
    <s v="GASTO"/>
    <s v="L"/>
    <m/>
    <s v="OC"/>
    <s v="-"/>
    <s v="-"/>
    <m/>
    <s v="-"/>
    <m/>
    <n v="683"/>
  </r>
  <r>
    <x v="1"/>
    <x v="109"/>
    <m/>
    <m/>
    <m/>
    <m/>
    <s v="CO3- EDDY PACHECO"/>
    <m/>
    <e v="#N/A"/>
    <m/>
    <m/>
    <m/>
    <m/>
    <m/>
    <m/>
    <m/>
    <x v="106"/>
    <m/>
    <x v="7"/>
    <x v="25"/>
    <x v="117"/>
    <x v="42"/>
    <x v="0"/>
    <n v="0"/>
    <x v="1"/>
    <x v="8"/>
    <m/>
    <m/>
    <m/>
    <m/>
    <m/>
    <m/>
    <m/>
    <n v="0"/>
    <m/>
    <m/>
    <m/>
    <m/>
    <m/>
    <m/>
    <m/>
    <m/>
    <m/>
    <m/>
    <m/>
    <n v="0"/>
    <n v="0"/>
    <n v="0"/>
    <n v="0"/>
    <s v=" "/>
    <n v="0"/>
    <n v="0"/>
    <n v="1366"/>
    <n v="0"/>
    <m/>
    <m/>
    <n v="747"/>
    <n v="1020402"/>
    <n v="196.26436781609195"/>
    <n v="146609.4827586207"/>
    <n v="127550.25"/>
    <n v="-747"/>
    <d v="1899-12-30T00:00:00"/>
    <m/>
    <s v="junio"/>
    <d v="2021-03-08T00:00:00"/>
    <n v="7089"/>
    <n v="102"/>
    <n v="132"/>
    <m/>
    <n v="44263"/>
    <n v="451660537.25999999"/>
    <n v="71428.140000000014"/>
    <n v="-450711563.39999998"/>
    <m/>
    <m/>
    <m/>
    <m/>
    <m/>
    <m/>
    <m/>
    <s v="GASTO"/>
    <s v="L"/>
    <m/>
    <s v="OC"/>
    <s v="-"/>
    <s v="-"/>
    <m/>
    <s v="-"/>
    <m/>
    <n v="684"/>
  </r>
  <r>
    <x v="1"/>
    <x v="109"/>
    <m/>
    <m/>
    <m/>
    <m/>
    <s v="CO3- EDDY PACHECO"/>
    <m/>
    <e v="#N/A"/>
    <m/>
    <m/>
    <m/>
    <m/>
    <m/>
    <m/>
    <m/>
    <x v="106"/>
    <m/>
    <x v="7"/>
    <x v="25"/>
    <x v="117"/>
    <x v="42"/>
    <x v="0"/>
    <n v="0"/>
    <x v="1"/>
    <x v="8"/>
    <m/>
    <m/>
    <m/>
    <m/>
    <m/>
    <m/>
    <m/>
    <n v="0"/>
    <m/>
    <m/>
    <m/>
    <m/>
    <m/>
    <m/>
    <m/>
    <m/>
    <m/>
    <m/>
    <m/>
    <n v="0"/>
    <n v="0"/>
    <n v="0"/>
    <n v="0"/>
    <s v=" "/>
    <n v="0"/>
    <n v="0"/>
    <n v="1367"/>
    <n v="0"/>
    <m/>
    <m/>
    <n v="748"/>
    <n v="1022516"/>
    <n v="196.40804597701148"/>
    <n v="146913.2183908046"/>
    <n v="127814.5"/>
    <n v="-748"/>
    <d v="1899-12-30T00:00:00"/>
    <m/>
    <s v="julio"/>
    <d v="2021-03-09T00:00:00"/>
    <n v="7089"/>
    <n v="102"/>
    <n v="132"/>
    <m/>
    <n v="44264"/>
    <n v="452606482.24000001"/>
    <n v="71576.12000000001"/>
    <n v="-451655542.36000001"/>
    <m/>
    <m/>
    <m/>
    <m/>
    <m/>
    <m/>
    <m/>
    <s v="GASTO"/>
    <s v="L"/>
    <m/>
    <s v="OC"/>
    <s v="-"/>
    <s v="-"/>
    <m/>
    <s v="-"/>
    <m/>
    <n v="685"/>
  </r>
  <r>
    <x v="1"/>
    <x v="109"/>
    <m/>
    <m/>
    <m/>
    <m/>
    <s v="CO3- EDDY PACHECO"/>
    <m/>
    <e v="#N/A"/>
    <m/>
    <m/>
    <m/>
    <m/>
    <m/>
    <m/>
    <m/>
    <x v="106"/>
    <m/>
    <x v="7"/>
    <x v="25"/>
    <x v="117"/>
    <x v="42"/>
    <x v="0"/>
    <n v="0"/>
    <x v="1"/>
    <x v="8"/>
    <m/>
    <m/>
    <m/>
    <m/>
    <m/>
    <m/>
    <m/>
    <m/>
    <m/>
    <m/>
    <m/>
    <m/>
    <m/>
    <m/>
    <m/>
    <m/>
    <m/>
    <m/>
    <m/>
    <n v="0"/>
    <n v="0"/>
    <n v="0"/>
    <n v="0"/>
    <s v=" "/>
    <n v="0"/>
    <n v="0"/>
    <n v="1368"/>
    <n v="0"/>
    <m/>
    <m/>
    <n v="749"/>
    <n v="1024632"/>
    <n v="196.55172413793105"/>
    <n v="147217.24137931035"/>
    <n v="128079"/>
    <n v="-749"/>
    <d v="1899-12-30T00:00:00"/>
    <m/>
    <s v="agosto"/>
    <d v="2021-03-10T00:00:00"/>
    <n v="7089"/>
    <n v="102"/>
    <n v="132"/>
    <m/>
    <n v="44265"/>
    <n v="453553354.80000001"/>
    <n v="71724.240000000005"/>
    <n v="-452600447.04000002"/>
    <m/>
    <m/>
    <m/>
    <m/>
    <m/>
    <m/>
    <m/>
    <s v="GASTO"/>
    <s v="L"/>
    <m/>
    <s v="OC"/>
    <s v="-"/>
    <s v="-"/>
    <m/>
    <s v="-"/>
    <m/>
    <n v="686"/>
  </r>
  <r>
    <x v="1"/>
    <x v="109"/>
    <m/>
    <m/>
    <m/>
    <m/>
    <s v="CO3- EDDY PACHECO"/>
    <m/>
    <e v="#N/A"/>
    <m/>
    <m/>
    <m/>
    <m/>
    <m/>
    <m/>
    <m/>
    <x v="106"/>
    <m/>
    <x v="7"/>
    <x v="25"/>
    <x v="117"/>
    <x v="42"/>
    <x v="0"/>
    <n v="0"/>
    <x v="1"/>
    <x v="8"/>
    <m/>
    <m/>
    <m/>
    <m/>
    <m/>
    <m/>
    <m/>
    <m/>
    <m/>
    <m/>
    <m/>
    <m/>
    <m/>
    <m/>
    <m/>
    <m/>
    <m/>
    <m/>
    <m/>
    <n v="0"/>
    <n v="0"/>
    <n v="0"/>
    <n v="0"/>
    <s v=" "/>
    <n v="0"/>
    <n v="0"/>
    <n v="1369"/>
    <n v="0"/>
    <m/>
    <m/>
    <n v="750"/>
    <n v="1026750"/>
    <n v="196.69540229885058"/>
    <n v="147521.55172413794"/>
    <n v="128343.75000000001"/>
    <n v="-750"/>
    <d v="1899-12-30T00:00:00"/>
    <m/>
    <s v="septiembre"/>
    <d v="2021-03-11T00:00:00"/>
    <n v="7089"/>
    <n v="102"/>
    <n v="132"/>
    <m/>
    <n v="44266"/>
    <n v="454501155"/>
    <n v="71872.5"/>
    <n v="-453546277.5"/>
    <m/>
    <m/>
    <m/>
    <m/>
    <m/>
    <m/>
    <m/>
    <s v="GASTO"/>
    <s v="L"/>
    <m/>
    <s v="OC"/>
    <s v="-"/>
    <s v="-"/>
    <m/>
    <s v="-"/>
    <m/>
    <n v="687"/>
  </r>
  <r>
    <x v="1"/>
    <x v="109"/>
    <m/>
    <m/>
    <m/>
    <m/>
    <s v="CO3- EDDY PACHECO"/>
    <m/>
    <e v="#N/A"/>
    <m/>
    <m/>
    <m/>
    <m/>
    <m/>
    <m/>
    <m/>
    <x v="106"/>
    <m/>
    <x v="7"/>
    <x v="25"/>
    <x v="117"/>
    <x v="42"/>
    <x v="0"/>
    <n v="0"/>
    <x v="1"/>
    <x v="8"/>
    <m/>
    <m/>
    <m/>
    <m/>
    <m/>
    <m/>
    <m/>
    <m/>
    <m/>
    <m/>
    <m/>
    <m/>
    <m/>
    <m/>
    <m/>
    <m/>
    <m/>
    <m/>
    <m/>
    <n v="0"/>
    <n v="0"/>
    <n v="0"/>
    <n v="0"/>
    <s v=" "/>
    <n v="0"/>
    <n v="0"/>
    <n v="1370"/>
    <n v="0"/>
    <m/>
    <m/>
    <n v="751"/>
    <n v="1028870"/>
    <n v="196.83908045977012"/>
    <n v="147826.14942528735"/>
    <n v="128608.75"/>
    <n v="-751"/>
    <d v="1899-12-30T00:00:00"/>
    <m/>
    <s v="octubre"/>
    <d v="2021-03-12T00:00:00"/>
    <n v="7089"/>
    <n v="102"/>
    <n v="132"/>
    <m/>
    <n v="44267"/>
    <n v="455449882.90000004"/>
    <n v="72020.900000000009"/>
    <n v="-454493033.80000001"/>
    <m/>
    <m/>
    <m/>
    <m/>
    <m/>
    <m/>
    <m/>
    <s v="GASTO"/>
    <s v="L"/>
    <m/>
    <s v="OC"/>
    <s v="-"/>
    <s v="-"/>
    <m/>
    <s v="-"/>
    <m/>
    <n v="688"/>
  </r>
  <r>
    <x v="1"/>
    <x v="109"/>
    <m/>
    <m/>
    <m/>
    <m/>
    <s v="CO3- EDDY PACHECO"/>
    <m/>
    <e v="#N/A"/>
    <m/>
    <m/>
    <m/>
    <m/>
    <m/>
    <m/>
    <m/>
    <x v="106"/>
    <m/>
    <x v="7"/>
    <x v="25"/>
    <x v="117"/>
    <x v="42"/>
    <x v="0"/>
    <n v="0"/>
    <x v="1"/>
    <x v="8"/>
    <m/>
    <m/>
    <m/>
    <m/>
    <m/>
    <m/>
    <m/>
    <m/>
    <m/>
    <m/>
    <m/>
    <m/>
    <m/>
    <m/>
    <m/>
    <m/>
    <m/>
    <m/>
    <m/>
    <n v="0"/>
    <n v="0"/>
    <n v="0"/>
    <n v="0"/>
    <s v=" "/>
    <n v="0"/>
    <n v="0"/>
    <n v="1371"/>
    <n v="0"/>
    <m/>
    <m/>
    <n v="752"/>
    <n v="1030992"/>
    <n v="196.98275862068965"/>
    <n v="148131.03448275861"/>
    <n v="128873.99999999999"/>
    <n v="-752"/>
    <d v="1899-12-30T00:00:00"/>
    <m/>
    <s v="noviembre"/>
    <d v="2021-03-13T00:00:00"/>
    <n v="7089"/>
    <n v="102"/>
    <n v="132"/>
    <m/>
    <n v="44268"/>
    <n v="456399538.56"/>
    <n v="72169.440000000002"/>
    <n v="-455440716"/>
    <m/>
    <m/>
    <m/>
    <m/>
    <m/>
    <m/>
    <m/>
    <s v="GASTO"/>
    <s v="L"/>
    <m/>
    <s v="OC"/>
    <s v="-"/>
    <s v="-"/>
    <m/>
    <s v="-"/>
    <m/>
    <n v="689"/>
  </r>
  <r>
    <x v="1"/>
    <x v="109"/>
    <m/>
    <m/>
    <m/>
    <m/>
    <s v="CO3- EDDY PACHECO"/>
    <m/>
    <e v="#N/A"/>
    <m/>
    <m/>
    <m/>
    <m/>
    <m/>
    <m/>
    <m/>
    <x v="106"/>
    <m/>
    <x v="7"/>
    <x v="25"/>
    <x v="117"/>
    <x v="42"/>
    <x v="0"/>
    <n v="0"/>
    <x v="1"/>
    <x v="8"/>
    <m/>
    <m/>
    <m/>
    <m/>
    <m/>
    <m/>
    <m/>
    <m/>
    <m/>
    <m/>
    <m/>
    <m/>
    <m/>
    <m/>
    <m/>
    <m/>
    <m/>
    <m/>
    <m/>
    <n v="0"/>
    <n v="0"/>
    <n v="0"/>
    <n v="0"/>
    <s v=" "/>
    <n v="0"/>
    <n v="0"/>
    <n v="1372"/>
    <n v="0"/>
    <m/>
    <m/>
    <n v="753"/>
    <n v="1033116"/>
    <n v="197.12643678160919"/>
    <n v="148436.20689655171"/>
    <n v="129139.49999999999"/>
    <n v="-753"/>
    <d v="1899-12-30T00:00:00"/>
    <m/>
    <s v="diciembre"/>
    <d v="2021-03-14T00:00:00"/>
    <n v="7089"/>
    <n v="102"/>
    <n v="132"/>
    <m/>
    <n v="44269"/>
    <n v="457350122.04000002"/>
    <n v="72318.12000000001"/>
    <n v="-456389324.16000003"/>
    <m/>
    <m/>
    <m/>
    <m/>
    <m/>
    <m/>
    <m/>
    <s v="GASTO"/>
    <s v="L"/>
    <m/>
    <s v="OC"/>
    <s v="-"/>
    <s v="-"/>
    <m/>
    <s v="-"/>
    <m/>
    <n v="690"/>
  </r>
  <r>
    <x v="1"/>
    <x v="109"/>
    <m/>
    <m/>
    <m/>
    <m/>
    <s v="CO3- EDDY PACHECO"/>
    <m/>
    <e v="#N/A"/>
    <m/>
    <m/>
    <m/>
    <m/>
    <m/>
    <m/>
    <m/>
    <x v="106"/>
    <m/>
    <x v="7"/>
    <x v="25"/>
    <x v="117"/>
    <x v="42"/>
    <x v="0"/>
    <n v="0"/>
    <x v="1"/>
    <x v="8"/>
    <m/>
    <m/>
    <m/>
    <m/>
    <m/>
    <m/>
    <m/>
    <m/>
    <m/>
    <m/>
    <m/>
    <m/>
    <m/>
    <m/>
    <m/>
    <m/>
    <m/>
    <m/>
    <m/>
    <n v="0"/>
    <n v="0"/>
    <n v="0"/>
    <n v="0"/>
    <s v=" "/>
    <n v="0"/>
    <n v="0"/>
    <n v="1373"/>
    <n v="0"/>
    <m/>
    <m/>
    <n v="754"/>
    <n v="1035242"/>
    <n v="197.27011494252875"/>
    <n v="148741.66666666669"/>
    <n v="129405.25000000001"/>
    <n v="-754"/>
    <d v="1899-12-30T00:00:00"/>
    <m/>
    <s v="enero"/>
    <d v="2021-03-15T00:00:00"/>
    <n v="7089"/>
    <n v="102"/>
    <n v="132"/>
    <m/>
    <n v="44270"/>
    <n v="458301633.40000004"/>
    <n v="72466.94"/>
    <n v="-457338858.33999997"/>
    <m/>
    <m/>
    <m/>
    <m/>
    <m/>
    <m/>
    <m/>
    <s v="GASTO"/>
    <s v="L"/>
    <m/>
    <s v="OC"/>
    <s v="-"/>
    <s v="-"/>
    <m/>
    <s v="-"/>
    <m/>
    <n v="691"/>
  </r>
  <r>
    <x v="1"/>
    <x v="109"/>
    <m/>
    <m/>
    <m/>
    <m/>
    <s v="CO3- EDDY PACHECO"/>
    <m/>
    <e v="#N/A"/>
    <m/>
    <m/>
    <m/>
    <m/>
    <m/>
    <m/>
    <m/>
    <x v="106"/>
    <m/>
    <x v="7"/>
    <x v="25"/>
    <x v="117"/>
    <x v="42"/>
    <x v="0"/>
    <n v="0"/>
    <x v="1"/>
    <x v="8"/>
    <m/>
    <m/>
    <m/>
    <m/>
    <m/>
    <m/>
    <m/>
    <m/>
    <m/>
    <m/>
    <m/>
    <m/>
    <m/>
    <m/>
    <m/>
    <m/>
    <m/>
    <m/>
    <m/>
    <n v="0"/>
    <n v="0"/>
    <n v="0"/>
    <n v="0"/>
    <s v=" "/>
    <n v="0"/>
    <n v="0"/>
    <n v="1374"/>
    <n v="0"/>
    <m/>
    <m/>
    <n v="755"/>
    <n v="1037370"/>
    <n v="197.41379310344828"/>
    <n v="149047.41379310345"/>
    <n v="129671.25"/>
    <n v="-755"/>
    <d v="1899-12-30T00:00:00"/>
    <m/>
    <s v="febrero"/>
    <d v="2021-03-16T00:00:00"/>
    <n v="7089"/>
    <n v="102"/>
    <n v="132"/>
    <m/>
    <n v="44271"/>
    <n v="459254072.69999999"/>
    <n v="72615.900000000009"/>
    <n v="-458289318.60000002"/>
    <m/>
    <m/>
    <m/>
    <m/>
    <m/>
    <m/>
    <m/>
    <s v="GASTO"/>
    <s v="L"/>
    <m/>
    <s v="OC"/>
    <s v="-"/>
    <s v="-"/>
    <m/>
    <s v="-"/>
    <m/>
    <n v="692"/>
  </r>
  <r>
    <x v="1"/>
    <x v="109"/>
    <m/>
    <m/>
    <m/>
    <m/>
    <s v="CO3- EDDY PACHECO"/>
    <m/>
    <e v="#N/A"/>
    <m/>
    <m/>
    <m/>
    <m/>
    <m/>
    <m/>
    <m/>
    <x v="106"/>
    <m/>
    <x v="7"/>
    <x v="25"/>
    <x v="117"/>
    <x v="42"/>
    <x v="0"/>
    <n v="0"/>
    <x v="1"/>
    <x v="8"/>
    <m/>
    <m/>
    <m/>
    <m/>
    <m/>
    <m/>
    <m/>
    <m/>
    <m/>
    <m/>
    <m/>
    <m/>
    <m/>
    <m/>
    <m/>
    <m/>
    <m/>
    <m/>
    <m/>
    <n v="0"/>
    <n v="0"/>
    <n v="0"/>
    <n v="0"/>
    <s v=" "/>
    <n v="0"/>
    <n v="0"/>
    <n v="1375"/>
    <n v="0"/>
    <m/>
    <m/>
    <n v="756"/>
    <n v="1039500"/>
    <n v="197.55747126436782"/>
    <n v="149353.44827586206"/>
    <n v="129937.49999999999"/>
    <n v="-756"/>
    <d v="1899-12-30T00:00:00"/>
    <m/>
    <s v="marzo"/>
    <d v="2021-03-17T00:00:00"/>
    <n v="7089"/>
    <n v="102"/>
    <n v="132"/>
    <m/>
    <n v="44272"/>
    <n v="460207440"/>
    <n v="72765"/>
    <n v="-459240705"/>
    <m/>
    <m/>
    <m/>
    <m/>
    <m/>
    <m/>
    <m/>
    <s v="GASTO"/>
    <s v="L"/>
    <m/>
    <s v="OC"/>
    <s v="-"/>
    <s v="-"/>
    <m/>
    <s v="-"/>
    <m/>
    <n v="693"/>
  </r>
  <r>
    <x v="1"/>
    <x v="109"/>
    <m/>
    <m/>
    <m/>
    <m/>
    <s v="CO3- EDDY PACHECO"/>
    <m/>
    <e v="#N/A"/>
    <m/>
    <m/>
    <m/>
    <m/>
    <m/>
    <m/>
    <m/>
    <x v="106"/>
    <m/>
    <x v="7"/>
    <x v="25"/>
    <x v="117"/>
    <x v="42"/>
    <x v="0"/>
    <n v="0"/>
    <x v="1"/>
    <x v="8"/>
    <m/>
    <m/>
    <m/>
    <m/>
    <m/>
    <m/>
    <m/>
    <m/>
    <m/>
    <m/>
    <m/>
    <m/>
    <m/>
    <m/>
    <m/>
    <m/>
    <m/>
    <m/>
    <m/>
    <n v="0"/>
    <n v="0"/>
    <n v="0"/>
    <n v="0"/>
    <s v=" "/>
    <n v="0"/>
    <n v="0"/>
    <n v="1376"/>
    <n v="0"/>
    <m/>
    <m/>
    <n v="757"/>
    <n v="1041632"/>
    <n v="197.70114942528735"/>
    <n v="149659.77011494254"/>
    <n v="130204.00000000001"/>
    <n v="-757"/>
    <d v="1899-12-30T00:00:00"/>
    <m/>
    <s v="abril"/>
    <d v="2021-03-18T00:00:00"/>
    <n v="7089"/>
    <n v="102"/>
    <n v="132"/>
    <m/>
    <n v="44273"/>
    <n v="461161735.36000001"/>
    <n v="72914.240000000005"/>
    <n v="-460193017.60000002"/>
    <m/>
    <m/>
    <m/>
    <m/>
    <m/>
    <m/>
    <m/>
    <s v="GASTO"/>
    <s v="L"/>
    <m/>
    <s v="OC"/>
    <s v="-"/>
    <s v="-"/>
    <m/>
    <s v="-"/>
    <m/>
    <n v="694"/>
  </r>
  <r>
    <x v="1"/>
    <x v="109"/>
    <m/>
    <m/>
    <m/>
    <m/>
    <s v="CO3- EDDY PACHECO"/>
    <m/>
    <e v="#N/A"/>
    <m/>
    <m/>
    <m/>
    <m/>
    <m/>
    <m/>
    <m/>
    <x v="106"/>
    <m/>
    <x v="7"/>
    <x v="25"/>
    <x v="117"/>
    <x v="42"/>
    <x v="0"/>
    <n v="0"/>
    <x v="1"/>
    <x v="8"/>
    <m/>
    <m/>
    <m/>
    <m/>
    <m/>
    <m/>
    <m/>
    <m/>
    <m/>
    <m/>
    <m/>
    <m/>
    <m/>
    <m/>
    <m/>
    <m/>
    <m/>
    <m/>
    <m/>
    <n v="0"/>
    <n v="0"/>
    <n v="0"/>
    <n v="0"/>
    <s v=" "/>
    <n v="0"/>
    <n v="0"/>
    <n v="1377"/>
    <n v="0"/>
    <m/>
    <m/>
    <n v="758"/>
    <n v="1043766"/>
    <n v="197.84482758620689"/>
    <n v="149966.37931034481"/>
    <n v="130470.74999999999"/>
    <n v="-758"/>
    <d v="1899-12-30T00:00:00"/>
    <m/>
    <s v="mayo"/>
    <d v="2021-03-19T00:00:00"/>
    <n v="7089"/>
    <n v="102"/>
    <n v="132"/>
    <m/>
    <n v="44274"/>
    <n v="462116958.84000003"/>
    <n v="73063.62000000001"/>
    <n v="-461146256.45999998"/>
    <m/>
    <m/>
    <m/>
    <m/>
    <m/>
    <m/>
    <m/>
    <s v="GASTO"/>
    <s v="L"/>
    <m/>
    <s v="OC"/>
    <s v="-"/>
    <s v="-"/>
    <m/>
    <s v="-"/>
    <m/>
    <n v="695"/>
  </r>
  <r>
    <x v="1"/>
    <x v="109"/>
    <m/>
    <m/>
    <m/>
    <m/>
    <s v="CO3- EDDY PACHECO"/>
    <m/>
    <e v="#N/A"/>
    <m/>
    <m/>
    <m/>
    <m/>
    <m/>
    <m/>
    <m/>
    <x v="106"/>
    <m/>
    <x v="7"/>
    <x v="25"/>
    <x v="117"/>
    <x v="42"/>
    <x v="0"/>
    <n v="0"/>
    <x v="1"/>
    <x v="8"/>
    <m/>
    <m/>
    <m/>
    <m/>
    <m/>
    <m/>
    <m/>
    <m/>
    <m/>
    <m/>
    <m/>
    <m/>
    <m/>
    <m/>
    <m/>
    <m/>
    <m/>
    <m/>
    <m/>
    <n v="0"/>
    <n v="0"/>
    <n v="0"/>
    <n v="0"/>
    <s v=" "/>
    <n v="0"/>
    <n v="0"/>
    <n v="1378"/>
    <n v="0"/>
    <m/>
    <m/>
    <n v="759"/>
    <n v="1045902"/>
    <n v="197.98850574712642"/>
    <n v="150273.27586206896"/>
    <n v="130737.74999999999"/>
    <n v="-759"/>
    <d v="1899-12-30T00:00:00"/>
    <m/>
    <s v="junio"/>
    <d v="2021-03-20T00:00:00"/>
    <n v="7089"/>
    <n v="102"/>
    <n v="132"/>
    <m/>
    <n v="44275"/>
    <n v="463073110.5"/>
    <n v="73213.140000000014"/>
    <n v="-462100421.63999999"/>
    <m/>
    <m/>
    <m/>
    <m/>
    <m/>
    <m/>
    <m/>
    <s v="GASTO"/>
    <s v="L"/>
    <m/>
    <s v="OC"/>
    <s v="-"/>
    <s v="-"/>
    <m/>
    <s v="-"/>
    <m/>
    <n v="696"/>
  </r>
  <r>
    <x v="1"/>
    <x v="109"/>
    <m/>
    <m/>
    <m/>
    <m/>
    <s v="CO3- EDDY PACHECO"/>
    <m/>
    <e v="#N/A"/>
    <m/>
    <m/>
    <m/>
    <m/>
    <m/>
    <m/>
    <m/>
    <x v="106"/>
    <m/>
    <x v="7"/>
    <x v="25"/>
    <x v="117"/>
    <x v="42"/>
    <x v="0"/>
    <n v="0"/>
    <x v="1"/>
    <x v="8"/>
    <m/>
    <m/>
    <m/>
    <m/>
    <m/>
    <m/>
    <m/>
    <m/>
    <m/>
    <m/>
    <m/>
    <m/>
    <m/>
    <m/>
    <m/>
    <m/>
    <m/>
    <m/>
    <m/>
    <n v="0"/>
    <n v="0"/>
    <n v="0"/>
    <n v="0"/>
    <s v=" "/>
    <n v="0"/>
    <n v="0"/>
    <n v="1379"/>
    <n v="0"/>
    <m/>
    <m/>
    <n v="760"/>
    <n v="1048040"/>
    <n v="198.13218390804599"/>
    <n v="150580.45977011495"/>
    <n v="131005"/>
    <n v="-760"/>
    <d v="1899-12-30T00:00:00"/>
    <m/>
    <s v="julio"/>
    <d v="2021-03-21T00:00:00"/>
    <n v="7089"/>
    <n v="102"/>
    <n v="132"/>
    <m/>
    <n v="44276"/>
    <n v="464030190.40000004"/>
    <n v="73362.8"/>
    <n v="-463055513.19999999"/>
    <m/>
    <m/>
    <m/>
    <m/>
    <m/>
    <m/>
    <m/>
    <s v="GASTO"/>
    <s v="L"/>
    <m/>
    <s v="OC"/>
    <s v="-"/>
    <s v="-"/>
    <m/>
    <s v="-"/>
    <m/>
    <n v="697"/>
  </r>
  <r>
    <x v="1"/>
    <x v="109"/>
    <m/>
    <m/>
    <m/>
    <m/>
    <s v="CO3- EDDY PACHECO"/>
    <m/>
    <e v="#N/A"/>
    <m/>
    <m/>
    <m/>
    <m/>
    <m/>
    <m/>
    <m/>
    <x v="106"/>
    <m/>
    <x v="7"/>
    <x v="25"/>
    <x v="117"/>
    <x v="42"/>
    <x v="0"/>
    <n v="0"/>
    <x v="1"/>
    <x v="8"/>
    <m/>
    <m/>
    <m/>
    <m/>
    <m/>
    <m/>
    <m/>
    <m/>
    <m/>
    <m/>
    <m/>
    <m/>
    <m/>
    <m/>
    <m/>
    <m/>
    <m/>
    <m/>
    <m/>
    <n v="0"/>
    <n v="0"/>
    <n v="0"/>
    <n v="0"/>
    <s v=" "/>
    <n v="0"/>
    <n v="0"/>
    <n v="1380"/>
    <n v="0"/>
    <m/>
    <m/>
    <n v="761"/>
    <n v="1050180"/>
    <n v="198.27586206896552"/>
    <n v="150887.93103448275"/>
    <n v="131272.5"/>
    <n v="-761"/>
    <d v="1899-12-30T00:00:00"/>
    <m/>
    <s v="agosto"/>
    <d v="2021-03-22T00:00:00"/>
    <n v="7089"/>
    <n v="102"/>
    <n v="132"/>
    <m/>
    <n v="44277"/>
    <n v="464988198.60000002"/>
    <n v="73512.600000000006"/>
    <n v="-464011531.20000005"/>
    <m/>
    <m/>
    <m/>
    <m/>
    <m/>
    <m/>
    <m/>
    <s v="GASTO"/>
    <s v="L"/>
    <m/>
    <s v="OC"/>
    <s v="-"/>
    <s v="-"/>
    <m/>
    <s v="-"/>
    <m/>
    <n v="698"/>
  </r>
  <r>
    <x v="1"/>
    <x v="109"/>
    <m/>
    <m/>
    <m/>
    <m/>
    <s v="CO3- EDDY PACHECO"/>
    <m/>
    <e v="#N/A"/>
    <m/>
    <m/>
    <m/>
    <m/>
    <m/>
    <m/>
    <m/>
    <x v="106"/>
    <m/>
    <x v="7"/>
    <x v="25"/>
    <x v="117"/>
    <x v="42"/>
    <x v="0"/>
    <n v="0"/>
    <x v="1"/>
    <x v="8"/>
    <m/>
    <m/>
    <m/>
    <m/>
    <m/>
    <m/>
    <m/>
    <m/>
    <m/>
    <m/>
    <m/>
    <m/>
    <m/>
    <m/>
    <m/>
    <m/>
    <m/>
    <m/>
    <m/>
    <n v="0"/>
    <n v="0"/>
    <n v="0"/>
    <n v="0"/>
    <s v=" "/>
    <n v="0"/>
    <n v="0"/>
    <n v="1381"/>
    <n v="0"/>
    <m/>
    <m/>
    <n v="762"/>
    <n v="1052322"/>
    <n v="198.41954022988506"/>
    <n v="151195.68965517241"/>
    <n v="131540.25"/>
    <n v="-762"/>
    <d v="1899-12-30T00:00:00"/>
    <m/>
    <s v="septiembre"/>
    <d v="2021-03-23T00:00:00"/>
    <n v="7089"/>
    <n v="102"/>
    <n v="132"/>
    <m/>
    <n v="44278"/>
    <n v="465947135.16000003"/>
    <n v="73662.540000000008"/>
    <n v="-464968475.69999999"/>
    <m/>
    <m/>
    <m/>
    <m/>
    <m/>
    <m/>
    <m/>
    <s v="GASTO"/>
    <s v="L"/>
    <m/>
    <s v="OC"/>
    <s v="-"/>
    <s v="-"/>
    <m/>
    <s v="-"/>
    <m/>
    <n v="699"/>
  </r>
  <r>
    <x v="1"/>
    <x v="109"/>
    <m/>
    <m/>
    <m/>
    <m/>
    <s v="CO3- EDDY PACHECO"/>
    <m/>
    <e v="#N/A"/>
    <m/>
    <m/>
    <m/>
    <m/>
    <m/>
    <m/>
    <m/>
    <x v="106"/>
    <m/>
    <x v="7"/>
    <x v="25"/>
    <x v="117"/>
    <x v="42"/>
    <x v="0"/>
    <n v="0"/>
    <x v="1"/>
    <x v="8"/>
    <m/>
    <m/>
    <m/>
    <m/>
    <m/>
    <m/>
    <m/>
    <m/>
    <m/>
    <m/>
    <m/>
    <m/>
    <m/>
    <m/>
    <m/>
    <m/>
    <m/>
    <m/>
    <m/>
    <n v="0"/>
    <n v="0"/>
    <n v="0"/>
    <n v="0"/>
    <s v=" "/>
    <n v="0"/>
    <n v="0"/>
    <n v="1382"/>
    <n v="0"/>
    <m/>
    <m/>
    <n v="763"/>
    <n v="1054466"/>
    <n v="198.56321839080459"/>
    <n v="151503.7356321839"/>
    <n v="131808.25"/>
    <n v="-763"/>
    <d v="1899-12-30T00:00:00"/>
    <m/>
    <s v="octubre"/>
    <d v="2021-03-24T00:00:00"/>
    <n v="7089"/>
    <n v="102"/>
    <n v="132"/>
    <m/>
    <n v="44279"/>
    <n v="466907000.13999999"/>
    <n v="73812.62000000001"/>
    <n v="-465926346.75999999"/>
    <m/>
    <m/>
    <m/>
    <m/>
    <m/>
    <m/>
    <m/>
    <s v="GASTO"/>
    <s v="L"/>
    <m/>
    <s v="OC"/>
    <s v="-"/>
    <s v="-"/>
    <m/>
    <s v="-"/>
    <m/>
    <n v="700"/>
  </r>
  <r>
    <x v="1"/>
    <x v="109"/>
    <m/>
    <m/>
    <m/>
    <m/>
    <s v="CO3- EDDY PACHECO"/>
    <m/>
    <e v="#N/A"/>
    <m/>
    <m/>
    <m/>
    <m/>
    <m/>
    <m/>
    <m/>
    <x v="106"/>
    <m/>
    <x v="7"/>
    <x v="25"/>
    <x v="117"/>
    <x v="42"/>
    <x v="0"/>
    <n v="0"/>
    <x v="1"/>
    <x v="8"/>
    <m/>
    <m/>
    <m/>
    <m/>
    <m/>
    <m/>
    <m/>
    <m/>
    <m/>
    <m/>
    <m/>
    <m/>
    <m/>
    <m/>
    <m/>
    <m/>
    <m/>
    <m/>
    <m/>
    <n v="0"/>
    <n v="0"/>
    <n v="0"/>
    <n v="0"/>
    <s v=" "/>
    <n v="0"/>
    <n v="0"/>
    <n v="1383"/>
    <n v="0"/>
    <m/>
    <m/>
    <n v="764"/>
    <n v="1056612"/>
    <n v="198.70689655172413"/>
    <n v="151812.06896551725"/>
    <n v="132076.5"/>
    <n v="-764"/>
    <d v="1899-12-30T00:00:00"/>
    <m/>
    <s v="noviembre"/>
    <d v="2021-03-25T00:00:00"/>
    <n v="7089"/>
    <n v="102"/>
    <n v="132"/>
    <m/>
    <n v="44280"/>
    <n v="467867793.60000002"/>
    <n v="73962.840000000011"/>
    <n v="-466885144.44"/>
    <m/>
    <m/>
    <m/>
    <m/>
    <m/>
    <m/>
    <m/>
    <s v="GASTO"/>
    <s v="L"/>
    <m/>
    <s v="OC"/>
    <s v="-"/>
    <s v="-"/>
    <m/>
    <s v="-"/>
    <m/>
    <n v="701"/>
  </r>
  <r>
    <x v="1"/>
    <x v="109"/>
    <m/>
    <m/>
    <m/>
    <m/>
    <s v="CO3- EDDY PACHECO"/>
    <m/>
    <e v="#N/A"/>
    <m/>
    <m/>
    <m/>
    <m/>
    <m/>
    <m/>
    <m/>
    <x v="106"/>
    <m/>
    <x v="7"/>
    <x v="25"/>
    <x v="117"/>
    <x v="42"/>
    <x v="0"/>
    <n v="0"/>
    <x v="1"/>
    <x v="8"/>
    <m/>
    <m/>
    <m/>
    <m/>
    <m/>
    <m/>
    <m/>
    <m/>
    <m/>
    <m/>
    <m/>
    <m/>
    <m/>
    <m/>
    <m/>
    <m/>
    <m/>
    <m/>
    <m/>
    <n v="0"/>
    <n v="0"/>
    <n v="0"/>
    <n v="0"/>
    <s v=" "/>
    <n v="0"/>
    <n v="0"/>
    <n v="1384"/>
    <n v="0"/>
    <m/>
    <m/>
    <n v="765"/>
    <n v="1058760"/>
    <n v="198.85057471264369"/>
    <n v="152120.68965517243"/>
    <n v="132345.00000000003"/>
    <n v="-765"/>
    <d v="1899-12-30T00:00:00"/>
    <m/>
    <s v="diciembre"/>
    <d v="2021-03-26T00:00:00"/>
    <n v="7089"/>
    <n v="102"/>
    <n v="132"/>
    <m/>
    <n v="44281"/>
    <n v="468829515.60000002"/>
    <n v="74113.200000000012"/>
    <n v="-467844868.80000001"/>
    <m/>
    <m/>
    <m/>
    <m/>
    <m/>
    <m/>
    <m/>
    <s v="GASTO"/>
    <s v="L"/>
    <m/>
    <s v="OC"/>
    <s v="-"/>
    <s v="-"/>
    <m/>
    <s v="-"/>
    <m/>
    <n v="702"/>
  </r>
  <r>
    <x v="1"/>
    <x v="109"/>
    <m/>
    <m/>
    <m/>
    <m/>
    <s v="CO3- EDDY PACHECO"/>
    <m/>
    <e v="#N/A"/>
    <m/>
    <m/>
    <m/>
    <m/>
    <m/>
    <m/>
    <m/>
    <x v="106"/>
    <m/>
    <x v="7"/>
    <x v="25"/>
    <x v="117"/>
    <x v="42"/>
    <x v="0"/>
    <n v="0"/>
    <x v="1"/>
    <x v="8"/>
    <m/>
    <m/>
    <m/>
    <m/>
    <m/>
    <m/>
    <m/>
    <m/>
    <m/>
    <m/>
    <m/>
    <m/>
    <m/>
    <m/>
    <m/>
    <m/>
    <m/>
    <m/>
    <m/>
    <n v="0"/>
    <n v="0"/>
    <n v="0"/>
    <n v="0"/>
    <s v=" "/>
    <n v="0"/>
    <n v="0"/>
    <n v="1385"/>
    <n v="0"/>
    <m/>
    <m/>
    <n v="766"/>
    <n v="1060910"/>
    <n v="198.99425287356323"/>
    <n v="152429.59770114944"/>
    <n v="132613.75"/>
    <n v="-766"/>
    <d v="1899-12-30T00:00:00"/>
    <m/>
    <s v="enero"/>
    <d v="2021-03-27T00:00:00"/>
    <n v="7089"/>
    <n v="102"/>
    <n v="132"/>
    <m/>
    <n v="44282"/>
    <n v="469792166.19999999"/>
    <n v="74263.700000000012"/>
    <n v="-468805519.89999998"/>
    <m/>
    <m/>
    <m/>
    <m/>
    <m/>
    <m/>
    <m/>
    <s v="GASTO"/>
    <s v="L"/>
    <m/>
    <s v="OC"/>
    <s v="-"/>
    <s v="-"/>
    <m/>
    <s v="-"/>
    <m/>
    <n v="703"/>
  </r>
  <r>
    <x v="1"/>
    <x v="109"/>
    <m/>
    <m/>
    <m/>
    <m/>
    <s v="CO3- EDDY PACHECO"/>
    <m/>
    <e v="#N/A"/>
    <m/>
    <m/>
    <m/>
    <m/>
    <m/>
    <m/>
    <m/>
    <x v="106"/>
    <m/>
    <x v="7"/>
    <x v="25"/>
    <x v="117"/>
    <x v="42"/>
    <x v="0"/>
    <n v="0"/>
    <x v="1"/>
    <x v="8"/>
    <m/>
    <m/>
    <m/>
    <m/>
    <m/>
    <m/>
    <m/>
    <m/>
    <m/>
    <m/>
    <m/>
    <m/>
    <m/>
    <m/>
    <m/>
    <m/>
    <m/>
    <m/>
    <m/>
    <n v="0"/>
    <n v="0"/>
    <n v="0"/>
    <n v="0"/>
    <s v=" "/>
    <n v="0"/>
    <n v="0"/>
    <n v="1386"/>
    <n v="0"/>
    <m/>
    <m/>
    <n v="767"/>
    <n v="1063062"/>
    <n v="199.13793103448276"/>
    <n v="152738.79310344829"/>
    <n v="132882.75"/>
    <n v="-767"/>
    <d v="1899-12-30T00:00:00"/>
    <m/>
    <s v="febrero"/>
    <d v="2021-03-28T00:00:00"/>
    <n v="7089"/>
    <n v="102"/>
    <n v="132"/>
    <m/>
    <n v="44283"/>
    <n v="470755745.46000004"/>
    <n v="74414.340000000011"/>
    <n v="-469767097.80000001"/>
    <m/>
    <m/>
    <m/>
    <m/>
    <m/>
    <m/>
    <m/>
    <s v="GASTO"/>
    <s v="L"/>
    <m/>
    <s v="OC"/>
    <s v="-"/>
    <s v="-"/>
    <m/>
    <s v="-"/>
    <m/>
    <n v="704"/>
  </r>
  <r>
    <x v="1"/>
    <x v="109"/>
    <m/>
    <m/>
    <m/>
    <m/>
    <s v="CO3- EDDY PACHECO"/>
    <m/>
    <e v="#N/A"/>
    <m/>
    <m/>
    <m/>
    <m/>
    <m/>
    <m/>
    <m/>
    <x v="106"/>
    <m/>
    <x v="7"/>
    <x v="25"/>
    <x v="117"/>
    <x v="42"/>
    <x v="0"/>
    <n v="0"/>
    <x v="1"/>
    <x v="8"/>
    <m/>
    <m/>
    <m/>
    <m/>
    <m/>
    <m/>
    <m/>
    <m/>
    <m/>
    <m/>
    <m/>
    <m/>
    <m/>
    <m/>
    <m/>
    <m/>
    <m/>
    <m/>
    <m/>
    <n v="0"/>
    <n v="0"/>
    <n v="0"/>
    <n v="0"/>
    <s v=" "/>
    <n v="0"/>
    <n v="0"/>
    <n v="1387"/>
    <n v="0"/>
    <m/>
    <m/>
    <n v="768"/>
    <n v="1065216"/>
    <n v="199.2816091954023"/>
    <n v="153048.27586206896"/>
    <n v="133152"/>
    <n v="-768"/>
    <d v="1899-12-30T00:00:00"/>
    <m/>
    <s v="marzo"/>
    <d v="2021-03-29T00:00:00"/>
    <n v="7089"/>
    <n v="102"/>
    <n v="132"/>
    <m/>
    <n v="44284"/>
    <n v="471720253.44"/>
    <n v="74565.12000000001"/>
    <n v="-470729602.56"/>
    <m/>
    <m/>
    <m/>
    <m/>
    <m/>
    <m/>
    <m/>
    <s v="GASTO"/>
    <s v="L"/>
    <m/>
    <s v="OC"/>
    <s v="-"/>
    <s v="-"/>
    <m/>
    <s v="-"/>
    <m/>
    <n v="705"/>
  </r>
  <r>
    <x v="1"/>
    <x v="109"/>
    <m/>
    <m/>
    <m/>
    <m/>
    <s v="CO3- EDDY PACHECO"/>
    <m/>
    <e v="#N/A"/>
    <m/>
    <m/>
    <m/>
    <m/>
    <m/>
    <m/>
    <m/>
    <x v="106"/>
    <m/>
    <x v="7"/>
    <x v="25"/>
    <x v="117"/>
    <x v="42"/>
    <x v="0"/>
    <n v="0"/>
    <x v="1"/>
    <x v="8"/>
    <m/>
    <m/>
    <m/>
    <m/>
    <m/>
    <m/>
    <m/>
    <m/>
    <m/>
    <m/>
    <m/>
    <m/>
    <m/>
    <m/>
    <m/>
    <m/>
    <m/>
    <m/>
    <m/>
    <n v="0"/>
    <n v="0"/>
    <n v="0"/>
    <n v="0"/>
    <s v=" "/>
    <n v="0"/>
    <n v="0"/>
    <n v="1388"/>
    <n v="0"/>
    <m/>
    <m/>
    <n v="769"/>
    <n v="1067372"/>
    <n v="199.42528735632183"/>
    <n v="153358.0459770115"/>
    <n v="133421.5"/>
    <n v="-769"/>
    <d v="1899-12-30T00:00:00"/>
    <m/>
    <s v="abril"/>
    <d v="2021-03-30T00:00:00"/>
    <n v="7089"/>
    <n v="102"/>
    <n v="132"/>
    <m/>
    <n v="44285"/>
    <n v="472685690.19999999"/>
    <n v="74716.040000000008"/>
    <n v="-471693034.24000001"/>
    <m/>
    <m/>
    <m/>
    <m/>
    <m/>
    <m/>
    <m/>
    <s v="GASTO"/>
    <s v="L"/>
    <m/>
    <s v="OC"/>
    <s v="-"/>
    <s v="-"/>
    <m/>
    <s v="-"/>
    <m/>
    <n v="706"/>
  </r>
  <r>
    <x v="1"/>
    <x v="109"/>
    <m/>
    <m/>
    <m/>
    <m/>
    <s v="CO3- EDDY PACHECO"/>
    <m/>
    <e v="#N/A"/>
    <m/>
    <m/>
    <m/>
    <m/>
    <m/>
    <m/>
    <m/>
    <x v="106"/>
    <m/>
    <x v="7"/>
    <x v="25"/>
    <x v="117"/>
    <x v="42"/>
    <x v="0"/>
    <n v="0"/>
    <x v="1"/>
    <x v="8"/>
    <m/>
    <m/>
    <m/>
    <m/>
    <m/>
    <m/>
    <m/>
    <m/>
    <m/>
    <m/>
    <m/>
    <m/>
    <m/>
    <m/>
    <m/>
    <m/>
    <m/>
    <m/>
    <m/>
    <n v="0"/>
    <n v="0"/>
    <n v="0"/>
    <n v="0"/>
    <s v=" "/>
    <n v="0"/>
    <n v="0"/>
    <n v="1389"/>
    <n v="0"/>
    <m/>
    <m/>
    <n v="770"/>
    <n v="1069530"/>
    <n v="199.56896551724137"/>
    <n v="153668.10344827586"/>
    <n v="133691.25"/>
    <n v="-770"/>
    <d v="1899-12-30T00:00:00"/>
    <m/>
    <s v="mayo"/>
    <d v="2021-03-31T00:00:00"/>
    <n v="7089"/>
    <n v="102"/>
    <n v="132"/>
    <m/>
    <n v="44286"/>
    <n v="473652055.80000001"/>
    <n v="74867.100000000006"/>
    <n v="-472657392.9000001"/>
    <m/>
    <m/>
    <m/>
    <m/>
    <m/>
    <m/>
    <m/>
    <s v="GASTO"/>
    <s v="L"/>
    <m/>
    <s v="OC"/>
    <s v="-"/>
    <s v="-"/>
    <m/>
    <s v="-"/>
    <m/>
    <n v="707"/>
  </r>
  <r>
    <x v="1"/>
    <x v="109"/>
    <m/>
    <m/>
    <m/>
    <m/>
    <s v="CO3- EDDY PACHECO"/>
    <m/>
    <e v="#N/A"/>
    <m/>
    <m/>
    <m/>
    <m/>
    <m/>
    <m/>
    <m/>
    <x v="106"/>
    <m/>
    <x v="7"/>
    <x v="25"/>
    <x v="117"/>
    <x v="42"/>
    <x v="0"/>
    <m/>
    <x v="1"/>
    <x v="8"/>
    <m/>
    <m/>
    <m/>
    <m/>
    <m/>
    <m/>
    <m/>
    <m/>
    <m/>
    <m/>
    <m/>
    <m/>
    <m/>
    <m/>
    <m/>
    <m/>
    <m/>
    <m/>
    <m/>
    <n v="0"/>
    <n v="0"/>
    <n v="0"/>
    <n v="0"/>
    <s v=" "/>
    <n v="0"/>
    <n v="0"/>
    <n v="1390"/>
    <n v="0"/>
    <m/>
    <m/>
    <n v="771"/>
    <n v="1071690"/>
    <n v="199.71264367816093"/>
    <n v="153978.44827586209"/>
    <n v="133961.25000000003"/>
    <n v="-771"/>
    <d v="1899-12-30T00:00:00"/>
    <m/>
    <s v="junio"/>
    <d v="2021-04-01T00:00:00"/>
    <n v="7089"/>
    <n v="102"/>
    <n v="132"/>
    <m/>
    <n v="44287"/>
    <n v="474619350.30000001"/>
    <n v="75018.3"/>
    <n v="-473622678.60000002"/>
    <m/>
    <m/>
    <m/>
    <m/>
    <m/>
    <m/>
    <m/>
    <s v="GASTO"/>
    <s v="L"/>
    <m/>
    <s v="OC"/>
    <s v="-"/>
    <s v="-"/>
    <m/>
    <s v="-"/>
    <m/>
    <n v="708"/>
  </r>
  <r>
    <x v="1"/>
    <x v="109"/>
    <m/>
    <m/>
    <m/>
    <m/>
    <s v="CO3- EDDY PACHECO"/>
    <m/>
    <e v="#N/A"/>
    <m/>
    <m/>
    <m/>
    <m/>
    <m/>
    <m/>
    <m/>
    <x v="106"/>
    <m/>
    <x v="7"/>
    <x v="25"/>
    <x v="117"/>
    <x v="42"/>
    <x v="0"/>
    <m/>
    <x v="1"/>
    <x v="8"/>
    <m/>
    <m/>
    <m/>
    <m/>
    <m/>
    <m/>
    <m/>
    <m/>
    <m/>
    <m/>
    <m/>
    <m/>
    <m/>
    <m/>
    <m/>
    <m/>
    <m/>
    <m/>
    <m/>
    <n v="0"/>
    <n v="0"/>
    <n v="0"/>
    <n v="0"/>
    <s v=" "/>
    <n v="0"/>
    <n v="0"/>
    <n v="1391"/>
    <n v="0"/>
    <m/>
    <m/>
    <n v="772"/>
    <n v="1073852"/>
    <n v="199.85632183908046"/>
    <n v="154289.08045977011"/>
    <n v="134231.5"/>
    <n v="-772"/>
    <d v="1899-12-30T00:00:00"/>
    <m/>
    <s v="julio"/>
    <d v="2021-04-02T00:00:00"/>
    <n v="7089"/>
    <n v="102"/>
    <n v="132"/>
    <m/>
    <n v="44288"/>
    <n v="475587573.75999999"/>
    <n v="75169.640000000014"/>
    <n v="-474588891.39999998"/>
    <m/>
    <m/>
    <m/>
    <m/>
    <m/>
    <m/>
    <m/>
    <s v="GASTO"/>
    <s v="L"/>
    <m/>
    <s v="OC"/>
    <s v="-"/>
    <s v="-"/>
    <m/>
    <s v="-"/>
    <m/>
    <n v="709"/>
  </r>
  <r>
    <x v="1"/>
    <x v="109"/>
    <m/>
    <m/>
    <m/>
    <m/>
    <s v="CO3- EDDY PACHECO"/>
    <m/>
    <e v="#N/A"/>
    <m/>
    <m/>
    <m/>
    <m/>
    <m/>
    <m/>
    <m/>
    <x v="106"/>
    <m/>
    <x v="7"/>
    <x v="25"/>
    <x v="117"/>
    <x v="42"/>
    <x v="0"/>
    <m/>
    <x v="1"/>
    <x v="8"/>
    <m/>
    <m/>
    <m/>
    <m/>
    <m/>
    <m/>
    <m/>
    <m/>
    <m/>
    <m/>
    <m/>
    <m/>
    <m/>
    <m/>
    <m/>
    <m/>
    <m/>
    <m/>
    <m/>
    <n v="0"/>
    <n v="0"/>
    <n v="0"/>
    <n v="0"/>
    <s v=" "/>
    <n v="0"/>
    <n v="0"/>
    <n v="1392"/>
    <n v="0"/>
    <m/>
    <m/>
    <n v="773"/>
    <n v="1076016"/>
    <n v="200"/>
    <n v="154600"/>
    <n v="134502"/>
    <n v="-773"/>
    <d v="1899-12-30T00:00:00"/>
    <m/>
    <s v="agosto"/>
    <d v="2021-04-03T00:00:00"/>
    <n v="7089"/>
    <n v="102"/>
    <n v="132"/>
    <m/>
    <n v="44289"/>
    <n v="476556726.24000001"/>
    <n v="75321.12000000001"/>
    <n v="-475556031.36000001"/>
    <m/>
    <m/>
    <m/>
    <m/>
    <m/>
    <m/>
    <m/>
    <s v="GASTO"/>
    <s v="L"/>
    <m/>
    <s v="OC"/>
    <s v="-"/>
    <s v="-"/>
    <m/>
    <s v="-"/>
    <m/>
    <n v="710"/>
  </r>
  <r>
    <x v="1"/>
    <x v="109"/>
    <m/>
    <m/>
    <m/>
    <m/>
    <s v="CO3- EDDY PACHECO"/>
    <m/>
    <e v="#N/A"/>
    <m/>
    <m/>
    <m/>
    <m/>
    <m/>
    <m/>
    <m/>
    <x v="106"/>
    <m/>
    <x v="7"/>
    <x v="25"/>
    <x v="117"/>
    <x v="42"/>
    <x v="0"/>
    <m/>
    <x v="1"/>
    <x v="8"/>
    <m/>
    <m/>
    <m/>
    <m/>
    <m/>
    <m/>
    <m/>
    <m/>
    <m/>
    <m/>
    <m/>
    <m/>
    <m/>
    <m/>
    <m/>
    <m/>
    <m/>
    <m/>
    <m/>
    <n v="0"/>
    <n v="0"/>
    <n v="0"/>
    <n v="0"/>
    <s v=" "/>
    <n v="0"/>
    <n v="0"/>
    <n v="1393"/>
    <n v="0"/>
    <m/>
    <m/>
    <n v="774"/>
    <n v="1078182"/>
    <n v="200.14367816091954"/>
    <n v="154911.20689655171"/>
    <n v="134772.75"/>
    <n v="-774"/>
    <d v="1899-12-30T00:00:00"/>
    <m/>
    <s v="septiembre"/>
    <d v="2021-04-04T00:00:00"/>
    <n v="7089"/>
    <n v="102"/>
    <n v="132"/>
    <m/>
    <n v="44290"/>
    <n v="477526807.80000001"/>
    <n v="75472.740000000005"/>
    <n v="-476524098.54000002"/>
    <m/>
    <m/>
    <m/>
    <m/>
    <m/>
    <m/>
    <m/>
    <s v="GASTO"/>
    <s v="L"/>
    <m/>
    <s v="OC"/>
    <s v="-"/>
    <s v="-"/>
    <m/>
    <s v="-"/>
    <m/>
    <n v="711"/>
  </r>
  <r>
    <x v="1"/>
    <x v="109"/>
    <m/>
    <m/>
    <m/>
    <m/>
    <s v="CO3- EDDY PACHECO"/>
    <m/>
    <e v="#N/A"/>
    <m/>
    <m/>
    <m/>
    <m/>
    <m/>
    <m/>
    <m/>
    <x v="106"/>
    <m/>
    <x v="7"/>
    <x v="25"/>
    <x v="117"/>
    <x v="42"/>
    <x v="0"/>
    <m/>
    <x v="1"/>
    <x v="8"/>
    <m/>
    <m/>
    <m/>
    <m/>
    <m/>
    <m/>
    <m/>
    <m/>
    <m/>
    <m/>
    <m/>
    <m/>
    <m/>
    <m/>
    <m/>
    <m/>
    <m/>
    <m/>
    <m/>
    <n v="0"/>
    <n v="0"/>
    <n v="0"/>
    <n v="0"/>
    <s v=" "/>
    <n v="0"/>
    <n v="0"/>
    <n v="1394"/>
    <n v="0"/>
    <m/>
    <m/>
    <n v="775"/>
    <n v="1080350"/>
    <n v="200.28735632183907"/>
    <n v="155222.70114942527"/>
    <n v="135043.74999999997"/>
    <n v="-775"/>
    <d v="1899-12-30T00:00:00"/>
    <m/>
    <s v="octubre"/>
    <d v="2021-04-05T00:00:00"/>
    <n v="7089"/>
    <n v="102"/>
    <n v="132"/>
    <m/>
    <n v="44291"/>
    <n v="478497818.5"/>
    <n v="75624.5"/>
    <n v="-477493093"/>
    <m/>
    <m/>
    <m/>
    <m/>
    <m/>
    <m/>
    <m/>
    <s v="GASTO"/>
    <s v="L"/>
    <m/>
    <s v="OC"/>
    <s v="-"/>
    <s v="-"/>
    <m/>
    <s v="-"/>
    <m/>
    <n v="712"/>
  </r>
  <r>
    <x v="1"/>
    <x v="109"/>
    <m/>
    <m/>
    <m/>
    <m/>
    <s v="CO3- EDDY PACHECO"/>
    <m/>
    <e v="#N/A"/>
    <m/>
    <m/>
    <m/>
    <m/>
    <m/>
    <m/>
    <m/>
    <x v="106"/>
    <m/>
    <x v="7"/>
    <x v="25"/>
    <x v="117"/>
    <x v="42"/>
    <x v="0"/>
    <m/>
    <x v="1"/>
    <x v="8"/>
    <m/>
    <m/>
    <m/>
    <m/>
    <m/>
    <m/>
    <m/>
    <m/>
    <m/>
    <m/>
    <m/>
    <m/>
    <m/>
    <m/>
    <m/>
    <m/>
    <m/>
    <m/>
    <m/>
    <n v="0"/>
    <n v="0"/>
    <n v="0"/>
    <n v="0"/>
    <s v=" "/>
    <n v="0"/>
    <n v="0"/>
    <n v="1395"/>
    <n v="0"/>
    <m/>
    <m/>
    <n v="776"/>
    <n v="1082520"/>
    <n v="200.43103448275863"/>
    <n v="155534.4827586207"/>
    <n v="135315"/>
    <n v="-776"/>
    <d v="1899-12-30T00:00:00"/>
    <m/>
    <s v="noviembre"/>
    <d v="2021-04-06T00:00:00"/>
    <n v="7089"/>
    <n v="102"/>
    <n v="132"/>
    <m/>
    <n v="44292"/>
    <n v="479469758.40000004"/>
    <n v="75776.400000000009"/>
    <n v="-478463014.80000001"/>
    <m/>
    <m/>
    <m/>
    <m/>
    <m/>
    <m/>
    <m/>
    <s v="GASTO"/>
    <s v="L"/>
    <m/>
    <s v="OC"/>
    <s v="-"/>
    <s v="-"/>
    <m/>
    <s v="-"/>
    <m/>
    <n v="713"/>
  </r>
  <r>
    <x v="1"/>
    <x v="109"/>
    <m/>
    <m/>
    <m/>
    <m/>
    <s v="CO3- EDDY PACHECO"/>
    <m/>
    <e v="#N/A"/>
    <m/>
    <m/>
    <m/>
    <m/>
    <m/>
    <m/>
    <m/>
    <x v="106"/>
    <m/>
    <x v="7"/>
    <x v="25"/>
    <x v="117"/>
    <x v="42"/>
    <x v="0"/>
    <m/>
    <x v="1"/>
    <x v="8"/>
    <m/>
    <m/>
    <m/>
    <m/>
    <m/>
    <m/>
    <m/>
    <m/>
    <m/>
    <m/>
    <m/>
    <m/>
    <m/>
    <m/>
    <m/>
    <m/>
    <m/>
    <m/>
    <m/>
    <n v="0"/>
    <n v="0"/>
    <n v="0"/>
    <n v="0"/>
    <s v=" "/>
    <n v="0"/>
    <n v="0"/>
    <n v="1396"/>
    <n v="0"/>
    <m/>
    <m/>
    <n v="777"/>
    <n v="1084692"/>
    <n v="200.57471264367817"/>
    <n v="155846.55172413794"/>
    <n v="135586.5"/>
    <n v="-777"/>
    <d v="1899-12-30T00:00:00"/>
    <m/>
    <s v="diciembre"/>
    <d v="2021-04-07T00:00:00"/>
    <n v="7089"/>
    <n v="102"/>
    <n v="132"/>
    <m/>
    <n v="44293"/>
    <n v="480442627.56"/>
    <n v="75928.44"/>
    <n v="-479433864"/>
    <m/>
    <m/>
    <m/>
    <m/>
    <m/>
    <m/>
    <m/>
    <s v="GASTO"/>
    <s v="L"/>
    <m/>
    <s v="OC"/>
    <s v="-"/>
    <s v="-"/>
    <m/>
    <s v="-"/>
    <m/>
    <n v="714"/>
  </r>
  <r>
    <x v="1"/>
    <x v="109"/>
    <m/>
    <m/>
    <m/>
    <m/>
    <s v="CO3- EDDY PACHECO"/>
    <m/>
    <e v="#N/A"/>
    <m/>
    <m/>
    <m/>
    <m/>
    <m/>
    <m/>
    <m/>
    <x v="106"/>
    <m/>
    <x v="7"/>
    <x v="25"/>
    <x v="117"/>
    <x v="42"/>
    <x v="0"/>
    <m/>
    <x v="1"/>
    <x v="8"/>
    <m/>
    <m/>
    <m/>
    <m/>
    <m/>
    <m/>
    <m/>
    <m/>
    <m/>
    <m/>
    <m/>
    <m/>
    <m/>
    <m/>
    <m/>
    <m/>
    <m/>
    <m/>
    <m/>
    <n v="0"/>
    <n v="0"/>
    <n v="0"/>
    <n v="0"/>
    <s v=" "/>
    <n v="0"/>
    <n v="0"/>
    <n v="1397"/>
    <n v="0"/>
    <m/>
    <m/>
    <n v="778"/>
    <n v="1086866"/>
    <n v="200.7183908045977"/>
    <n v="156158.908045977"/>
    <n v="135858.25"/>
    <n v="-778"/>
    <d v="1899-12-30T00:00:00"/>
    <m/>
    <s v="enero"/>
    <d v="2021-04-08T00:00:00"/>
    <n v="7089"/>
    <n v="102"/>
    <n v="132"/>
    <m/>
    <n v="44294"/>
    <n v="481416426.04000002"/>
    <n v="76080.62000000001"/>
    <n v="-480405640.66000003"/>
    <m/>
    <m/>
    <m/>
    <m/>
    <m/>
    <m/>
    <m/>
    <s v="GASTO"/>
    <s v="L"/>
    <m/>
    <s v="OC"/>
    <s v="-"/>
    <s v="-"/>
    <m/>
    <s v="-"/>
    <m/>
    <n v="715"/>
  </r>
  <r>
    <x v="1"/>
    <x v="109"/>
    <m/>
    <m/>
    <m/>
    <m/>
    <s v="CO3- EDDY PACHECO"/>
    <m/>
    <e v="#N/A"/>
    <m/>
    <m/>
    <m/>
    <m/>
    <m/>
    <m/>
    <m/>
    <x v="106"/>
    <m/>
    <x v="7"/>
    <x v="25"/>
    <x v="117"/>
    <x v="42"/>
    <x v="0"/>
    <m/>
    <x v="1"/>
    <x v="8"/>
    <m/>
    <m/>
    <m/>
    <m/>
    <m/>
    <m/>
    <m/>
    <m/>
    <m/>
    <m/>
    <m/>
    <m/>
    <m/>
    <m/>
    <m/>
    <m/>
    <m/>
    <m/>
    <m/>
    <n v="0"/>
    <n v="0"/>
    <n v="0"/>
    <n v="0"/>
    <s v=" "/>
    <n v="0"/>
    <n v="0"/>
    <n v="1398"/>
    <n v="0"/>
    <m/>
    <m/>
    <n v="779"/>
    <n v="1089042"/>
    <n v="200.86206896551724"/>
    <n v="156471.55172413794"/>
    <n v="136130.25"/>
    <n v="-779"/>
    <d v="1899-12-30T00:00:00"/>
    <m/>
    <s v="febrero"/>
    <d v="2021-04-09T00:00:00"/>
    <n v="7089"/>
    <n v="102"/>
    <n v="132"/>
    <m/>
    <n v="44295"/>
    <n v="482391153.90000004"/>
    <n v="76232.94"/>
    <n v="-481378344.83999997"/>
    <m/>
    <m/>
    <m/>
    <m/>
    <m/>
    <m/>
    <m/>
    <s v="GASTO"/>
    <s v="L"/>
    <m/>
    <s v="OC"/>
    <s v="-"/>
    <s v="-"/>
    <m/>
    <s v="-"/>
    <m/>
    <n v="716"/>
  </r>
  <r>
    <x v="1"/>
    <x v="109"/>
    <m/>
    <m/>
    <m/>
    <m/>
    <s v="CO3- EDDY PACHECO"/>
    <m/>
    <e v="#N/A"/>
    <m/>
    <m/>
    <m/>
    <m/>
    <m/>
    <m/>
    <m/>
    <x v="106"/>
    <m/>
    <x v="7"/>
    <x v="25"/>
    <x v="117"/>
    <x v="42"/>
    <x v="0"/>
    <m/>
    <x v="1"/>
    <x v="8"/>
    <m/>
    <m/>
    <m/>
    <m/>
    <m/>
    <m/>
    <m/>
    <m/>
    <m/>
    <m/>
    <m/>
    <m/>
    <m/>
    <m/>
    <m/>
    <m/>
    <m/>
    <m/>
    <m/>
    <n v="0"/>
    <n v="0"/>
    <n v="0"/>
    <n v="0"/>
    <s v=" "/>
    <n v="0"/>
    <n v="0"/>
    <n v="1399"/>
    <n v="0"/>
    <m/>
    <m/>
    <n v="780"/>
    <n v="1091220"/>
    <n v="201.00574712643677"/>
    <n v="156784.4827586207"/>
    <n v="136402.5"/>
    <n v="-780"/>
    <d v="1899-12-30T00:00:00"/>
    <m/>
    <s v="marzo"/>
    <d v="2021-04-10T00:00:00"/>
    <n v="7089"/>
    <n v="102"/>
    <n v="132"/>
    <m/>
    <n v="44296"/>
    <n v="483366811.19999999"/>
    <n v="76385.400000000009"/>
    <n v="-482351976.60000002"/>
    <m/>
    <m/>
    <m/>
    <m/>
    <m/>
    <m/>
    <m/>
    <s v="GASTO"/>
    <s v="L"/>
    <m/>
    <s v="OC"/>
    <s v="-"/>
    <s v="-"/>
    <m/>
    <s v="-"/>
    <m/>
    <n v="717"/>
  </r>
  <r>
    <x v="1"/>
    <x v="109"/>
    <m/>
    <m/>
    <m/>
    <m/>
    <s v="CO3- EDDY PACHECO"/>
    <m/>
    <e v="#N/A"/>
    <m/>
    <m/>
    <m/>
    <m/>
    <m/>
    <m/>
    <m/>
    <x v="106"/>
    <m/>
    <x v="7"/>
    <x v="25"/>
    <x v="117"/>
    <x v="42"/>
    <x v="0"/>
    <m/>
    <x v="1"/>
    <x v="8"/>
    <m/>
    <m/>
    <m/>
    <m/>
    <m/>
    <m/>
    <m/>
    <m/>
    <m/>
    <m/>
    <m/>
    <m/>
    <m/>
    <m/>
    <m/>
    <m/>
    <m/>
    <m/>
    <m/>
    <n v="0"/>
    <n v="0"/>
    <n v="0"/>
    <n v="0"/>
    <s v=" "/>
    <n v="0"/>
    <n v="0"/>
    <n v="1400"/>
    <n v="0"/>
    <m/>
    <m/>
    <n v="781"/>
    <n v="1093400"/>
    <n v="201.14942528735634"/>
    <n v="157097.70114942529"/>
    <n v="136675"/>
    <n v="-781"/>
    <d v="1899-12-30T00:00:00"/>
    <m/>
    <s v="abril"/>
    <d v="2021-04-11T00:00:00"/>
    <n v="7089"/>
    <n v="102"/>
    <n v="132"/>
    <m/>
    <n v="44297"/>
    <n v="484343398"/>
    <n v="76538.000000000015"/>
    <n v="-483326536"/>
    <m/>
    <m/>
    <m/>
    <m/>
    <m/>
    <m/>
    <m/>
    <s v="GASTO"/>
    <s v="L"/>
    <m/>
    <s v="OC"/>
    <s v="-"/>
    <s v="-"/>
    <m/>
    <s v="-"/>
    <m/>
    <n v="718"/>
  </r>
  <r>
    <x v="1"/>
    <x v="109"/>
    <m/>
    <m/>
    <m/>
    <m/>
    <s v="CO3- EDDY PACHECO"/>
    <m/>
    <e v="#N/A"/>
    <m/>
    <m/>
    <m/>
    <m/>
    <m/>
    <m/>
    <m/>
    <x v="106"/>
    <m/>
    <x v="7"/>
    <x v="25"/>
    <x v="117"/>
    <x v="42"/>
    <x v="0"/>
    <m/>
    <x v="1"/>
    <x v="8"/>
    <m/>
    <m/>
    <m/>
    <m/>
    <m/>
    <m/>
    <m/>
    <m/>
    <m/>
    <m/>
    <m/>
    <m/>
    <m/>
    <m/>
    <m/>
    <m/>
    <m/>
    <m/>
    <m/>
    <n v="0"/>
    <n v="0"/>
    <n v="0"/>
    <n v="0"/>
    <s v=" "/>
    <n v="0"/>
    <n v="0"/>
    <n v="1401"/>
    <n v="0"/>
    <m/>
    <m/>
    <n v="782"/>
    <n v="1095582"/>
    <n v="201.29310344827587"/>
    <n v="157411.20689655174"/>
    <n v="136947.75"/>
    <n v="-782"/>
    <d v="1899-12-30T00:00:00"/>
    <m/>
    <s v="mayo"/>
    <d v="2021-04-12T00:00:00"/>
    <n v="7089"/>
    <n v="102"/>
    <n v="132"/>
    <m/>
    <n v="44298"/>
    <n v="485320914.36000001"/>
    <n v="76690.740000000005"/>
    <n v="-484302023.10000002"/>
    <m/>
    <m/>
    <m/>
    <m/>
    <m/>
    <m/>
    <m/>
    <s v="GASTO"/>
    <s v="L"/>
    <m/>
    <s v="OC"/>
    <s v="-"/>
    <s v="-"/>
    <m/>
    <s v="-"/>
    <m/>
    <n v="719"/>
  </r>
  <r>
    <x v="1"/>
    <x v="109"/>
    <m/>
    <m/>
    <m/>
    <m/>
    <s v="CO3- EDDY PACHECO"/>
    <m/>
    <e v="#N/A"/>
    <m/>
    <m/>
    <m/>
    <m/>
    <m/>
    <m/>
    <m/>
    <x v="106"/>
    <m/>
    <x v="7"/>
    <x v="25"/>
    <x v="117"/>
    <x v="42"/>
    <x v="0"/>
    <m/>
    <x v="1"/>
    <x v="8"/>
    <m/>
    <m/>
    <m/>
    <m/>
    <m/>
    <m/>
    <m/>
    <m/>
    <m/>
    <m/>
    <m/>
    <m/>
    <m/>
    <m/>
    <m/>
    <m/>
    <m/>
    <m/>
    <m/>
    <n v="0"/>
    <n v="0"/>
    <n v="0"/>
    <n v="0"/>
    <s v=" "/>
    <n v="0"/>
    <n v="0"/>
    <n v="1402"/>
    <n v="0"/>
    <m/>
    <m/>
    <n v="783"/>
    <n v="1097766"/>
    <n v="201.43678160919541"/>
    <n v="157725"/>
    <n v="137220.75"/>
    <n v="-783"/>
    <d v="1899-12-30T00:00:00"/>
    <m/>
    <s v="junio"/>
    <d v="2021-04-13T00:00:00"/>
    <n v="7089"/>
    <n v="102"/>
    <n v="132"/>
    <m/>
    <n v="44299"/>
    <n v="486299360.34000003"/>
    <n v="76843.62000000001"/>
    <n v="-485278437.95999998"/>
    <m/>
    <m/>
    <m/>
    <m/>
    <m/>
    <m/>
    <m/>
    <s v="GASTO"/>
    <s v="L"/>
    <m/>
    <s v="OC"/>
    <s v="-"/>
    <s v="-"/>
    <m/>
    <s v="-"/>
    <m/>
    <n v="720"/>
  </r>
  <r>
    <x v="1"/>
    <x v="109"/>
    <m/>
    <m/>
    <m/>
    <m/>
    <s v="CO3- EDDY PACHECO"/>
    <m/>
    <e v="#N/A"/>
    <m/>
    <m/>
    <m/>
    <m/>
    <m/>
    <m/>
    <m/>
    <x v="106"/>
    <m/>
    <x v="7"/>
    <x v="25"/>
    <x v="117"/>
    <x v="42"/>
    <x v="0"/>
    <m/>
    <x v="1"/>
    <x v="8"/>
    <m/>
    <m/>
    <m/>
    <m/>
    <m/>
    <m/>
    <m/>
    <m/>
    <m/>
    <m/>
    <m/>
    <m/>
    <m/>
    <m/>
    <m/>
    <m/>
    <m/>
    <m/>
    <m/>
    <n v="0"/>
    <n v="0"/>
    <n v="0"/>
    <n v="0"/>
    <s v=" "/>
    <n v="0"/>
    <n v="0"/>
    <n v="1403"/>
    <n v="0"/>
    <m/>
    <m/>
    <n v="784"/>
    <n v="1099952"/>
    <n v="201.58045977011494"/>
    <n v="158039.08045977011"/>
    <n v="137494"/>
    <n v="-784"/>
    <d v="1899-12-30T00:00:00"/>
    <m/>
    <s v="julio"/>
    <d v="2021-04-14T00:00:00"/>
    <n v="7089"/>
    <n v="102"/>
    <n v="132"/>
    <m/>
    <n v="44300"/>
    <n v="487278736"/>
    <n v="76996.640000000014"/>
    <n v="-486255780.63999999"/>
    <m/>
    <m/>
    <m/>
    <m/>
    <m/>
    <m/>
    <m/>
    <s v="GASTO"/>
    <s v="L"/>
    <m/>
    <s v="OC"/>
    <s v="-"/>
    <s v="-"/>
    <m/>
    <s v="-"/>
    <m/>
    <n v="721"/>
  </r>
  <r>
    <x v="1"/>
    <x v="109"/>
    <m/>
    <m/>
    <m/>
    <m/>
    <s v="CO3- EDDY PACHECO"/>
    <m/>
    <e v="#N/A"/>
    <m/>
    <m/>
    <m/>
    <m/>
    <m/>
    <m/>
    <m/>
    <x v="106"/>
    <m/>
    <x v="7"/>
    <x v="25"/>
    <x v="117"/>
    <x v="42"/>
    <x v="0"/>
    <m/>
    <x v="1"/>
    <x v="8"/>
    <m/>
    <m/>
    <m/>
    <m/>
    <m/>
    <m/>
    <m/>
    <m/>
    <m/>
    <m/>
    <m/>
    <m/>
    <m/>
    <m/>
    <m/>
    <m/>
    <m/>
    <m/>
    <m/>
    <n v="0"/>
    <n v="0"/>
    <n v="0"/>
    <n v="0"/>
    <s v=" "/>
    <n v="0"/>
    <n v="0"/>
    <n v="1404"/>
    <n v="0"/>
    <m/>
    <m/>
    <n v="785"/>
    <n v="1102140"/>
    <n v="201.72413793103448"/>
    <n v="158353.44827586206"/>
    <n v="137767.5"/>
    <n v="-785"/>
    <d v="1899-12-30T00:00:00"/>
    <m/>
    <s v="agosto"/>
    <d v="2021-04-15T00:00:00"/>
    <n v="7089"/>
    <n v="102"/>
    <n v="132"/>
    <m/>
    <n v="44301"/>
    <n v="488259041.40000004"/>
    <n v="77149.8"/>
    <n v="-487234051.19999999"/>
    <m/>
    <m/>
    <m/>
    <m/>
    <m/>
    <m/>
    <m/>
    <s v="GASTO"/>
    <s v="L"/>
    <m/>
    <s v="OC"/>
    <s v="-"/>
    <s v="-"/>
    <m/>
    <s v="-"/>
    <m/>
    <n v="722"/>
  </r>
  <r>
    <x v="1"/>
    <x v="109"/>
    <m/>
    <m/>
    <m/>
    <m/>
    <s v="CO3- EDDY PACHECO"/>
    <m/>
    <e v="#N/A"/>
    <m/>
    <m/>
    <m/>
    <m/>
    <m/>
    <m/>
    <m/>
    <x v="106"/>
    <m/>
    <x v="7"/>
    <x v="25"/>
    <x v="117"/>
    <x v="42"/>
    <x v="0"/>
    <m/>
    <x v="1"/>
    <x v="8"/>
    <m/>
    <m/>
    <m/>
    <m/>
    <m/>
    <m/>
    <m/>
    <m/>
    <m/>
    <m/>
    <m/>
    <m/>
    <m/>
    <m/>
    <m/>
    <m/>
    <m/>
    <m/>
    <m/>
    <n v="0"/>
    <n v="0"/>
    <n v="0"/>
    <n v="0"/>
    <s v=" "/>
    <n v="0"/>
    <n v="0"/>
    <n v="1405"/>
    <n v="0"/>
    <m/>
    <m/>
    <n v="786"/>
    <n v="1104330"/>
    <n v="201.86781609195401"/>
    <n v="158668.10344827586"/>
    <n v="138041.25"/>
    <n v="-786"/>
    <d v="1899-12-30T00:00:00"/>
    <m/>
    <s v="septiembre"/>
    <d v="2021-04-16T00:00:00"/>
    <n v="7089"/>
    <n v="102"/>
    <n v="132"/>
    <m/>
    <n v="44302"/>
    <n v="489240276.60000002"/>
    <n v="77303.100000000006"/>
    <n v="-488213249.70000005"/>
    <m/>
    <m/>
    <m/>
    <m/>
    <m/>
    <m/>
    <m/>
    <s v="GASTO"/>
    <s v="L"/>
    <m/>
    <s v="OC"/>
    <s v="-"/>
    <s v="-"/>
    <m/>
    <s v="-"/>
    <m/>
    <n v="723"/>
  </r>
  <r>
    <x v="1"/>
    <x v="109"/>
    <m/>
    <m/>
    <m/>
    <m/>
    <s v="CO3- EDDY PACHECO"/>
    <m/>
    <e v="#N/A"/>
    <m/>
    <m/>
    <m/>
    <m/>
    <m/>
    <m/>
    <m/>
    <x v="106"/>
    <m/>
    <x v="7"/>
    <x v="25"/>
    <x v="117"/>
    <x v="42"/>
    <x v="0"/>
    <m/>
    <x v="1"/>
    <x v="8"/>
    <m/>
    <m/>
    <m/>
    <m/>
    <m/>
    <m/>
    <m/>
    <m/>
    <m/>
    <m/>
    <m/>
    <m/>
    <m/>
    <m/>
    <m/>
    <m/>
    <m/>
    <m/>
    <m/>
    <n v="0"/>
    <n v="0"/>
    <n v="0"/>
    <n v="0"/>
    <s v=" "/>
    <n v="0"/>
    <n v="0"/>
    <n v="1406"/>
    <n v="0"/>
    <m/>
    <m/>
    <n v="787"/>
    <n v="1106522"/>
    <n v="202.01149425287358"/>
    <n v="158983.0459770115"/>
    <n v="138315.25"/>
    <n v="-787"/>
    <d v="1899-12-30T00:00:00"/>
    <m/>
    <s v="octubre"/>
    <d v="2021-04-17T00:00:00"/>
    <n v="7089"/>
    <n v="102"/>
    <n v="132"/>
    <m/>
    <n v="44303"/>
    <n v="490222441.66000003"/>
    <n v="77456.540000000008"/>
    <n v="-489193376.19999999"/>
    <m/>
    <m/>
    <m/>
    <m/>
    <m/>
    <m/>
    <m/>
    <s v="GASTO"/>
    <s v="L"/>
    <m/>
    <s v="OC"/>
    <s v="-"/>
    <s v="-"/>
    <m/>
    <s v="-"/>
    <m/>
    <n v="724"/>
  </r>
  <r>
    <x v="1"/>
    <x v="109"/>
    <m/>
    <m/>
    <m/>
    <m/>
    <s v="CO3- EDDY PACHECO"/>
    <m/>
    <e v="#N/A"/>
    <m/>
    <m/>
    <m/>
    <m/>
    <m/>
    <m/>
    <m/>
    <x v="106"/>
    <m/>
    <x v="7"/>
    <x v="25"/>
    <x v="117"/>
    <x v="42"/>
    <x v="0"/>
    <m/>
    <x v="1"/>
    <x v="8"/>
    <m/>
    <m/>
    <m/>
    <m/>
    <m/>
    <m/>
    <m/>
    <m/>
    <m/>
    <m/>
    <m/>
    <m/>
    <m/>
    <m/>
    <m/>
    <m/>
    <m/>
    <m/>
    <m/>
    <n v="0"/>
    <n v="0"/>
    <n v="0"/>
    <n v="0"/>
    <s v=" "/>
    <n v="0"/>
    <n v="0"/>
    <n v="1407"/>
    <n v="0"/>
    <m/>
    <m/>
    <n v="788"/>
    <n v="1108716"/>
    <n v="202.15517241379311"/>
    <n v="159298.27586206896"/>
    <n v="138589.5"/>
    <n v="-788"/>
    <d v="1899-12-30T00:00:00"/>
    <m/>
    <s v="noviembre"/>
    <d v="2021-04-18T00:00:00"/>
    <n v="7089"/>
    <n v="102"/>
    <n v="132"/>
    <m/>
    <n v="44304"/>
    <n v="491205536.63999999"/>
    <n v="77610.12000000001"/>
    <n v="-490174430.75999999"/>
    <m/>
    <m/>
    <m/>
    <m/>
    <m/>
    <m/>
    <m/>
    <s v="GASTO"/>
    <s v="L"/>
    <m/>
    <s v="OC"/>
    <s v="-"/>
    <s v="-"/>
    <m/>
    <s v="-"/>
    <m/>
    <n v="725"/>
  </r>
  <r>
    <x v="1"/>
    <x v="109"/>
    <m/>
    <m/>
    <m/>
    <m/>
    <s v="CO3- EDDY PACHECO"/>
    <m/>
    <e v="#N/A"/>
    <m/>
    <m/>
    <m/>
    <m/>
    <m/>
    <m/>
    <m/>
    <x v="106"/>
    <m/>
    <x v="7"/>
    <x v="25"/>
    <x v="117"/>
    <x v="42"/>
    <x v="0"/>
    <m/>
    <x v="1"/>
    <x v="8"/>
    <m/>
    <m/>
    <m/>
    <m/>
    <m/>
    <m/>
    <m/>
    <m/>
    <m/>
    <m/>
    <m/>
    <m/>
    <m/>
    <m/>
    <m/>
    <m/>
    <m/>
    <m/>
    <m/>
    <n v="0"/>
    <n v="0"/>
    <n v="0"/>
    <n v="0"/>
    <s v=" "/>
    <n v="0"/>
    <n v="0"/>
    <n v="1408"/>
    <n v="0"/>
    <m/>
    <m/>
    <n v="789"/>
    <n v="1110912"/>
    <n v="202.29885057471265"/>
    <n v="159613.79310344829"/>
    <n v="138864"/>
    <n v="-789"/>
    <d v="1899-12-30T00:00:00"/>
    <m/>
    <s v="diciembre"/>
    <d v="2021-04-19T00:00:00"/>
    <n v="7089"/>
    <n v="102"/>
    <n v="132"/>
    <m/>
    <n v="44305"/>
    <n v="492189561.60000002"/>
    <n v="77763.840000000011"/>
    <n v="-491156413.44"/>
    <m/>
    <m/>
    <m/>
    <m/>
    <m/>
    <m/>
    <m/>
    <s v="GASTO"/>
    <s v="L"/>
    <m/>
    <s v="OC"/>
    <s v="-"/>
    <s v="-"/>
    <m/>
    <s v="-"/>
    <m/>
    <n v="726"/>
  </r>
  <r>
    <x v="1"/>
    <x v="109"/>
    <m/>
    <m/>
    <m/>
    <m/>
    <s v="CO3- EDDY PACHECO"/>
    <m/>
    <e v="#N/A"/>
    <m/>
    <m/>
    <m/>
    <m/>
    <m/>
    <m/>
    <m/>
    <x v="106"/>
    <m/>
    <x v="7"/>
    <x v="25"/>
    <x v="117"/>
    <x v="42"/>
    <x v="0"/>
    <m/>
    <x v="1"/>
    <x v="8"/>
    <m/>
    <m/>
    <m/>
    <m/>
    <m/>
    <m/>
    <m/>
    <m/>
    <m/>
    <m/>
    <m/>
    <m/>
    <m/>
    <m/>
    <m/>
    <m/>
    <m/>
    <m/>
    <m/>
    <n v="0"/>
    <n v="0"/>
    <n v="0"/>
    <n v="0"/>
    <s v=" "/>
    <n v="0"/>
    <n v="0"/>
    <n v="1409"/>
    <n v="0"/>
    <m/>
    <m/>
    <n v="790"/>
    <n v="1113110"/>
    <n v="202.44252873563218"/>
    <n v="159929.59770114941"/>
    <n v="139138.75"/>
    <n v="-790"/>
    <d v="1899-12-30T00:00:00"/>
    <m/>
    <s v="enero"/>
    <d v="2021-04-20T00:00:00"/>
    <n v="7089"/>
    <n v="102"/>
    <n v="132"/>
    <m/>
    <n v="44306"/>
    <n v="493174516.60000002"/>
    <n v="77917.700000000012"/>
    <n v="-492139324.30000001"/>
    <m/>
    <m/>
    <m/>
    <m/>
    <m/>
    <m/>
    <m/>
    <s v="GASTO"/>
    <s v="L"/>
    <m/>
    <s v="OC"/>
    <s v="-"/>
    <s v="-"/>
    <m/>
    <s v="-"/>
    <m/>
    <n v="727"/>
  </r>
  <r>
    <x v="1"/>
    <x v="109"/>
    <m/>
    <m/>
    <m/>
    <m/>
    <s v="CO3- EDDY PACHECO"/>
    <m/>
    <e v="#N/A"/>
    <m/>
    <m/>
    <m/>
    <m/>
    <m/>
    <m/>
    <m/>
    <x v="106"/>
    <m/>
    <x v="7"/>
    <x v="25"/>
    <x v="117"/>
    <x v="42"/>
    <x v="0"/>
    <m/>
    <x v="1"/>
    <x v="8"/>
    <m/>
    <m/>
    <m/>
    <m/>
    <m/>
    <m/>
    <m/>
    <m/>
    <m/>
    <m/>
    <m/>
    <m/>
    <m/>
    <m/>
    <m/>
    <m/>
    <m/>
    <m/>
    <m/>
    <n v="0"/>
    <n v="0"/>
    <n v="0"/>
    <n v="0"/>
    <s v=" "/>
    <n v="0"/>
    <n v="0"/>
    <n v="1410"/>
    <n v="0"/>
    <m/>
    <m/>
    <n v="791"/>
    <n v="1115310"/>
    <n v="202.58620689655172"/>
    <n v="160245.68965517241"/>
    <n v="139413.75"/>
    <n v="-791"/>
    <d v="1899-12-30T00:00:00"/>
    <m/>
    <s v="febrero"/>
    <d v="2021-04-21T00:00:00"/>
    <n v="7089"/>
    <n v="102"/>
    <n v="132"/>
    <m/>
    <n v="44307"/>
    <n v="494160401.69999999"/>
    <n v="78071.700000000012"/>
    <n v="-493123163.39999998"/>
    <m/>
    <m/>
    <m/>
    <m/>
    <m/>
    <m/>
    <m/>
    <s v="GASTO"/>
    <s v="L"/>
    <m/>
    <s v="OC"/>
    <s v="-"/>
    <s v="-"/>
    <m/>
    <s v="-"/>
    <m/>
    <n v="728"/>
  </r>
  <r>
    <x v="1"/>
    <x v="109"/>
    <m/>
    <m/>
    <m/>
    <m/>
    <s v="CO3- EDDY PACHECO"/>
    <m/>
    <e v="#N/A"/>
    <m/>
    <m/>
    <m/>
    <m/>
    <m/>
    <m/>
    <m/>
    <x v="106"/>
    <m/>
    <x v="7"/>
    <x v="25"/>
    <x v="117"/>
    <x v="42"/>
    <x v="0"/>
    <m/>
    <x v="1"/>
    <x v="8"/>
    <m/>
    <m/>
    <m/>
    <m/>
    <m/>
    <m/>
    <m/>
    <m/>
    <m/>
    <m/>
    <m/>
    <m/>
    <m/>
    <m/>
    <m/>
    <m/>
    <m/>
    <m/>
    <m/>
    <n v="0"/>
    <n v="0"/>
    <n v="0"/>
    <n v="0"/>
    <s v=" "/>
    <n v="0"/>
    <n v="0"/>
    <n v="1411"/>
    <n v="0"/>
    <m/>
    <m/>
    <n v="792"/>
    <n v="1117512"/>
    <n v="202.72988505747128"/>
    <n v="160562.06896551725"/>
    <n v="139689"/>
    <n v="-792"/>
    <d v="1899-12-30T00:00:00"/>
    <m/>
    <s v="marzo"/>
    <d v="2021-04-22T00:00:00"/>
    <n v="7089"/>
    <n v="102"/>
    <n v="132"/>
    <m/>
    <n v="44308"/>
    <n v="495147216.96000004"/>
    <n v="78225.840000000011"/>
    <n v="-494107930.80000001"/>
    <m/>
    <m/>
    <m/>
    <m/>
    <m/>
    <m/>
    <m/>
    <s v="GASTO"/>
    <s v="L"/>
    <m/>
    <s v="OC"/>
    <s v="-"/>
    <s v="-"/>
    <m/>
    <s v="-"/>
    <m/>
    <n v="729"/>
  </r>
  <r>
    <x v="1"/>
    <x v="109"/>
    <m/>
    <m/>
    <m/>
    <m/>
    <s v="CO3- EDDY PACHECO"/>
    <m/>
    <e v="#N/A"/>
    <m/>
    <m/>
    <m/>
    <m/>
    <m/>
    <m/>
    <m/>
    <x v="106"/>
    <m/>
    <x v="7"/>
    <x v="25"/>
    <x v="117"/>
    <x v="42"/>
    <x v="0"/>
    <m/>
    <x v="1"/>
    <x v="8"/>
    <m/>
    <m/>
    <m/>
    <m/>
    <m/>
    <m/>
    <m/>
    <m/>
    <m/>
    <m/>
    <m/>
    <m/>
    <m/>
    <m/>
    <m/>
    <m/>
    <m/>
    <m/>
    <m/>
    <n v="0"/>
    <n v="0"/>
    <n v="0"/>
    <n v="0"/>
    <s v=" "/>
    <n v="0"/>
    <n v="0"/>
    <n v="1412"/>
    <n v="0"/>
    <m/>
    <m/>
    <n v="793"/>
    <n v="1119716"/>
    <n v="202.87356321839081"/>
    <n v="160878.7356321839"/>
    <n v="139964.5"/>
    <n v="-793"/>
    <d v="1899-12-30T00:00:00"/>
    <m/>
    <s v="abril"/>
    <d v="2021-04-23T00:00:00"/>
    <n v="7089"/>
    <n v="102"/>
    <n v="132"/>
    <m/>
    <n v="44309"/>
    <n v="496134962.44"/>
    <n v="78380.12000000001"/>
    <n v="-495093626.56"/>
    <m/>
    <m/>
    <m/>
    <m/>
    <m/>
    <m/>
    <m/>
    <s v="GASTO"/>
    <s v="L"/>
    <m/>
    <s v="OC"/>
    <s v="-"/>
    <s v="-"/>
    <m/>
    <s v="-"/>
    <m/>
    <n v="730"/>
  </r>
  <r>
    <x v="1"/>
    <x v="109"/>
    <m/>
    <m/>
    <m/>
    <m/>
    <s v="CO3- EDDY PACHECO"/>
    <m/>
    <e v="#N/A"/>
    <m/>
    <m/>
    <m/>
    <m/>
    <m/>
    <m/>
    <m/>
    <x v="106"/>
    <m/>
    <x v="7"/>
    <x v="25"/>
    <x v="117"/>
    <x v="42"/>
    <x v="0"/>
    <m/>
    <x v="1"/>
    <x v="8"/>
    <m/>
    <m/>
    <m/>
    <m/>
    <m/>
    <m/>
    <m/>
    <m/>
    <m/>
    <m/>
    <m/>
    <m/>
    <m/>
    <m/>
    <m/>
    <m/>
    <m/>
    <m/>
    <m/>
    <n v="0"/>
    <n v="0"/>
    <n v="0"/>
    <n v="0"/>
    <s v=" "/>
    <n v="0"/>
    <n v="0"/>
    <n v="1413"/>
    <n v="0"/>
    <m/>
    <m/>
    <n v="794"/>
    <n v="1121922"/>
    <n v="203.01724137931035"/>
    <n v="161195.68965517241"/>
    <n v="140240.25"/>
    <n v="-794"/>
    <d v="1899-12-30T00:00:00"/>
    <m/>
    <s v="mayo"/>
    <d v="2021-04-24T00:00:00"/>
    <n v="7089"/>
    <n v="102"/>
    <n v="132"/>
    <m/>
    <n v="44310"/>
    <n v="497123638.19999999"/>
    <n v="78534.540000000008"/>
    <n v="-496080250.74000001"/>
    <m/>
    <m/>
    <m/>
    <m/>
    <m/>
    <m/>
    <m/>
    <s v="GASTO"/>
    <s v="L"/>
    <m/>
    <s v="OC"/>
    <s v="-"/>
    <s v="-"/>
    <m/>
    <s v="-"/>
    <m/>
    <n v="731"/>
  </r>
  <r>
    <x v="1"/>
    <x v="109"/>
    <m/>
    <m/>
    <m/>
    <m/>
    <s v="CO3- EDDY PACHECO"/>
    <m/>
    <e v="#N/A"/>
    <m/>
    <m/>
    <m/>
    <m/>
    <m/>
    <m/>
    <m/>
    <x v="106"/>
    <m/>
    <x v="7"/>
    <x v="25"/>
    <x v="117"/>
    <x v="42"/>
    <x v="0"/>
    <m/>
    <x v="1"/>
    <x v="8"/>
    <m/>
    <m/>
    <m/>
    <m/>
    <m/>
    <m/>
    <m/>
    <m/>
    <m/>
    <m/>
    <m/>
    <m/>
    <m/>
    <m/>
    <m/>
    <m/>
    <m/>
    <m/>
    <m/>
    <n v="0"/>
    <n v="0"/>
    <n v="0"/>
    <n v="0"/>
    <s v=" "/>
    <n v="0"/>
    <n v="0"/>
    <n v="1414"/>
    <n v="0"/>
    <m/>
    <m/>
    <n v="795"/>
    <n v="1124130"/>
    <n v="203.16091954022988"/>
    <n v="161512.93103448275"/>
    <n v="140516.25"/>
    <n v="-795"/>
    <d v="1899-12-30T00:00:00"/>
    <m/>
    <s v="junio"/>
    <d v="2021-04-25T00:00:00"/>
    <n v="7089"/>
    <n v="102"/>
    <n v="132"/>
    <m/>
    <n v="44311"/>
    <n v="498113244.30000001"/>
    <n v="78689.100000000006"/>
    <n v="-497067803.4000001"/>
    <m/>
    <m/>
    <m/>
    <m/>
    <m/>
    <m/>
    <m/>
    <s v="GASTO"/>
    <s v="L"/>
    <m/>
    <s v="OC"/>
    <s v="-"/>
    <s v="-"/>
    <m/>
    <s v="-"/>
    <m/>
    <n v="732"/>
  </r>
  <r>
    <x v="1"/>
    <x v="109"/>
    <m/>
    <m/>
    <m/>
    <m/>
    <s v="CO3- EDDY PACHECO"/>
    <m/>
    <e v="#N/A"/>
    <m/>
    <m/>
    <m/>
    <m/>
    <m/>
    <m/>
    <m/>
    <x v="106"/>
    <m/>
    <x v="7"/>
    <x v="25"/>
    <x v="117"/>
    <x v="42"/>
    <x v="0"/>
    <m/>
    <x v="1"/>
    <x v="8"/>
    <m/>
    <m/>
    <m/>
    <m/>
    <m/>
    <m/>
    <m/>
    <m/>
    <m/>
    <m/>
    <m/>
    <m/>
    <m/>
    <m/>
    <m/>
    <m/>
    <m/>
    <m/>
    <m/>
    <n v="0"/>
    <n v="0"/>
    <n v="0"/>
    <n v="0"/>
    <s v=" "/>
    <n v="0"/>
    <n v="0"/>
    <n v="1415"/>
    <n v="0"/>
    <m/>
    <m/>
    <n v="796"/>
    <n v="1126340"/>
    <n v="203.30459770114942"/>
    <n v="161830.45977011495"/>
    <n v="140792.5"/>
    <n v="-796"/>
    <d v="1899-12-30T00:00:00"/>
    <m/>
    <s v="julio"/>
    <d v="2021-04-26T00:00:00"/>
    <n v="7089"/>
    <n v="102"/>
    <n v="132"/>
    <m/>
    <n v="44312"/>
    <n v="499103780.80000001"/>
    <n v="78843.8"/>
    <n v="-498056284.60000002"/>
    <m/>
    <m/>
    <m/>
    <m/>
    <m/>
    <m/>
    <m/>
    <s v="GASTO"/>
    <s v="L"/>
    <m/>
    <s v="OC"/>
    <s v="-"/>
    <s v="-"/>
    <m/>
    <s v="-"/>
    <m/>
    <n v="733"/>
  </r>
  <r>
    <x v="1"/>
    <x v="109"/>
    <m/>
    <m/>
    <m/>
    <m/>
    <s v="CO3- EDDY PACHECO"/>
    <m/>
    <e v="#N/A"/>
    <m/>
    <m/>
    <m/>
    <m/>
    <m/>
    <m/>
    <m/>
    <x v="106"/>
    <m/>
    <x v="7"/>
    <x v="25"/>
    <x v="117"/>
    <x v="42"/>
    <x v="0"/>
    <m/>
    <x v="1"/>
    <x v="8"/>
    <m/>
    <m/>
    <m/>
    <m/>
    <m/>
    <m/>
    <m/>
    <m/>
    <m/>
    <m/>
    <m/>
    <m/>
    <m/>
    <m/>
    <m/>
    <m/>
    <m/>
    <m/>
    <m/>
    <n v="0"/>
    <n v="0"/>
    <n v="0"/>
    <n v="0"/>
    <s v=" "/>
    <n v="0"/>
    <n v="0"/>
    <n v="1416"/>
    <n v="0"/>
    <m/>
    <m/>
    <n v="797"/>
    <n v="1128552"/>
    <n v="203.44827586206895"/>
    <n v="162148.27586206896"/>
    <n v="141069"/>
    <n v="-797"/>
    <d v="1899-12-30T00:00:00"/>
    <m/>
    <s v="agosto"/>
    <d v="2021-04-27T00:00:00"/>
    <n v="7089"/>
    <n v="102"/>
    <n v="132"/>
    <m/>
    <n v="44313"/>
    <n v="500095247.75999999"/>
    <n v="78998.640000000014"/>
    <n v="-499045694.39999998"/>
    <m/>
    <m/>
    <m/>
    <m/>
    <m/>
    <m/>
    <m/>
    <s v="GASTO"/>
    <s v="L"/>
    <m/>
    <s v="OC"/>
    <s v="-"/>
    <s v="-"/>
    <m/>
    <s v="-"/>
    <m/>
    <n v="734"/>
  </r>
  <r>
    <x v="1"/>
    <x v="109"/>
    <m/>
    <m/>
    <m/>
    <m/>
    <s v="CO3- EDDY PACHECO"/>
    <m/>
    <e v="#N/A"/>
    <m/>
    <m/>
    <m/>
    <m/>
    <m/>
    <m/>
    <m/>
    <x v="106"/>
    <m/>
    <x v="7"/>
    <x v="25"/>
    <x v="117"/>
    <x v="42"/>
    <x v="0"/>
    <m/>
    <x v="1"/>
    <x v="8"/>
    <m/>
    <m/>
    <m/>
    <m/>
    <m/>
    <m/>
    <m/>
    <m/>
    <m/>
    <m/>
    <m/>
    <m/>
    <m/>
    <m/>
    <m/>
    <m/>
    <m/>
    <m/>
    <m/>
    <n v="0"/>
    <n v="0"/>
    <n v="0"/>
    <n v="0"/>
    <s v=" "/>
    <n v="0"/>
    <n v="0"/>
    <n v="1417"/>
    <n v="0"/>
    <m/>
    <m/>
    <n v="798"/>
    <n v="1130766"/>
    <n v="203.59195402298852"/>
    <n v="162466.37931034484"/>
    <n v="141345.75"/>
    <n v="-798"/>
    <d v="1899-12-30T00:00:00"/>
    <m/>
    <s v="septiembre"/>
    <d v="2021-04-28T00:00:00"/>
    <n v="7089"/>
    <n v="102"/>
    <n v="132"/>
    <m/>
    <n v="44314"/>
    <n v="501087645.24000001"/>
    <n v="79153.62000000001"/>
    <n v="-500036032.86000001"/>
    <m/>
    <m/>
    <m/>
    <m/>
    <m/>
    <m/>
    <m/>
    <s v="GASTO"/>
    <s v="L"/>
    <m/>
    <s v="OC"/>
    <s v="-"/>
    <s v="-"/>
    <m/>
    <s v="-"/>
    <m/>
    <n v="735"/>
  </r>
  <r>
    <x v="1"/>
    <x v="109"/>
    <m/>
    <m/>
    <m/>
    <m/>
    <s v="CO3- EDDY PACHECO"/>
    <m/>
    <e v="#N/A"/>
    <m/>
    <m/>
    <m/>
    <m/>
    <m/>
    <m/>
    <m/>
    <x v="106"/>
    <m/>
    <x v="7"/>
    <x v="25"/>
    <x v="117"/>
    <x v="42"/>
    <x v="0"/>
    <m/>
    <x v="1"/>
    <x v="8"/>
    <m/>
    <m/>
    <m/>
    <m/>
    <m/>
    <m/>
    <m/>
    <m/>
    <m/>
    <m/>
    <m/>
    <m/>
    <m/>
    <m/>
    <m/>
    <m/>
    <m/>
    <m/>
    <m/>
    <n v="0"/>
    <n v="0"/>
    <n v="0"/>
    <n v="0"/>
    <s v=" "/>
    <n v="0"/>
    <n v="0"/>
    <n v="1418"/>
    <n v="0"/>
    <m/>
    <m/>
    <n v="799"/>
    <n v="1132982"/>
    <n v="203.73563218390805"/>
    <n v="162784.77011494254"/>
    <n v="141622.75"/>
    <n v="-799"/>
    <d v="1899-12-30T00:00:00"/>
    <m/>
    <s v="octubre"/>
    <d v="2021-04-29T00:00:00"/>
    <n v="7089"/>
    <n v="102"/>
    <n v="132"/>
    <m/>
    <n v="44315"/>
    <n v="502080973.30000001"/>
    <n v="79308.740000000005"/>
    <n v="-501027300.04000002"/>
    <m/>
    <m/>
    <m/>
    <m/>
    <m/>
    <m/>
    <m/>
    <s v="GASTO"/>
    <s v="L"/>
    <m/>
    <s v="OC"/>
    <s v="-"/>
    <s v="-"/>
    <m/>
    <s v="-"/>
    <m/>
    <n v="736"/>
  </r>
  <r>
    <x v="1"/>
    <x v="109"/>
    <m/>
    <m/>
    <m/>
    <m/>
    <s v="CO3- EDDY PACHECO"/>
    <m/>
    <e v="#N/A"/>
    <m/>
    <m/>
    <m/>
    <m/>
    <m/>
    <m/>
    <m/>
    <x v="106"/>
    <m/>
    <x v="7"/>
    <x v="25"/>
    <x v="117"/>
    <x v="42"/>
    <x v="0"/>
    <m/>
    <x v="1"/>
    <x v="8"/>
    <m/>
    <m/>
    <m/>
    <m/>
    <m/>
    <m/>
    <m/>
    <m/>
    <m/>
    <m/>
    <m/>
    <m/>
    <m/>
    <m/>
    <m/>
    <m/>
    <m/>
    <m/>
    <m/>
    <n v="0"/>
    <n v="0"/>
    <n v="0"/>
    <n v="0"/>
    <s v=" "/>
    <n v="0"/>
    <n v="0"/>
    <n v="1419"/>
    <n v="0"/>
    <m/>
    <m/>
    <n v="800"/>
    <n v="1135200"/>
    <n v="203.87931034482759"/>
    <n v="163103.44827586206"/>
    <n v="141900"/>
    <n v="-800"/>
    <d v="1899-12-30T00:00:00"/>
    <m/>
    <s v="noviembre"/>
    <d v="2021-04-30T00:00:00"/>
    <n v="7089"/>
    <n v="102"/>
    <n v="132"/>
    <m/>
    <n v="44316"/>
    <n v="503075232"/>
    <n v="79464.000000000015"/>
    <n v="-502019496"/>
    <m/>
    <m/>
    <m/>
    <m/>
    <m/>
    <m/>
    <m/>
    <s v="GASTO"/>
    <s v="L"/>
    <m/>
    <s v="OC"/>
    <s v="-"/>
    <s v="-"/>
    <m/>
    <s v="-"/>
    <m/>
    <n v="737"/>
  </r>
  <r>
    <x v="1"/>
    <x v="109"/>
    <m/>
    <m/>
    <m/>
    <m/>
    <s v="CO3- EDDY PACHECO"/>
    <m/>
    <e v="#N/A"/>
    <m/>
    <m/>
    <m/>
    <m/>
    <m/>
    <m/>
    <m/>
    <x v="106"/>
    <m/>
    <x v="7"/>
    <x v="25"/>
    <x v="117"/>
    <x v="42"/>
    <x v="0"/>
    <m/>
    <x v="1"/>
    <x v="8"/>
    <m/>
    <m/>
    <m/>
    <m/>
    <m/>
    <m/>
    <m/>
    <m/>
    <m/>
    <m/>
    <m/>
    <m/>
    <m/>
    <m/>
    <m/>
    <m/>
    <m/>
    <m/>
    <m/>
    <n v="0"/>
    <n v="0"/>
    <n v="0"/>
    <n v="0"/>
    <s v=" "/>
    <n v="0"/>
    <n v="0"/>
    <n v="1420"/>
    <n v="0"/>
    <m/>
    <m/>
    <n v="801"/>
    <n v="1137420"/>
    <n v="204.02298850574712"/>
    <n v="163422.41379310345"/>
    <n v="142177.5"/>
    <n v="-801"/>
    <d v="1899-12-30T00:00:00"/>
    <m/>
    <s v="diciembre"/>
    <d v="2021-05-01T00:00:00"/>
    <n v="7089"/>
    <n v="102"/>
    <n v="132"/>
    <m/>
    <n v="44317"/>
    <n v="504070421.40000004"/>
    <n v="79619.400000000009"/>
    <n v="-503012620.80000001"/>
    <m/>
    <m/>
    <m/>
    <m/>
    <m/>
    <m/>
    <m/>
    <s v="GASTO"/>
    <s v="L"/>
    <m/>
    <s v="OC"/>
    <s v="-"/>
    <s v="-"/>
    <m/>
    <s v="-"/>
    <m/>
    <n v="738"/>
  </r>
  <r>
    <x v="1"/>
    <x v="109"/>
    <m/>
    <m/>
    <m/>
    <m/>
    <s v="CO3- EDDY PACHECO"/>
    <m/>
    <m/>
    <m/>
    <m/>
    <m/>
    <m/>
    <m/>
    <m/>
    <m/>
    <x v="106"/>
    <m/>
    <x v="7"/>
    <x v="25"/>
    <x v="117"/>
    <x v="42"/>
    <x v="0"/>
    <m/>
    <x v="1"/>
    <x v="8"/>
    <m/>
    <m/>
    <m/>
    <m/>
    <m/>
    <m/>
    <m/>
    <m/>
    <m/>
    <m/>
    <m/>
    <m/>
    <m/>
    <m/>
    <m/>
    <m/>
    <m/>
    <m/>
    <m/>
    <n v="0"/>
    <n v="0"/>
    <n v="0"/>
    <n v="0"/>
    <s v=" "/>
    <n v="0"/>
    <n v="0"/>
    <n v="1421"/>
    <n v="0"/>
    <m/>
    <m/>
    <n v="802"/>
    <n v="1139642"/>
    <n v="204.16666666666666"/>
    <n v="163741.66666666666"/>
    <n v="142455.25"/>
    <n v="-802"/>
    <d v="1899-12-30T00:00:00"/>
    <m/>
    <s v="enero"/>
    <d v="2021-05-02T00:00:00"/>
    <n v="7089"/>
    <n v="102"/>
    <n v="132"/>
    <m/>
    <n v="44318"/>
    <n v="505066541.56"/>
    <n v="79774.94"/>
    <n v="-504006674.5"/>
    <m/>
    <m/>
    <m/>
    <m/>
    <m/>
    <m/>
    <m/>
    <s v="GASTO"/>
    <s v="L"/>
    <m/>
    <s v="OC"/>
    <s v="-"/>
    <s v="-"/>
    <m/>
    <s v="-"/>
    <m/>
    <n v="739"/>
  </r>
  <r>
    <x v="1"/>
    <x v="109"/>
    <m/>
    <m/>
    <m/>
    <m/>
    <s v="CO3- EDDY PACHECO"/>
    <m/>
    <m/>
    <m/>
    <m/>
    <m/>
    <m/>
    <m/>
    <m/>
    <m/>
    <x v="106"/>
    <m/>
    <x v="7"/>
    <x v="25"/>
    <x v="117"/>
    <x v="42"/>
    <x v="0"/>
    <m/>
    <x v="1"/>
    <x v="8"/>
    <m/>
    <m/>
    <m/>
    <m/>
    <m/>
    <m/>
    <m/>
    <m/>
    <m/>
    <m/>
    <m/>
    <m/>
    <m/>
    <m/>
    <m/>
    <m/>
    <m/>
    <m/>
    <m/>
    <n v="0"/>
    <n v="0"/>
    <n v="0"/>
    <n v="0"/>
    <s v=" "/>
    <n v="0"/>
    <n v="0"/>
    <n v="1422"/>
    <n v="0"/>
    <m/>
    <m/>
    <n v="803"/>
    <n v="1141866"/>
    <n v="204.31034482758622"/>
    <n v="164061.20689655174"/>
    <n v="142733.25"/>
    <n v="-803"/>
    <d v="1899-12-30T00:00:00"/>
    <m/>
    <s v="febrero"/>
    <d v="2021-05-03T00:00:00"/>
    <n v="7089"/>
    <n v="102"/>
    <n v="132"/>
    <m/>
    <n v="44319"/>
    <n v="506063592.54000002"/>
    <n v="79930.62000000001"/>
    <n v="-505001657.16000003"/>
    <m/>
    <m/>
    <m/>
    <m/>
    <m/>
    <m/>
    <m/>
    <s v="GASTO"/>
    <s v="L"/>
    <m/>
    <s v="OC"/>
    <s v="-"/>
    <s v="-"/>
    <m/>
    <s v="-"/>
    <m/>
    <n v="740"/>
  </r>
  <r>
    <x v="1"/>
    <x v="109"/>
    <m/>
    <m/>
    <m/>
    <m/>
    <s v="CO3- EDDY PACHECO"/>
    <m/>
    <m/>
    <m/>
    <m/>
    <m/>
    <m/>
    <m/>
    <m/>
    <m/>
    <x v="106"/>
    <m/>
    <x v="7"/>
    <x v="25"/>
    <x v="117"/>
    <x v="42"/>
    <x v="0"/>
    <m/>
    <x v="1"/>
    <x v="8"/>
    <m/>
    <m/>
    <m/>
    <m/>
    <m/>
    <m/>
    <m/>
    <m/>
    <m/>
    <m/>
    <m/>
    <m/>
    <m/>
    <m/>
    <m/>
    <m/>
    <m/>
    <m/>
    <m/>
    <n v="0"/>
    <n v="0"/>
    <n v="0"/>
    <n v="0"/>
    <s v=" "/>
    <n v="0"/>
    <n v="0"/>
    <n v="1423"/>
    <n v="0"/>
    <m/>
    <m/>
    <n v="804"/>
    <n v="1144092"/>
    <n v="204.45402298850576"/>
    <n v="164381.03448275864"/>
    <n v="143011.5"/>
    <n v="-804"/>
    <d v="1899-12-30T00:00:00"/>
    <m/>
    <s v="marzo"/>
    <d v="2021-05-04T00:00:00"/>
    <n v="7089"/>
    <n v="102"/>
    <n v="132"/>
    <m/>
    <n v="44320"/>
    <n v="507061574.40000004"/>
    <n v="80086.44"/>
    <n v="-505997568.83999997"/>
    <m/>
    <m/>
    <m/>
    <m/>
    <m/>
    <m/>
    <m/>
    <s v="GASTO"/>
    <s v="L"/>
    <m/>
    <s v="OC"/>
    <s v="-"/>
    <s v="-"/>
    <m/>
    <s v="-"/>
    <m/>
    <n v="741"/>
  </r>
  <r>
    <x v="1"/>
    <x v="109"/>
    <m/>
    <m/>
    <m/>
    <m/>
    <s v="CO3- EDDY PACHECO"/>
    <m/>
    <m/>
    <m/>
    <m/>
    <m/>
    <m/>
    <m/>
    <m/>
    <m/>
    <x v="106"/>
    <m/>
    <x v="7"/>
    <x v="25"/>
    <x v="117"/>
    <x v="42"/>
    <x v="0"/>
    <m/>
    <x v="1"/>
    <x v="8"/>
    <m/>
    <m/>
    <m/>
    <m/>
    <m/>
    <m/>
    <m/>
    <m/>
    <m/>
    <m/>
    <m/>
    <m/>
    <m/>
    <m/>
    <m/>
    <m/>
    <m/>
    <m/>
    <m/>
    <n v="0"/>
    <n v="0"/>
    <n v="0"/>
    <n v="0"/>
    <s v=" "/>
    <n v="0"/>
    <n v="0"/>
    <n v="1424"/>
    <n v="0"/>
    <m/>
    <m/>
    <n v="805"/>
    <n v="1146320"/>
    <n v="204.59770114942529"/>
    <n v="164701.14942528735"/>
    <n v="143290"/>
    <n v="-805"/>
    <d v="1899-12-30T00:00:00"/>
    <m/>
    <s v="abril"/>
    <d v="2021-05-05T00:00:00"/>
    <n v="7089"/>
    <n v="102"/>
    <n v="132"/>
    <m/>
    <n v="44321"/>
    <n v="508060487.19999999"/>
    <n v="80242.400000000009"/>
    <n v="-506994409.60000002"/>
    <m/>
    <m/>
    <m/>
    <m/>
    <m/>
    <m/>
    <m/>
    <s v="GASTO"/>
    <s v="L"/>
    <m/>
    <s v="OC"/>
    <s v="-"/>
    <s v="-"/>
    <m/>
    <s v="-"/>
    <m/>
    <n v="742"/>
  </r>
  <r>
    <x v="1"/>
    <x v="109"/>
    <m/>
    <m/>
    <m/>
    <m/>
    <s v="CO3- EDDY PACHECO"/>
    <m/>
    <m/>
    <m/>
    <m/>
    <m/>
    <m/>
    <m/>
    <m/>
    <m/>
    <x v="106"/>
    <m/>
    <x v="7"/>
    <x v="25"/>
    <x v="117"/>
    <x v="42"/>
    <x v="0"/>
    <m/>
    <x v="1"/>
    <x v="8"/>
    <m/>
    <m/>
    <m/>
    <m/>
    <m/>
    <m/>
    <m/>
    <m/>
    <m/>
    <m/>
    <m/>
    <m/>
    <m/>
    <m/>
    <m/>
    <m/>
    <m/>
    <m/>
    <m/>
    <n v="0"/>
    <n v="0"/>
    <n v="0"/>
    <n v="0"/>
    <s v=" "/>
    <n v="0"/>
    <n v="0"/>
    <n v="1425"/>
    <n v="0"/>
    <m/>
    <m/>
    <n v="806"/>
    <n v="1148550"/>
    <n v="204.74137931034483"/>
    <n v="165021.55172413794"/>
    <n v="143568.75"/>
    <n v="-806"/>
    <d v="1899-12-30T00:00:00"/>
    <m/>
    <s v="mayo"/>
    <d v="2021-05-06T00:00:00"/>
    <n v="7089"/>
    <n v="102"/>
    <n v="132"/>
    <m/>
    <n v="44322"/>
    <n v="509060331"/>
    <n v="80398.500000000015"/>
    <n v="-507992179.5"/>
    <m/>
    <m/>
    <m/>
    <m/>
    <m/>
    <m/>
    <m/>
    <s v="GASTO"/>
    <s v="L"/>
    <m/>
    <s v="OC"/>
    <s v="-"/>
    <s v="-"/>
    <m/>
    <s v="-"/>
    <m/>
    <n v="743"/>
  </r>
  <r>
    <x v="1"/>
    <x v="109"/>
    <m/>
    <m/>
    <m/>
    <m/>
    <s v="CO3- EDDY PACHECO"/>
    <m/>
    <m/>
    <m/>
    <m/>
    <m/>
    <m/>
    <m/>
    <m/>
    <m/>
    <x v="106"/>
    <m/>
    <x v="7"/>
    <x v="25"/>
    <x v="117"/>
    <x v="42"/>
    <x v="0"/>
    <m/>
    <x v="1"/>
    <x v="8"/>
    <m/>
    <m/>
    <m/>
    <m/>
    <m/>
    <m/>
    <m/>
    <m/>
    <m/>
    <m/>
    <m/>
    <m/>
    <m/>
    <m/>
    <m/>
    <m/>
    <m/>
    <m/>
    <m/>
    <n v="0"/>
    <n v="0"/>
    <n v="0"/>
    <n v="0"/>
    <s v=" "/>
    <n v="0"/>
    <n v="0"/>
    <n v="1426"/>
    <n v="0"/>
    <m/>
    <m/>
    <n v="807"/>
    <n v="1150782"/>
    <n v="204.88505747126436"/>
    <n v="165342.24137931035"/>
    <n v="143847.75"/>
    <n v="-807"/>
    <d v="1899-12-30T00:00:00"/>
    <m/>
    <s v="junio"/>
    <d v="2021-05-07T00:00:00"/>
    <n v="7089"/>
    <n v="102"/>
    <n v="132"/>
    <m/>
    <n v="44323"/>
    <n v="510061105.86000001"/>
    <n v="80554.740000000005"/>
    <n v="-508990878.60000002"/>
    <m/>
    <m/>
    <m/>
    <m/>
    <m/>
    <m/>
    <m/>
    <s v="GASTO"/>
    <s v="L"/>
    <m/>
    <s v="OC"/>
    <s v="-"/>
    <s v="-"/>
    <m/>
    <s v="-"/>
    <m/>
    <n v="744"/>
  </r>
  <r>
    <x v="1"/>
    <x v="109"/>
    <m/>
    <m/>
    <m/>
    <m/>
    <s v="CO3- EDDY PACHECO"/>
    <m/>
    <m/>
    <m/>
    <m/>
    <m/>
    <m/>
    <m/>
    <m/>
    <m/>
    <x v="106"/>
    <m/>
    <x v="7"/>
    <x v="25"/>
    <x v="117"/>
    <x v="42"/>
    <x v="0"/>
    <m/>
    <x v="1"/>
    <x v="8"/>
    <m/>
    <m/>
    <m/>
    <m/>
    <m/>
    <m/>
    <m/>
    <m/>
    <m/>
    <m/>
    <m/>
    <m/>
    <m/>
    <m/>
    <m/>
    <m/>
    <m/>
    <m/>
    <m/>
    <n v="0"/>
    <n v="0"/>
    <n v="0"/>
    <n v="0"/>
    <s v=" "/>
    <n v="0"/>
    <n v="0"/>
    <n v="1427"/>
    <n v="0"/>
    <m/>
    <m/>
    <n v="808"/>
    <n v="1153016"/>
    <n v="205.0287356321839"/>
    <n v="165663.2183908046"/>
    <n v="144127"/>
    <n v="-808"/>
    <d v="1899-12-30T00:00:00"/>
    <m/>
    <s v="julio"/>
    <d v="2021-05-08T00:00:00"/>
    <n v="7089"/>
    <n v="102"/>
    <n v="132"/>
    <m/>
    <n v="44324"/>
    <n v="511062811.84000003"/>
    <n v="80711.12000000001"/>
    <n v="-509990506.95999998"/>
    <m/>
    <m/>
    <m/>
    <m/>
    <m/>
    <m/>
    <m/>
    <s v="GASTO"/>
    <s v="L"/>
    <m/>
    <s v="OC"/>
    <s v="-"/>
    <s v="-"/>
    <m/>
    <s v="-"/>
    <m/>
    <n v="745"/>
  </r>
  <r>
    <x v="1"/>
    <x v="109"/>
    <m/>
    <m/>
    <m/>
    <m/>
    <s v="CO3- EDDY PACHECO"/>
    <m/>
    <m/>
    <m/>
    <m/>
    <m/>
    <m/>
    <m/>
    <m/>
    <m/>
    <x v="106"/>
    <m/>
    <x v="7"/>
    <x v="25"/>
    <x v="117"/>
    <x v="42"/>
    <x v="0"/>
    <m/>
    <x v="1"/>
    <x v="8"/>
    <m/>
    <m/>
    <m/>
    <m/>
    <m/>
    <m/>
    <m/>
    <m/>
    <m/>
    <m/>
    <m/>
    <m/>
    <m/>
    <m/>
    <m/>
    <m/>
    <m/>
    <m/>
    <m/>
    <n v="0"/>
    <n v="0"/>
    <n v="0"/>
    <n v="0"/>
    <s v=" "/>
    <n v="0"/>
    <n v="0"/>
    <n v="1428"/>
    <n v="0"/>
    <m/>
    <m/>
    <n v="809"/>
    <n v="1155252"/>
    <n v="205.17241379310346"/>
    <n v="165984.4827586207"/>
    <n v="144406.5"/>
    <n v="-809"/>
    <d v="1899-12-30T00:00:00"/>
    <m/>
    <s v="agosto"/>
    <d v="2021-05-09T00:00:00"/>
    <n v="7089"/>
    <n v="102"/>
    <n v="132"/>
    <m/>
    <n v="44325"/>
    <n v="512065449"/>
    <n v="80867.640000000014"/>
    <n v="-510991064.63999999"/>
    <m/>
    <m/>
    <m/>
    <m/>
    <m/>
    <m/>
    <m/>
    <s v="GASTO"/>
    <s v="L"/>
    <m/>
    <s v="OC"/>
    <s v="-"/>
    <s v="-"/>
    <m/>
    <s v="-"/>
    <m/>
    <n v="746"/>
  </r>
  <r>
    <x v="1"/>
    <x v="109"/>
    <m/>
    <m/>
    <m/>
    <m/>
    <s v="CO3- EDDY PACHECO"/>
    <m/>
    <m/>
    <m/>
    <m/>
    <m/>
    <m/>
    <m/>
    <m/>
    <m/>
    <x v="106"/>
    <m/>
    <x v="7"/>
    <x v="25"/>
    <x v="117"/>
    <x v="42"/>
    <x v="0"/>
    <m/>
    <x v="1"/>
    <x v="8"/>
    <m/>
    <m/>
    <m/>
    <m/>
    <m/>
    <m/>
    <m/>
    <m/>
    <m/>
    <m/>
    <m/>
    <m/>
    <m/>
    <m/>
    <m/>
    <m/>
    <m/>
    <m/>
    <m/>
    <n v="0"/>
    <n v="0"/>
    <n v="0"/>
    <n v="0"/>
    <s v=" "/>
    <n v="0"/>
    <n v="0"/>
    <n v="1429"/>
    <n v="0"/>
    <m/>
    <m/>
    <n v="810"/>
    <n v="1157490"/>
    <n v="205.31609195402299"/>
    <n v="166306.03448275864"/>
    <n v="144686.25"/>
    <n v="-810"/>
    <d v="1899-12-30T00:00:00"/>
    <m/>
    <s v="septiembre"/>
    <d v="2021-05-10T00:00:00"/>
    <n v="7089"/>
    <n v="102"/>
    <n v="132"/>
    <m/>
    <n v="44326"/>
    <n v="513069017.40000004"/>
    <n v="81024.3"/>
    <n v="-511992551.69999999"/>
    <m/>
    <m/>
    <m/>
    <m/>
    <m/>
    <m/>
    <m/>
    <s v="GASTO"/>
    <s v="L"/>
    <m/>
    <s v="OC"/>
    <s v="-"/>
    <s v="-"/>
    <m/>
    <s v="-"/>
    <m/>
    <n v="747"/>
  </r>
  <r>
    <x v="1"/>
    <x v="109"/>
    <m/>
    <m/>
    <m/>
    <m/>
    <s v="CO3- EDDY PACHECO"/>
    <m/>
    <m/>
    <m/>
    <m/>
    <m/>
    <m/>
    <m/>
    <m/>
    <m/>
    <x v="106"/>
    <m/>
    <x v="7"/>
    <x v="25"/>
    <x v="117"/>
    <x v="42"/>
    <x v="0"/>
    <m/>
    <x v="1"/>
    <x v="8"/>
    <m/>
    <m/>
    <m/>
    <m/>
    <m/>
    <m/>
    <m/>
    <m/>
    <m/>
    <m/>
    <m/>
    <m/>
    <m/>
    <m/>
    <m/>
    <m/>
    <m/>
    <m/>
    <m/>
    <n v="0"/>
    <n v="0"/>
    <n v="0"/>
    <n v="0"/>
    <s v=" "/>
    <n v="0"/>
    <n v="0"/>
    <n v="1430"/>
    <n v="0"/>
    <m/>
    <m/>
    <n v="811"/>
    <n v="1159730"/>
    <n v="205.45977011494253"/>
    <n v="166627.8735632184"/>
    <n v="144966.25"/>
    <n v="-811"/>
    <d v="1899-12-30T00:00:00"/>
    <m/>
    <s v="octubre"/>
    <d v="2021-05-11T00:00:00"/>
    <n v="7089"/>
    <n v="102"/>
    <n v="132"/>
    <m/>
    <n v="44327"/>
    <n v="514073517.10000002"/>
    <n v="81181.100000000006"/>
    <n v="-512994968.20000005"/>
    <m/>
    <m/>
    <m/>
    <m/>
    <m/>
    <m/>
    <m/>
    <s v="GASTO"/>
    <s v="L"/>
    <m/>
    <s v="OC"/>
    <s v="-"/>
    <s v="-"/>
    <m/>
    <s v="-"/>
    <m/>
    <n v="748"/>
  </r>
  <r>
    <x v="1"/>
    <x v="109"/>
    <m/>
    <m/>
    <m/>
    <m/>
    <s v="CO3- EDDY PACHECO"/>
    <m/>
    <m/>
    <m/>
    <m/>
    <m/>
    <m/>
    <m/>
    <m/>
    <m/>
    <x v="106"/>
    <m/>
    <x v="7"/>
    <x v="25"/>
    <x v="117"/>
    <x v="42"/>
    <x v="0"/>
    <m/>
    <x v="1"/>
    <x v="8"/>
    <m/>
    <m/>
    <m/>
    <m/>
    <m/>
    <m/>
    <m/>
    <m/>
    <m/>
    <m/>
    <m/>
    <m/>
    <m/>
    <m/>
    <m/>
    <m/>
    <m/>
    <m/>
    <m/>
    <n v="0"/>
    <n v="0"/>
    <n v="0"/>
    <n v="0"/>
    <s v=" "/>
    <n v="0"/>
    <n v="0"/>
    <n v="1431"/>
    <n v="0"/>
    <m/>
    <m/>
    <n v="812"/>
    <n v="1161972"/>
    <n v="205.60344827586206"/>
    <n v="166950"/>
    <n v="145246.5"/>
    <n v="-812"/>
    <d v="1899-12-30T00:00:00"/>
    <m/>
    <s v="noviembre"/>
    <d v="2021-05-12T00:00:00"/>
    <n v="7089"/>
    <n v="102"/>
    <n v="132"/>
    <m/>
    <n v="44328"/>
    <n v="515078948.16000003"/>
    <n v="81338.040000000008"/>
    <n v="-513998314.19999999"/>
    <m/>
    <m/>
    <m/>
    <m/>
    <m/>
    <m/>
    <m/>
    <s v="GASTO"/>
    <s v="L"/>
    <m/>
    <s v="OC"/>
    <s v="-"/>
    <s v="-"/>
    <m/>
    <s v="-"/>
    <m/>
    <n v="749"/>
  </r>
  <r>
    <x v="1"/>
    <x v="109"/>
    <m/>
    <m/>
    <m/>
    <m/>
    <s v="CO3- EDDY PACHECO"/>
    <m/>
    <m/>
    <m/>
    <m/>
    <m/>
    <m/>
    <m/>
    <m/>
    <m/>
    <x v="106"/>
    <m/>
    <x v="7"/>
    <x v="25"/>
    <x v="117"/>
    <x v="42"/>
    <x v="0"/>
    <m/>
    <x v="1"/>
    <x v="8"/>
    <m/>
    <m/>
    <m/>
    <m/>
    <m/>
    <m/>
    <m/>
    <m/>
    <m/>
    <m/>
    <m/>
    <m/>
    <m/>
    <m/>
    <m/>
    <m/>
    <m/>
    <m/>
    <m/>
    <n v="0"/>
    <n v="0"/>
    <n v="0"/>
    <n v="0"/>
    <s v=" "/>
    <n v="0"/>
    <n v="0"/>
    <n v="1432"/>
    <n v="0"/>
    <m/>
    <m/>
    <n v="813"/>
    <n v="1164216"/>
    <n v="205.7471264367816"/>
    <n v="167272.41379310345"/>
    <n v="145527"/>
    <n v="-813"/>
    <d v="1899-12-30T00:00:00"/>
    <m/>
    <s v="diciembre"/>
    <d v="2021-05-13T00:00:00"/>
    <n v="7089"/>
    <n v="102"/>
    <n v="132"/>
    <m/>
    <n v="44329"/>
    <n v="516085310.63999999"/>
    <n v="81495.12000000001"/>
    <n v="-515002589.75999999"/>
    <m/>
    <m/>
    <m/>
    <m/>
    <m/>
    <m/>
    <m/>
    <s v="GASTO"/>
    <s v="L"/>
    <m/>
    <s v="OC"/>
    <s v="-"/>
    <s v="-"/>
    <m/>
    <s v="-"/>
    <m/>
    <n v="750"/>
  </r>
  <r>
    <x v="1"/>
    <x v="109"/>
    <m/>
    <m/>
    <m/>
    <m/>
    <s v="CO3- EDDY PACHECO"/>
    <m/>
    <m/>
    <m/>
    <m/>
    <m/>
    <m/>
    <m/>
    <m/>
    <m/>
    <x v="106"/>
    <m/>
    <x v="7"/>
    <x v="25"/>
    <x v="117"/>
    <x v="42"/>
    <x v="0"/>
    <m/>
    <x v="1"/>
    <x v="8"/>
    <m/>
    <m/>
    <m/>
    <m/>
    <m/>
    <m/>
    <m/>
    <m/>
    <m/>
    <m/>
    <m/>
    <m/>
    <m/>
    <m/>
    <m/>
    <m/>
    <m/>
    <m/>
    <m/>
    <n v="0"/>
    <n v="0"/>
    <n v="0"/>
    <n v="0"/>
    <s v=" "/>
    <n v="0"/>
    <n v="0"/>
    <n v="1433"/>
    <n v="0"/>
    <m/>
    <m/>
    <n v="814"/>
    <n v="1166462"/>
    <n v="205.89080459770116"/>
    <n v="167595.11494252874"/>
    <n v="145807.75"/>
    <n v="-814"/>
    <d v="1899-12-30T00:00:00"/>
    <m/>
    <s v="enero"/>
    <d v="2021-05-14T00:00:00"/>
    <n v="7089"/>
    <n v="102"/>
    <n v="132"/>
    <m/>
    <n v="44330"/>
    <n v="517092604.60000002"/>
    <n v="81652.340000000011"/>
    <n v="-516007794.94"/>
    <m/>
    <m/>
    <m/>
    <m/>
    <m/>
    <m/>
    <m/>
    <s v="GASTO"/>
    <s v="L"/>
    <m/>
    <s v="OC"/>
    <s v="-"/>
    <s v="-"/>
    <m/>
    <s v="-"/>
    <m/>
    <n v="751"/>
  </r>
  <r>
    <x v="1"/>
    <x v="109"/>
    <m/>
    <m/>
    <m/>
    <m/>
    <s v="CO3- EDDY PACHECO"/>
    <m/>
    <m/>
    <m/>
    <m/>
    <m/>
    <m/>
    <m/>
    <m/>
    <m/>
    <x v="106"/>
    <m/>
    <x v="7"/>
    <x v="25"/>
    <x v="117"/>
    <x v="42"/>
    <x v="0"/>
    <m/>
    <x v="1"/>
    <x v="8"/>
    <m/>
    <m/>
    <m/>
    <m/>
    <m/>
    <m/>
    <m/>
    <m/>
    <m/>
    <m/>
    <m/>
    <m/>
    <m/>
    <m/>
    <m/>
    <m/>
    <m/>
    <m/>
    <m/>
    <n v="0"/>
    <n v="0"/>
    <n v="0"/>
    <n v="0"/>
    <s v=" "/>
    <n v="0"/>
    <n v="0"/>
    <n v="1434"/>
    <n v="0"/>
    <m/>
    <m/>
    <n v="815"/>
    <n v="1168710"/>
    <n v="206.0344827586207"/>
    <n v="167918.10344827586"/>
    <n v="146088.75"/>
    <n v="-815"/>
    <d v="1899-12-30T00:00:00"/>
    <m/>
    <s v="febrero"/>
    <d v="2021-05-15T00:00:00"/>
    <n v="7089"/>
    <n v="102"/>
    <n v="132"/>
    <m/>
    <n v="44331"/>
    <n v="518100830.10000002"/>
    <n v="81809.700000000012"/>
    <n v="-517013929.80000001"/>
    <m/>
    <m/>
    <m/>
    <m/>
    <m/>
    <m/>
    <m/>
    <s v="GASTO"/>
    <s v="L"/>
    <m/>
    <s v="OC"/>
    <s v="-"/>
    <s v="-"/>
    <m/>
    <s v="-"/>
    <m/>
    <n v="752"/>
  </r>
  <r>
    <x v="1"/>
    <x v="109"/>
    <m/>
    <m/>
    <m/>
    <m/>
    <s v="CO3- EDDY PACHECO"/>
    <m/>
    <m/>
    <m/>
    <m/>
    <m/>
    <m/>
    <m/>
    <m/>
    <m/>
    <x v="106"/>
    <m/>
    <x v="7"/>
    <x v="25"/>
    <x v="117"/>
    <x v="42"/>
    <x v="0"/>
    <m/>
    <x v="1"/>
    <x v="8"/>
    <m/>
    <m/>
    <m/>
    <m/>
    <m/>
    <m/>
    <m/>
    <m/>
    <m/>
    <m/>
    <m/>
    <m/>
    <m/>
    <m/>
    <m/>
    <m/>
    <m/>
    <m/>
    <m/>
    <n v="0"/>
    <n v="0"/>
    <n v="0"/>
    <n v="0"/>
    <s v=" "/>
    <n v="0"/>
    <n v="0"/>
    <n v="1435"/>
    <n v="0"/>
    <m/>
    <m/>
    <n v="816"/>
    <n v="1170960"/>
    <n v="206.17816091954023"/>
    <n v="168241.37931034484"/>
    <n v="146370"/>
    <n v="-816"/>
    <d v="1899-12-30T00:00:00"/>
    <m/>
    <s v="marzo"/>
    <d v="2021-05-16T00:00:00"/>
    <n v="7089"/>
    <n v="102"/>
    <n v="132"/>
    <m/>
    <n v="44332"/>
    <n v="519109987.19999999"/>
    <n v="81967.200000000012"/>
    <n v="-518020994.39999998"/>
    <m/>
    <m/>
    <m/>
    <m/>
    <m/>
    <m/>
    <m/>
    <s v="GASTO"/>
    <s v="L"/>
    <m/>
    <s v="OC"/>
    <s v="-"/>
    <s v="-"/>
    <m/>
    <s v="-"/>
    <m/>
    <n v="753"/>
  </r>
  <r>
    <x v="1"/>
    <x v="109"/>
    <m/>
    <m/>
    <m/>
    <m/>
    <s v="CO3- EDDY PACHECO"/>
    <m/>
    <m/>
    <m/>
    <m/>
    <m/>
    <m/>
    <m/>
    <m/>
    <m/>
    <x v="106"/>
    <m/>
    <x v="7"/>
    <x v="25"/>
    <x v="117"/>
    <x v="42"/>
    <x v="0"/>
    <m/>
    <x v="1"/>
    <x v="8"/>
    <m/>
    <m/>
    <m/>
    <m/>
    <m/>
    <m/>
    <m/>
    <m/>
    <m/>
    <m/>
    <m/>
    <m/>
    <m/>
    <m/>
    <m/>
    <m/>
    <m/>
    <m/>
    <m/>
    <n v="0"/>
    <n v="0"/>
    <n v="0"/>
    <n v="0"/>
    <s v=" "/>
    <n v="0"/>
    <n v="0"/>
    <n v="1436"/>
    <n v="0"/>
    <m/>
    <m/>
    <n v="817"/>
    <n v="1173212"/>
    <n v="206.32183908045977"/>
    <n v="168564.94252873564"/>
    <n v="146651.5"/>
    <n v="-817"/>
    <d v="1899-12-30T00:00:00"/>
    <m/>
    <s v="abril"/>
    <d v="2021-05-17T00:00:00"/>
    <n v="7089"/>
    <n v="102"/>
    <n v="132"/>
    <m/>
    <n v="44333"/>
    <n v="520120075.96000004"/>
    <n v="82124.840000000011"/>
    <n v="-519028988.80000001"/>
    <m/>
    <m/>
    <m/>
    <m/>
    <m/>
    <m/>
    <m/>
    <s v="GASTO"/>
    <s v="L"/>
    <m/>
    <s v="OC"/>
    <s v="-"/>
    <s v="-"/>
    <m/>
    <s v="-"/>
    <m/>
    <n v="754"/>
  </r>
  <r>
    <x v="1"/>
    <x v="109"/>
    <m/>
    <m/>
    <m/>
    <m/>
    <s v="CO3- EDDY PACHECO"/>
    <m/>
    <m/>
    <m/>
    <m/>
    <m/>
    <m/>
    <m/>
    <m/>
    <m/>
    <x v="106"/>
    <m/>
    <x v="7"/>
    <x v="25"/>
    <x v="117"/>
    <x v="42"/>
    <x v="0"/>
    <m/>
    <x v="1"/>
    <x v="8"/>
    <m/>
    <m/>
    <m/>
    <m/>
    <m/>
    <m/>
    <m/>
    <m/>
    <m/>
    <m/>
    <m/>
    <m/>
    <m/>
    <m/>
    <m/>
    <m/>
    <m/>
    <m/>
    <m/>
    <n v="0"/>
    <n v="0"/>
    <n v="0"/>
    <n v="0"/>
    <s v=" "/>
    <n v="0"/>
    <n v="0"/>
    <n v="1437"/>
    <n v="0"/>
    <m/>
    <m/>
    <n v="818"/>
    <n v="1175466"/>
    <n v="206.4655172413793"/>
    <n v="168888.79310344826"/>
    <n v="146933.25"/>
    <n v="-818"/>
    <d v="1899-12-30T00:00:00"/>
    <m/>
    <s v="mayo"/>
    <d v="2021-05-18T00:00:00"/>
    <n v="7089"/>
    <n v="102"/>
    <n v="132"/>
    <m/>
    <n v="44334"/>
    <n v="521131096.44"/>
    <n v="82282.62000000001"/>
    <n v="-520037913.06"/>
    <m/>
    <m/>
    <m/>
    <m/>
    <m/>
    <m/>
    <m/>
    <s v="GASTO"/>
    <s v="L"/>
    <m/>
    <s v="OC"/>
    <s v="-"/>
    <s v="-"/>
    <m/>
    <s v="-"/>
    <m/>
    <n v="755"/>
  </r>
  <r>
    <x v="1"/>
    <x v="109"/>
    <m/>
    <m/>
    <m/>
    <m/>
    <s v="CO3- EDDY PACHECO"/>
    <m/>
    <m/>
    <m/>
    <m/>
    <m/>
    <m/>
    <m/>
    <m/>
    <m/>
    <x v="106"/>
    <m/>
    <x v="7"/>
    <x v="25"/>
    <x v="117"/>
    <x v="42"/>
    <x v="0"/>
    <m/>
    <x v="1"/>
    <x v="8"/>
    <m/>
    <m/>
    <m/>
    <m/>
    <m/>
    <m/>
    <m/>
    <m/>
    <m/>
    <m/>
    <m/>
    <m/>
    <m/>
    <m/>
    <m/>
    <m/>
    <m/>
    <m/>
    <m/>
    <n v="0"/>
    <n v="0"/>
    <n v="0"/>
    <n v="0"/>
    <s v=" "/>
    <n v="0"/>
    <n v="0"/>
    <n v="1438"/>
    <n v="0"/>
    <m/>
    <m/>
    <n v="819"/>
    <n v="1177722"/>
    <n v="206.60919540229884"/>
    <n v="169212.93103448275"/>
    <n v="147215.25"/>
    <n v="-819"/>
    <d v="1899-12-30T00:00:00"/>
    <m/>
    <s v="junio"/>
    <d v="2021-05-19T00:00:00"/>
    <n v="7089"/>
    <n v="102"/>
    <n v="132"/>
    <m/>
    <n v="44335"/>
    <n v="522143048.69999999"/>
    <n v="82440.540000000008"/>
    <n v="-521047767.24000001"/>
    <m/>
    <m/>
    <m/>
    <m/>
    <m/>
    <m/>
    <m/>
    <s v="GASTO"/>
    <s v="L"/>
    <m/>
    <s v="OC"/>
    <s v="-"/>
    <s v="-"/>
    <m/>
    <s v="-"/>
    <m/>
    <n v="756"/>
  </r>
  <r>
    <x v="1"/>
    <x v="109"/>
    <m/>
    <m/>
    <m/>
    <m/>
    <s v="CO3- EDDY PACHECO"/>
    <m/>
    <m/>
    <m/>
    <m/>
    <m/>
    <m/>
    <m/>
    <m/>
    <m/>
    <x v="106"/>
    <m/>
    <x v="7"/>
    <x v="25"/>
    <x v="117"/>
    <x v="42"/>
    <x v="0"/>
    <m/>
    <x v="1"/>
    <x v="8"/>
    <m/>
    <m/>
    <m/>
    <m/>
    <m/>
    <m/>
    <m/>
    <m/>
    <m/>
    <m/>
    <m/>
    <m/>
    <m/>
    <m/>
    <m/>
    <m/>
    <m/>
    <m/>
    <m/>
    <n v="0"/>
    <n v="0"/>
    <n v="0"/>
    <n v="0"/>
    <s v=" "/>
    <n v="0"/>
    <n v="0"/>
    <n v="1439"/>
    <n v="0"/>
    <m/>
    <m/>
    <n v="820"/>
    <n v="1179980"/>
    <n v="206.7528735632184"/>
    <n v="169537.35632183909"/>
    <n v="147497.5"/>
    <n v="-820"/>
    <d v="1899-12-30T00:00:00"/>
    <m/>
    <s v="julio"/>
    <d v="2021-05-20T00:00:00"/>
    <n v="7089"/>
    <n v="102"/>
    <n v="132"/>
    <m/>
    <n v="44336"/>
    <n v="523155932.80000001"/>
    <n v="82598.600000000006"/>
    <n v="-522058551.4000001"/>
    <m/>
    <m/>
    <m/>
    <m/>
    <m/>
    <m/>
    <m/>
    <s v="GASTO"/>
    <s v="L"/>
    <m/>
    <s v="OC"/>
    <s v="-"/>
    <s v="-"/>
    <m/>
    <s v="-"/>
    <m/>
    <n v="757"/>
  </r>
  <r>
    <x v="1"/>
    <x v="109"/>
    <m/>
    <m/>
    <m/>
    <m/>
    <s v="CO3- EDDY PACHECO"/>
    <m/>
    <m/>
    <m/>
    <m/>
    <m/>
    <m/>
    <m/>
    <m/>
    <m/>
    <x v="106"/>
    <m/>
    <x v="7"/>
    <x v="25"/>
    <x v="117"/>
    <x v="42"/>
    <x v="0"/>
    <m/>
    <x v="1"/>
    <x v="8"/>
    <m/>
    <m/>
    <m/>
    <m/>
    <m/>
    <m/>
    <m/>
    <m/>
    <m/>
    <m/>
    <m/>
    <m/>
    <m/>
    <m/>
    <m/>
    <m/>
    <m/>
    <m/>
    <m/>
    <n v="0"/>
    <n v="0"/>
    <n v="0"/>
    <n v="0"/>
    <s v=" "/>
    <n v="0"/>
    <n v="0"/>
    <n v="1440"/>
    <n v="0"/>
    <m/>
    <m/>
    <n v="821"/>
    <n v="1182240"/>
    <n v="206.89655172413794"/>
    <n v="169862.06896551725"/>
    <n v="147780"/>
    <n v="-821"/>
    <d v="1899-12-30T00:00:00"/>
    <m/>
    <s v="agosto"/>
    <d v="2021-05-21T00:00:00"/>
    <n v="7089"/>
    <n v="102"/>
    <n v="132"/>
    <m/>
    <n v="44337"/>
    <n v="524169748.80000001"/>
    <n v="82756.800000000003"/>
    <n v="-523070265.60000002"/>
    <m/>
    <m/>
    <m/>
    <m/>
    <m/>
    <m/>
    <m/>
    <s v="GASTO"/>
    <s v="L"/>
    <m/>
    <s v="OC"/>
    <s v="-"/>
    <s v="-"/>
    <m/>
    <s v="-"/>
    <m/>
    <n v="758"/>
  </r>
  <r>
    <x v="1"/>
    <x v="109"/>
    <m/>
    <m/>
    <m/>
    <m/>
    <s v="CO3- EDDY PACHECO"/>
    <m/>
    <m/>
    <m/>
    <m/>
    <m/>
    <m/>
    <m/>
    <m/>
    <m/>
    <x v="106"/>
    <m/>
    <x v="7"/>
    <x v="25"/>
    <x v="117"/>
    <x v="42"/>
    <x v="0"/>
    <m/>
    <x v="1"/>
    <x v="8"/>
    <m/>
    <m/>
    <m/>
    <m/>
    <m/>
    <m/>
    <m/>
    <m/>
    <m/>
    <m/>
    <m/>
    <m/>
    <m/>
    <m/>
    <m/>
    <m/>
    <m/>
    <m/>
    <m/>
    <n v="0"/>
    <n v="0"/>
    <n v="0"/>
    <n v="0"/>
    <s v=" "/>
    <n v="0"/>
    <n v="0"/>
    <n v="1441"/>
    <n v="0"/>
    <m/>
    <m/>
    <n v="822"/>
    <n v="1184502"/>
    <n v="207.04022988505747"/>
    <n v="170187.06896551725"/>
    <n v="148062.75"/>
    <n v="-822"/>
    <d v="1899-12-30T00:00:00"/>
    <m/>
    <s v="septiembre"/>
    <d v="2021-05-22T00:00:00"/>
    <n v="7089"/>
    <n v="102"/>
    <n v="132"/>
    <m/>
    <n v="44338"/>
    <n v="525184496.75999999"/>
    <n v="82915.140000000014"/>
    <n v="-524082909.89999998"/>
    <m/>
    <m/>
    <m/>
    <m/>
    <m/>
    <m/>
    <m/>
    <s v="GASTO"/>
    <s v="L"/>
    <m/>
    <s v="OC"/>
    <s v="-"/>
    <s v="-"/>
    <m/>
    <s v="-"/>
    <m/>
    <n v="759"/>
  </r>
  <r>
    <x v="1"/>
    <x v="109"/>
    <m/>
    <m/>
    <m/>
    <m/>
    <s v="CO3- EDDY PACHECO"/>
    <m/>
    <m/>
    <m/>
    <m/>
    <m/>
    <m/>
    <m/>
    <m/>
    <m/>
    <x v="106"/>
    <m/>
    <x v="7"/>
    <x v="25"/>
    <x v="117"/>
    <x v="42"/>
    <x v="0"/>
    <m/>
    <x v="1"/>
    <x v="8"/>
    <m/>
    <m/>
    <m/>
    <m/>
    <m/>
    <m/>
    <m/>
    <m/>
    <m/>
    <m/>
    <m/>
    <m/>
    <m/>
    <m/>
    <m/>
    <m/>
    <m/>
    <m/>
    <m/>
    <n v="0"/>
    <n v="0"/>
    <n v="0"/>
    <n v="0"/>
    <s v=" "/>
    <n v="0"/>
    <n v="0"/>
    <n v="1442"/>
    <n v="0"/>
    <m/>
    <m/>
    <n v="823"/>
    <n v="1186766"/>
    <n v="207.18390804597701"/>
    <n v="170512.35632183906"/>
    <n v="148345.74999999997"/>
    <n v="-823"/>
    <d v="1899-12-30T00:00:00"/>
    <m/>
    <s v="octubre"/>
    <d v="2021-05-23T00:00:00"/>
    <n v="7089"/>
    <n v="102"/>
    <n v="132"/>
    <m/>
    <n v="44339"/>
    <n v="526200176.74000001"/>
    <n v="83073.62000000001"/>
    <n v="-525096484.36000001"/>
    <m/>
    <m/>
    <m/>
    <m/>
    <m/>
    <m/>
    <m/>
    <s v="GASTO"/>
    <s v="L"/>
    <m/>
    <s v="OC"/>
    <s v="-"/>
    <s v="-"/>
    <m/>
    <s v="-"/>
    <m/>
    <n v="760"/>
  </r>
  <r>
    <x v="1"/>
    <x v="109"/>
    <m/>
    <m/>
    <m/>
    <m/>
    <s v="CO3- EDDY PACHECO"/>
    <m/>
    <m/>
    <m/>
    <m/>
    <m/>
    <m/>
    <m/>
    <m/>
    <m/>
    <x v="106"/>
    <m/>
    <x v="7"/>
    <x v="25"/>
    <x v="117"/>
    <x v="42"/>
    <x v="0"/>
    <m/>
    <x v="1"/>
    <x v="8"/>
    <m/>
    <m/>
    <m/>
    <m/>
    <m/>
    <m/>
    <m/>
    <m/>
    <m/>
    <m/>
    <m/>
    <m/>
    <m/>
    <m/>
    <m/>
    <m/>
    <m/>
    <m/>
    <m/>
    <n v="0"/>
    <n v="0"/>
    <n v="0"/>
    <n v="0"/>
    <s v=" "/>
    <n v="0"/>
    <n v="0"/>
    <n v="1443"/>
    <n v="0"/>
    <m/>
    <m/>
    <n v="824"/>
    <n v="1189032"/>
    <n v="207.32758620689654"/>
    <n v="170837.93103448275"/>
    <n v="148629"/>
    <n v="-824"/>
    <d v="1899-12-30T00:00:00"/>
    <m/>
    <s v="noviembre"/>
    <d v="2021-05-24T00:00:00"/>
    <n v="7089"/>
    <n v="102"/>
    <n v="132"/>
    <m/>
    <n v="44340"/>
    <n v="527216788.80000001"/>
    <n v="83232.240000000005"/>
    <n v="-526110989.04000002"/>
    <m/>
    <m/>
    <m/>
    <m/>
    <m/>
    <m/>
    <m/>
    <s v="GASTO"/>
    <s v="L"/>
    <m/>
    <s v="OC"/>
    <s v="-"/>
    <s v="-"/>
    <m/>
    <s v="-"/>
    <m/>
    <n v="761"/>
  </r>
  <r>
    <x v="1"/>
    <x v="109"/>
    <m/>
    <m/>
    <m/>
    <m/>
    <s v="CO3- EDDY PACHECO"/>
    <m/>
    <m/>
    <m/>
    <m/>
    <m/>
    <m/>
    <m/>
    <m/>
    <m/>
    <x v="106"/>
    <m/>
    <x v="7"/>
    <x v="25"/>
    <x v="117"/>
    <x v="42"/>
    <x v="0"/>
    <m/>
    <x v="1"/>
    <x v="8"/>
    <m/>
    <m/>
    <m/>
    <m/>
    <m/>
    <m/>
    <m/>
    <m/>
    <m/>
    <m/>
    <m/>
    <m/>
    <m/>
    <m/>
    <m/>
    <m/>
    <m/>
    <m/>
    <m/>
    <n v="0"/>
    <n v="0"/>
    <n v="0"/>
    <n v="0"/>
    <s v=" "/>
    <n v="0"/>
    <n v="0"/>
    <n v="1444"/>
    <n v="0"/>
    <m/>
    <m/>
    <n v="825"/>
    <n v="1191300"/>
    <n v="207.4712643678161"/>
    <n v="171163.79310344829"/>
    <n v="148912.5"/>
    <n v="-825"/>
    <d v="1899-12-30T00:00:00"/>
    <m/>
    <s v="diciembre"/>
    <d v="2021-05-25T00:00:00"/>
    <n v="7089"/>
    <n v="102"/>
    <n v="132"/>
    <m/>
    <n v="44341"/>
    <n v="528234333"/>
    <n v="83391.000000000015"/>
    <n v="-527126424"/>
    <m/>
    <m/>
    <m/>
    <m/>
    <m/>
    <m/>
    <m/>
    <s v="GASTO"/>
    <s v="L"/>
    <m/>
    <s v="OC"/>
    <s v="-"/>
    <s v="-"/>
    <m/>
    <s v="-"/>
    <m/>
    <n v="762"/>
  </r>
  <r>
    <x v="1"/>
    <x v="109"/>
    <m/>
    <m/>
    <m/>
    <m/>
    <s v="CO3- EDDY PACHECO"/>
    <m/>
    <m/>
    <m/>
    <m/>
    <m/>
    <m/>
    <m/>
    <m/>
    <m/>
    <x v="106"/>
    <m/>
    <x v="7"/>
    <x v="25"/>
    <x v="117"/>
    <x v="42"/>
    <x v="0"/>
    <m/>
    <x v="1"/>
    <x v="8"/>
    <m/>
    <m/>
    <m/>
    <m/>
    <m/>
    <m/>
    <m/>
    <m/>
    <m/>
    <m/>
    <m/>
    <m/>
    <m/>
    <m/>
    <m/>
    <m/>
    <m/>
    <m/>
    <m/>
    <n v="0"/>
    <n v="0"/>
    <n v="0"/>
    <n v="0"/>
    <s v=" "/>
    <n v="0"/>
    <n v="0"/>
    <n v="1445"/>
    <n v="0"/>
    <m/>
    <m/>
    <n v="826"/>
    <n v="1193570"/>
    <n v="207.61494252873564"/>
    <n v="171489.94252873564"/>
    <n v="149196.25"/>
    <n v="-826"/>
    <d v="1899-12-30T00:00:00"/>
    <m/>
    <s v="enero"/>
    <d v="2021-05-26T00:00:00"/>
    <n v="7089"/>
    <n v="102"/>
    <n v="132"/>
    <m/>
    <n v="44342"/>
    <n v="529252809.40000004"/>
    <n v="83549.900000000009"/>
    <n v="-528142789.30000001"/>
    <m/>
    <m/>
    <m/>
    <m/>
    <m/>
    <m/>
    <m/>
    <s v="GASTO"/>
    <s v="L"/>
    <m/>
    <s v="OC"/>
    <s v="-"/>
    <s v="-"/>
    <m/>
    <s v="-"/>
    <m/>
    <n v="763"/>
  </r>
  <r>
    <x v="1"/>
    <x v="109"/>
    <m/>
    <m/>
    <m/>
    <m/>
    <s v="CO3- EDDY PACHECO"/>
    <m/>
    <m/>
    <m/>
    <m/>
    <m/>
    <m/>
    <m/>
    <m/>
    <m/>
    <x v="106"/>
    <m/>
    <x v="7"/>
    <x v="25"/>
    <x v="117"/>
    <x v="42"/>
    <x v="0"/>
    <m/>
    <x v="1"/>
    <x v="8"/>
    <m/>
    <m/>
    <m/>
    <m/>
    <m/>
    <m/>
    <m/>
    <m/>
    <m/>
    <m/>
    <m/>
    <m/>
    <m/>
    <m/>
    <m/>
    <m/>
    <m/>
    <m/>
    <m/>
    <n v="0"/>
    <n v="0"/>
    <n v="0"/>
    <n v="0"/>
    <s v=" "/>
    <n v="0"/>
    <n v="0"/>
    <n v="1446"/>
    <n v="0"/>
    <m/>
    <m/>
    <n v="827"/>
    <n v="1195842"/>
    <n v="207.75862068965517"/>
    <n v="171816.37931034484"/>
    <n v="149480.25"/>
    <n v="-827"/>
    <d v="1899-12-30T00:00:00"/>
    <m/>
    <s v="febrero"/>
    <d v="2021-05-27T00:00:00"/>
    <n v="7089"/>
    <n v="102"/>
    <n v="132"/>
    <m/>
    <n v="44343"/>
    <n v="530272218.06"/>
    <n v="83708.94"/>
    <n v="-529160085"/>
    <m/>
    <m/>
    <m/>
    <m/>
    <m/>
    <m/>
    <m/>
    <s v="GASTO"/>
    <s v="L"/>
    <m/>
    <s v="OC"/>
    <s v="-"/>
    <s v="-"/>
    <m/>
    <s v="-"/>
    <m/>
    <n v="764"/>
  </r>
  <r>
    <x v="1"/>
    <x v="109"/>
    <m/>
    <m/>
    <m/>
    <m/>
    <s v="CO3- EDDY PACHECO"/>
    <m/>
    <m/>
    <m/>
    <m/>
    <m/>
    <m/>
    <m/>
    <m/>
    <m/>
    <x v="106"/>
    <m/>
    <x v="7"/>
    <x v="25"/>
    <x v="117"/>
    <x v="42"/>
    <x v="0"/>
    <m/>
    <x v="1"/>
    <x v="8"/>
    <m/>
    <m/>
    <m/>
    <m/>
    <m/>
    <m/>
    <m/>
    <m/>
    <m/>
    <m/>
    <m/>
    <m/>
    <m/>
    <m/>
    <m/>
    <m/>
    <m/>
    <m/>
    <m/>
    <n v="0"/>
    <n v="0"/>
    <n v="0"/>
    <n v="0"/>
    <s v=" "/>
    <n v="0"/>
    <n v="0"/>
    <n v="1447"/>
    <n v="0"/>
    <m/>
    <m/>
    <n v="828"/>
    <n v="1198116"/>
    <n v="207.90229885057471"/>
    <n v="172143.10344827586"/>
    <n v="149764.5"/>
    <n v="-828"/>
    <d v="1899-12-30T00:00:00"/>
    <m/>
    <s v="marzo"/>
    <d v="2021-05-28T00:00:00"/>
    <n v="7089"/>
    <n v="102"/>
    <n v="132"/>
    <m/>
    <n v="44344"/>
    <n v="531292559.04000002"/>
    <n v="83868.12000000001"/>
    <n v="-530178311.16000003"/>
    <m/>
    <m/>
    <m/>
    <m/>
    <m/>
    <m/>
    <m/>
    <s v="GASTO"/>
    <s v="L"/>
    <m/>
    <s v="OC"/>
    <s v="-"/>
    <s v="-"/>
    <m/>
    <s v="-"/>
    <m/>
    <n v="765"/>
  </r>
  <r>
    <x v="1"/>
    <x v="109"/>
    <m/>
    <m/>
    <m/>
    <m/>
    <s v="CO3- EDDY PACHECO"/>
    <m/>
    <m/>
    <m/>
    <m/>
    <m/>
    <m/>
    <m/>
    <m/>
    <m/>
    <x v="106"/>
    <m/>
    <x v="7"/>
    <x v="25"/>
    <x v="117"/>
    <x v="42"/>
    <x v="0"/>
    <m/>
    <x v="1"/>
    <x v="8"/>
    <m/>
    <m/>
    <m/>
    <m/>
    <m/>
    <m/>
    <m/>
    <m/>
    <m/>
    <m/>
    <m/>
    <m/>
    <m/>
    <m/>
    <m/>
    <m/>
    <m/>
    <m/>
    <m/>
    <n v="0"/>
    <n v="0"/>
    <n v="0"/>
    <n v="0"/>
    <s v=" "/>
    <n v="0"/>
    <n v="0"/>
    <n v="1448"/>
    <n v="0"/>
    <m/>
    <m/>
    <n v="829"/>
    <n v="1200392"/>
    <n v="208.04597701149424"/>
    <n v="172470.11494252871"/>
    <n v="150048.99999999997"/>
    <n v="-829"/>
    <d v="1899-12-30T00:00:00"/>
    <m/>
    <s v="abril"/>
    <d v="2021-05-29T00:00:00"/>
    <n v="7089"/>
    <n v="102"/>
    <n v="132"/>
    <m/>
    <n v="44345"/>
    <n v="532313832.40000004"/>
    <n v="84027.44"/>
    <n v="-531197467.83999997"/>
    <m/>
    <m/>
    <m/>
    <m/>
    <m/>
    <m/>
    <m/>
    <s v="GASTO"/>
    <s v="L"/>
    <m/>
    <s v="OC"/>
    <s v="-"/>
    <s v="-"/>
    <m/>
    <s v="-"/>
    <m/>
    <n v="766"/>
  </r>
  <r>
    <x v="1"/>
    <x v="109"/>
    <m/>
    <m/>
    <m/>
    <m/>
    <s v="CO3- EDDY PACHECO"/>
    <m/>
    <m/>
    <m/>
    <m/>
    <m/>
    <m/>
    <m/>
    <m/>
    <m/>
    <x v="106"/>
    <m/>
    <x v="7"/>
    <x v="25"/>
    <x v="117"/>
    <x v="42"/>
    <x v="0"/>
    <m/>
    <x v="1"/>
    <x v="8"/>
    <m/>
    <m/>
    <m/>
    <m/>
    <m/>
    <m/>
    <m/>
    <m/>
    <m/>
    <m/>
    <m/>
    <m/>
    <m/>
    <m/>
    <m/>
    <m/>
    <m/>
    <m/>
    <m/>
    <n v="0"/>
    <n v="0"/>
    <n v="0"/>
    <n v="0"/>
    <s v=" "/>
    <n v="0"/>
    <n v="0"/>
    <n v="1449"/>
    <n v="0"/>
    <m/>
    <m/>
    <n v="830"/>
    <n v="1202670"/>
    <n v="208.18965517241381"/>
    <n v="172797.41379310345"/>
    <n v="150333.75"/>
    <n v="-830"/>
    <d v="1899-12-30T00:00:00"/>
    <m/>
    <s v="mayo"/>
    <d v="2021-05-30T00:00:00"/>
    <n v="7089"/>
    <n v="102"/>
    <n v="132"/>
    <m/>
    <n v="44346"/>
    <n v="533336038.19999999"/>
    <n v="84186.900000000009"/>
    <n v="-532217555.10000002"/>
    <m/>
    <m/>
    <m/>
    <m/>
    <m/>
    <m/>
    <m/>
    <s v="GASTO"/>
    <s v="L"/>
    <m/>
    <s v="OC"/>
    <s v="-"/>
    <s v="-"/>
    <m/>
    <s v="-"/>
    <m/>
    <n v="767"/>
  </r>
  <r>
    <x v="1"/>
    <x v="109"/>
    <m/>
    <m/>
    <m/>
    <m/>
    <s v="CO3- EDDY PACHECO"/>
    <m/>
    <m/>
    <m/>
    <m/>
    <m/>
    <m/>
    <m/>
    <m/>
    <m/>
    <x v="106"/>
    <m/>
    <x v="7"/>
    <x v="25"/>
    <x v="117"/>
    <x v="42"/>
    <x v="0"/>
    <m/>
    <x v="1"/>
    <x v="8"/>
    <m/>
    <m/>
    <m/>
    <m/>
    <m/>
    <m/>
    <m/>
    <m/>
    <m/>
    <m/>
    <m/>
    <m/>
    <m/>
    <m/>
    <m/>
    <m/>
    <m/>
    <m/>
    <m/>
    <n v="0"/>
    <n v="0"/>
    <n v="0"/>
    <n v="0"/>
    <s v=" "/>
    <n v="0"/>
    <n v="0"/>
    <n v="1450"/>
    <n v="0"/>
    <m/>
    <m/>
    <n v="831"/>
    <n v="1204950"/>
    <n v="208.33333333333334"/>
    <n v="173125"/>
    <n v="150618.75"/>
    <n v="-831"/>
    <d v="1899-12-30T00:00:00"/>
    <m/>
    <s v="junio"/>
    <d v="2021-05-31T00:00:00"/>
    <n v="7089"/>
    <n v="102"/>
    <n v="132"/>
    <m/>
    <n v="44347"/>
    <n v="534359176.5"/>
    <n v="84346.500000000015"/>
    <n v="-533238573"/>
    <m/>
    <m/>
    <m/>
    <m/>
    <m/>
    <m/>
    <m/>
    <s v="GASTO"/>
    <s v="L"/>
    <m/>
    <s v="OC"/>
    <s v="-"/>
    <s v="-"/>
    <m/>
    <s v="-"/>
    <m/>
    <n v="768"/>
  </r>
  <r>
    <x v="1"/>
    <x v="109"/>
    <m/>
    <m/>
    <m/>
    <m/>
    <s v="CO3- EDDY PACHECO"/>
    <m/>
    <m/>
    <m/>
    <m/>
    <m/>
    <m/>
    <m/>
    <m/>
    <m/>
    <x v="106"/>
    <m/>
    <x v="7"/>
    <x v="25"/>
    <x v="117"/>
    <x v="42"/>
    <x v="0"/>
    <m/>
    <x v="1"/>
    <x v="8"/>
    <m/>
    <m/>
    <m/>
    <m/>
    <m/>
    <m/>
    <m/>
    <m/>
    <m/>
    <m/>
    <m/>
    <m/>
    <m/>
    <m/>
    <m/>
    <m/>
    <m/>
    <m/>
    <m/>
    <n v="0"/>
    <n v="0"/>
    <n v="0"/>
    <n v="0"/>
    <s v=" "/>
    <n v="0"/>
    <n v="0"/>
    <n v="1451"/>
    <n v="0"/>
    <m/>
    <m/>
    <n v="832"/>
    <n v="1207232"/>
    <n v="208.47701149425288"/>
    <n v="173452.8735632184"/>
    <n v="150904"/>
    <n v="-832"/>
    <d v="1899-12-30T00:00:00"/>
    <m/>
    <s v="julio"/>
    <d v="2021-06-01T00:00:00"/>
    <n v="7089"/>
    <n v="102"/>
    <n v="132"/>
    <m/>
    <n v="44348"/>
    <n v="535383247.36000001"/>
    <n v="84506.240000000005"/>
    <n v="-534260521.60000002"/>
    <m/>
    <m/>
    <m/>
    <m/>
    <m/>
    <m/>
    <m/>
    <s v="GASTO"/>
    <s v="L"/>
    <m/>
    <s v="OC"/>
    <s v="-"/>
    <s v="-"/>
    <m/>
    <s v="-"/>
    <m/>
    <n v="769"/>
  </r>
  <r>
    <x v="1"/>
    <x v="109"/>
    <m/>
    <m/>
    <m/>
    <m/>
    <s v="CO3- EDDY PACHECO"/>
    <m/>
    <m/>
    <m/>
    <m/>
    <m/>
    <m/>
    <m/>
    <m/>
    <m/>
    <x v="106"/>
    <m/>
    <x v="7"/>
    <x v="25"/>
    <x v="117"/>
    <x v="42"/>
    <x v="0"/>
    <m/>
    <x v="1"/>
    <x v="8"/>
    <m/>
    <m/>
    <m/>
    <m/>
    <m/>
    <m/>
    <m/>
    <m/>
    <m/>
    <m/>
    <m/>
    <m/>
    <m/>
    <m/>
    <m/>
    <m/>
    <m/>
    <m/>
    <m/>
    <n v="0"/>
    <n v="0"/>
    <n v="0"/>
    <n v="0"/>
    <s v=" "/>
    <n v="0"/>
    <n v="0"/>
    <n v="1452"/>
    <n v="0"/>
    <m/>
    <m/>
    <n v="833"/>
    <n v="1209516"/>
    <n v="208.62068965517241"/>
    <n v="173781.03448275861"/>
    <n v="151189.5"/>
    <n v="-833"/>
    <d v="1899-12-30T00:00:00"/>
    <m/>
    <s v="agosto"/>
    <d v="2021-06-02T00:00:00"/>
    <n v="7089"/>
    <n v="102"/>
    <n v="132"/>
    <m/>
    <n v="44349"/>
    <n v="536408250.84000003"/>
    <n v="84666.12000000001"/>
    <n v="-535283400.95999998"/>
    <m/>
    <m/>
    <m/>
    <m/>
    <m/>
    <m/>
    <m/>
    <s v="GASTO"/>
    <s v="L"/>
    <m/>
    <s v="OC"/>
    <s v="-"/>
    <s v="-"/>
    <m/>
    <s v="-"/>
    <m/>
    <n v="770"/>
  </r>
  <r>
    <x v="1"/>
    <x v="109"/>
    <m/>
    <m/>
    <m/>
    <m/>
    <s v="CO3- EDDY PACHECO"/>
    <m/>
    <m/>
    <m/>
    <m/>
    <m/>
    <m/>
    <m/>
    <m/>
    <m/>
    <x v="106"/>
    <m/>
    <x v="7"/>
    <x v="25"/>
    <x v="117"/>
    <x v="42"/>
    <x v="0"/>
    <m/>
    <x v="1"/>
    <x v="8"/>
    <m/>
    <m/>
    <m/>
    <m/>
    <m/>
    <m/>
    <m/>
    <m/>
    <m/>
    <m/>
    <m/>
    <m/>
    <m/>
    <m/>
    <m/>
    <m/>
    <m/>
    <m/>
    <m/>
    <n v="0"/>
    <n v="0"/>
    <n v="0"/>
    <n v="0"/>
    <s v=" "/>
    <n v="0"/>
    <n v="0"/>
    <n v="1453"/>
    <n v="0"/>
    <m/>
    <m/>
    <n v="834"/>
    <n v="1211802"/>
    <n v="208.76436781609195"/>
    <n v="174109.4827586207"/>
    <n v="151475.25"/>
    <n v="-834"/>
    <d v="1899-12-30T00:00:00"/>
    <m/>
    <s v="septiembre"/>
    <d v="2021-06-03T00:00:00"/>
    <n v="7089"/>
    <n v="102"/>
    <n v="132"/>
    <m/>
    <n v="44350"/>
    <n v="537434187"/>
    <n v="84826.140000000014"/>
    <n v="-536307211.13999999"/>
    <m/>
    <m/>
    <m/>
    <m/>
    <m/>
    <m/>
    <m/>
    <s v="GASTO"/>
    <s v="L"/>
    <m/>
    <s v="OC"/>
    <s v="-"/>
    <s v="-"/>
    <m/>
    <s v="-"/>
    <m/>
    <n v="771"/>
  </r>
  <r>
    <x v="1"/>
    <x v="109"/>
    <m/>
    <m/>
    <m/>
    <m/>
    <s v="CO3- EDDY PACHECO"/>
    <m/>
    <m/>
    <m/>
    <m/>
    <m/>
    <m/>
    <m/>
    <m/>
    <m/>
    <x v="106"/>
    <m/>
    <x v="7"/>
    <x v="25"/>
    <x v="117"/>
    <x v="42"/>
    <x v="0"/>
    <m/>
    <x v="1"/>
    <x v="8"/>
    <m/>
    <m/>
    <m/>
    <m/>
    <m/>
    <m/>
    <m/>
    <m/>
    <m/>
    <m/>
    <m/>
    <m/>
    <m/>
    <m/>
    <m/>
    <m/>
    <m/>
    <m/>
    <m/>
    <n v="0"/>
    <n v="0"/>
    <n v="0"/>
    <n v="0"/>
    <s v=" "/>
    <n v="0"/>
    <n v="0"/>
    <n v="1454"/>
    <n v="0"/>
    <m/>
    <m/>
    <n v="835"/>
    <n v="1214090"/>
    <n v="208.90804597701148"/>
    <n v="174438.2183908046"/>
    <n v="151761.25"/>
    <n v="-835"/>
    <d v="1899-12-30T00:00:00"/>
    <m/>
    <s v="octubre"/>
    <d v="2021-06-04T00:00:00"/>
    <n v="7089"/>
    <n v="102"/>
    <n v="132"/>
    <m/>
    <n v="44351"/>
    <n v="538461055.89999998"/>
    <n v="84986.3"/>
    <n v="-537331952.19999993"/>
    <m/>
    <m/>
    <m/>
    <m/>
    <m/>
    <m/>
    <m/>
    <s v="GASTO"/>
    <s v="L"/>
    <m/>
    <s v="OC"/>
    <s v="-"/>
    <s v="-"/>
    <m/>
    <s v="-"/>
    <m/>
    <n v="772"/>
  </r>
  <r>
    <x v="1"/>
    <x v="109"/>
    <m/>
    <m/>
    <m/>
    <m/>
    <s v="CO3- EDDY PACHECO"/>
    <m/>
    <m/>
    <m/>
    <m/>
    <m/>
    <m/>
    <m/>
    <m/>
    <m/>
    <x v="106"/>
    <m/>
    <x v="7"/>
    <x v="25"/>
    <x v="117"/>
    <x v="42"/>
    <x v="0"/>
    <m/>
    <x v="1"/>
    <x v="8"/>
    <m/>
    <m/>
    <m/>
    <m/>
    <m/>
    <m/>
    <m/>
    <m/>
    <m/>
    <m/>
    <m/>
    <m/>
    <m/>
    <m/>
    <m/>
    <m/>
    <m/>
    <m/>
    <m/>
    <n v="0"/>
    <n v="0"/>
    <n v="0"/>
    <n v="0"/>
    <s v=" "/>
    <n v="0"/>
    <n v="0"/>
    <n v="1455"/>
    <n v="0"/>
    <m/>
    <m/>
    <n v="836"/>
    <n v="1216380"/>
    <n v="209.05172413793105"/>
    <n v="174767.24137931035"/>
    <n v="152047.5"/>
    <n v="-836"/>
    <d v="1899-12-30T00:00:00"/>
    <m/>
    <s v="noviembre"/>
    <d v="2021-06-05T00:00:00"/>
    <n v="7089"/>
    <n v="102"/>
    <n v="132"/>
    <m/>
    <n v="44352"/>
    <n v="539488857.60000002"/>
    <n v="85146.6"/>
    <n v="-538357624.20000005"/>
    <m/>
    <m/>
    <m/>
    <m/>
    <m/>
    <m/>
    <m/>
    <s v="GASTO"/>
    <s v="L"/>
    <m/>
    <s v="OC"/>
    <s v="-"/>
    <s v="-"/>
    <m/>
    <s v="-"/>
    <m/>
    <n v="773"/>
  </r>
  <r>
    <x v="1"/>
    <x v="109"/>
    <m/>
    <m/>
    <m/>
    <m/>
    <s v="CO3- EDDY PACHECO"/>
    <m/>
    <m/>
    <m/>
    <m/>
    <m/>
    <m/>
    <m/>
    <m/>
    <m/>
    <x v="106"/>
    <m/>
    <x v="7"/>
    <x v="25"/>
    <x v="117"/>
    <x v="42"/>
    <x v="0"/>
    <m/>
    <x v="1"/>
    <x v="8"/>
    <m/>
    <m/>
    <m/>
    <m/>
    <m/>
    <m/>
    <m/>
    <m/>
    <m/>
    <m/>
    <m/>
    <m/>
    <m/>
    <m/>
    <m/>
    <m/>
    <m/>
    <m/>
    <m/>
    <n v="0"/>
    <n v="0"/>
    <n v="0"/>
    <n v="0"/>
    <s v=" "/>
    <n v="0"/>
    <n v="0"/>
    <n v="1456"/>
    <n v="0"/>
    <m/>
    <m/>
    <n v="837"/>
    <n v="1218672"/>
    <n v="209.19540229885058"/>
    <n v="175096.55172413794"/>
    <n v="152334"/>
    <n v="-837"/>
    <d v="1899-12-30T00:00:00"/>
    <m/>
    <s v="diciembre"/>
    <d v="2021-06-06T00:00:00"/>
    <n v="7089"/>
    <n v="102"/>
    <n v="132"/>
    <m/>
    <n v="44353"/>
    <n v="540517592.15999997"/>
    <n v="85307.040000000008"/>
    <n v="-539384227.19999993"/>
    <m/>
    <m/>
    <m/>
    <m/>
    <m/>
    <m/>
    <m/>
    <s v="GASTO"/>
    <s v="L"/>
    <m/>
    <s v="OC"/>
    <s v="-"/>
    <s v="-"/>
    <m/>
    <s v="-"/>
    <m/>
    <n v="774"/>
  </r>
  <r>
    <x v="1"/>
    <x v="109"/>
    <m/>
    <m/>
    <m/>
    <m/>
    <s v="CO3- EDDY PACHECO"/>
    <m/>
    <m/>
    <m/>
    <m/>
    <m/>
    <m/>
    <m/>
    <m/>
    <m/>
    <x v="106"/>
    <m/>
    <x v="7"/>
    <x v="25"/>
    <x v="117"/>
    <x v="42"/>
    <x v="0"/>
    <m/>
    <x v="1"/>
    <x v="8"/>
    <m/>
    <m/>
    <m/>
    <m/>
    <m/>
    <m/>
    <m/>
    <m/>
    <m/>
    <m/>
    <m/>
    <m/>
    <m/>
    <m/>
    <m/>
    <m/>
    <m/>
    <m/>
    <m/>
    <n v="0"/>
    <n v="0"/>
    <n v="0"/>
    <n v="0"/>
    <s v=" "/>
    <n v="0"/>
    <n v="0"/>
    <n v="1457"/>
    <n v="0"/>
    <m/>
    <m/>
    <n v="838"/>
    <n v="1220966"/>
    <n v="209.33908045977012"/>
    <n v="175426.14942528735"/>
    <n v="152620.75"/>
    <n v="-838"/>
    <d v="1899-12-30T00:00:00"/>
    <m/>
    <s v="enero"/>
    <d v="2021-06-07T00:00:00"/>
    <n v="7089"/>
    <n v="102"/>
    <n v="132"/>
    <m/>
    <n v="44354"/>
    <n v="541547259.63999999"/>
    <n v="85467.62000000001"/>
    <n v="-540411761.25999999"/>
    <m/>
    <m/>
    <m/>
    <m/>
    <m/>
    <m/>
    <m/>
    <s v="GASTO"/>
    <s v="L"/>
    <m/>
    <s v="OC"/>
    <s v="-"/>
    <s v="-"/>
    <m/>
    <s v="-"/>
    <m/>
    <n v="775"/>
  </r>
  <r>
    <x v="1"/>
    <x v="109"/>
    <m/>
    <m/>
    <m/>
    <m/>
    <s v="CO3- EDDY PACHECO"/>
    <m/>
    <m/>
    <m/>
    <m/>
    <m/>
    <m/>
    <m/>
    <m/>
    <m/>
    <x v="106"/>
    <m/>
    <x v="7"/>
    <x v="25"/>
    <x v="117"/>
    <x v="42"/>
    <x v="0"/>
    <m/>
    <x v="1"/>
    <x v="8"/>
    <m/>
    <m/>
    <m/>
    <m/>
    <m/>
    <m/>
    <m/>
    <m/>
    <m/>
    <m/>
    <m/>
    <m/>
    <m/>
    <m/>
    <m/>
    <m/>
    <m/>
    <m/>
    <m/>
    <n v="0"/>
    <n v="0"/>
    <n v="0"/>
    <n v="0"/>
    <s v=" "/>
    <n v="0"/>
    <n v="0"/>
    <n v="1458"/>
    <n v="0"/>
    <m/>
    <m/>
    <n v="839"/>
    <n v="1223262"/>
    <n v="209.48275862068965"/>
    <n v="175756.03448275861"/>
    <n v="152907.75"/>
    <n v="-839"/>
    <d v="1899-12-30T00:00:00"/>
    <m/>
    <s v="febrero"/>
    <d v="2021-06-08T00:00:00"/>
    <n v="7089"/>
    <n v="102"/>
    <n v="132"/>
    <m/>
    <n v="44355"/>
    <n v="542577860.10000002"/>
    <n v="85628.340000000011"/>
    <n v="-541440226.44000006"/>
    <m/>
    <m/>
    <m/>
    <m/>
    <m/>
    <m/>
    <m/>
    <s v="GASTO"/>
    <s v="L"/>
    <m/>
    <s v="OC"/>
    <s v="-"/>
    <s v="-"/>
    <m/>
    <s v="-"/>
    <m/>
    <n v="776"/>
  </r>
  <r>
    <x v="1"/>
    <x v="109"/>
    <m/>
    <m/>
    <m/>
    <m/>
    <s v="CO3- EDDY PACHECO"/>
    <m/>
    <m/>
    <m/>
    <m/>
    <m/>
    <m/>
    <m/>
    <m/>
    <m/>
    <x v="106"/>
    <m/>
    <x v="7"/>
    <x v="25"/>
    <x v="117"/>
    <x v="42"/>
    <x v="0"/>
    <m/>
    <x v="1"/>
    <x v="8"/>
    <m/>
    <m/>
    <m/>
    <m/>
    <m/>
    <m/>
    <m/>
    <m/>
    <m/>
    <m/>
    <m/>
    <m/>
    <m/>
    <m/>
    <m/>
    <m/>
    <m/>
    <m/>
    <m/>
    <n v="0"/>
    <n v="0"/>
    <n v="0"/>
    <n v="0"/>
    <s v=" "/>
    <n v="0"/>
    <n v="0"/>
    <n v="1459"/>
    <n v="0"/>
    <m/>
    <m/>
    <n v="840"/>
    <n v="1225560"/>
    <n v="209.62643678160919"/>
    <n v="176086.20689655171"/>
    <n v="153195"/>
    <n v="-840"/>
    <d v="1899-12-30T00:00:00"/>
    <m/>
    <s v="marzo"/>
    <d v="2021-06-09T00:00:00"/>
    <n v="7089"/>
    <n v="102"/>
    <n v="132"/>
    <m/>
    <n v="44356"/>
    <n v="543609393.60000002"/>
    <n v="85789.200000000012"/>
    <n v="-542469622.80000007"/>
    <m/>
    <m/>
    <m/>
    <m/>
    <m/>
    <m/>
    <m/>
    <s v="GASTO"/>
    <s v="L"/>
    <m/>
    <s v="OC"/>
    <s v="-"/>
    <s v="-"/>
    <m/>
    <s v="-"/>
    <m/>
    <n v="777"/>
  </r>
  <r>
    <x v="1"/>
    <x v="109"/>
    <m/>
    <m/>
    <m/>
    <m/>
    <s v="CO3- EDDY PACHECO"/>
    <m/>
    <m/>
    <m/>
    <m/>
    <m/>
    <m/>
    <m/>
    <m/>
    <m/>
    <x v="106"/>
    <m/>
    <x v="7"/>
    <x v="25"/>
    <x v="117"/>
    <x v="42"/>
    <x v="0"/>
    <m/>
    <x v="1"/>
    <x v="8"/>
    <m/>
    <m/>
    <m/>
    <m/>
    <m/>
    <m/>
    <m/>
    <m/>
    <m/>
    <m/>
    <m/>
    <m/>
    <m/>
    <m/>
    <m/>
    <m/>
    <m/>
    <m/>
    <m/>
    <n v="0"/>
    <n v="0"/>
    <n v="0"/>
    <n v="0"/>
    <s v=" "/>
    <n v="0"/>
    <n v="0"/>
    <n v="1460"/>
    <n v="0"/>
    <m/>
    <m/>
    <n v="841"/>
    <n v="1227860"/>
    <n v="209.77011494252875"/>
    <n v="176416.66666666669"/>
    <n v="153482.50000000003"/>
    <n v="-841"/>
    <d v="1899-12-30T00:00:00"/>
    <m/>
    <s v="abril"/>
    <d v="2021-06-10T00:00:00"/>
    <n v="7089"/>
    <n v="102"/>
    <n v="132"/>
    <m/>
    <n v="44357"/>
    <n v="544641860.20000005"/>
    <n v="85950.200000000012"/>
    <n v="-543499950.4000001"/>
    <m/>
    <m/>
    <m/>
    <m/>
    <m/>
    <m/>
    <m/>
    <s v="GASTO"/>
    <s v="L"/>
    <m/>
    <s v="OC"/>
    <s v="-"/>
    <s v="-"/>
    <m/>
    <s v="-"/>
    <m/>
    <n v="778"/>
  </r>
  <r>
    <x v="1"/>
    <x v="109"/>
    <m/>
    <m/>
    <m/>
    <m/>
    <s v="CO3- EDDY PACHECO"/>
    <m/>
    <m/>
    <m/>
    <m/>
    <m/>
    <m/>
    <m/>
    <m/>
    <m/>
    <x v="106"/>
    <m/>
    <x v="7"/>
    <x v="25"/>
    <x v="117"/>
    <x v="42"/>
    <x v="0"/>
    <m/>
    <x v="1"/>
    <x v="8"/>
    <m/>
    <m/>
    <m/>
    <m/>
    <m/>
    <m/>
    <m/>
    <m/>
    <m/>
    <m/>
    <m/>
    <m/>
    <m/>
    <m/>
    <m/>
    <m/>
    <m/>
    <m/>
    <m/>
    <n v="0"/>
    <n v="0"/>
    <n v="0"/>
    <n v="0"/>
    <s v=" "/>
    <n v="0"/>
    <n v="0"/>
    <n v="1461"/>
    <n v="0"/>
    <m/>
    <m/>
    <n v="842"/>
    <n v="1230162"/>
    <n v="209.91379310344828"/>
    <n v="176747.41379310345"/>
    <n v="153770.25"/>
    <n v="-842"/>
    <d v="1899-12-30T00:00:00"/>
    <m/>
    <s v="mayo"/>
    <d v="2021-06-11T00:00:00"/>
    <n v="7089"/>
    <n v="102"/>
    <n v="132"/>
    <m/>
    <n v="44358"/>
    <n v="545675259.96000004"/>
    <n v="86111.340000000011"/>
    <n v="-544531209.30000007"/>
    <m/>
    <m/>
    <m/>
    <m/>
    <m/>
    <m/>
    <m/>
    <s v="GASTO"/>
    <s v="L"/>
    <m/>
    <s v="OC"/>
    <s v="-"/>
    <s v="-"/>
    <m/>
    <s v="-"/>
    <m/>
    <n v="779"/>
  </r>
  <r>
    <x v="1"/>
    <x v="109"/>
    <m/>
    <m/>
    <m/>
    <m/>
    <s v="CO3- EDDY PACHECO"/>
    <m/>
    <m/>
    <m/>
    <m/>
    <m/>
    <m/>
    <m/>
    <m/>
    <m/>
    <x v="106"/>
    <m/>
    <x v="7"/>
    <x v="25"/>
    <x v="117"/>
    <x v="42"/>
    <x v="0"/>
    <m/>
    <x v="1"/>
    <x v="8"/>
    <m/>
    <m/>
    <m/>
    <m/>
    <m/>
    <m/>
    <m/>
    <m/>
    <m/>
    <m/>
    <m/>
    <m/>
    <m/>
    <m/>
    <m/>
    <m/>
    <m/>
    <m/>
    <m/>
    <n v="0"/>
    <n v="0"/>
    <n v="0"/>
    <n v="0"/>
    <s v=" "/>
    <n v="0"/>
    <n v="0"/>
    <n v="1462"/>
    <n v="0"/>
    <m/>
    <m/>
    <n v="843"/>
    <n v="1232466"/>
    <n v="210.05747126436782"/>
    <n v="177078.44827586206"/>
    <n v="154058.25"/>
    <n v="-843"/>
    <d v="1899-12-30T00:00:00"/>
    <m/>
    <s v="junio"/>
    <d v="2021-06-12T00:00:00"/>
    <n v="7089"/>
    <n v="102"/>
    <n v="132"/>
    <m/>
    <n v="44359"/>
    <n v="546709592.94000006"/>
    <n v="86272.62000000001"/>
    <n v="-545563399.55999994"/>
    <m/>
    <m/>
    <m/>
    <m/>
    <m/>
    <m/>
    <m/>
    <s v="GASTO"/>
    <s v="L"/>
    <m/>
    <s v="OC"/>
    <s v="-"/>
    <s v="-"/>
    <m/>
    <s v="-"/>
    <m/>
    <n v="780"/>
  </r>
  <r>
    <x v="1"/>
    <x v="109"/>
    <m/>
    <m/>
    <m/>
    <m/>
    <s v="CO3- EDDY PACHECO"/>
    <m/>
    <m/>
    <m/>
    <m/>
    <m/>
    <m/>
    <m/>
    <m/>
    <m/>
    <x v="106"/>
    <m/>
    <x v="7"/>
    <x v="25"/>
    <x v="117"/>
    <x v="42"/>
    <x v="0"/>
    <m/>
    <x v="1"/>
    <x v="8"/>
    <m/>
    <m/>
    <m/>
    <m/>
    <m/>
    <m/>
    <m/>
    <m/>
    <m/>
    <m/>
    <m/>
    <m/>
    <m/>
    <m/>
    <m/>
    <m/>
    <m/>
    <m/>
    <m/>
    <n v="0"/>
    <n v="0"/>
    <n v="0"/>
    <n v="0"/>
    <s v=" "/>
    <n v="0"/>
    <n v="0"/>
    <n v="1463"/>
    <n v="0"/>
    <m/>
    <m/>
    <n v="844"/>
    <n v="1234772"/>
    <n v="210.20114942528735"/>
    <n v="177409.77011494254"/>
    <n v="154346.5"/>
    <n v="-844"/>
    <d v="1899-12-30T00:00:00"/>
    <m/>
    <s v="julio"/>
    <d v="2021-06-13T00:00:00"/>
    <n v="7089"/>
    <n v="102"/>
    <n v="132"/>
    <m/>
    <n v="44360"/>
    <n v="547744859.20000005"/>
    <n v="86434.040000000008"/>
    <n v="-546596521.24000001"/>
    <m/>
    <m/>
    <m/>
    <m/>
    <m/>
    <m/>
    <m/>
    <s v="GASTO"/>
    <s v="L"/>
    <m/>
    <s v="OC"/>
    <s v="-"/>
    <s v="-"/>
    <m/>
    <s v="-"/>
    <m/>
    <n v="781"/>
  </r>
  <r>
    <x v="1"/>
    <x v="109"/>
    <m/>
    <m/>
    <m/>
    <m/>
    <s v="CO3- EDDY PACHECO"/>
    <m/>
    <m/>
    <m/>
    <m/>
    <m/>
    <m/>
    <m/>
    <m/>
    <m/>
    <x v="106"/>
    <m/>
    <x v="7"/>
    <x v="25"/>
    <x v="117"/>
    <x v="42"/>
    <x v="0"/>
    <m/>
    <x v="1"/>
    <x v="8"/>
    <m/>
    <m/>
    <m/>
    <m/>
    <m/>
    <m/>
    <m/>
    <m/>
    <m/>
    <m/>
    <m/>
    <m/>
    <m/>
    <m/>
    <m/>
    <m/>
    <m/>
    <m/>
    <m/>
    <n v="0"/>
    <n v="0"/>
    <n v="0"/>
    <n v="0"/>
    <s v=" "/>
    <n v="0"/>
    <n v="0"/>
    <n v="1464"/>
    <n v="0"/>
    <m/>
    <m/>
    <n v="845"/>
    <n v="1237080"/>
    <n v="210.34482758620689"/>
    <n v="177741.37931034481"/>
    <n v="154634.99999999997"/>
    <n v="-845"/>
    <d v="1899-12-30T00:00:00"/>
    <m/>
    <s v="agosto"/>
    <d v="2021-06-14T00:00:00"/>
    <n v="7089"/>
    <n v="102"/>
    <n v="132"/>
    <m/>
    <n v="44361"/>
    <n v="548781058.79999995"/>
    <n v="86595.6"/>
    <n v="-547630574.4000001"/>
    <m/>
    <m/>
    <m/>
    <m/>
    <m/>
    <m/>
    <m/>
    <s v="GASTO"/>
    <s v="L"/>
    <m/>
    <s v="OC"/>
    <s v="-"/>
    <s v="-"/>
    <m/>
    <s v="-"/>
    <m/>
    <n v="782"/>
  </r>
  <r>
    <x v="1"/>
    <x v="109"/>
    <m/>
    <m/>
    <m/>
    <m/>
    <s v="CO3- EDDY PACHECO"/>
    <m/>
    <m/>
    <m/>
    <m/>
    <m/>
    <m/>
    <m/>
    <m/>
    <m/>
    <x v="106"/>
    <m/>
    <x v="7"/>
    <x v="25"/>
    <x v="117"/>
    <x v="42"/>
    <x v="0"/>
    <m/>
    <x v="1"/>
    <x v="8"/>
    <m/>
    <m/>
    <m/>
    <m/>
    <m/>
    <m/>
    <m/>
    <m/>
    <m/>
    <m/>
    <m/>
    <m/>
    <m/>
    <m/>
    <m/>
    <m/>
    <m/>
    <m/>
    <m/>
    <n v="0"/>
    <n v="0"/>
    <n v="0"/>
    <n v="0"/>
    <s v=" "/>
    <n v="0"/>
    <n v="0"/>
    <n v="1465"/>
    <n v="0"/>
    <m/>
    <m/>
    <n v="846"/>
    <n v="1239390"/>
    <n v="210.48850574712642"/>
    <n v="178073.27586206896"/>
    <n v="154923.75"/>
    <n v="-846"/>
    <d v="1899-12-30T00:00:00"/>
    <m/>
    <s v="septiembre"/>
    <d v="2021-06-15T00:00:00"/>
    <n v="7089"/>
    <n v="102"/>
    <n v="132"/>
    <m/>
    <n v="44362"/>
    <n v="549818191.79999995"/>
    <n v="86757.3"/>
    <n v="-548665559.0999999"/>
    <m/>
    <m/>
    <m/>
    <m/>
    <m/>
    <m/>
    <m/>
    <s v="GASTO"/>
    <s v="L"/>
    <m/>
    <s v="OC"/>
    <s v="-"/>
    <s v="-"/>
    <m/>
    <s v="-"/>
    <m/>
    <n v="783"/>
  </r>
  <r>
    <x v="1"/>
    <x v="109"/>
    <m/>
    <m/>
    <m/>
    <m/>
    <s v="CO3- EDDY PACHECO"/>
    <m/>
    <m/>
    <m/>
    <m/>
    <m/>
    <m/>
    <m/>
    <m/>
    <m/>
    <x v="106"/>
    <m/>
    <x v="7"/>
    <x v="25"/>
    <x v="117"/>
    <x v="42"/>
    <x v="0"/>
    <m/>
    <x v="1"/>
    <x v="8"/>
    <m/>
    <m/>
    <m/>
    <m/>
    <m/>
    <m/>
    <m/>
    <m/>
    <m/>
    <m/>
    <m/>
    <m/>
    <m/>
    <m/>
    <m/>
    <m/>
    <m/>
    <m/>
    <m/>
    <n v="0"/>
    <n v="0"/>
    <n v="0"/>
    <n v="0"/>
    <s v=" "/>
    <n v="0"/>
    <n v="0"/>
    <n v="1466"/>
    <n v="0"/>
    <m/>
    <m/>
    <n v="847"/>
    <n v="1241702"/>
    <n v="210.63218390804599"/>
    <n v="178405.45977011495"/>
    <n v="155212.75"/>
    <n v="-847"/>
    <d v="1899-12-30T00:00:00"/>
    <m/>
    <s v="octubre"/>
    <d v="2021-06-16T00:00:00"/>
    <n v="7089"/>
    <n v="102"/>
    <n v="132"/>
    <m/>
    <n v="44363"/>
    <n v="550856258.25999999"/>
    <n v="86919.140000000014"/>
    <n v="-549701475.39999998"/>
    <m/>
    <m/>
    <m/>
    <m/>
    <m/>
    <m/>
    <m/>
    <s v="GASTO"/>
    <s v="L"/>
    <m/>
    <s v="OC"/>
    <s v="-"/>
    <s v="-"/>
    <m/>
    <s v="-"/>
    <m/>
    <n v="784"/>
  </r>
  <r>
    <x v="1"/>
    <x v="109"/>
    <m/>
    <m/>
    <m/>
    <m/>
    <s v="CO3- EDDY PACHECO"/>
    <m/>
    <m/>
    <m/>
    <m/>
    <m/>
    <m/>
    <m/>
    <m/>
    <m/>
    <x v="106"/>
    <m/>
    <x v="7"/>
    <x v="25"/>
    <x v="117"/>
    <x v="42"/>
    <x v="0"/>
    <m/>
    <x v="1"/>
    <x v="8"/>
    <m/>
    <m/>
    <m/>
    <m/>
    <m/>
    <m/>
    <m/>
    <m/>
    <m/>
    <m/>
    <m/>
    <m/>
    <m/>
    <m/>
    <m/>
    <m/>
    <m/>
    <m/>
    <m/>
    <n v="0"/>
    <n v="0"/>
    <n v="0"/>
    <n v="0"/>
    <s v=" "/>
    <n v="0"/>
    <n v="0"/>
    <n v="1467"/>
    <n v="0"/>
    <m/>
    <m/>
    <n v="848"/>
    <n v="1244016"/>
    <n v="210.77586206896552"/>
    <n v="178737.93103448275"/>
    <n v="155502"/>
    <n v="-848"/>
    <d v="1899-12-30T00:00:00"/>
    <m/>
    <s v="noviembre"/>
    <d v="2021-06-17T00:00:00"/>
    <n v="7089"/>
    <n v="102"/>
    <n v="132"/>
    <m/>
    <n v="44364"/>
    <n v="551895258.24000001"/>
    <n v="87081.12000000001"/>
    <n v="-550738323.36000001"/>
    <m/>
    <m/>
    <m/>
    <m/>
    <m/>
    <m/>
    <m/>
    <s v="GASTO"/>
    <s v="L"/>
    <m/>
    <s v="OC"/>
    <s v="-"/>
    <s v="-"/>
    <m/>
    <s v="-"/>
    <m/>
    <n v="785"/>
  </r>
  <r>
    <x v="1"/>
    <x v="109"/>
    <m/>
    <m/>
    <m/>
    <m/>
    <s v="CO3- EDDY PACHECO"/>
    <m/>
    <m/>
    <m/>
    <m/>
    <m/>
    <m/>
    <m/>
    <m/>
    <m/>
    <x v="106"/>
    <m/>
    <x v="7"/>
    <x v="25"/>
    <x v="117"/>
    <x v="42"/>
    <x v="0"/>
    <m/>
    <x v="1"/>
    <x v="8"/>
    <m/>
    <m/>
    <m/>
    <m/>
    <m/>
    <m/>
    <m/>
    <m/>
    <m/>
    <m/>
    <m/>
    <m/>
    <m/>
    <m/>
    <m/>
    <m/>
    <m/>
    <m/>
    <m/>
    <n v="0"/>
    <n v="0"/>
    <n v="0"/>
    <n v="0"/>
    <s v=" "/>
    <n v="0"/>
    <n v="0"/>
    <n v="1468"/>
    <n v="0"/>
    <m/>
    <m/>
    <n v="849"/>
    <n v="1246332"/>
    <n v="210.91954022988506"/>
    <n v="179070.68965517241"/>
    <n v="155791.5"/>
    <n v="-849"/>
    <d v="1899-12-30T00:00:00"/>
    <m/>
    <s v="diciembre"/>
    <d v="2021-06-18T00:00:00"/>
    <n v="7089"/>
    <n v="102"/>
    <n v="132"/>
    <m/>
    <n v="44365"/>
    <n v="552935191.79999995"/>
    <n v="87243.24"/>
    <n v="-551776103.03999996"/>
    <m/>
    <m/>
    <m/>
    <m/>
    <m/>
    <m/>
    <m/>
    <s v="GASTO"/>
    <s v="L"/>
    <m/>
    <s v="OC"/>
    <s v="-"/>
    <s v="-"/>
    <m/>
    <s v="-"/>
    <m/>
    <n v="786"/>
  </r>
  <r>
    <x v="1"/>
    <x v="109"/>
    <m/>
    <m/>
    <m/>
    <m/>
    <s v="CO3- EDDY PACHECO"/>
    <m/>
    <m/>
    <m/>
    <m/>
    <m/>
    <m/>
    <m/>
    <m/>
    <m/>
    <x v="106"/>
    <m/>
    <x v="7"/>
    <x v="25"/>
    <x v="117"/>
    <x v="42"/>
    <x v="0"/>
    <m/>
    <x v="1"/>
    <x v="8"/>
    <m/>
    <m/>
    <m/>
    <m/>
    <m/>
    <m/>
    <m/>
    <m/>
    <m/>
    <m/>
    <m/>
    <m/>
    <m/>
    <m/>
    <m/>
    <m/>
    <m/>
    <m/>
    <m/>
    <n v="0"/>
    <n v="0"/>
    <n v="0"/>
    <n v="0"/>
    <s v=" "/>
    <n v="0"/>
    <n v="0"/>
    <n v="1469"/>
    <n v="0"/>
    <m/>
    <m/>
    <n v="850"/>
    <n v="1248650"/>
    <n v="211.06321839080459"/>
    <n v="179403.7356321839"/>
    <n v="156081.25"/>
    <n v="-850"/>
    <d v="1899-12-30T00:00:00"/>
    <m/>
    <s v="enero"/>
    <d v="2021-06-19T00:00:00"/>
    <n v="7089"/>
    <n v="102"/>
    <n v="132"/>
    <m/>
    <n v="44366"/>
    <n v="553976059"/>
    <n v="87405.500000000015"/>
    <n v="-552814814.5"/>
    <m/>
    <m/>
    <m/>
    <m/>
    <m/>
    <m/>
    <m/>
    <s v="GASTO"/>
    <s v="L"/>
    <m/>
    <s v="OC"/>
    <s v="-"/>
    <s v="-"/>
    <m/>
    <s v="-"/>
    <m/>
    <n v="787"/>
  </r>
  <r>
    <x v="1"/>
    <x v="109"/>
    <m/>
    <m/>
    <m/>
    <m/>
    <s v="CO3- EDDY PACHECO"/>
    <m/>
    <m/>
    <m/>
    <m/>
    <m/>
    <m/>
    <m/>
    <m/>
    <m/>
    <x v="106"/>
    <m/>
    <x v="7"/>
    <x v="25"/>
    <x v="117"/>
    <x v="42"/>
    <x v="0"/>
    <m/>
    <x v="1"/>
    <x v="8"/>
    <m/>
    <m/>
    <m/>
    <m/>
    <m/>
    <m/>
    <m/>
    <m/>
    <m/>
    <m/>
    <m/>
    <m/>
    <m/>
    <m/>
    <m/>
    <m/>
    <m/>
    <m/>
    <m/>
    <n v="0"/>
    <n v="0"/>
    <n v="0"/>
    <n v="0"/>
    <s v=" "/>
    <n v="0"/>
    <n v="0"/>
    <n v="1470"/>
    <n v="0"/>
    <m/>
    <m/>
    <n v="851"/>
    <n v="1250970"/>
    <n v="211.20689655172413"/>
    <n v="179737.06896551725"/>
    <n v="156371.25"/>
    <n v="-851"/>
    <d v="1899-12-30T00:00:00"/>
    <m/>
    <s v="febrero"/>
    <d v="2021-06-20T00:00:00"/>
    <n v="7089"/>
    <n v="102"/>
    <n v="132"/>
    <m/>
    <n v="44367"/>
    <n v="555017859.89999998"/>
    <n v="87567.900000000009"/>
    <n v="-553854457.79999995"/>
    <m/>
    <m/>
    <m/>
    <m/>
    <m/>
    <m/>
    <m/>
    <s v="GASTO"/>
    <s v="L"/>
    <m/>
    <s v="OC"/>
    <s v="-"/>
    <s v="-"/>
    <m/>
    <s v="-"/>
    <m/>
    <n v="788"/>
  </r>
  <r>
    <x v="1"/>
    <x v="109"/>
    <m/>
    <m/>
    <m/>
    <m/>
    <s v="CO3- EDDY PACHECO"/>
    <m/>
    <m/>
    <m/>
    <m/>
    <m/>
    <m/>
    <m/>
    <m/>
    <m/>
    <x v="106"/>
    <m/>
    <x v="7"/>
    <x v="25"/>
    <x v="117"/>
    <x v="42"/>
    <x v="0"/>
    <m/>
    <x v="1"/>
    <x v="8"/>
    <m/>
    <m/>
    <m/>
    <m/>
    <m/>
    <m/>
    <m/>
    <m/>
    <m/>
    <m/>
    <m/>
    <m/>
    <m/>
    <m/>
    <m/>
    <m/>
    <m/>
    <m/>
    <m/>
    <n v="0"/>
    <n v="0"/>
    <n v="0"/>
    <n v="0"/>
    <s v=" "/>
    <n v="0"/>
    <n v="0"/>
    <n v="1471"/>
    <n v="0"/>
    <m/>
    <m/>
    <n v="852"/>
    <n v="1253292"/>
    <n v="211.35057471264369"/>
    <n v="180070.68965517243"/>
    <n v="156661.50000000003"/>
    <n v="-852"/>
    <d v="1899-12-30T00:00:00"/>
    <m/>
    <s v="marzo"/>
    <d v="2021-06-21T00:00:00"/>
    <n v="7089"/>
    <n v="102"/>
    <n v="132"/>
    <m/>
    <n v="44368"/>
    <n v="556060594.56000006"/>
    <n v="87730.44"/>
    <n v="-554895033.00000012"/>
    <m/>
    <m/>
    <m/>
    <m/>
    <m/>
    <m/>
    <m/>
    <s v="GASTO"/>
    <s v="L"/>
    <m/>
    <s v="OC"/>
    <s v="-"/>
    <s v="-"/>
    <m/>
    <s v="-"/>
    <m/>
    <n v="789"/>
  </r>
  <r>
    <x v="1"/>
    <x v="109"/>
    <m/>
    <m/>
    <m/>
    <m/>
    <s v="CO3- EDDY PACHECO"/>
    <m/>
    <m/>
    <m/>
    <m/>
    <m/>
    <m/>
    <m/>
    <m/>
    <m/>
    <x v="106"/>
    <m/>
    <x v="7"/>
    <x v="25"/>
    <x v="117"/>
    <x v="42"/>
    <x v="0"/>
    <m/>
    <x v="1"/>
    <x v="8"/>
    <m/>
    <m/>
    <m/>
    <m/>
    <m/>
    <m/>
    <m/>
    <m/>
    <m/>
    <m/>
    <m/>
    <m/>
    <m/>
    <m/>
    <m/>
    <m/>
    <m/>
    <m/>
    <m/>
    <n v="0"/>
    <n v="0"/>
    <n v="0"/>
    <n v="0"/>
    <s v=" "/>
    <n v="0"/>
    <n v="0"/>
    <n v="1472"/>
    <n v="0"/>
    <m/>
    <m/>
    <n v="853"/>
    <n v="1255616"/>
    <n v="211.49425287356323"/>
    <n v="180404.59770114944"/>
    <n v="156952"/>
    <n v="-853"/>
    <d v="1899-12-30T00:00:00"/>
    <m/>
    <s v="abril"/>
    <d v="2021-06-22T00:00:00"/>
    <n v="7089"/>
    <n v="102"/>
    <n v="132"/>
    <m/>
    <n v="44369"/>
    <n v="557104263.03999996"/>
    <n v="87893.12000000001"/>
    <n v="-555936540.15999997"/>
    <m/>
    <m/>
    <m/>
    <m/>
    <m/>
    <m/>
    <m/>
    <s v="GASTO"/>
    <s v="L"/>
    <m/>
    <s v="OC"/>
    <s v="-"/>
    <s v="-"/>
    <m/>
    <s v="-"/>
    <m/>
    <n v="790"/>
  </r>
  <r>
    <x v="1"/>
    <x v="109"/>
    <m/>
    <m/>
    <m/>
    <m/>
    <s v="CO3- EDDY PACHECO"/>
    <m/>
    <m/>
    <m/>
    <m/>
    <m/>
    <m/>
    <m/>
    <m/>
    <m/>
    <x v="106"/>
    <m/>
    <x v="7"/>
    <x v="25"/>
    <x v="117"/>
    <x v="42"/>
    <x v="0"/>
    <m/>
    <x v="1"/>
    <x v="8"/>
    <m/>
    <m/>
    <m/>
    <m/>
    <m/>
    <m/>
    <m/>
    <m/>
    <m/>
    <m/>
    <m/>
    <m/>
    <m/>
    <m/>
    <m/>
    <m/>
    <m/>
    <m/>
    <m/>
    <n v="0"/>
    <n v="0"/>
    <n v="0"/>
    <n v="0"/>
    <s v=" "/>
    <n v="0"/>
    <n v="0"/>
    <n v="1473"/>
    <n v="0"/>
    <m/>
    <m/>
    <n v="854"/>
    <n v="1257942"/>
    <n v="211.63793103448276"/>
    <n v="180738.79310344829"/>
    <n v="157242.75"/>
    <n v="-854"/>
    <d v="1899-12-30T00:00:00"/>
    <m/>
    <s v="mayo"/>
    <d v="2021-06-23T00:00:00"/>
    <n v="7089"/>
    <n v="102"/>
    <n v="132"/>
    <m/>
    <n v="44370"/>
    <n v="558148865.39999998"/>
    <n v="88055.94"/>
    <n v="-556978979.34000003"/>
    <m/>
    <m/>
    <m/>
    <m/>
    <m/>
    <m/>
    <m/>
    <s v="GASTO"/>
    <s v="L"/>
    <m/>
    <s v="OC"/>
    <s v="-"/>
    <s v="-"/>
    <m/>
    <s v="-"/>
    <m/>
    <n v="791"/>
  </r>
  <r>
    <x v="1"/>
    <x v="109"/>
    <m/>
    <m/>
    <m/>
    <m/>
    <s v="CO3- EDDY PACHECO"/>
    <m/>
    <m/>
    <m/>
    <m/>
    <m/>
    <m/>
    <m/>
    <m/>
    <m/>
    <x v="106"/>
    <m/>
    <x v="7"/>
    <x v="25"/>
    <x v="117"/>
    <x v="42"/>
    <x v="0"/>
    <m/>
    <x v="1"/>
    <x v="8"/>
    <m/>
    <m/>
    <m/>
    <m/>
    <m/>
    <m/>
    <m/>
    <m/>
    <m/>
    <m/>
    <m/>
    <m/>
    <m/>
    <m/>
    <m/>
    <m/>
    <m/>
    <m/>
    <m/>
    <n v="0"/>
    <n v="0"/>
    <n v="0"/>
    <n v="0"/>
    <s v=" "/>
    <n v="0"/>
    <n v="0"/>
    <n v="1474"/>
    <n v="0"/>
    <m/>
    <m/>
    <n v="855"/>
    <n v="1260270"/>
    <n v="211.7816091954023"/>
    <n v="181073.27586206896"/>
    <n v="157533.75"/>
    <n v="-855"/>
    <d v="1899-12-30T00:00:00"/>
    <m/>
    <s v="junio"/>
    <d v="2021-06-24T00:00:00"/>
    <n v="7089"/>
    <n v="102"/>
    <n v="132"/>
    <m/>
    <n v="44371"/>
    <n v="559194401.70000005"/>
    <n v="88218.900000000009"/>
    <n v="-558022350.60000002"/>
    <m/>
    <m/>
    <m/>
    <m/>
    <m/>
    <m/>
    <m/>
    <s v="GASTO"/>
    <s v="L"/>
    <m/>
    <s v="OC"/>
    <s v="-"/>
    <s v="-"/>
    <m/>
    <s v="-"/>
    <m/>
    <n v="792"/>
  </r>
  <r>
    <x v="1"/>
    <x v="109"/>
    <m/>
    <m/>
    <m/>
    <m/>
    <s v="CO3- EDDY PACHECO"/>
    <m/>
    <m/>
    <m/>
    <m/>
    <m/>
    <m/>
    <m/>
    <m/>
    <m/>
    <x v="106"/>
    <m/>
    <x v="7"/>
    <x v="25"/>
    <x v="117"/>
    <x v="42"/>
    <x v="0"/>
    <m/>
    <x v="1"/>
    <x v="8"/>
    <m/>
    <m/>
    <m/>
    <m/>
    <m/>
    <m/>
    <m/>
    <m/>
    <m/>
    <m/>
    <m/>
    <m/>
    <m/>
    <m/>
    <m/>
    <m/>
    <m/>
    <m/>
    <m/>
    <n v="0"/>
    <n v="0"/>
    <n v="0"/>
    <n v="0"/>
    <s v=" "/>
    <n v="0"/>
    <n v="0"/>
    <n v="1475"/>
    <n v="0"/>
    <m/>
    <m/>
    <n v="856"/>
    <n v="1262600"/>
    <n v="211.92528735632183"/>
    <n v="181408.0459770115"/>
    <n v="157825"/>
    <n v="-856"/>
    <d v="1899-12-30T00:00:00"/>
    <m/>
    <s v="julio"/>
    <d v="2021-06-25T00:00:00"/>
    <n v="7089"/>
    <n v="102"/>
    <n v="132"/>
    <m/>
    <n v="44372"/>
    <n v="560240872"/>
    <n v="88382.000000000015"/>
    <n v="-559066654"/>
    <m/>
    <m/>
    <m/>
    <m/>
    <m/>
    <m/>
    <m/>
    <s v="GASTO"/>
    <s v="L"/>
    <m/>
    <s v="OC"/>
    <s v="-"/>
    <s v="-"/>
    <m/>
    <s v="-"/>
    <m/>
    <n v="793"/>
  </r>
  <r>
    <x v="1"/>
    <x v="109"/>
    <m/>
    <m/>
    <m/>
    <m/>
    <s v="CO3- EDDY PACHECO"/>
    <m/>
    <m/>
    <m/>
    <m/>
    <m/>
    <m/>
    <m/>
    <m/>
    <m/>
    <x v="106"/>
    <m/>
    <x v="7"/>
    <x v="25"/>
    <x v="117"/>
    <x v="42"/>
    <x v="0"/>
    <m/>
    <x v="1"/>
    <x v="8"/>
    <m/>
    <m/>
    <m/>
    <m/>
    <m/>
    <m/>
    <m/>
    <m/>
    <m/>
    <m/>
    <m/>
    <m/>
    <m/>
    <m/>
    <m/>
    <m/>
    <m/>
    <m/>
    <m/>
    <n v="0"/>
    <n v="0"/>
    <n v="0"/>
    <n v="0"/>
    <s v=" "/>
    <n v="0"/>
    <n v="0"/>
    <n v="1476"/>
    <n v="0"/>
    <m/>
    <m/>
    <n v="857"/>
    <n v="1264932"/>
    <n v="212.06896551724137"/>
    <n v="181743.10344827586"/>
    <n v="158116.5"/>
    <n v="-857"/>
    <d v="1899-12-30T00:00:00"/>
    <m/>
    <s v="agosto"/>
    <d v="2021-06-26T00:00:00"/>
    <n v="7089"/>
    <n v="102"/>
    <n v="132"/>
    <m/>
    <n v="44373"/>
    <n v="561288276.36000001"/>
    <n v="88545.24"/>
    <n v="-560111889.60000002"/>
    <m/>
    <m/>
    <m/>
    <m/>
    <m/>
    <m/>
    <m/>
    <s v="GASTO"/>
    <s v="L"/>
    <m/>
    <s v="OC"/>
    <s v="-"/>
    <s v="-"/>
    <m/>
    <s v="-"/>
    <m/>
    <n v="794"/>
  </r>
  <r>
    <x v="1"/>
    <x v="109"/>
    <m/>
    <m/>
    <m/>
    <m/>
    <s v="CO3- EDDY PACHECO"/>
    <m/>
    <m/>
    <m/>
    <m/>
    <m/>
    <m/>
    <m/>
    <m/>
    <m/>
    <x v="106"/>
    <m/>
    <x v="7"/>
    <x v="25"/>
    <x v="117"/>
    <x v="42"/>
    <x v="0"/>
    <m/>
    <x v="1"/>
    <x v="8"/>
    <m/>
    <m/>
    <m/>
    <m/>
    <m/>
    <m/>
    <m/>
    <m/>
    <m/>
    <m/>
    <m/>
    <m/>
    <m/>
    <m/>
    <m/>
    <m/>
    <m/>
    <m/>
    <m/>
    <n v="0"/>
    <n v="0"/>
    <n v="0"/>
    <n v="0"/>
    <s v=" "/>
    <n v="0"/>
    <n v="0"/>
    <n v="1477"/>
    <n v="0"/>
    <m/>
    <m/>
    <n v="858"/>
    <n v="1267266"/>
    <n v="212.21264367816093"/>
    <n v="182078.44827586209"/>
    <n v="158408.25000000003"/>
    <n v="-858"/>
    <d v="1899-12-30T00:00:00"/>
    <m/>
    <s v="septiembre"/>
    <d v="2021-06-27T00:00:00"/>
    <n v="7089"/>
    <n v="102"/>
    <n v="132"/>
    <m/>
    <n v="44374"/>
    <n v="562336614.84000003"/>
    <n v="88708.62000000001"/>
    <n v="-561158057.46000004"/>
    <m/>
    <m/>
    <m/>
    <m/>
    <m/>
    <m/>
    <m/>
    <s v="GASTO"/>
    <s v="L"/>
    <m/>
    <s v="OC"/>
    <s v="-"/>
    <s v="-"/>
    <m/>
    <s v="-"/>
    <m/>
    <n v="795"/>
  </r>
  <r>
    <x v="1"/>
    <x v="109"/>
    <m/>
    <m/>
    <m/>
    <m/>
    <s v="CO3- EDDY PACHECO"/>
    <m/>
    <m/>
    <m/>
    <m/>
    <m/>
    <m/>
    <m/>
    <m/>
    <m/>
    <x v="106"/>
    <m/>
    <x v="7"/>
    <x v="25"/>
    <x v="117"/>
    <x v="42"/>
    <x v="0"/>
    <m/>
    <x v="1"/>
    <x v="8"/>
    <m/>
    <m/>
    <m/>
    <m/>
    <m/>
    <m/>
    <m/>
    <m/>
    <m/>
    <m/>
    <m/>
    <m/>
    <m/>
    <m/>
    <m/>
    <m/>
    <m/>
    <m/>
    <m/>
    <n v="0"/>
    <n v="0"/>
    <n v="0"/>
    <n v="0"/>
    <s v=" "/>
    <n v="0"/>
    <n v="0"/>
    <n v="1478"/>
    <n v="0"/>
    <m/>
    <m/>
    <n v="859"/>
    <n v="1269602"/>
    <n v="212.35632183908046"/>
    <n v="182414.08045977011"/>
    <n v="158700.25"/>
    <n v="-859"/>
    <d v="1899-12-30T00:00:00"/>
    <m/>
    <s v="octubre"/>
    <d v="2021-06-28T00:00:00"/>
    <n v="7089"/>
    <n v="102"/>
    <n v="132"/>
    <m/>
    <n v="44375"/>
    <n v="563385887.5"/>
    <n v="88872.140000000014"/>
    <n v="-562205157.63999999"/>
    <m/>
    <m/>
    <m/>
    <m/>
    <m/>
    <m/>
    <m/>
    <s v="GASTO"/>
    <s v="L"/>
    <m/>
    <s v="OC"/>
    <s v="-"/>
    <s v="-"/>
    <m/>
    <s v="-"/>
    <m/>
    <n v="796"/>
  </r>
  <r>
    <x v="1"/>
    <x v="109"/>
    <m/>
    <m/>
    <m/>
    <m/>
    <s v="CO3- EDDY PACHECO"/>
    <m/>
    <m/>
    <m/>
    <m/>
    <m/>
    <m/>
    <m/>
    <m/>
    <m/>
    <x v="106"/>
    <m/>
    <x v="7"/>
    <x v="25"/>
    <x v="117"/>
    <x v="42"/>
    <x v="0"/>
    <m/>
    <x v="1"/>
    <x v="8"/>
    <m/>
    <m/>
    <m/>
    <m/>
    <m/>
    <m/>
    <m/>
    <m/>
    <m/>
    <m/>
    <m/>
    <m/>
    <m/>
    <m/>
    <m/>
    <m/>
    <m/>
    <m/>
    <m/>
    <n v="0"/>
    <n v="0"/>
    <n v="0"/>
    <n v="0"/>
    <s v=" "/>
    <n v="0"/>
    <n v="0"/>
    <n v="1479"/>
    <n v="0"/>
    <m/>
    <m/>
    <n v="860"/>
    <n v="1271940"/>
    <n v="212.5"/>
    <n v="182750"/>
    <n v="158992.5"/>
    <n v="-860"/>
    <d v="1899-12-30T00:00:00"/>
    <m/>
    <s v="noviembre"/>
    <d v="2021-06-29T00:00:00"/>
    <n v="7089"/>
    <n v="102"/>
    <n v="132"/>
    <m/>
    <n v="44376"/>
    <n v="564436094.39999998"/>
    <n v="89035.8"/>
    <n v="-563253190.19999993"/>
    <m/>
    <m/>
    <m/>
    <m/>
    <m/>
    <m/>
    <m/>
    <s v="GASTO"/>
    <s v="L"/>
    <m/>
    <s v="OC"/>
    <s v="-"/>
    <s v="-"/>
    <m/>
    <s v="-"/>
    <m/>
    <n v="797"/>
  </r>
  <r>
    <x v="1"/>
    <x v="109"/>
    <m/>
    <m/>
    <m/>
    <m/>
    <s v="CO3- EDDY PACHECO"/>
    <m/>
    <m/>
    <m/>
    <m/>
    <m/>
    <m/>
    <m/>
    <m/>
    <m/>
    <x v="106"/>
    <m/>
    <x v="7"/>
    <x v="25"/>
    <x v="117"/>
    <x v="42"/>
    <x v="0"/>
    <m/>
    <x v="1"/>
    <x v="8"/>
    <m/>
    <m/>
    <m/>
    <m/>
    <m/>
    <m/>
    <m/>
    <m/>
    <m/>
    <m/>
    <m/>
    <m/>
    <m/>
    <m/>
    <m/>
    <m/>
    <m/>
    <m/>
    <m/>
    <n v="0"/>
    <n v="0"/>
    <n v="0"/>
    <n v="0"/>
    <s v=" "/>
    <n v="0"/>
    <n v="0"/>
    <n v="1480"/>
    <n v="0"/>
    <m/>
    <m/>
    <n v="861"/>
    <n v="1274280"/>
    <n v="212.64367816091954"/>
    <n v="183086.20689655171"/>
    <n v="159285"/>
    <n v="-861"/>
    <d v="1899-12-30T00:00:00"/>
    <m/>
    <s v="diciembre"/>
    <d v="2021-06-30T00:00:00"/>
    <n v="7089"/>
    <n v="102"/>
    <n v="132"/>
    <m/>
    <n v="44377"/>
    <n v="565487235.60000002"/>
    <n v="89199.6"/>
    <n v="-564302155.20000005"/>
    <m/>
    <m/>
    <m/>
    <m/>
    <m/>
    <m/>
    <m/>
    <s v="GASTO"/>
    <s v="L"/>
    <m/>
    <s v="OC"/>
    <s v="-"/>
    <s v="-"/>
    <m/>
    <s v="-"/>
    <m/>
    <n v="798"/>
  </r>
  <r>
    <x v="1"/>
    <x v="109"/>
    <m/>
    <m/>
    <m/>
    <m/>
    <s v="CO3- EDDY PACHECO"/>
    <m/>
    <m/>
    <m/>
    <m/>
    <m/>
    <m/>
    <m/>
    <m/>
    <m/>
    <x v="106"/>
    <m/>
    <x v="7"/>
    <x v="25"/>
    <x v="117"/>
    <x v="42"/>
    <x v="0"/>
    <m/>
    <x v="1"/>
    <x v="8"/>
    <m/>
    <m/>
    <m/>
    <m/>
    <m/>
    <m/>
    <m/>
    <m/>
    <m/>
    <m/>
    <m/>
    <m/>
    <m/>
    <m/>
    <m/>
    <m/>
    <m/>
    <m/>
    <m/>
    <n v="0"/>
    <n v="0"/>
    <n v="0"/>
    <n v="0"/>
    <s v=" "/>
    <n v="0"/>
    <n v="0"/>
    <n v="1481"/>
    <n v="0"/>
    <m/>
    <m/>
    <n v="862"/>
    <n v="1276622"/>
    <n v="212.78735632183907"/>
    <n v="183422.70114942527"/>
    <n v="159577.74999999997"/>
    <n v="-862"/>
    <d v="1899-12-30T00:00:00"/>
    <m/>
    <s v="enero"/>
    <d v="2021-07-01T00:00:00"/>
    <n v="7089"/>
    <n v="102"/>
    <n v="132"/>
    <m/>
    <n v="44378"/>
    <n v="566539311.15999997"/>
    <n v="89363.540000000008"/>
    <n v="-565352052.70000005"/>
    <m/>
    <m/>
    <m/>
    <m/>
    <m/>
    <m/>
    <m/>
    <s v="GASTO"/>
    <s v="L"/>
    <m/>
    <s v="OC"/>
    <s v="-"/>
    <s v="-"/>
    <m/>
    <s v="-"/>
    <m/>
    <n v="799"/>
  </r>
  <r>
    <x v="1"/>
    <x v="109"/>
    <m/>
    <m/>
    <m/>
    <m/>
    <s v="CO3- EDDY PACHECO"/>
    <m/>
    <m/>
    <m/>
    <m/>
    <m/>
    <m/>
    <m/>
    <m/>
    <m/>
    <x v="106"/>
    <m/>
    <x v="7"/>
    <x v="25"/>
    <x v="117"/>
    <x v="42"/>
    <x v="0"/>
    <m/>
    <x v="1"/>
    <x v="8"/>
    <m/>
    <m/>
    <m/>
    <m/>
    <m/>
    <m/>
    <m/>
    <m/>
    <m/>
    <m/>
    <m/>
    <m/>
    <m/>
    <m/>
    <m/>
    <m/>
    <m/>
    <m/>
    <m/>
    <n v="0"/>
    <n v="0"/>
    <n v="0"/>
    <n v="0"/>
    <s v=" "/>
    <n v="0"/>
    <n v="0"/>
    <n v="1482"/>
    <n v="0"/>
    <m/>
    <m/>
    <n v="863"/>
    <n v="1278966"/>
    <n v="212.93103448275863"/>
    <n v="183759.4827586207"/>
    <n v="159870.75"/>
    <n v="-863"/>
    <d v="1899-12-30T00:00:00"/>
    <m/>
    <s v="febrero"/>
    <d v="2021-07-02T00:00:00"/>
    <n v="7089"/>
    <n v="102"/>
    <n v="132"/>
    <m/>
    <n v="44379"/>
    <n v="567592321.13999999"/>
    <n v="89527.62000000001"/>
    <n v="-566402882.75999999"/>
    <m/>
    <m/>
    <m/>
    <m/>
    <m/>
    <m/>
    <m/>
    <s v="GASTO"/>
    <s v="L"/>
    <m/>
    <s v="OC"/>
    <s v="-"/>
    <s v="-"/>
    <m/>
    <s v="-"/>
    <m/>
    <n v="800"/>
  </r>
  <r>
    <x v="1"/>
    <x v="109"/>
    <m/>
    <m/>
    <m/>
    <m/>
    <s v="CO3- EDDY PACHECO"/>
    <m/>
    <m/>
    <m/>
    <m/>
    <m/>
    <m/>
    <m/>
    <m/>
    <m/>
    <x v="106"/>
    <m/>
    <x v="7"/>
    <x v="25"/>
    <x v="117"/>
    <x v="42"/>
    <x v="0"/>
    <m/>
    <x v="1"/>
    <x v="8"/>
    <m/>
    <m/>
    <m/>
    <m/>
    <m/>
    <m/>
    <m/>
    <m/>
    <m/>
    <m/>
    <m/>
    <m/>
    <m/>
    <m/>
    <m/>
    <m/>
    <m/>
    <m/>
    <m/>
    <n v="0"/>
    <n v="0"/>
    <n v="0"/>
    <n v="0"/>
    <s v=" "/>
    <n v="0"/>
    <n v="0"/>
    <n v="1483"/>
    <n v="0"/>
    <m/>
    <m/>
    <n v="864"/>
    <n v="1281312"/>
    <n v="213.07471264367817"/>
    <n v="184096.55172413794"/>
    <n v="160164"/>
    <n v="-864"/>
    <d v="1899-12-30T00:00:00"/>
    <m/>
    <s v="marzo"/>
    <d v="2021-07-03T00:00:00"/>
    <n v="7089"/>
    <n v="102"/>
    <n v="132"/>
    <m/>
    <n v="44380"/>
    <n v="568646265.60000002"/>
    <n v="89691.840000000011"/>
    <n v="-567454645.44000006"/>
    <m/>
    <m/>
    <m/>
    <m/>
    <m/>
    <m/>
    <m/>
    <s v="GASTO"/>
    <s v="L"/>
    <m/>
    <s v="OC"/>
    <s v="-"/>
    <s v="-"/>
    <m/>
    <s v="-"/>
    <m/>
    <n v="801"/>
  </r>
  <r>
    <x v="1"/>
    <x v="109"/>
    <m/>
    <m/>
    <m/>
    <m/>
    <s v="CO3- EDDY PACHECO"/>
    <m/>
    <m/>
    <m/>
    <m/>
    <m/>
    <m/>
    <m/>
    <m/>
    <m/>
    <x v="106"/>
    <m/>
    <x v="7"/>
    <x v="25"/>
    <x v="117"/>
    <x v="42"/>
    <x v="0"/>
    <m/>
    <x v="1"/>
    <x v="8"/>
    <m/>
    <m/>
    <m/>
    <m/>
    <m/>
    <m/>
    <m/>
    <m/>
    <m/>
    <m/>
    <m/>
    <m/>
    <m/>
    <m/>
    <m/>
    <m/>
    <m/>
    <m/>
    <m/>
    <n v="0"/>
    <n v="0"/>
    <n v="0"/>
    <n v="0"/>
    <s v=" "/>
    <n v="0"/>
    <n v="0"/>
    <n v="1484"/>
    <n v="0"/>
    <m/>
    <m/>
    <n v="865"/>
    <n v="1283660"/>
    <n v="213.2183908045977"/>
    <n v="184433.908045977"/>
    <n v="160457.5"/>
    <n v="-865"/>
    <d v="1899-12-30T00:00:00"/>
    <m/>
    <s v="abril"/>
    <d v="2021-07-04T00:00:00"/>
    <n v="7089"/>
    <n v="102"/>
    <n v="132"/>
    <m/>
    <n v="44381"/>
    <n v="569701144.60000002"/>
    <n v="89856.200000000012"/>
    <n v="-568507340.80000007"/>
    <m/>
    <m/>
    <m/>
    <m/>
    <m/>
    <m/>
    <m/>
    <s v="GASTO"/>
    <s v="L"/>
    <m/>
    <s v="OC"/>
    <s v="-"/>
    <s v="-"/>
    <m/>
    <s v="-"/>
    <m/>
    <n v="802"/>
  </r>
  <r>
    <x v="1"/>
    <x v="109"/>
    <m/>
    <m/>
    <m/>
    <m/>
    <s v="CO3- EDDY PACHECO"/>
    <m/>
    <m/>
    <m/>
    <m/>
    <m/>
    <m/>
    <m/>
    <m/>
    <m/>
    <x v="106"/>
    <m/>
    <x v="7"/>
    <x v="25"/>
    <x v="117"/>
    <x v="42"/>
    <x v="0"/>
    <m/>
    <x v="1"/>
    <x v="8"/>
    <m/>
    <m/>
    <m/>
    <m/>
    <m/>
    <m/>
    <m/>
    <m/>
    <m/>
    <m/>
    <m/>
    <m/>
    <m/>
    <m/>
    <m/>
    <m/>
    <m/>
    <m/>
    <m/>
    <n v="0"/>
    <n v="0"/>
    <n v="0"/>
    <n v="0"/>
    <s v=" "/>
    <n v="0"/>
    <n v="0"/>
    <n v="1485"/>
    <n v="0"/>
    <m/>
    <m/>
    <n v="866"/>
    <n v="1286010"/>
    <n v="213.36206896551724"/>
    <n v="184771.55172413794"/>
    <n v="160751.25"/>
    <n v="-866"/>
    <d v="1899-12-30T00:00:00"/>
    <m/>
    <s v="mayo"/>
    <d v="2021-07-05T00:00:00"/>
    <n v="7089"/>
    <n v="102"/>
    <n v="132"/>
    <m/>
    <n v="44382"/>
    <n v="570756958.20000005"/>
    <n v="90020.700000000012"/>
    <n v="-569560968.9000001"/>
    <m/>
    <m/>
    <m/>
    <m/>
    <m/>
    <m/>
    <m/>
    <s v="GASTO"/>
    <s v="L"/>
    <m/>
    <s v="OC"/>
    <s v="-"/>
    <s v="-"/>
    <m/>
    <s v="-"/>
    <m/>
    <n v="803"/>
  </r>
  <r>
    <x v="1"/>
    <x v="109"/>
    <m/>
    <m/>
    <m/>
    <m/>
    <s v="CO3- EDDY PACHECO"/>
    <m/>
    <m/>
    <m/>
    <m/>
    <m/>
    <m/>
    <m/>
    <m/>
    <m/>
    <x v="106"/>
    <m/>
    <x v="7"/>
    <x v="25"/>
    <x v="117"/>
    <x v="42"/>
    <x v="0"/>
    <m/>
    <x v="1"/>
    <x v="8"/>
    <m/>
    <m/>
    <m/>
    <m/>
    <m/>
    <m/>
    <m/>
    <m/>
    <m/>
    <m/>
    <m/>
    <m/>
    <m/>
    <m/>
    <m/>
    <m/>
    <m/>
    <m/>
    <m/>
    <n v="0"/>
    <n v="0"/>
    <n v="0"/>
    <n v="0"/>
    <s v=" "/>
    <n v="0"/>
    <n v="0"/>
    <n v="1486"/>
    <n v="0"/>
    <m/>
    <m/>
    <n v="867"/>
    <n v="1288362"/>
    <n v="213.50574712643677"/>
    <n v="185109.4827586207"/>
    <n v="161045.25"/>
    <n v="-867"/>
    <d v="1899-12-30T00:00:00"/>
    <m/>
    <s v="junio"/>
    <d v="2021-07-06T00:00:00"/>
    <n v="7089"/>
    <n v="102"/>
    <n v="132"/>
    <m/>
    <n v="44383"/>
    <n v="571813706.46000004"/>
    <n v="90185.340000000011"/>
    <n v="-570615529.80000007"/>
    <m/>
    <m/>
    <m/>
    <m/>
    <m/>
    <m/>
    <m/>
    <s v="GASTO"/>
    <s v="L"/>
    <m/>
    <s v="OC"/>
    <s v="-"/>
    <s v="-"/>
    <m/>
    <s v="-"/>
    <m/>
    <n v="804"/>
  </r>
  <r>
    <x v="1"/>
    <x v="109"/>
    <m/>
    <m/>
    <m/>
    <m/>
    <s v="CO3- EDDY PACHECO"/>
    <m/>
    <m/>
    <m/>
    <m/>
    <m/>
    <m/>
    <m/>
    <m/>
    <m/>
    <x v="106"/>
    <m/>
    <x v="7"/>
    <x v="25"/>
    <x v="117"/>
    <x v="42"/>
    <x v="0"/>
    <m/>
    <x v="1"/>
    <x v="8"/>
    <m/>
    <m/>
    <m/>
    <m/>
    <m/>
    <m/>
    <m/>
    <m/>
    <m/>
    <m/>
    <m/>
    <m/>
    <m/>
    <m/>
    <m/>
    <m/>
    <m/>
    <m/>
    <m/>
    <n v="0"/>
    <n v="0"/>
    <n v="0"/>
    <n v="0"/>
    <s v=" "/>
    <n v="0"/>
    <n v="0"/>
    <n v="1487"/>
    <n v="0"/>
    <m/>
    <m/>
    <n v="868"/>
    <n v="1290716"/>
    <n v="213.64942528735634"/>
    <n v="185447.70114942529"/>
    <n v="161339.5"/>
    <n v="-868"/>
    <d v="1899-12-30T00:00:00"/>
    <m/>
    <s v="julio"/>
    <d v="2021-07-07T00:00:00"/>
    <n v="7089"/>
    <n v="102"/>
    <n v="132"/>
    <m/>
    <n v="44384"/>
    <n v="572871389.44000006"/>
    <n v="90350.12000000001"/>
    <n v="-571671023.55999994"/>
    <m/>
    <m/>
    <m/>
    <m/>
    <m/>
    <m/>
    <m/>
    <s v="GASTO"/>
    <s v="L"/>
    <m/>
    <s v="OC"/>
    <s v="-"/>
    <s v="-"/>
    <m/>
    <s v="-"/>
    <m/>
    <n v="805"/>
  </r>
  <r>
    <x v="1"/>
    <x v="109"/>
    <m/>
    <m/>
    <m/>
    <m/>
    <s v="CO3- EDDY PACHECO"/>
    <m/>
    <m/>
    <m/>
    <m/>
    <m/>
    <m/>
    <m/>
    <m/>
    <m/>
    <x v="106"/>
    <m/>
    <x v="7"/>
    <x v="25"/>
    <x v="117"/>
    <x v="42"/>
    <x v="0"/>
    <m/>
    <x v="1"/>
    <x v="8"/>
    <m/>
    <m/>
    <m/>
    <m/>
    <m/>
    <m/>
    <m/>
    <m/>
    <m/>
    <m/>
    <m/>
    <m/>
    <m/>
    <m/>
    <m/>
    <m/>
    <m/>
    <m/>
    <m/>
    <n v="0"/>
    <n v="0"/>
    <n v="0"/>
    <n v="0"/>
    <s v=" "/>
    <n v="0"/>
    <n v="0"/>
    <n v="1488"/>
    <n v="0"/>
    <m/>
    <m/>
    <n v="869"/>
    <n v="1293072"/>
    <n v="213.79310344827587"/>
    <n v="185786.20689655174"/>
    <n v="161634"/>
    <n v="-869"/>
    <d v="1899-12-30T00:00:00"/>
    <m/>
    <s v="agosto"/>
    <d v="2021-07-08T00:00:00"/>
    <n v="7089"/>
    <n v="102"/>
    <n v="132"/>
    <m/>
    <n v="44385"/>
    <n v="573930007.20000005"/>
    <n v="90515.040000000008"/>
    <n v="-572727450.24000001"/>
    <m/>
    <m/>
    <m/>
    <m/>
    <m/>
    <m/>
    <m/>
    <s v="GASTO"/>
    <s v="L"/>
    <m/>
    <s v="OC"/>
    <s v="-"/>
    <s v="-"/>
    <m/>
    <s v="-"/>
    <m/>
    <n v="806"/>
  </r>
  <r>
    <x v="1"/>
    <x v="109"/>
    <m/>
    <m/>
    <m/>
    <m/>
    <s v="CO3- EDDY PACHECO"/>
    <m/>
    <m/>
    <m/>
    <m/>
    <m/>
    <m/>
    <m/>
    <m/>
    <m/>
    <x v="106"/>
    <m/>
    <x v="7"/>
    <x v="25"/>
    <x v="117"/>
    <x v="42"/>
    <x v="0"/>
    <m/>
    <x v="1"/>
    <x v="8"/>
    <m/>
    <m/>
    <m/>
    <m/>
    <m/>
    <m/>
    <m/>
    <m/>
    <m/>
    <m/>
    <m/>
    <m/>
    <m/>
    <m/>
    <m/>
    <m/>
    <m/>
    <m/>
    <m/>
    <n v="0"/>
    <n v="0"/>
    <n v="0"/>
    <n v="0"/>
    <s v=" "/>
    <n v="0"/>
    <n v="0"/>
    <n v="1489"/>
    <n v="0"/>
    <m/>
    <m/>
    <n v="870"/>
    <n v="1295430"/>
    <n v="213.93678160919541"/>
    <n v="186125"/>
    <n v="161928.75"/>
    <n v="-870"/>
    <d v="1899-12-30T00:00:00"/>
    <m/>
    <s v="septiembre"/>
    <d v="2021-07-09T00:00:00"/>
    <n v="7089"/>
    <n v="102"/>
    <n v="132"/>
    <m/>
    <n v="44386"/>
    <n v="574989559.80000007"/>
    <n v="90680.1"/>
    <n v="-573784809.9000001"/>
    <m/>
    <m/>
    <m/>
    <m/>
    <m/>
    <m/>
    <m/>
    <s v="GASTO"/>
    <s v="L"/>
    <m/>
    <s v="OC"/>
    <s v="-"/>
    <s v="-"/>
    <m/>
    <s v="-"/>
    <m/>
    <n v="807"/>
  </r>
  <r>
    <x v="1"/>
    <x v="109"/>
    <m/>
    <m/>
    <m/>
    <m/>
    <s v="CO3- EDDY PACHECO"/>
    <m/>
    <m/>
    <m/>
    <m/>
    <m/>
    <m/>
    <m/>
    <m/>
    <m/>
    <x v="106"/>
    <m/>
    <x v="7"/>
    <x v="25"/>
    <x v="117"/>
    <x v="42"/>
    <x v="0"/>
    <m/>
    <x v="1"/>
    <x v="8"/>
    <m/>
    <m/>
    <m/>
    <m/>
    <m/>
    <m/>
    <m/>
    <m/>
    <m/>
    <m/>
    <m/>
    <m/>
    <m/>
    <m/>
    <m/>
    <m/>
    <m/>
    <m/>
    <m/>
    <n v="0"/>
    <n v="0"/>
    <n v="0"/>
    <n v="0"/>
    <s v=" "/>
    <n v="0"/>
    <n v="0"/>
    <n v="1490"/>
    <n v="0"/>
    <m/>
    <m/>
    <n v="871"/>
    <n v="1297790"/>
    <n v="214.08045977011494"/>
    <n v="186464.08045977011"/>
    <n v="162223.75"/>
    <n v="-871"/>
    <d v="1899-12-30T00:00:00"/>
    <m/>
    <s v="octubre"/>
    <d v="2021-07-10T00:00:00"/>
    <n v="7089"/>
    <n v="102"/>
    <n v="132"/>
    <m/>
    <n v="44387"/>
    <n v="576050047.30000007"/>
    <n v="90845.3"/>
    <n v="-574843102.5999999"/>
    <m/>
    <m/>
    <m/>
    <m/>
    <m/>
    <m/>
    <m/>
    <s v="GASTO"/>
    <s v="L"/>
    <m/>
    <s v="OC"/>
    <s v="-"/>
    <s v="-"/>
    <m/>
    <s v="-"/>
    <m/>
    <n v="808"/>
  </r>
  <r>
    <x v="1"/>
    <x v="109"/>
    <m/>
    <m/>
    <m/>
    <m/>
    <s v="CO3- EDDY PACHECO"/>
    <m/>
    <m/>
    <m/>
    <m/>
    <m/>
    <m/>
    <m/>
    <m/>
    <m/>
    <x v="106"/>
    <m/>
    <x v="7"/>
    <x v="25"/>
    <x v="117"/>
    <x v="42"/>
    <x v="0"/>
    <m/>
    <x v="1"/>
    <x v="8"/>
    <m/>
    <m/>
    <m/>
    <m/>
    <m/>
    <m/>
    <m/>
    <m/>
    <m/>
    <m/>
    <m/>
    <m/>
    <m/>
    <m/>
    <m/>
    <m/>
    <m/>
    <m/>
    <m/>
    <n v="0"/>
    <n v="0"/>
    <n v="0"/>
    <n v="0"/>
    <s v=" "/>
    <n v="0"/>
    <n v="0"/>
    <n v="1491"/>
    <n v="0"/>
    <m/>
    <m/>
    <n v="872"/>
    <n v="1300152"/>
    <n v="214.22413793103448"/>
    <n v="186803.44827586206"/>
    <n v="162519"/>
    <n v="-872"/>
    <d v="1899-12-30T00:00:00"/>
    <m/>
    <s v="noviembre"/>
    <d v="2021-07-11T00:00:00"/>
    <n v="7089"/>
    <n v="102"/>
    <n v="132"/>
    <m/>
    <n v="44388"/>
    <n v="577111469.75999999"/>
    <n v="91010.640000000014"/>
    <n v="-575902328.39999998"/>
    <m/>
    <m/>
    <m/>
    <m/>
    <m/>
    <m/>
    <m/>
    <s v="GASTO"/>
    <s v="L"/>
    <m/>
    <s v="OC"/>
    <s v="-"/>
    <s v="-"/>
    <m/>
    <s v="-"/>
    <m/>
    <n v="809"/>
  </r>
  <r>
    <x v="1"/>
    <x v="109"/>
    <m/>
    <m/>
    <m/>
    <m/>
    <s v="CO3- EDDY PACHECO"/>
    <m/>
    <m/>
    <m/>
    <m/>
    <m/>
    <m/>
    <m/>
    <m/>
    <m/>
    <x v="106"/>
    <m/>
    <x v="7"/>
    <x v="25"/>
    <x v="117"/>
    <x v="42"/>
    <x v="0"/>
    <m/>
    <x v="1"/>
    <x v="8"/>
    <m/>
    <m/>
    <m/>
    <m/>
    <m/>
    <m/>
    <m/>
    <m/>
    <m/>
    <m/>
    <m/>
    <m/>
    <m/>
    <m/>
    <m/>
    <m/>
    <m/>
    <m/>
    <m/>
    <n v="0"/>
    <n v="0"/>
    <n v="0"/>
    <n v="0"/>
    <s v=" "/>
    <n v="0"/>
    <n v="0"/>
    <n v="1492"/>
    <n v="0"/>
    <m/>
    <m/>
    <n v="873"/>
    <n v="1302516"/>
    <n v="214.36781609195401"/>
    <n v="187143.10344827586"/>
    <n v="162814.5"/>
    <n v="-873"/>
    <d v="1899-12-30T00:00:00"/>
    <m/>
    <s v="diciembre"/>
    <d v="2021-07-12T00:00:00"/>
    <n v="7089"/>
    <n v="102"/>
    <n v="132"/>
    <m/>
    <n v="44389"/>
    <n v="578173827.24000001"/>
    <n v="91176.12000000001"/>
    <n v="-576962487.36000001"/>
    <m/>
    <m/>
    <m/>
    <m/>
    <m/>
    <m/>
    <m/>
    <s v="GASTO"/>
    <s v="L"/>
    <m/>
    <s v="OC"/>
    <s v="-"/>
    <s v="-"/>
    <m/>
    <s v="-"/>
    <m/>
    <n v="810"/>
  </r>
  <r>
    <x v="1"/>
    <x v="109"/>
    <m/>
    <m/>
    <m/>
    <m/>
    <s v="CO3- EDDY PACHECO"/>
    <m/>
    <m/>
    <m/>
    <m/>
    <m/>
    <m/>
    <m/>
    <m/>
    <m/>
    <x v="106"/>
    <m/>
    <x v="7"/>
    <x v="25"/>
    <x v="117"/>
    <x v="42"/>
    <x v="0"/>
    <m/>
    <x v="1"/>
    <x v="8"/>
    <m/>
    <m/>
    <m/>
    <m/>
    <m/>
    <m/>
    <m/>
    <m/>
    <m/>
    <m/>
    <m/>
    <m/>
    <m/>
    <m/>
    <m/>
    <m/>
    <m/>
    <m/>
    <m/>
    <n v="0"/>
    <n v="0"/>
    <n v="0"/>
    <n v="0"/>
    <s v=" "/>
    <n v="0"/>
    <n v="0"/>
    <n v="1493"/>
    <n v="0"/>
    <m/>
    <m/>
    <n v="874"/>
    <n v="1304882"/>
    <n v="214.51149425287358"/>
    <n v="187483.0459770115"/>
    <n v="163110.25"/>
    <n v="-874"/>
    <d v="1899-12-30T00:00:00"/>
    <m/>
    <s v="enero"/>
    <d v="2021-07-13T00:00:00"/>
    <n v="7089"/>
    <n v="102"/>
    <n v="132"/>
    <m/>
    <n v="44390"/>
    <n v="579237119.80000007"/>
    <n v="91341.74"/>
    <n v="-578023579.53999996"/>
    <m/>
    <m/>
    <m/>
    <m/>
    <m/>
    <m/>
    <m/>
    <s v="GASTO"/>
    <s v="L"/>
    <m/>
    <s v="OC"/>
    <s v="-"/>
    <s v="-"/>
    <m/>
    <s v="-"/>
    <m/>
    <n v="811"/>
  </r>
  <r>
    <x v="1"/>
    <x v="109"/>
    <m/>
    <m/>
    <m/>
    <m/>
    <s v="CO3- EDDY PACHECO"/>
    <m/>
    <m/>
    <m/>
    <m/>
    <m/>
    <m/>
    <m/>
    <m/>
    <m/>
    <x v="106"/>
    <m/>
    <x v="7"/>
    <x v="25"/>
    <x v="117"/>
    <x v="42"/>
    <x v="0"/>
    <m/>
    <x v="1"/>
    <x v="8"/>
    <m/>
    <m/>
    <m/>
    <m/>
    <m/>
    <m/>
    <m/>
    <m/>
    <m/>
    <m/>
    <m/>
    <m/>
    <m/>
    <m/>
    <m/>
    <m/>
    <m/>
    <m/>
    <m/>
    <n v="0"/>
    <n v="0"/>
    <n v="0"/>
    <n v="0"/>
    <s v=" "/>
    <n v="0"/>
    <n v="0"/>
    <n v="1494"/>
    <n v="0"/>
    <m/>
    <m/>
    <n v="875"/>
    <n v="1307250"/>
    <n v="214.65517241379311"/>
    <n v="187823.27586206899"/>
    <n v="163406.25000000003"/>
    <n v="-875"/>
    <d v="1899-12-30T00:00:00"/>
    <m/>
    <s v="febrero"/>
    <d v="2021-07-14T00:00:00"/>
    <n v="7089"/>
    <n v="102"/>
    <n v="132"/>
    <m/>
    <n v="44391"/>
    <n v="580301347.5"/>
    <n v="91507.500000000015"/>
    <n v="-579085605"/>
    <m/>
    <m/>
    <m/>
    <m/>
    <m/>
    <m/>
    <m/>
    <s v="GASTO"/>
    <s v="L"/>
    <m/>
    <s v="OC"/>
    <s v="-"/>
    <s v="-"/>
    <m/>
    <s v="-"/>
    <m/>
    <n v="812"/>
  </r>
  <r>
    <x v="1"/>
    <x v="109"/>
    <m/>
    <m/>
    <m/>
    <m/>
    <s v="CO3- EDDY PACHECO"/>
    <m/>
    <m/>
    <m/>
    <m/>
    <m/>
    <m/>
    <m/>
    <m/>
    <m/>
    <x v="106"/>
    <m/>
    <x v="7"/>
    <x v="25"/>
    <x v="117"/>
    <x v="42"/>
    <x v="0"/>
    <m/>
    <x v="1"/>
    <x v="8"/>
    <m/>
    <m/>
    <m/>
    <m/>
    <m/>
    <m/>
    <m/>
    <m/>
    <m/>
    <m/>
    <m/>
    <m/>
    <m/>
    <m/>
    <m/>
    <m/>
    <m/>
    <m/>
    <m/>
    <n v="0"/>
    <n v="0"/>
    <n v="0"/>
    <n v="0"/>
    <s v=" "/>
    <n v="0"/>
    <n v="0"/>
    <n v="1495"/>
    <n v="0"/>
    <m/>
    <m/>
    <n v="876"/>
    <n v="1309620"/>
    <n v="214.79885057471265"/>
    <n v="188163.79310344829"/>
    <n v="163702.5"/>
    <n v="-876"/>
    <d v="1899-12-30T00:00:00"/>
    <m/>
    <s v="marzo"/>
    <d v="2021-07-15T00:00:00"/>
    <n v="7089"/>
    <n v="102"/>
    <n v="132"/>
    <m/>
    <n v="44392"/>
    <n v="581366510.39999998"/>
    <n v="91673.400000000009"/>
    <n v="-580148563.79999995"/>
    <m/>
    <m/>
    <m/>
    <m/>
    <m/>
    <m/>
    <m/>
    <s v="GASTO"/>
    <s v="L"/>
    <m/>
    <s v="OC"/>
    <s v="-"/>
    <s v="-"/>
    <m/>
    <s v="-"/>
    <m/>
    <n v="813"/>
  </r>
  <r>
    <x v="1"/>
    <x v="109"/>
    <m/>
    <m/>
    <m/>
    <m/>
    <s v="CO3- EDDY PACHECO"/>
    <m/>
    <m/>
    <m/>
    <m/>
    <m/>
    <m/>
    <m/>
    <m/>
    <m/>
    <x v="106"/>
    <m/>
    <x v="7"/>
    <x v="25"/>
    <x v="117"/>
    <x v="42"/>
    <x v="0"/>
    <m/>
    <x v="1"/>
    <x v="8"/>
    <m/>
    <m/>
    <m/>
    <m/>
    <m/>
    <m/>
    <m/>
    <m/>
    <m/>
    <m/>
    <m/>
    <m/>
    <m/>
    <m/>
    <m/>
    <m/>
    <m/>
    <m/>
    <m/>
    <n v="0"/>
    <n v="0"/>
    <n v="0"/>
    <n v="0"/>
    <s v=" "/>
    <n v="0"/>
    <n v="0"/>
    <n v="1496"/>
    <n v="0"/>
    <m/>
    <m/>
    <n v="877"/>
    <n v="1311992"/>
    <n v="214.94252873563218"/>
    <n v="188504.59770114941"/>
    <n v="163999"/>
    <n v="-877"/>
    <d v="1899-12-30T00:00:00"/>
    <m/>
    <s v="abril"/>
    <d v="2021-07-16T00:00:00"/>
    <n v="7089"/>
    <n v="102"/>
    <n v="132"/>
    <m/>
    <n v="44393"/>
    <n v="582432608.56000006"/>
    <n v="91839.44"/>
    <n v="-581212456.00000012"/>
    <m/>
    <m/>
    <m/>
    <m/>
    <m/>
    <m/>
    <m/>
    <s v="GASTO"/>
    <s v="L"/>
    <m/>
    <s v="OC"/>
    <s v="-"/>
    <s v="-"/>
    <m/>
    <s v="-"/>
    <m/>
    <n v="814"/>
  </r>
  <r>
    <x v="1"/>
    <x v="109"/>
    <m/>
    <m/>
    <m/>
    <m/>
    <s v="CO3- EDDY PACHECO"/>
    <m/>
    <m/>
    <m/>
    <m/>
    <m/>
    <m/>
    <m/>
    <m/>
    <m/>
    <x v="106"/>
    <m/>
    <x v="7"/>
    <x v="25"/>
    <x v="117"/>
    <x v="42"/>
    <x v="0"/>
    <m/>
    <x v="1"/>
    <x v="8"/>
    <m/>
    <m/>
    <m/>
    <m/>
    <m/>
    <m/>
    <m/>
    <m/>
    <m/>
    <m/>
    <m/>
    <m/>
    <m/>
    <m/>
    <m/>
    <m/>
    <m/>
    <m/>
    <m/>
    <n v="0"/>
    <n v="0"/>
    <n v="0"/>
    <n v="0"/>
    <s v=" "/>
    <n v="0"/>
    <n v="0"/>
    <n v="1497"/>
    <n v="0"/>
    <m/>
    <m/>
    <n v="878"/>
    <n v="1314366"/>
    <n v="215.08620689655172"/>
    <n v="188845.68965517241"/>
    <n v="164295.75"/>
    <n v="-878"/>
    <d v="1899-12-30T00:00:00"/>
    <m/>
    <s v="mayo"/>
    <d v="2021-07-17T00:00:00"/>
    <n v="7089"/>
    <n v="102"/>
    <n v="132"/>
    <m/>
    <n v="44394"/>
    <n v="583499642.03999996"/>
    <n v="92005.62000000001"/>
    <n v="-582277281.65999997"/>
    <m/>
    <m/>
    <m/>
    <m/>
    <m/>
    <m/>
    <m/>
    <s v="GASTO"/>
    <s v="L"/>
    <m/>
    <s v="OC"/>
    <s v="-"/>
    <s v="-"/>
    <m/>
    <s v="-"/>
    <m/>
    <n v="815"/>
  </r>
  <r>
    <x v="1"/>
    <x v="109"/>
    <m/>
    <m/>
    <m/>
    <m/>
    <s v="CO3- EDDY PACHECO"/>
    <m/>
    <m/>
    <m/>
    <m/>
    <m/>
    <m/>
    <m/>
    <m/>
    <m/>
    <x v="106"/>
    <m/>
    <x v="7"/>
    <x v="25"/>
    <x v="117"/>
    <x v="42"/>
    <x v="0"/>
    <m/>
    <x v="1"/>
    <x v="8"/>
    <m/>
    <m/>
    <m/>
    <m/>
    <m/>
    <m/>
    <m/>
    <m/>
    <m/>
    <m/>
    <m/>
    <m/>
    <m/>
    <m/>
    <m/>
    <m/>
    <m/>
    <m/>
    <m/>
    <n v="0"/>
    <n v="0"/>
    <n v="0"/>
    <n v="0"/>
    <s v=" "/>
    <n v="0"/>
    <n v="0"/>
    <n v="1498"/>
    <n v="0"/>
    <m/>
    <m/>
    <n v="879"/>
    <n v="1316742"/>
    <n v="215.22988505747128"/>
    <n v="189187.06896551725"/>
    <n v="164592.75"/>
    <n v="-879"/>
    <d v="1899-12-30T00:00:00"/>
    <m/>
    <s v="junio"/>
    <d v="2021-07-18T00:00:00"/>
    <n v="7089"/>
    <n v="102"/>
    <n v="132"/>
    <m/>
    <n v="44395"/>
    <n v="584567610.89999998"/>
    <n v="92171.94"/>
    <n v="-583343040.84000003"/>
    <m/>
    <m/>
    <m/>
    <m/>
    <m/>
    <m/>
    <m/>
    <s v="GASTO"/>
    <s v="L"/>
    <m/>
    <s v="OC"/>
    <s v="-"/>
    <s v="-"/>
    <m/>
    <s v="-"/>
    <m/>
    <n v="816"/>
  </r>
  <r>
    <x v="1"/>
    <x v="109"/>
    <m/>
    <m/>
    <m/>
    <m/>
    <s v="CO3- EDDY PACHECO"/>
    <m/>
    <m/>
    <m/>
    <m/>
    <m/>
    <m/>
    <m/>
    <m/>
    <m/>
    <x v="106"/>
    <m/>
    <x v="7"/>
    <x v="25"/>
    <x v="117"/>
    <x v="42"/>
    <x v="0"/>
    <m/>
    <x v="1"/>
    <x v="8"/>
    <m/>
    <m/>
    <m/>
    <m/>
    <m/>
    <m/>
    <m/>
    <m/>
    <m/>
    <m/>
    <m/>
    <m/>
    <m/>
    <m/>
    <m/>
    <m/>
    <m/>
    <m/>
    <m/>
    <n v="0"/>
    <n v="0"/>
    <n v="0"/>
    <n v="0"/>
    <s v=" "/>
    <n v="0"/>
    <n v="0"/>
    <n v="1499"/>
    <n v="0"/>
    <m/>
    <m/>
    <n v="880"/>
    <n v="1319120"/>
    <n v="215.37356321839081"/>
    <n v="189528.7356321839"/>
    <n v="164890"/>
    <n v="-880"/>
    <d v="1899-12-30T00:00:00"/>
    <m/>
    <s v="julio"/>
    <d v="2021-07-19T00:00:00"/>
    <n v="7089"/>
    <n v="102"/>
    <n v="132"/>
    <m/>
    <n v="44396"/>
    <n v="585636515.20000005"/>
    <n v="92338.400000000009"/>
    <n v="-584409733.60000002"/>
    <m/>
    <m/>
    <m/>
    <m/>
    <m/>
    <m/>
    <m/>
    <s v="GASTO"/>
    <s v="L"/>
    <m/>
    <s v="OC"/>
    <s v="-"/>
    <s v="-"/>
    <m/>
    <s v="-"/>
    <m/>
    <n v="817"/>
  </r>
  <r>
    <x v="1"/>
    <x v="109"/>
    <m/>
    <m/>
    <m/>
    <m/>
    <s v="CO3- EDDY PACHECO"/>
    <m/>
    <m/>
    <m/>
    <m/>
    <m/>
    <m/>
    <m/>
    <m/>
    <m/>
    <x v="106"/>
    <m/>
    <x v="7"/>
    <x v="25"/>
    <x v="117"/>
    <x v="42"/>
    <x v="0"/>
    <m/>
    <x v="1"/>
    <x v="8"/>
    <m/>
    <m/>
    <m/>
    <m/>
    <m/>
    <m/>
    <m/>
    <m/>
    <m/>
    <m/>
    <m/>
    <m/>
    <m/>
    <m/>
    <m/>
    <m/>
    <m/>
    <m/>
    <m/>
    <n v="0"/>
    <n v="0"/>
    <n v="0"/>
    <n v="0"/>
    <s v=" "/>
    <n v="0"/>
    <n v="0"/>
    <n v="1500"/>
    <n v="0"/>
    <m/>
    <m/>
    <n v="881"/>
    <n v="1321500"/>
    <n v="215.51724137931035"/>
    <n v="189870.68965517241"/>
    <n v="165187.5"/>
    <n v="-881"/>
    <d v="1899-12-30T00:00:00"/>
    <m/>
    <s v="agosto"/>
    <d v="2021-07-20T00:00:00"/>
    <n v="7089"/>
    <n v="102"/>
    <n v="132"/>
    <m/>
    <n v="44397"/>
    <n v="586706355"/>
    <n v="92505.000000000015"/>
    <n v="-585477360"/>
    <m/>
    <m/>
    <m/>
    <m/>
    <m/>
    <m/>
    <m/>
    <s v="GASTO"/>
    <s v="L"/>
    <m/>
    <s v="OC"/>
    <s v="-"/>
    <s v="-"/>
    <m/>
    <s v="-"/>
    <m/>
    <n v="818"/>
  </r>
  <r>
    <x v="1"/>
    <x v="109"/>
    <m/>
    <m/>
    <m/>
    <m/>
    <s v="CO3- EDDY PACHECO"/>
    <m/>
    <m/>
    <m/>
    <m/>
    <m/>
    <m/>
    <m/>
    <m/>
    <m/>
    <x v="106"/>
    <m/>
    <x v="7"/>
    <x v="25"/>
    <x v="117"/>
    <x v="42"/>
    <x v="0"/>
    <m/>
    <x v="1"/>
    <x v="8"/>
    <m/>
    <m/>
    <m/>
    <m/>
    <m/>
    <m/>
    <m/>
    <m/>
    <m/>
    <m/>
    <m/>
    <m/>
    <m/>
    <m/>
    <m/>
    <m/>
    <m/>
    <m/>
    <m/>
    <n v="0"/>
    <n v="0"/>
    <n v="0"/>
    <n v="0"/>
    <s v=" "/>
    <n v="0"/>
    <n v="0"/>
    <n v="1501"/>
    <n v="0"/>
    <m/>
    <m/>
    <n v="882"/>
    <n v="1323882"/>
    <n v="215.66091954022988"/>
    <n v="190212.93103448275"/>
    <n v="165485.25"/>
    <n v="-882"/>
    <d v="1899-12-30T00:00:00"/>
    <m/>
    <s v="septiembre"/>
    <d v="2021-07-21T00:00:00"/>
    <n v="7089"/>
    <n v="102"/>
    <n v="132"/>
    <m/>
    <n v="44398"/>
    <n v="587777130.36000001"/>
    <n v="92671.74"/>
    <n v="-586545920.10000002"/>
    <m/>
    <m/>
    <m/>
    <m/>
    <m/>
    <m/>
    <m/>
    <s v="GASTO"/>
    <s v="L"/>
    <m/>
    <s v="OC"/>
    <s v="-"/>
    <s v="-"/>
    <m/>
    <s v="-"/>
    <m/>
    <n v="819"/>
  </r>
  <r>
    <x v="1"/>
    <x v="109"/>
    <m/>
    <m/>
    <m/>
    <m/>
    <s v="CO3- EDDY PACHECO"/>
    <m/>
    <m/>
    <m/>
    <m/>
    <m/>
    <m/>
    <m/>
    <m/>
    <m/>
    <x v="106"/>
    <m/>
    <x v="7"/>
    <x v="25"/>
    <x v="117"/>
    <x v="42"/>
    <x v="0"/>
    <m/>
    <x v="1"/>
    <x v="8"/>
    <m/>
    <m/>
    <m/>
    <m/>
    <m/>
    <m/>
    <m/>
    <m/>
    <m/>
    <m/>
    <m/>
    <m/>
    <m/>
    <m/>
    <m/>
    <m/>
    <m/>
    <m/>
    <m/>
    <n v="0"/>
    <n v="0"/>
    <n v="0"/>
    <n v="0"/>
    <s v=" "/>
    <n v="0"/>
    <n v="0"/>
    <n v="1502"/>
    <n v="0"/>
    <m/>
    <m/>
    <n v="883"/>
    <n v="1326266"/>
    <n v="215.80459770114942"/>
    <n v="190555.45977011495"/>
    <n v="165783.25"/>
    <n v="-883"/>
    <d v="1899-12-30T00:00:00"/>
    <m/>
    <s v="octubre"/>
    <d v="2021-07-22T00:00:00"/>
    <n v="7089"/>
    <n v="102"/>
    <n v="132"/>
    <m/>
    <n v="44399"/>
    <n v="588848841.34000003"/>
    <n v="92838.62000000001"/>
    <n v="-587615413.96000004"/>
    <m/>
    <m/>
    <m/>
    <m/>
    <m/>
    <m/>
    <m/>
    <s v="GASTO"/>
    <s v="L"/>
    <m/>
    <s v="OC"/>
    <s v="-"/>
    <s v="-"/>
    <m/>
    <s v="-"/>
    <m/>
    <n v="820"/>
  </r>
  <r>
    <x v="1"/>
    <x v="109"/>
    <m/>
    <m/>
    <m/>
    <m/>
    <s v="CO3- EDDY PACHECO"/>
    <m/>
    <m/>
    <m/>
    <m/>
    <m/>
    <m/>
    <m/>
    <m/>
    <m/>
    <x v="106"/>
    <m/>
    <x v="7"/>
    <x v="25"/>
    <x v="117"/>
    <x v="42"/>
    <x v="0"/>
    <m/>
    <x v="1"/>
    <x v="8"/>
    <m/>
    <m/>
    <m/>
    <m/>
    <m/>
    <m/>
    <m/>
    <m/>
    <m/>
    <m/>
    <m/>
    <m/>
    <m/>
    <m/>
    <m/>
    <m/>
    <m/>
    <m/>
    <m/>
    <n v="0"/>
    <n v="0"/>
    <n v="0"/>
    <n v="0"/>
    <s v=" "/>
    <n v="0"/>
    <n v="0"/>
    <n v="1503"/>
    <n v="0"/>
    <m/>
    <m/>
    <n v="884"/>
    <n v="1328652"/>
    <n v="215.94827586206895"/>
    <n v="190898.27586206896"/>
    <n v="166081.5"/>
    <n v="-884"/>
    <d v="1899-12-30T00:00:00"/>
    <m/>
    <s v="noviembre"/>
    <d v="2021-07-23T00:00:00"/>
    <n v="7089"/>
    <n v="102"/>
    <n v="132"/>
    <m/>
    <n v="44400"/>
    <n v="589921488"/>
    <n v="93005.640000000014"/>
    <n v="-588685841.63999999"/>
    <m/>
    <m/>
    <m/>
    <m/>
    <m/>
    <m/>
    <m/>
    <s v="GASTO"/>
    <s v="L"/>
    <m/>
    <s v="OC"/>
    <s v="-"/>
    <s v="-"/>
    <m/>
    <s v="-"/>
    <m/>
    <n v="821"/>
  </r>
  <r>
    <x v="1"/>
    <x v="109"/>
    <m/>
    <m/>
    <m/>
    <m/>
    <s v="CO3- EDDY PACHECO"/>
    <m/>
    <m/>
    <m/>
    <m/>
    <m/>
    <m/>
    <m/>
    <m/>
    <m/>
    <x v="106"/>
    <m/>
    <x v="7"/>
    <x v="25"/>
    <x v="117"/>
    <x v="42"/>
    <x v="0"/>
    <m/>
    <x v="1"/>
    <x v="8"/>
    <m/>
    <m/>
    <m/>
    <m/>
    <m/>
    <m/>
    <m/>
    <m/>
    <m/>
    <m/>
    <m/>
    <m/>
    <m/>
    <m/>
    <m/>
    <m/>
    <m/>
    <m/>
    <m/>
    <n v="0"/>
    <n v="0"/>
    <n v="0"/>
    <n v="0"/>
    <s v=" "/>
    <n v="0"/>
    <n v="0"/>
    <n v="1504"/>
    <n v="0"/>
    <m/>
    <m/>
    <n v="885"/>
    <n v="1331040"/>
    <n v="216.09195402298852"/>
    <n v="191241.37931034484"/>
    <n v="166380"/>
    <n v="-885"/>
    <d v="1899-12-30T00:00:00"/>
    <m/>
    <s v="diciembre"/>
    <d v="2021-07-24T00:00:00"/>
    <n v="7089"/>
    <n v="102"/>
    <n v="132"/>
    <m/>
    <n v="44401"/>
    <n v="590995070.39999998"/>
    <n v="93172.800000000003"/>
    <n v="-589757203.19999993"/>
    <m/>
    <m/>
    <m/>
    <m/>
    <m/>
    <m/>
    <m/>
    <s v="GASTO"/>
    <s v="L"/>
    <m/>
    <s v="OC"/>
    <s v="-"/>
    <s v="-"/>
    <m/>
    <s v="-"/>
    <m/>
    <n v="822"/>
  </r>
  <r>
    <x v="1"/>
    <x v="109"/>
    <m/>
    <m/>
    <m/>
    <m/>
    <s v="CO3- EDDY PACHECO"/>
    <m/>
    <m/>
    <m/>
    <m/>
    <m/>
    <m/>
    <m/>
    <m/>
    <m/>
    <x v="106"/>
    <m/>
    <x v="7"/>
    <x v="25"/>
    <x v="117"/>
    <x v="42"/>
    <x v="0"/>
    <m/>
    <x v="1"/>
    <x v="8"/>
    <m/>
    <m/>
    <m/>
    <m/>
    <m/>
    <m/>
    <m/>
    <m/>
    <m/>
    <m/>
    <m/>
    <m/>
    <m/>
    <m/>
    <m/>
    <m/>
    <m/>
    <m/>
    <m/>
    <n v="0"/>
    <n v="0"/>
    <n v="0"/>
    <n v="0"/>
    <s v=" "/>
    <n v="0"/>
    <n v="0"/>
    <n v="1505"/>
    <n v="0"/>
    <m/>
    <m/>
    <n v="886"/>
    <n v="1333430"/>
    <n v="216.23563218390805"/>
    <n v="191584.77011494254"/>
    <n v="166678.75"/>
    <n v="-886"/>
    <d v="1899-12-30T00:00:00"/>
    <m/>
    <s v="enero"/>
    <d v="2021-07-25T00:00:00"/>
    <n v="7089"/>
    <n v="102"/>
    <n v="132"/>
    <m/>
    <n v="44402"/>
    <n v="592069588.60000002"/>
    <n v="93340.1"/>
    <n v="-590829498.70000005"/>
    <m/>
    <m/>
    <m/>
    <m/>
    <m/>
    <m/>
    <m/>
    <s v="GASTO"/>
    <s v="L"/>
    <m/>
    <s v="OC"/>
    <s v="-"/>
    <s v="-"/>
    <m/>
    <s v="-"/>
    <m/>
    <n v="823"/>
  </r>
  <r>
    <x v="1"/>
    <x v="109"/>
    <m/>
    <m/>
    <m/>
    <m/>
    <s v="CO3- EDDY PACHECO"/>
    <m/>
    <m/>
    <m/>
    <m/>
    <m/>
    <m/>
    <m/>
    <m/>
    <m/>
    <x v="106"/>
    <m/>
    <x v="7"/>
    <x v="25"/>
    <x v="117"/>
    <x v="42"/>
    <x v="0"/>
    <m/>
    <x v="1"/>
    <x v="8"/>
    <m/>
    <m/>
    <m/>
    <m/>
    <m/>
    <m/>
    <m/>
    <m/>
    <m/>
    <m/>
    <m/>
    <m/>
    <m/>
    <m/>
    <m/>
    <m/>
    <m/>
    <m/>
    <m/>
    <n v="0"/>
    <n v="0"/>
    <n v="0"/>
    <n v="0"/>
    <s v=" "/>
    <n v="0"/>
    <n v="0"/>
    <n v="1506"/>
    <n v="0"/>
    <m/>
    <m/>
    <n v="887"/>
    <n v="1335822"/>
    <n v="216.37931034482759"/>
    <n v="191928.44827586206"/>
    <n v="166977.75"/>
    <n v="-887"/>
    <d v="1899-12-30T00:00:00"/>
    <m/>
    <s v="febrero"/>
    <d v="2021-07-26T00:00:00"/>
    <n v="7089"/>
    <n v="102"/>
    <n v="132"/>
    <m/>
    <n v="44403"/>
    <n v="593145042.65999997"/>
    <n v="93507.540000000008"/>
    <n v="-591902728.20000005"/>
    <m/>
    <m/>
    <m/>
    <m/>
    <m/>
    <m/>
    <m/>
    <s v="GASTO"/>
    <s v="L"/>
    <m/>
    <s v="OC"/>
    <s v="-"/>
    <s v="-"/>
    <m/>
    <s v="-"/>
    <m/>
    <n v="824"/>
  </r>
  <r>
    <x v="1"/>
    <x v="109"/>
    <m/>
    <m/>
    <m/>
    <m/>
    <s v="CO3- EDDY PACHECO"/>
    <m/>
    <m/>
    <m/>
    <m/>
    <m/>
    <m/>
    <m/>
    <m/>
    <m/>
    <x v="106"/>
    <m/>
    <x v="7"/>
    <x v="25"/>
    <x v="117"/>
    <x v="42"/>
    <x v="0"/>
    <m/>
    <x v="1"/>
    <x v="8"/>
    <m/>
    <m/>
    <m/>
    <m/>
    <m/>
    <m/>
    <m/>
    <m/>
    <m/>
    <m/>
    <m/>
    <m/>
    <m/>
    <m/>
    <m/>
    <m/>
    <m/>
    <m/>
    <m/>
    <n v="0"/>
    <n v="0"/>
    <n v="0"/>
    <n v="0"/>
    <s v=" "/>
    <n v="0"/>
    <n v="0"/>
    <n v="1507"/>
    <n v="0"/>
    <m/>
    <m/>
    <n v="888"/>
    <n v="1338216"/>
    <n v="216.52298850574712"/>
    <n v="192272.41379310345"/>
    <n v="167277"/>
    <n v="-888"/>
    <d v="1899-12-30T00:00:00"/>
    <m/>
    <s v="marzo"/>
    <d v="2021-07-27T00:00:00"/>
    <n v="7089"/>
    <n v="102"/>
    <n v="132"/>
    <m/>
    <n v="44404"/>
    <n v="594221432.63999999"/>
    <n v="93675.12000000001"/>
    <n v="-592976891.75999999"/>
    <m/>
    <m/>
    <m/>
    <m/>
    <m/>
    <m/>
    <m/>
    <s v="GASTO"/>
    <s v="L"/>
    <m/>
    <s v="OC"/>
    <s v="-"/>
    <s v="-"/>
    <m/>
    <s v="-"/>
    <m/>
    <n v="825"/>
  </r>
  <r>
    <x v="1"/>
    <x v="109"/>
    <m/>
    <m/>
    <m/>
    <m/>
    <s v="CO3- EDDY PACHECO"/>
    <m/>
    <m/>
    <m/>
    <m/>
    <m/>
    <m/>
    <m/>
    <m/>
    <m/>
    <x v="106"/>
    <m/>
    <x v="7"/>
    <x v="25"/>
    <x v="117"/>
    <x v="42"/>
    <x v="0"/>
    <m/>
    <x v="1"/>
    <x v="8"/>
    <m/>
    <m/>
    <m/>
    <m/>
    <m/>
    <m/>
    <m/>
    <m/>
    <m/>
    <m/>
    <m/>
    <m/>
    <m/>
    <m/>
    <m/>
    <m/>
    <m/>
    <m/>
    <m/>
    <n v="0"/>
    <n v="0"/>
    <n v="0"/>
    <n v="0"/>
    <s v=" "/>
    <n v="0"/>
    <n v="0"/>
    <n v="1508"/>
    <n v="0"/>
    <m/>
    <m/>
    <n v="889"/>
    <n v="1340612"/>
    <n v="216.66666666666666"/>
    <n v="192616.66666666666"/>
    <n v="167576.5"/>
    <n v="-889"/>
    <d v="1899-12-30T00:00:00"/>
    <m/>
    <s v="abril"/>
    <d v="2021-07-28T00:00:00"/>
    <n v="7089"/>
    <n v="102"/>
    <n v="132"/>
    <m/>
    <n v="44405"/>
    <n v="595298758.60000002"/>
    <n v="93842.840000000011"/>
    <n v="-594051989.44000006"/>
    <m/>
    <m/>
    <m/>
    <m/>
    <m/>
    <m/>
    <m/>
    <s v="GASTO"/>
    <s v="L"/>
    <m/>
    <s v="OC"/>
    <s v="-"/>
    <s v="-"/>
    <m/>
    <s v="-"/>
    <m/>
    <n v="826"/>
  </r>
  <r>
    <x v="1"/>
    <x v="109"/>
    <m/>
    <m/>
    <m/>
    <m/>
    <s v="CO3- EDDY PACHECO"/>
    <m/>
    <m/>
    <m/>
    <m/>
    <m/>
    <m/>
    <m/>
    <m/>
    <m/>
    <x v="106"/>
    <m/>
    <x v="7"/>
    <x v="25"/>
    <x v="117"/>
    <x v="42"/>
    <x v="0"/>
    <m/>
    <x v="1"/>
    <x v="8"/>
    <m/>
    <m/>
    <m/>
    <m/>
    <m/>
    <m/>
    <m/>
    <m/>
    <m/>
    <m/>
    <m/>
    <m/>
    <m/>
    <m/>
    <m/>
    <m/>
    <m/>
    <m/>
    <m/>
    <n v="0"/>
    <n v="0"/>
    <n v="0"/>
    <n v="0"/>
    <s v=" "/>
    <n v="0"/>
    <n v="0"/>
    <n v="1509"/>
    <n v="0"/>
    <m/>
    <m/>
    <n v="890"/>
    <n v="1343010"/>
    <n v="216.81034482758622"/>
    <n v="192961.20689655174"/>
    <n v="167876.25"/>
    <n v="-890"/>
    <d v="1899-12-30T00:00:00"/>
    <m/>
    <s v="mayo"/>
    <d v="2021-07-29T00:00:00"/>
    <n v="7089"/>
    <n v="102"/>
    <n v="132"/>
    <m/>
    <n v="44406"/>
    <n v="596377020.60000002"/>
    <n v="94010.700000000012"/>
    <n v="-595128021.30000007"/>
    <m/>
    <m/>
    <m/>
    <m/>
    <m/>
    <m/>
    <m/>
    <s v="GASTO"/>
    <s v="L"/>
    <m/>
    <s v="OC"/>
    <s v="-"/>
    <s v="-"/>
    <m/>
    <s v="-"/>
    <m/>
    <n v="827"/>
  </r>
  <r>
    <x v="1"/>
    <x v="109"/>
    <m/>
    <m/>
    <m/>
    <m/>
    <s v="CO3- EDDY PACHECO"/>
    <m/>
    <m/>
    <m/>
    <m/>
    <m/>
    <m/>
    <m/>
    <m/>
    <m/>
    <x v="106"/>
    <m/>
    <x v="7"/>
    <x v="25"/>
    <x v="117"/>
    <x v="42"/>
    <x v="0"/>
    <m/>
    <x v="1"/>
    <x v="8"/>
    <m/>
    <m/>
    <m/>
    <m/>
    <m/>
    <m/>
    <m/>
    <m/>
    <m/>
    <m/>
    <m/>
    <m/>
    <m/>
    <m/>
    <m/>
    <m/>
    <m/>
    <m/>
    <m/>
    <n v="0"/>
    <n v="0"/>
    <n v="0"/>
    <n v="0"/>
    <s v=" "/>
    <n v="0"/>
    <n v="0"/>
    <n v="1510"/>
    <n v="0"/>
    <m/>
    <m/>
    <n v="891"/>
    <n v="1345410"/>
    <n v="216.95402298850576"/>
    <n v="193306.03448275864"/>
    <n v="168176.25"/>
    <n v="-891"/>
    <d v="1899-12-30T00:00:00"/>
    <m/>
    <s v="junio"/>
    <d v="2021-07-30T00:00:00"/>
    <n v="7089"/>
    <n v="102"/>
    <n v="132"/>
    <m/>
    <n v="44407"/>
    <n v="597456218.70000005"/>
    <n v="94178.700000000012"/>
    <n v="-596204987.4000001"/>
    <m/>
    <m/>
    <m/>
    <m/>
    <m/>
    <m/>
    <m/>
    <s v="GASTO"/>
    <s v="L"/>
    <m/>
    <s v="OC"/>
    <s v="-"/>
    <s v="-"/>
    <m/>
    <s v="-"/>
    <m/>
    <n v="828"/>
  </r>
  <r>
    <x v="1"/>
    <x v="109"/>
    <m/>
    <m/>
    <m/>
    <m/>
    <s v="CO3- EDDY PACHECO"/>
    <m/>
    <m/>
    <m/>
    <m/>
    <m/>
    <m/>
    <m/>
    <m/>
    <m/>
    <x v="106"/>
    <m/>
    <x v="7"/>
    <x v="25"/>
    <x v="117"/>
    <x v="42"/>
    <x v="0"/>
    <m/>
    <x v="1"/>
    <x v="8"/>
    <m/>
    <m/>
    <m/>
    <m/>
    <m/>
    <m/>
    <m/>
    <m/>
    <m/>
    <m/>
    <m/>
    <m/>
    <m/>
    <m/>
    <m/>
    <m/>
    <m/>
    <m/>
    <m/>
    <n v="0"/>
    <n v="0"/>
    <n v="0"/>
    <n v="0"/>
    <s v=" "/>
    <n v="0"/>
    <n v="0"/>
    <n v="1511"/>
    <n v="0"/>
    <m/>
    <m/>
    <n v="892"/>
    <n v="1347812"/>
    <n v="217.09770114942529"/>
    <n v="193651.14942528735"/>
    <n v="168476.5"/>
    <n v="-892"/>
    <d v="1899-12-30T00:00:00"/>
    <m/>
    <s v="julio"/>
    <d v="2021-07-31T00:00:00"/>
    <n v="7089"/>
    <n v="102"/>
    <n v="132"/>
    <m/>
    <n v="44408"/>
    <n v="598536352.96000004"/>
    <n v="94346.840000000011"/>
    <n v="-597282887.80000007"/>
    <m/>
    <m/>
    <m/>
    <m/>
    <m/>
    <m/>
    <m/>
    <s v="GASTO"/>
    <s v="L"/>
    <m/>
    <s v="OC"/>
    <s v="-"/>
    <s v="-"/>
    <m/>
    <s v="-"/>
    <m/>
    <n v="829"/>
  </r>
  <r>
    <x v="1"/>
    <x v="109"/>
    <m/>
    <m/>
    <m/>
    <m/>
    <s v="CO3- EDDY PACHECO"/>
    <m/>
    <m/>
    <m/>
    <m/>
    <m/>
    <m/>
    <m/>
    <m/>
    <m/>
    <x v="106"/>
    <m/>
    <x v="7"/>
    <x v="25"/>
    <x v="117"/>
    <x v="42"/>
    <x v="0"/>
    <m/>
    <x v="1"/>
    <x v="8"/>
    <m/>
    <m/>
    <m/>
    <m/>
    <m/>
    <m/>
    <m/>
    <m/>
    <m/>
    <m/>
    <m/>
    <m/>
    <m/>
    <m/>
    <m/>
    <m/>
    <m/>
    <m/>
    <m/>
    <n v="0"/>
    <n v="0"/>
    <n v="0"/>
    <n v="0"/>
    <s v=" "/>
    <n v="0"/>
    <n v="0"/>
    <n v="1512"/>
    <n v="0"/>
    <m/>
    <m/>
    <n v="893"/>
    <n v="1350216"/>
    <n v="217.24137931034483"/>
    <n v="193996.55172413794"/>
    <n v="168777"/>
    <n v="-893"/>
    <d v="1899-12-30T00:00:00"/>
    <m/>
    <s v="agosto"/>
    <d v="2021-08-01T00:00:00"/>
    <n v="7089"/>
    <n v="102"/>
    <n v="132"/>
    <m/>
    <n v="44409"/>
    <n v="599617423.44000006"/>
    <n v="94515.12000000001"/>
    <n v="-598361722.55999994"/>
    <m/>
    <m/>
    <m/>
    <m/>
    <m/>
    <m/>
    <m/>
    <s v="GASTO"/>
    <s v="L"/>
    <m/>
    <s v="OC"/>
    <s v="-"/>
    <s v="-"/>
    <m/>
    <s v="-"/>
    <m/>
    <n v="830"/>
  </r>
  <r>
    <x v="1"/>
    <x v="109"/>
    <m/>
    <m/>
    <m/>
    <m/>
    <s v="CO3- EDDY PACHECO"/>
    <m/>
    <m/>
    <m/>
    <m/>
    <m/>
    <m/>
    <m/>
    <m/>
    <m/>
    <x v="106"/>
    <m/>
    <x v="7"/>
    <x v="25"/>
    <x v="117"/>
    <x v="42"/>
    <x v="0"/>
    <m/>
    <x v="1"/>
    <x v="8"/>
    <m/>
    <m/>
    <m/>
    <m/>
    <m/>
    <m/>
    <m/>
    <m/>
    <m/>
    <m/>
    <m/>
    <m/>
    <m/>
    <m/>
    <m/>
    <m/>
    <m/>
    <m/>
    <m/>
    <n v="0"/>
    <n v="0"/>
    <n v="0"/>
    <n v="0"/>
    <s v=" "/>
    <n v="0"/>
    <n v="0"/>
    <n v="1513"/>
    <n v="0"/>
    <m/>
    <m/>
    <n v="894"/>
    <n v="1352622"/>
    <n v="217.38505747126436"/>
    <n v="194342.24137931035"/>
    <n v="169077.75"/>
    <n v="-894"/>
    <d v="1899-12-30T00:00:00"/>
    <m/>
    <s v="septiembre"/>
    <d v="2021-08-02T00:00:00"/>
    <n v="7089"/>
    <n v="102"/>
    <n v="132"/>
    <m/>
    <n v="44410"/>
    <n v="600699430.20000005"/>
    <n v="94683.540000000008"/>
    <n v="-599441491.74000001"/>
    <m/>
    <m/>
    <m/>
    <m/>
    <m/>
    <m/>
    <m/>
    <s v="GASTO"/>
    <s v="L"/>
    <m/>
    <s v="OC"/>
    <s v="-"/>
    <s v="-"/>
    <m/>
    <s v="-"/>
    <m/>
    <n v="831"/>
  </r>
  <r>
    <x v="1"/>
    <x v="109"/>
    <m/>
    <m/>
    <m/>
    <m/>
    <s v="CO3- EDDY PACHECO"/>
    <m/>
    <m/>
    <m/>
    <m/>
    <m/>
    <m/>
    <m/>
    <m/>
    <m/>
    <x v="106"/>
    <m/>
    <x v="7"/>
    <x v="25"/>
    <x v="117"/>
    <x v="42"/>
    <x v="0"/>
    <m/>
    <x v="1"/>
    <x v="8"/>
    <m/>
    <m/>
    <m/>
    <m/>
    <m/>
    <m/>
    <m/>
    <m/>
    <m/>
    <m/>
    <m/>
    <m/>
    <m/>
    <m/>
    <m/>
    <m/>
    <m/>
    <m/>
    <m/>
    <n v="0"/>
    <n v="0"/>
    <n v="0"/>
    <n v="0"/>
    <s v=" "/>
    <n v="0"/>
    <n v="0"/>
    <n v="1514"/>
    <n v="0"/>
    <m/>
    <m/>
    <n v="895"/>
    <n v="1355030"/>
    <n v="217.5287356321839"/>
    <n v="194688.2183908046"/>
    <n v="169378.75"/>
    <n v="-895"/>
    <d v="1899-12-30T00:00:00"/>
    <m/>
    <s v="octubre"/>
    <d v="2021-08-03T00:00:00"/>
    <n v="7089"/>
    <n v="102"/>
    <n v="132"/>
    <m/>
    <n v="44411"/>
    <n v="601782373.30000007"/>
    <n v="94852.1"/>
    <n v="-600522195.4000001"/>
    <m/>
    <m/>
    <m/>
    <m/>
    <m/>
    <m/>
    <m/>
    <s v="GASTO"/>
    <s v="L"/>
    <m/>
    <s v="OC"/>
    <s v="-"/>
    <s v="-"/>
    <m/>
    <s v="-"/>
    <m/>
    <n v="832"/>
  </r>
  <r>
    <x v="1"/>
    <x v="109"/>
    <m/>
    <m/>
    <m/>
    <m/>
    <s v="CO3- EDDY PACHECO"/>
    <m/>
    <m/>
    <m/>
    <m/>
    <m/>
    <m/>
    <m/>
    <m/>
    <m/>
    <x v="106"/>
    <m/>
    <x v="7"/>
    <x v="25"/>
    <x v="117"/>
    <x v="42"/>
    <x v="0"/>
    <m/>
    <x v="1"/>
    <x v="8"/>
    <m/>
    <m/>
    <m/>
    <m/>
    <m/>
    <m/>
    <m/>
    <m/>
    <m/>
    <m/>
    <m/>
    <m/>
    <m/>
    <m/>
    <m/>
    <m/>
    <m/>
    <m/>
    <m/>
    <n v="0"/>
    <n v="0"/>
    <n v="0"/>
    <n v="0"/>
    <s v=" "/>
    <n v="0"/>
    <n v="0"/>
    <n v="1515"/>
    <n v="0"/>
    <m/>
    <m/>
    <n v="896"/>
    <n v="1357440"/>
    <n v="217.67241379310346"/>
    <n v="195034.4827586207"/>
    <n v="169680"/>
    <n v="-896"/>
    <d v="1899-12-30T00:00:00"/>
    <m/>
    <s v="noviembre"/>
    <d v="2021-08-04T00:00:00"/>
    <n v="7089"/>
    <n v="102"/>
    <n v="132"/>
    <m/>
    <n v="44412"/>
    <n v="602866252.80000007"/>
    <n v="95020.800000000003"/>
    <n v="-601603833.5999999"/>
    <m/>
    <m/>
    <m/>
    <m/>
    <m/>
    <m/>
    <m/>
    <s v="GASTO"/>
    <s v="L"/>
    <m/>
    <s v="OC"/>
    <s v="-"/>
    <s v="-"/>
    <m/>
    <s v="-"/>
    <m/>
    <n v="833"/>
  </r>
  <r>
    <x v="1"/>
    <x v="109"/>
    <m/>
    <m/>
    <m/>
    <m/>
    <s v="CO3- EDDY PACHECO"/>
    <m/>
    <m/>
    <m/>
    <m/>
    <m/>
    <m/>
    <m/>
    <m/>
    <m/>
    <x v="106"/>
    <m/>
    <x v="7"/>
    <x v="25"/>
    <x v="117"/>
    <x v="42"/>
    <x v="0"/>
    <m/>
    <x v="1"/>
    <x v="8"/>
    <m/>
    <m/>
    <m/>
    <m/>
    <m/>
    <m/>
    <m/>
    <m/>
    <m/>
    <m/>
    <m/>
    <m/>
    <m/>
    <m/>
    <m/>
    <m/>
    <m/>
    <m/>
    <m/>
    <n v="0"/>
    <n v="0"/>
    <n v="0"/>
    <n v="0"/>
    <s v=" "/>
    <n v="0"/>
    <n v="0"/>
    <n v="1516"/>
    <n v="0"/>
    <m/>
    <m/>
    <n v="897"/>
    <n v="1359852"/>
    <n v="217.81609195402299"/>
    <n v="195381.03448275864"/>
    <n v="169981.5"/>
    <n v="-897"/>
    <d v="1899-12-30T00:00:00"/>
    <m/>
    <s v="diciembre"/>
    <d v="2021-08-05T00:00:00"/>
    <n v="7089"/>
    <n v="102"/>
    <n v="132"/>
    <m/>
    <n v="44413"/>
    <n v="603951068.75999999"/>
    <n v="95189.640000000014"/>
    <n v="-602686406.39999998"/>
    <m/>
    <m/>
    <m/>
    <m/>
    <m/>
    <m/>
    <m/>
    <s v="GASTO"/>
    <s v="L"/>
    <m/>
    <s v="OC"/>
    <s v="-"/>
    <s v="-"/>
    <m/>
    <s v="-"/>
    <m/>
    <n v="834"/>
  </r>
  <r>
    <x v="1"/>
    <x v="109"/>
    <m/>
    <m/>
    <m/>
    <m/>
    <s v="CO3- EDDY PACHECO"/>
    <m/>
    <m/>
    <m/>
    <m/>
    <m/>
    <m/>
    <m/>
    <m/>
    <m/>
    <x v="106"/>
    <m/>
    <x v="7"/>
    <x v="25"/>
    <x v="117"/>
    <x v="42"/>
    <x v="0"/>
    <m/>
    <x v="1"/>
    <x v="8"/>
    <m/>
    <m/>
    <m/>
    <m/>
    <m/>
    <m/>
    <m/>
    <m/>
    <m/>
    <m/>
    <m/>
    <m/>
    <m/>
    <m/>
    <m/>
    <m/>
    <m/>
    <m/>
    <m/>
    <n v="0"/>
    <n v="0"/>
    <n v="0"/>
    <n v="0"/>
    <s v=" "/>
    <n v="0"/>
    <n v="0"/>
    <n v="1517"/>
    <n v="0"/>
    <m/>
    <m/>
    <n v="898"/>
    <n v="1362266"/>
    <n v="217.95977011494253"/>
    <n v="195727.8735632184"/>
    <n v="170283.25"/>
    <n v="-898"/>
    <d v="1899-12-30T00:00:00"/>
    <m/>
    <s v="enero"/>
    <d v="2021-08-06T00:00:00"/>
    <n v="7089"/>
    <n v="102"/>
    <n v="132"/>
    <m/>
    <n v="44414"/>
    <n v="605036821.24000001"/>
    <n v="95358.62000000001"/>
    <n v="-603769913.86000001"/>
    <m/>
    <m/>
    <m/>
    <m/>
    <m/>
    <m/>
    <m/>
    <s v="GASTO"/>
    <s v="L"/>
    <m/>
    <s v="OC"/>
    <s v="-"/>
    <s v="-"/>
    <m/>
    <s v="-"/>
    <m/>
    <n v="835"/>
  </r>
  <r>
    <x v="1"/>
    <x v="109"/>
    <m/>
    <m/>
    <m/>
    <m/>
    <s v="CO3- EDDY PACHECO"/>
    <m/>
    <m/>
    <m/>
    <m/>
    <m/>
    <m/>
    <m/>
    <m/>
    <m/>
    <x v="106"/>
    <m/>
    <x v="7"/>
    <x v="25"/>
    <x v="117"/>
    <x v="42"/>
    <x v="0"/>
    <m/>
    <x v="1"/>
    <x v="8"/>
    <m/>
    <m/>
    <m/>
    <m/>
    <m/>
    <m/>
    <m/>
    <m/>
    <m/>
    <m/>
    <m/>
    <m/>
    <m/>
    <m/>
    <m/>
    <m/>
    <m/>
    <m/>
    <m/>
    <n v="0"/>
    <n v="0"/>
    <n v="0"/>
    <n v="0"/>
    <s v=" "/>
    <n v="0"/>
    <n v="0"/>
    <n v="1518"/>
    <n v="0"/>
    <m/>
    <m/>
    <n v="899"/>
    <n v="1364682"/>
    <n v="218.10344827586206"/>
    <n v="196075"/>
    <n v="170585.25"/>
    <n v="-899"/>
    <d v="1899-12-30T00:00:00"/>
    <m/>
    <s v="febrero"/>
    <d v="2021-08-07T00:00:00"/>
    <n v="7089"/>
    <n v="102"/>
    <n v="132"/>
    <m/>
    <n v="44415"/>
    <n v="606123510.30000007"/>
    <n v="95527.74"/>
    <n v="-604854356.03999996"/>
    <m/>
    <m/>
    <m/>
    <m/>
    <m/>
    <m/>
    <m/>
    <s v="GASTO"/>
    <s v="L"/>
    <m/>
    <s v="OC"/>
    <s v="-"/>
    <s v="-"/>
    <m/>
    <s v="-"/>
    <m/>
    <n v="836"/>
  </r>
  <r>
    <x v="1"/>
    <x v="109"/>
    <m/>
    <m/>
    <m/>
    <m/>
    <s v="CO3- EDDY PACHECO"/>
    <m/>
    <m/>
    <m/>
    <m/>
    <m/>
    <m/>
    <m/>
    <m/>
    <m/>
    <x v="106"/>
    <m/>
    <x v="7"/>
    <x v="25"/>
    <x v="117"/>
    <x v="42"/>
    <x v="0"/>
    <m/>
    <x v="1"/>
    <x v="8"/>
    <m/>
    <m/>
    <m/>
    <m/>
    <m/>
    <m/>
    <m/>
    <m/>
    <m/>
    <m/>
    <m/>
    <m/>
    <m/>
    <m/>
    <m/>
    <m/>
    <m/>
    <m/>
    <m/>
    <n v="0"/>
    <n v="0"/>
    <n v="0"/>
    <n v="0"/>
    <s v=" "/>
    <n v="0"/>
    <n v="0"/>
    <n v="1519"/>
    <n v="0"/>
    <m/>
    <m/>
    <n v="900"/>
    <n v="1367100"/>
    <n v="218.2471264367816"/>
    <n v="196422.41379310345"/>
    <n v="170887.5"/>
    <n v="-900"/>
    <d v="1899-12-30T00:00:00"/>
    <m/>
    <s v="marzo"/>
    <d v="2021-08-08T00:00:00"/>
    <n v="7089"/>
    <n v="102"/>
    <n v="132"/>
    <m/>
    <n v="44416"/>
    <n v="607211136"/>
    <n v="95697.000000000015"/>
    <n v="-605939733"/>
    <m/>
    <m/>
    <m/>
    <m/>
    <m/>
    <m/>
    <m/>
    <s v="GASTO"/>
    <s v="L"/>
    <m/>
    <s v="OC"/>
    <s v="-"/>
    <s v="-"/>
    <m/>
    <s v="-"/>
    <m/>
    <n v="837"/>
  </r>
  <r>
    <x v="1"/>
    <x v="109"/>
    <m/>
    <m/>
    <m/>
    <m/>
    <s v="CO3- EDDY PACHECO"/>
    <m/>
    <m/>
    <m/>
    <m/>
    <m/>
    <m/>
    <m/>
    <m/>
    <m/>
    <x v="106"/>
    <m/>
    <x v="7"/>
    <x v="25"/>
    <x v="117"/>
    <x v="42"/>
    <x v="0"/>
    <m/>
    <x v="1"/>
    <x v="8"/>
    <m/>
    <m/>
    <m/>
    <m/>
    <m/>
    <m/>
    <m/>
    <m/>
    <m/>
    <m/>
    <m/>
    <m/>
    <m/>
    <m/>
    <m/>
    <m/>
    <m/>
    <m/>
    <m/>
    <n v="0"/>
    <n v="0"/>
    <n v="0"/>
    <n v="0"/>
    <s v=" "/>
    <n v="0"/>
    <n v="0"/>
    <n v="1520"/>
    <n v="0"/>
    <m/>
    <m/>
    <n v="901"/>
    <n v="1369520"/>
    <n v="218.39080459770116"/>
    <n v="196770.11494252874"/>
    <n v="171190"/>
    <n v="-901"/>
    <d v="1899-12-30T00:00:00"/>
    <m/>
    <s v="abril"/>
    <d v="2021-08-09T00:00:00"/>
    <n v="7089"/>
    <n v="102"/>
    <n v="132"/>
    <m/>
    <n v="44417"/>
    <n v="608299698.39999998"/>
    <n v="95866.400000000009"/>
    <n v="-607026044.79999995"/>
    <m/>
    <m/>
    <m/>
    <m/>
    <m/>
    <m/>
    <m/>
    <s v="GASTO"/>
    <s v="L"/>
    <m/>
    <s v="OC"/>
    <s v="-"/>
    <s v="-"/>
    <m/>
    <s v="-"/>
    <m/>
    <n v="838"/>
  </r>
  <r>
    <x v="1"/>
    <x v="109"/>
    <m/>
    <m/>
    <m/>
    <m/>
    <s v="CO3- EDDY PACHECO"/>
    <m/>
    <m/>
    <m/>
    <m/>
    <m/>
    <m/>
    <m/>
    <m/>
    <m/>
    <x v="106"/>
    <m/>
    <x v="7"/>
    <x v="25"/>
    <x v="117"/>
    <x v="42"/>
    <x v="0"/>
    <m/>
    <x v="1"/>
    <x v="8"/>
    <m/>
    <m/>
    <m/>
    <m/>
    <m/>
    <m/>
    <m/>
    <m/>
    <m/>
    <m/>
    <m/>
    <m/>
    <m/>
    <m/>
    <m/>
    <m/>
    <m/>
    <m/>
    <m/>
    <n v="0"/>
    <n v="0"/>
    <n v="0"/>
    <n v="0"/>
    <s v=" "/>
    <n v="0"/>
    <n v="0"/>
    <n v="1521"/>
    <n v="0"/>
    <m/>
    <m/>
    <n v="902"/>
    <n v="1371942"/>
    <n v="218.5344827586207"/>
    <n v="197118.10344827586"/>
    <n v="171492.75"/>
    <n v="-902"/>
    <d v="1899-12-30T00:00:00"/>
    <m/>
    <s v="mayo"/>
    <d v="2021-08-10T00:00:00"/>
    <n v="7089"/>
    <n v="102"/>
    <n v="132"/>
    <m/>
    <n v="44418"/>
    <n v="609389197.56000006"/>
    <n v="96035.94"/>
    <n v="-608113291.50000012"/>
    <m/>
    <m/>
    <m/>
    <m/>
    <m/>
    <m/>
    <m/>
    <s v="GASTO"/>
    <s v="L"/>
    <m/>
    <s v="OC"/>
    <s v="-"/>
    <s v="-"/>
    <m/>
    <s v="-"/>
    <m/>
    <n v="839"/>
  </r>
  <r>
    <x v="1"/>
    <x v="109"/>
    <m/>
    <m/>
    <m/>
    <m/>
    <s v="CO3- EDDY PACHECO"/>
    <m/>
    <m/>
    <m/>
    <m/>
    <m/>
    <m/>
    <m/>
    <m/>
    <m/>
    <x v="106"/>
    <m/>
    <x v="7"/>
    <x v="25"/>
    <x v="117"/>
    <x v="42"/>
    <x v="0"/>
    <m/>
    <x v="1"/>
    <x v="8"/>
    <m/>
    <m/>
    <m/>
    <m/>
    <m/>
    <m/>
    <m/>
    <m/>
    <m/>
    <m/>
    <m/>
    <m/>
    <m/>
    <m/>
    <m/>
    <m/>
    <m/>
    <m/>
    <m/>
    <n v="0"/>
    <n v="0"/>
    <n v="0"/>
    <n v="0"/>
    <s v=" "/>
    <n v="0"/>
    <n v="0"/>
    <n v="1522"/>
    <n v="0"/>
    <m/>
    <m/>
    <n v="903"/>
    <n v="1374366"/>
    <n v="218.67816091954023"/>
    <n v="197466.37931034484"/>
    <n v="171795.75"/>
    <n v="-903"/>
    <d v="1899-12-30T00:00:00"/>
    <m/>
    <s v="junio"/>
    <d v="2021-08-11T00:00:00"/>
    <n v="7089"/>
    <n v="102"/>
    <n v="132"/>
    <m/>
    <n v="44419"/>
    <n v="610479633.53999996"/>
    <n v="96205.62000000001"/>
    <n v="-609201473.15999997"/>
    <m/>
    <m/>
    <m/>
    <m/>
    <m/>
    <m/>
    <m/>
    <s v="GASTO"/>
    <s v="L"/>
    <m/>
    <s v="OC"/>
    <s v="-"/>
    <s v="-"/>
    <m/>
    <s v="-"/>
    <m/>
    <n v="840"/>
  </r>
  <r>
    <x v="1"/>
    <x v="109"/>
    <m/>
    <m/>
    <m/>
    <m/>
    <s v="CO3- EDDY PACHECO"/>
    <m/>
    <m/>
    <m/>
    <m/>
    <m/>
    <m/>
    <m/>
    <m/>
    <m/>
    <x v="106"/>
    <m/>
    <x v="7"/>
    <x v="25"/>
    <x v="117"/>
    <x v="42"/>
    <x v="0"/>
    <m/>
    <x v="1"/>
    <x v="8"/>
    <m/>
    <m/>
    <m/>
    <m/>
    <m/>
    <m/>
    <m/>
    <m/>
    <m/>
    <m/>
    <m/>
    <m/>
    <m/>
    <m/>
    <m/>
    <m/>
    <m/>
    <m/>
    <m/>
    <n v="0"/>
    <n v="0"/>
    <n v="0"/>
    <n v="0"/>
    <s v=" "/>
    <n v="0"/>
    <n v="0"/>
    <n v="1523"/>
    <n v="0"/>
    <m/>
    <m/>
    <n v="904"/>
    <n v="1376792"/>
    <n v="218.82183908045977"/>
    <n v="197814.94252873564"/>
    <n v="172099"/>
    <n v="-904"/>
    <d v="1899-12-30T00:00:00"/>
    <m/>
    <s v="julio"/>
    <d v="2021-08-12T00:00:00"/>
    <n v="7089"/>
    <n v="102"/>
    <n v="132"/>
    <m/>
    <n v="44420"/>
    <n v="611571006.39999998"/>
    <n v="96375.44"/>
    <n v="-610290589.84000003"/>
    <m/>
    <m/>
    <m/>
    <m/>
    <m/>
    <m/>
    <m/>
    <s v="GASTO"/>
    <s v="L"/>
    <m/>
    <s v="OC"/>
    <s v="-"/>
    <s v="-"/>
    <m/>
    <s v="-"/>
    <m/>
    <n v="841"/>
  </r>
  <r>
    <x v="1"/>
    <x v="109"/>
    <m/>
    <m/>
    <m/>
    <m/>
    <s v="CO3- EDDY PACHECO"/>
    <m/>
    <m/>
    <m/>
    <m/>
    <m/>
    <m/>
    <m/>
    <m/>
    <m/>
    <x v="106"/>
    <m/>
    <x v="7"/>
    <x v="25"/>
    <x v="117"/>
    <x v="42"/>
    <x v="0"/>
    <m/>
    <x v="1"/>
    <x v="8"/>
    <m/>
    <m/>
    <m/>
    <m/>
    <m/>
    <m/>
    <m/>
    <m/>
    <m/>
    <m/>
    <m/>
    <m/>
    <m/>
    <m/>
    <m/>
    <m/>
    <m/>
    <m/>
    <m/>
    <n v="0"/>
    <n v="0"/>
    <n v="0"/>
    <n v="0"/>
    <s v=" "/>
    <n v="0"/>
    <n v="0"/>
    <n v="1524"/>
    <n v="0"/>
    <m/>
    <m/>
    <n v="905"/>
    <n v="1379220"/>
    <n v="218.9655172413793"/>
    <n v="198163.79310344826"/>
    <n v="172402.5"/>
    <n v="-905"/>
    <d v="1899-12-30T00:00:00"/>
    <m/>
    <s v="agosto"/>
    <d v="2021-08-13T00:00:00"/>
    <n v="7089"/>
    <n v="102"/>
    <n v="132"/>
    <m/>
    <n v="44421"/>
    <n v="612663316.20000005"/>
    <n v="96545.400000000009"/>
    <n v="-611380641.60000002"/>
    <m/>
    <m/>
    <m/>
    <m/>
    <m/>
    <m/>
    <m/>
    <s v="GASTO"/>
    <s v="L"/>
    <m/>
    <s v="OC"/>
    <s v="-"/>
    <s v="-"/>
    <m/>
    <s v="-"/>
    <m/>
    <n v="842"/>
  </r>
  <r>
    <x v="1"/>
    <x v="109"/>
    <m/>
    <m/>
    <m/>
    <m/>
    <s v="CO3- EDDY PACHECO"/>
    <m/>
    <m/>
    <m/>
    <m/>
    <m/>
    <m/>
    <m/>
    <m/>
    <m/>
    <x v="106"/>
    <m/>
    <x v="7"/>
    <x v="25"/>
    <x v="117"/>
    <x v="42"/>
    <x v="0"/>
    <m/>
    <x v="1"/>
    <x v="8"/>
    <m/>
    <m/>
    <m/>
    <m/>
    <m/>
    <m/>
    <m/>
    <m/>
    <m/>
    <m/>
    <m/>
    <m/>
    <m/>
    <m/>
    <m/>
    <m/>
    <m/>
    <m/>
    <m/>
    <n v="0"/>
    <n v="0"/>
    <n v="0"/>
    <n v="0"/>
    <s v=" "/>
    <n v="0"/>
    <n v="0"/>
    <n v="1525"/>
    <n v="0"/>
    <m/>
    <m/>
    <n v="906"/>
    <n v="1381650"/>
    <n v="219.10919540229884"/>
    <n v="198512.93103448275"/>
    <n v="172706.25"/>
    <n v="-906"/>
    <d v="1899-12-30T00:00:00"/>
    <m/>
    <s v="septiembre"/>
    <d v="2021-08-14T00:00:00"/>
    <n v="7089"/>
    <n v="102"/>
    <n v="132"/>
    <m/>
    <n v="44422"/>
    <n v="613756563"/>
    <n v="96715.500000000015"/>
    <n v="-612471628.5"/>
    <m/>
    <m/>
    <m/>
    <m/>
    <m/>
    <m/>
    <m/>
    <s v="GASTO"/>
    <s v="L"/>
    <m/>
    <s v="OC"/>
    <s v="-"/>
    <s v="-"/>
    <m/>
    <s v="-"/>
    <m/>
    <n v="843"/>
  </r>
  <r>
    <x v="1"/>
    <x v="109"/>
    <m/>
    <m/>
    <m/>
    <m/>
    <s v="CO3- EDDY PACHECO"/>
    <m/>
    <m/>
    <m/>
    <m/>
    <m/>
    <m/>
    <m/>
    <m/>
    <m/>
    <x v="106"/>
    <m/>
    <x v="7"/>
    <x v="25"/>
    <x v="117"/>
    <x v="42"/>
    <x v="0"/>
    <m/>
    <x v="1"/>
    <x v="8"/>
    <m/>
    <m/>
    <m/>
    <m/>
    <m/>
    <m/>
    <m/>
    <m/>
    <m/>
    <m/>
    <m/>
    <m/>
    <m/>
    <m/>
    <m/>
    <m/>
    <m/>
    <m/>
    <m/>
    <n v="0"/>
    <n v="0"/>
    <n v="0"/>
    <n v="0"/>
    <s v=" "/>
    <n v="0"/>
    <n v="0"/>
    <n v="1526"/>
    <n v="0"/>
    <m/>
    <m/>
    <n v="907"/>
    <n v="1384082"/>
    <n v="219.2528735632184"/>
    <n v="198862.35632183909"/>
    <n v="173010.25"/>
    <n v="-907"/>
    <d v="1899-12-30T00:00:00"/>
    <m/>
    <s v="octubre"/>
    <d v="2021-08-15T00:00:00"/>
    <n v="7089"/>
    <n v="102"/>
    <n v="132"/>
    <m/>
    <n v="44423"/>
    <n v="614850746.86000001"/>
    <n v="96885.74"/>
    <n v="-613563550.60000002"/>
    <m/>
    <m/>
    <m/>
    <m/>
    <m/>
    <m/>
    <m/>
    <s v="GASTO"/>
    <s v="L"/>
    <m/>
    <s v="OC"/>
    <s v="-"/>
    <s v="-"/>
    <m/>
    <s v="-"/>
    <m/>
    <n v="844"/>
  </r>
  <r>
    <x v="1"/>
    <x v="109"/>
    <m/>
    <m/>
    <m/>
    <m/>
    <s v="CO3- EDDY PACHECO"/>
    <m/>
    <m/>
    <m/>
    <m/>
    <m/>
    <m/>
    <m/>
    <m/>
    <m/>
    <x v="106"/>
    <m/>
    <x v="7"/>
    <x v="25"/>
    <x v="117"/>
    <x v="42"/>
    <x v="0"/>
    <m/>
    <x v="1"/>
    <x v="8"/>
    <m/>
    <m/>
    <m/>
    <m/>
    <m/>
    <m/>
    <m/>
    <m/>
    <m/>
    <m/>
    <m/>
    <m/>
    <m/>
    <m/>
    <m/>
    <m/>
    <m/>
    <m/>
    <m/>
    <n v="0"/>
    <n v="0"/>
    <n v="0"/>
    <n v="0"/>
    <s v=" "/>
    <n v="0"/>
    <n v="0"/>
    <n v="1527"/>
    <n v="0"/>
    <m/>
    <m/>
    <n v="908"/>
    <n v="1386516"/>
    <n v="219.39655172413794"/>
    <n v="199212.06896551725"/>
    <n v="173314.5"/>
    <n v="-908"/>
    <d v="1899-12-30T00:00:00"/>
    <m/>
    <s v="noviembre"/>
    <d v="2021-08-16T00:00:00"/>
    <n v="7089"/>
    <n v="102"/>
    <n v="132"/>
    <m/>
    <n v="44424"/>
    <n v="615945867.84000003"/>
    <n v="97056.12000000001"/>
    <n v="-614656407.96000004"/>
    <m/>
    <m/>
    <m/>
    <m/>
    <m/>
    <m/>
    <m/>
    <s v="GASTO"/>
    <s v="L"/>
    <m/>
    <s v="OC"/>
    <s v="-"/>
    <s v="-"/>
    <m/>
    <s v="-"/>
    <m/>
    <n v="845"/>
  </r>
  <r>
    <x v="1"/>
    <x v="109"/>
    <m/>
    <m/>
    <m/>
    <m/>
    <s v="CO3- EDDY PACHECO"/>
    <m/>
    <m/>
    <m/>
    <m/>
    <m/>
    <m/>
    <m/>
    <m/>
    <m/>
    <x v="106"/>
    <m/>
    <x v="7"/>
    <x v="25"/>
    <x v="117"/>
    <x v="42"/>
    <x v="0"/>
    <m/>
    <x v="1"/>
    <x v="8"/>
    <m/>
    <m/>
    <m/>
    <m/>
    <m/>
    <m/>
    <m/>
    <m/>
    <m/>
    <m/>
    <m/>
    <m/>
    <m/>
    <m/>
    <m/>
    <m/>
    <m/>
    <m/>
    <m/>
    <n v="0"/>
    <n v="0"/>
    <n v="0"/>
    <n v="0"/>
    <s v=" "/>
    <n v="0"/>
    <n v="0"/>
    <n v="1528"/>
    <n v="0"/>
    <m/>
    <m/>
    <n v="909"/>
    <n v="1388952"/>
    <n v="219.54022988505747"/>
    <n v="199562.06896551725"/>
    <n v="173619"/>
    <n v="-909"/>
    <d v="1899-12-30T00:00:00"/>
    <m/>
    <s v="diciembre"/>
    <d v="2021-08-17T00:00:00"/>
    <n v="7089"/>
    <n v="102"/>
    <n v="132"/>
    <m/>
    <n v="44425"/>
    <n v="617041926"/>
    <n v="97226.640000000014"/>
    <n v="-615750200.63999999"/>
    <m/>
    <m/>
    <m/>
    <m/>
    <m/>
    <m/>
    <m/>
    <s v="GASTO"/>
    <s v="L"/>
    <m/>
    <s v="OC"/>
    <s v="-"/>
    <s v="-"/>
    <m/>
    <s v="-"/>
    <m/>
    <n v="846"/>
  </r>
  <r>
    <x v="1"/>
    <x v="109"/>
    <m/>
    <m/>
    <m/>
    <m/>
    <s v="CO3- EDDY PACHECO"/>
    <m/>
    <m/>
    <m/>
    <m/>
    <m/>
    <m/>
    <m/>
    <m/>
    <m/>
    <x v="106"/>
    <m/>
    <x v="7"/>
    <x v="25"/>
    <x v="117"/>
    <x v="42"/>
    <x v="0"/>
    <m/>
    <x v="1"/>
    <x v="8"/>
    <m/>
    <m/>
    <m/>
    <m/>
    <m/>
    <m/>
    <m/>
    <m/>
    <m/>
    <m/>
    <m/>
    <m/>
    <m/>
    <m/>
    <m/>
    <m/>
    <m/>
    <m/>
    <m/>
    <n v="0"/>
    <n v="0"/>
    <n v="0"/>
    <n v="0"/>
    <s v=" "/>
    <n v="0"/>
    <n v="0"/>
    <n v="1529"/>
    <n v="0"/>
    <m/>
    <m/>
    <n v="910"/>
    <n v="1391390"/>
    <n v="219.68390804597701"/>
    <n v="199912.35632183906"/>
    <n v="173923.74999999997"/>
    <n v="-910"/>
    <d v="1899-12-30T00:00:00"/>
    <m/>
    <s v="enero"/>
    <d v="2021-08-18T00:00:00"/>
    <n v="7089"/>
    <n v="102"/>
    <n v="132"/>
    <m/>
    <n v="44426"/>
    <n v="618138921.39999998"/>
    <n v="97397.3"/>
    <n v="-616844928.69999993"/>
    <m/>
    <m/>
    <m/>
    <m/>
    <m/>
    <m/>
    <m/>
    <s v="GASTO"/>
    <s v="L"/>
    <m/>
    <s v="OC"/>
    <s v="-"/>
    <s v="-"/>
    <m/>
    <s v="-"/>
    <m/>
    <n v="847"/>
  </r>
  <r>
    <x v="1"/>
    <x v="109"/>
    <m/>
    <m/>
    <m/>
    <m/>
    <s v="CO3- EDDY PACHECO"/>
    <m/>
    <m/>
    <m/>
    <m/>
    <m/>
    <m/>
    <m/>
    <m/>
    <m/>
    <x v="106"/>
    <m/>
    <x v="7"/>
    <x v="25"/>
    <x v="117"/>
    <x v="42"/>
    <x v="0"/>
    <m/>
    <x v="1"/>
    <x v="8"/>
    <m/>
    <m/>
    <m/>
    <m/>
    <m/>
    <m/>
    <m/>
    <m/>
    <m/>
    <m/>
    <m/>
    <m/>
    <m/>
    <m/>
    <m/>
    <m/>
    <m/>
    <m/>
    <m/>
    <n v="0"/>
    <n v="0"/>
    <n v="0"/>
    <n v="0"/>
    <s v=" "/>
    <n v="0"/>
    <n v="0"/>
    <n v="1530"/>
    <n v="0"/>
    <m/>
    <m/>
    <n v="911"/>
    <n v="1393830"/>
    <n v="219.82758620689654"/>
    <n v="200262.93103448275"/>
    <n v="174228.75"/>
    <n v="-911"/>
    <d v="1899-12-30T00:00:00"/>
    <m/>
    <s v="febrero"/>
    <d v="2021-08-19T00:00:00"/>
    <n v="7089"/>
    <n v="102"/>
    <n v="132"/>
    <m/>
    <n v="44427"/>
    <n v="619236854.10000002"/>
    <n v="97568.1"/>
    <n v="-617940592.20000005"/>
    <m/>
    <m/>
    <m/>
    <m/>
    <m/>
    <m/>
    <m/>
    <s v="GASTO"/>
    <s v="L"/>
    <m/>
    <s v="OC"/>
    <s v="-"/>
    <s v="-"/>
    <m/>
    <s v="-"/>
    <m/>
    <n v="848"/>
  </r>
  <r>
    <x v="1"/>
    <x v="109"/>
    <m/>
    <m/>
    <m/>
    <m/>
    <s v="CO3- EDDY PACHECO"/>
    <m/>
    <m/>
    <m/>
    <m/>
    <m/>
    <m/>
    <m/>
    <m/>
    <m/>
    <x v="106"/>
    <m/>
    <x v="7"/>
    <x v="25"/>
    <x v="117"/>
    <x v="42"/>
    <x v="0"/>
    <m/>
    <x v="1"/>
    <x v="8"/>
    <m/>
    <m/>
    <m/>
    <m/>
    <m/>
    <m/>
    <m/>
    <m/>
    <m/>
    <m/>
    <m/>
    <m/>
    <m/>
    <m/>
    <m/>
    <m/>
    <m/>
    <m/>
    <m/>
    <n v="0"/>
    <n v="0"/>
    <n v="0"/>
    <n v="0"/>
    <s v=" "/>
    <n v="0"/>
    <n v="0"/>
    <n v="1531"/>
    <n v="0"/>
    <m/>
    <m/>
    <n v="912"/>
    <n v="1396272"/>
    <n v="219.9712643678161"/>
    <n v="200613.79310344829"/>
    <n v="174534"/>
    <n v="-912"/>
    <d v="1899-12-30T00:00:00"/>
    <m/>
    <s v="marzo"/>
    <d v="2021-08-20T00:00:00"/>
    <n v="7089"/>
    <n v="102"/>
    <n v="132"/>
    <m/>
    <n v="44428"/>
    <n v="620335724.15999997"/>
    <n v="97739.040000000008"/>
    <n v="-619037191.20000005"/>
    <m/>
    <m/>
    <m/>
    <m/>
    <m/>
    <m/>
    <m/>
    <s v="GASTO"/>
    <s v="L"/>
    <m/>
    <s v="OC"/>
    <s v="-"/>
    <s v="-"/>
    <m/>
    <s v="-"/>
    <m/>
    <n v="849"/>
  </r>
  <r>
    <x v="1"/>
    <x v="109"/>
    <m/>
    <m/>
    <m/>
    <m/>
    <s v="CO3- EDDY PACHECO"/>
    <m/>
    <m/>
    <m/>
    <m/>
    <m/>
    <m/>
    <m/>
    <m/>
    <m/>
    <x v="106"/>
    <m/>
    <x v="7"/>
    <x v="25"/>
    <x v="117"/>
    <x v="42"/>
    <x v="0"/>
    <m/>
    <x v="1"/>
    <x v="8"/>
    <m/>
    <m/>
    <m/>
    <m/>
    <m/>
    <m/>
    <m/>
    <m/>
    <m/>
    <m/>
    <m/>
    <m/>
    <m/>
    <m/>
    <m/>
    <m/>
    <m/>
    <m/>
    <m/>
    <n v="0"/>
    <n v="0"/>
    <n v="0"/>
    <n v="0"/>
    <s v=" "/>
    <n v="0"/>
    <n v="0"/>
    <n v="1532"/>
    <n v="0"/>
    <m/>
    <m/>
    <n v="913"/>
    <n v="1398716"/>
    <n v="220.11494252873564"/>
    <n v="200964.94252873564"/>
    <n v="174839.5"/>
    <n v="-913"/>
    <d v="1899-12-30T00:00:00"/>
    <m/>
    <s v="abril"/>
    <d v="2021-08-21T00:00:00"/>
    <n v="7089"/>
    <n v="102"/>
    <n v="132"/>
    <m/>
    <n v="44429"/>
    <n v="621435531.63999999"/>
    <n v="97910.12000000001"/>
    <n v="-620134725.75999999"/>
    <m/>
    <m/>
    <m/>
    <m/>
    <m/>
    <m/>
    <m/>
    <s v="GASTO"/>
    <s v="L"/>
    <m/>
    <s v="OC"/>
    <s v="-"/>
    <s v="-"/>
    <m/>
    <s v="-"/>
    <m/>
    <n v="850"/>
  </r>
  <r>
    <x v="1"/>
    <x v="109"/>
    <m/>
    <m/>
    <m/>
    <m/>
    <s v="CO3- EDDY PACHECO"/>
    <m/>
    <m/>
    <m/>
    <m/>
    <m/>
    <m/>
    <m/>
    <m/>
    <m/>
    <x v="106"/>
    <m/>
    <x v="7"/>
    <x v="25"/>
    <x v="117"/>
    <x v="42"/>
    <x v="0"/>
    <m/>
    <x v="1"/>
    <x v="8"/>
    <m/>
    <m/>
    <m/>
    <m/>
    <m/>
    <m/>
    <m/>
    <m/>
    <m/>
    <m/>
    <m/>
    <m/>
    <m/>
    <m/>
    <m/>
    <m/>
    <m/>
    <m/>
    <m/>
    <n v="0"/>
    <n v="0"/>
    <n v="0"/>
    <n v="0"/>
    <s v=" "/>
    <n v="0"/>
    <n v="0"/>
    <n v="1533"/>
    <n v="0"/>
    <m/>
    <m/>
    <n v="914"/>
    <n v="1401162"/>
    <n v="220.25862068965517"/>
    <n v="201316.37931034484"/>
    <n v="175145.25"/>
    <n v="-914"/>
    <d v="1899-12-30T00:00:00"/>
    <m/>
    <s v="mayo"/>
    <d v="2021-08-22T00:00:00"/>
    <n v="7089"/>
    <n v="102"/>
    <n v="132"/>
    <m/>
    <n v="44430"/>
    <n v="622536276.60000002"/>
    <n v="98081.340000000011"/>
    <n v="-621233195.94000006"/>
    <m/>
    <m/>
    <m/>
    <m/>
    <m/>
    <m/>
    <m/>
    <s v="GASTO"/>
    <s v="L"/>
    <m/>
    <s v="OC"/>
    <s v="-"/>
    <s v="-"/>
    <m/>
    <s v="-"/>
    <m/>
    <n v="851"/>
  </r>
  <r>
    <x v="1"/>
    <x v="109"/>
    <m/>
    <m/>
    <m/>
    <m/>
    <s v="CO3- EDDY PACHECO"/>
    <m/>
    <m/>
    <m/>
    <m/>
    <m/>
    <m/>
    <m/>
    <m/>
    <m/>
    <x v="106"/>
    <m/>
    <x v="7"/>
    <x v="25"/>
    <x v="117"/>
    <x v="42"/>
    <x v="0"/>
    <m/>
    <x v="1"/>
    <x v="8"/>
    <m/>
    <m/>
    <m/>
    <m/>
    <m/>
    <m/>
    <m/>
    <m/>
    <m/>
    <m/>
    <m/>
    <m/>
    <m/>
    <m/>
    <m/>
    <m/>
    <m/>
    <m/>
    <m/>
    <n v="0"/>
    <n v="0"/>
    <n v="0"/>
    <n v="0"/>
    <s v=" "/>
    <n v="0"/>
    <n v="0"/>
    <n v="1534"/>
    <n v="0"/>
    <m/>
    <m/>
    <n v="915"/>
    <n v="1403610"/>
    <n v="220.40229885057471"/>
    <n v="201668.10344827586"/>
    <n v="175451.25"/>
    <n v="-915"/>
    <d v="1899-12-30T00:00:00"/>
    <m/>
    <s v="junio"/>
    <d v="2021-08-23T00:00:00"/>
    <n v="7089"/>
    <n v="102"/>
    <n v="132"/>
    <m/>
    <n v="44431"/>
    <n v="623637959.10000002"/>
    <n v="98252.700000000012"/>
    <n v="-622332601.80000007"/>
    <m/>
    <m/>
    <m/>
    <m/>
    <m/>
    <m/>
    <m/>
    <s v="GASTO"/>
    <s v="L"/>
    <m/>
    <s v="OC"/>
    <s v="-"/>
    <s v="-"/>
    <m/>
    <s v="-"/>
    <m/>
    <n v="852"/>
  </r>
  <r>
    <x v="1"/>
    <x v="109"/>
    <m/>
    <m/>
    <m/>
    <m/>
    <s v="CO3- EDDY PACHECO"/>
    <m/>
    <m/>
    <m/>
    <m/>
    <m/>
    <m/>
    <m/>
    <m/>
    <m/>
    <x v="106"/>
    <m/>
    <x v="7"/>
    <x v="25"/>
    <x v="117"/>
    <x v="42"/>
    <x v="0"/>
    <m/>
    <x v="1"/>
    <x v="8"/>
    <m/>
    <m/>
    <m/>
    <m/>
    <m/>
    <m/>
    <m/>
    <m/>
    <m/>
    <m/>
    <m/>
    <m/>
    <m/>
    <m/>
    <m/>
    <m/>
    <m/>
    <m/>
    <m/>
    <n v="0"/>
    <n v="0"/>
    <n v="0"/>
    <n v="0"/>
    <s v=" "/>
    <n v="0"/>
    <n v="0"/>
    <n v="1535"/>
    <n v="0"/>
    <m/>
    <m/>
    <n v="916"/>
    <n v="1406060"/>
    <n v="220.54597701149424"/>
    <n v="202020.11494252871"/>
    <n v="175757.49999999997"/>
    <n v="-916"/>
    <d v="1899-12-30T00:00:00"/>
    <m/>
    <s v="julio"/>
    <d v="2021-08-24T00:00:00"/>
    <n v="7089"/>
    <n v="102"/>
    <n v="132"/>
    <m/>
    <n v="44432"/>
    <n v="624740579.20000005"/>
    <n v="98424.200000000012"/>
    <n v="-623432943.4000001"/>
    <m/>
    <m/>
    <m/>
    <m/>
    <m/>
    <m/>
    <m/>
    <s v="GASTO"/>
    <s v="L"/>
    <m/>
    <s v="OC"/>
    <s v="-"/>
    <s v="-"/>
    <m/>
    <s v="-"/>
    <m/>
    <n v="853"/>
  </r>
  <r>
    <x v="1"/>
    <x v="109"/>
    <m/>
    <m/>
    <m/>
    <m/>
    <s v="CO3- EDDY PACHECO"/>
    <m/>
    <m/>
    <m/>
    <m/>
    <m/>
    <m/>
    <m/>
    <m/>
    <m/>
    <x v="106"/>
    <m/>
    <x v="7"/>
    <x v="25"/>
    <x v="117"/>
    <x v="42"/>
    <x v="0"/>
    <m/>
    <x v="1"/>
    <x v="8"/>
    <m/>
    <m/>
    <m/>
    <m/>
    <m/>
    <m/>
    <m/>
    <m/>
    <m/>
    <m/>
    <m/>
    <m/>
    <m/>
    <m/>
    <m/>
    <m/>
    <m/>
    <m/>
    <m/>
    <n v="0"/>
    <n v="0"/>
    <n v="0"/>
    <n v="0"/>
    <s v=" "/>
    <n v="0"/>
    <n v="0"/>
    <n v="1536"/>
    <n v="0"/>
    <m/>
    <m/>
    <n v="917"/>
    <n v="1408512"/>
    <n v="220.68965517241381"/>
    <n v="202372.41379310345"/>
    <n v="176064"/>
    <n v="-917"/>
    <d v="1899-12-30T00:00:00"/>
    <m/>
    <s v="agosto"/>
    <d v="2021-08-25T00:00:00"/>
    <n v="7089"/>
    <n v="102"/>
    <n v="132"/>
    <m/>
    <n v="44433"/>
    <n v="625844136.96000004"/>
    <n v="98595.840000000011"/>
    <n v="-624534220.80000007"/>
    <m/>
    <m/>
    <m/>
    <m/>
    <m/>
    <m/>
    <m/>
    <s v="GASTO"/>
    <s v="L"/>
    <m/>
    <s v="OC"/>
    <s v="-"/>
    <s v="-"/>
    <m/>
    <s v="-"/>
    <m/>
    <n v="854"/>
  </r>
  <r>
    <x v="1"/>
    <x v="109"/>
    <m/>
    <m/>
    <m/>
    <m/>
    <s v="CO3- EDDY PACHECO"/>
    <m/>
    <m/>
    <m/>
    <m/>
    <m/>
    <m/>
    <m/>
    <m/>
    <m/>
    <x v="106"/>
    <m/>
    <x v="7"/>
    <x v="25"/>
    <x v="117"/>
    <x v="42"/>
    <x v="0"/>
    <m/>
    <x v="1"/>
    <x v="8"/>
    <m/>
    <m/>
    <m/>
    <m/>
    <m/>
    <m/>
    <m/>
    <m/>
    <m/>
    <m/>
    <m/>
    <m/>
    <m/>
    <m/>
    <m/>
    <m/>
    <m/>
    <m/>
    <m/>
    <n v="0"/>
    <n v="0"/>
    <n v="0"/>
    <n v="0"/>
    <s v=" "/>
    <n v="0"/>
    <n v="0"/>
    <n v="1537"/>
    <n v="0"/>
    <m/>
    <m/>
    <n v="918"/>
    <n v="1410966"/>
    <n v="220.83333333333334"/>
    <n v="202725"/>
    <n v="176370.75"/>
    <n v="-918"/>
    <d v="1899-12-30T00:00:00"/>
    <m/>
    <s v="septiembre"/>
    <d v="2021-08-26T00:00:00"/>
    <n v="7089"/>
    <n v="102"/>
    <n v="132"/>
    <m/>
    <n v="44434"/>
    <n v="626948632.44000006"/>
    <n v="98767.62000000001"/>
    <n v="-625636434.05999994"/>
    <m/>
    <m/>
    <m/>
    <m/>
    <m/>
    <m/>
    <m/>
    <s v="GASTO"/>
    <s v="L"/>
    <m/>
    <s v="OC"/>
    <s v="-"/>
    <s v="-"/>
    <m/>
    <s v="-"/>
    <m/>
    <n v="855"/>
  </r>
  <r>
    <x v="1"/>
    <x v="109"/>
    <m/>
    <m/>
    <m/>
    <m/>
    <s v="CO3- EDDY PACHECO"/>
    <m/>
    <m/>
    <m/>
    <m/>
    <m/>
    <m/>
    <m/>
    <m/>
    <m/>
    <x v="106"/>
    <m/>
    <x v="7"/>
    <x v="25"/>
    <x v="117"/>
    <x v="42"/>
    <x v="0"/>
    <m/>
    <x v="1"/>
    <x v="8"/>
    <m/>
    <m/>
    <m/>
    <m/>
    <m/>
    <m/>
    <m/>
    <m/>
    <m/>
    <m/>
    <m/>
    <m/>
    <m/>
    <m/>
    <m/>
    <m/>
    <m/>
    <m/>
    <m/>
    <n v="0"/>
    <n v="0"/>
    <n v="0"/>
    <n v="0"/>
    <s v=" "/>
    <n v="0"/>
    <n v="0"/>
    <n v="1538"/>
    <n v="0"/>
    <m/>
    <m/>
    <n v="919"/>
    <n v="1413422"/>
    <n v="220.97701149425288"/>
    <n v="203077.8735632184"/>
    <n v="176677.75"/>
    <n v="-919"/>
    <d v="1899-12-30T00:00:00"/>
    <m/>
    <s v="octubre"/>
    <d v="2021-08-27T00:00:00"/>
    <n v="7089"/>
    <n v="102"/>
    <n v="132"/>
    <m/>
    <n v="44435"/>
    <n v="628054065.70000005"/>
    <n v="98939.540000000008"/>
    <n v="-626739583.24000001"/>
    <m/>
    <m/>
    <m/>
    <m/>
    <m/>
    <m/>
    <m/>
    <s v="GASTO"/>
    <s v="L"/>
    <m/>
    <s v="OC"/>
    <s v="-"/>
    <s v="-"/>
    <m/>
    <s v="-"/>
    <m/>
    <n v="856"/>
  </r>
  <r>
    <x v="1"/>
    <x v="109"/>
    <m/>
    <m/>
    <m/>
    <m/>
    <s v="CO3- EDDY PACHECO"/>
    <m/>
    <m/>
    <m/>
    <m/>
    <m/>
    <m/>
    <m/>
    <m/>
    <m/>
    <x v="106"/>
    <m/>
    <x v="7"/>
    <x v="25"/>
    <x v="117"/>
    <x v="42"/>
    <x v="0"/>
    <m/>
    <x v="1"/>
    <x v="8"/>
    <m/>
    <m/>
    <m/>
    <m/>
    <m/>
    <m/>
    <m/>
    <m/>
    <m/>
    <m/>
    <m/>
    <m/>
    <m/>
    <m/>
    <m/>
    <m/>
    <m/>
    <m/>
    <m/>
    <n v="0"/>
    <n v="0"/>
    <n v="0"/>
    <n v="0"/>
    <s v=" "/>
    <n v="0"/>
    <n v="0"/>
    <n v="1539"/>
    <n v="0"/>
    <m/>
    <m/>
    <n v="920"/>
    <n v="1415880"/>
    <n v="221.12068965517241"/>
    <n v="203431.03448275861"/>
    <n v="176985"/>
    <n v="-920"/>
    <d v="1899-12-30T00:00:00"/>
    <m/>
    <s v="noviembre"/>
    <d v="2021-08-28T00:00:00"/>
    <n v="7089"/>
    <n v="102"/>
    <n v="132"/>
    <m/>
    <n v="44436"/>
    <n v="629160436.80000007"/>
    <n v="99111.6"/>
    <n v="-627843668.4000001"/>
    <m/>
    <m/>
    <m/>
    <m/>
    <m/>
    <m/>
    <m/>
    <s v="GASTO"/>
    <s v="L"/>
    <m/>
    <s v="OC"/>
    <s v="-"/>
    <s v="-"/>
    <m/>
    <s v="-"/>
    <m/>
    <n v="857"/>
  </r>
  <r>
    <x v="1"/>
    <x v="109"/>
    <m/>
    <m/>
    <m/>
    <m/>
    <s v="CO3- EDDY PACHECO"/>
    <m/>
    <m/>
    <m/>
    <m/>
    <m/>
    <m/>
    <m/>
    <m/>
    <m/>
    <x v="106"/>
    <m/>
    <x v="7"/>
    <x v="25"/>
    <x v="117"/>
    <x v="42"/>
    <x v="0"/>
    <m/>
    <x v="1"/>
    <x v="8"/>
    <m/>
    <m/>
    <m/>
    <m/>
    <m/>
    <m/>
    <m/>
    <m/>
    <m/>
    <m/>
    <m/>
    <m/>
    <m/>
    <m/>
    <m/>
    <m/>
    <m/>
    <m/>
    <m/>
    <n v="0"/>
    <n v="0"/>
    <n v="0"/>
    <n v="0"/>
    <s v=" "/>
    <n v="0"/>
    <n v="0"/>
    <n v="1540"/>
    <n v="0"/>
    <m/>
    <m/>
    <n v="921"/>
    <n v="1418340"/>
    <n v="221.26436781609195"/>
    <n v="203784.4827586207"/>
    <n v="177292.5"/>
    <n v="-921"/>
    <d v="1899-12-30T00:00:00"/>
    <m/>
    <s v="diciembre"/>
    <d v="2021-08-29T00:00:00"/>
    <n v="7089"/>
    <n v="102"/>
    <n v="132"/>
    <m/>
    <n v="44437"/>
    <n v="630267745.80000007"/>
    <n v="99283.8"/>
    <n v="-628948689.5999999"/>
    <m/>
    <m/>
    <m/>
    <m/>
    <m/>
    <m/>
    <m/>
    <s v="GASTO"/>
    <s v="L"/>
    <m/>
    <s v="OC"/>
    <s v="-"/>
    <s v="-"/>
    <m/>
    <s v="-"/>
    <m/>
    <n v="858"/>
  </r>
  <r>
    <x v="1"/>
    <x v="109"/>
    <m/>
    <m/>
    <m/>
    <m/>
    <s v="CO3- EDDY PACHECO"/>
    <m/>
    <m/>
    <m/>
    <m/>
    <m/>
    <m/>
    <m/>
    <m/>
    <m/>
    <x v="106"/>
    <m/>
    <x v="7"/>
    <x v="25"/>
    <x v="117"/>
    <x v="42"/>
    <x v="0"/>
    <m/>
    <x v="1"/>
    <x v="8"/>
    <m/>
    <m/>
    <m/>
    <m/>
    <m/>
    <m/>
    <m/>
    <m/>
    <m/>
    <m/>
    <m/>
    <m/>
    <m/>
    <m/>
    <m/>
    <m/>
    <m/>
    <m/>
    <m/>
    <n v="0"/>
    <n v="0"/>
    <n v="0"/>
    <n v="0"/>
    <s v=" "/>
    <n v="0"/>
    <n v="0"/>
    <n v="1541"/>
    <n v="0"/>
    <m/>
    <m/>
    <n v="922"/>
    <n v="1420802"/>
    <n v="221.40804597701148"/>
    <n v="204138.2183908046"/>
    <n v="177600.25"/>
    <n v="-922"/>
    <d v="1899-12-30T00:00:00"/>
    <m/>
    <s v="enero"/>
    <d v="2021-08-30T00:00:00"/>
    <n v="7089"/>
    <n v="102"/>
    <n v="132"/>
    <m/>
    <n v="44438"/>
    <n v="631375992.75999999"/>
    <n v="99456.140000000014"/>
    <n v="-630054646.89999998"/>
    <m/>
    <m/>
    <m/>
    <m/>
    <m/>
    <m/>
    <m/>
    <s v="GASTO"/>
    <s v="L"/>
    <m/>
    <s v="OC"/>
    <s v="-"/>
    <s v="-"/>
    <m/>
    <s v="-"/>
    <m/>
    <n v="859"/>
  </r>
  <r>
    <x v="1"/>
    <x v="109"/>
    <m/>
    <m/>
    <m/>
    <m/>
    <s v="CO3- EDDY PACHECO"/>
    <m/>
    <m/>
    <m/>
    <m/>
    <m/>
    <m/>
    <m/>
    <m/>
    <m/>
    <x v="106"/>
    <m/>
    <x v="7"/>
    <x v="25"/>
    <x v="117"/>
    <x v="42"/>
    <x v="0"/>
    <m/>
    <x v="1"/>
    <x v="8"/>
    <m/>
    <m/>
    <m/>
    <m/>
    <m/>
    <m/>
    <m/>
    <m/>
    <m/>
    <m/>
    <m/>
    <m/>
    <m/>
    <m/>
    <m/>
    <m/>
    <m/>
    <m/>
    <m/>
    <n v="0"/>
    <n v="0"/>
    <n v="0"/>
    <n v="0"/>
    <s v=" "/>
    <n v="0"/>
    <n v="0"/>
    <n v="1542"/>
    <n v="0"/>
    <m/>
    <m/>
    <n v="923"/>
    <n v="1423266"/>
    <n v="221.55172413793105"/>
    <n v="204492.24137931035"/>
    <n v="177908.25"/>
    <n v="-923"/>
    <d v="1899-12-30T00:00:00"/>
    <m/>
    <s v="febrero"/>
    <d v="2021-08-31T00:00:00"/>
    <n v="7089"/>
    <n v="102"/>
    <n v="132"/>
    <m/>
    <n v="44439"/>
    <n v="632485177.74000001"/>
    <n v="99628.62000000001"/>
    <n v="-631161540.36000001"/>
    <m/>
    <m/>
    <m/>
    <m/>
    <m/>
    <m/>
    <m/>
    <s v="GASTO"/>
    <s v="L"/>
    <m/>
    <s v="OC"/>
    <s v="-"/>
    <s v="-"/>
    <m/>
    <s v="-"/>
    <m/>
    <n v="860"/>
  </r>
  <r>
    <x v="1"/>
    <x v="109"/>
    <m/>
    <m/>
    <m/>
    <m/>
    <s v="CO3- EDDY PACHECO"/>
    <m/>
    <m/>
    <m/>
    <m/>
    <m/>
    <m/>
    <m/>
    <m/>
    <m/>
    <x v="106"/>
    <m/>
    <x v="7"/>
    <x v="25"/>
    <x v="117"/>
    <x v="42"/>
    <x v="0"/>
    <m/>
    <x v="1"/>
    <x v="8"/>
    <m/>
    <m/>
    <m/>
    <m/>
    <m/>
    <m/>
    <m/>
    <m/>
    <m/>
    <m/>
    <m/>
    <m/>
    <m/>
    <m/>
    <m/>
    <m/>
    <m/>
    <m/>
    <m/>
    <n v="0"/>
    <n v="0"/>
    <n v="0"/>
    <n v="0"/>
    <s v=" "/>
    <n v="0"/>
    <n v="0"/>
    <n v="1543"/>
    <n v="0"/>
    <m/>
    <m/>
    <n v="924"/>
    <n v="1425732"/>
    <n v="221.69540229885058"/>
    <n v="204846.55172413794"/>
    <n v="178216.5"/>
    <n v="-924"/>
    <d v="1899-12-30T00:00:00"/>
    <m/>
    <s v="marzo"/>
    <d v="2021-09-01T00:00:00"/>
    <n v="7089"/>
    <n v="102"/>
    <n v="132"/>
    <m/>
    <n v="44440"/>
    <n v="633595300.80000007"/>
    <n v="99801.24"/>
    <n v="-632269370.03999996"/>
    <m/>
    <m/>
    <m/>
    <m/>
    <m/>
    <m/>
    <m/>
    <s v="GASTO"/>
    <s v="L"/>
    <m/>
    <s v="OC"/>
    <s v="-"/>
    <s v="-"/>
    <m/>
    <s v="-"/>
    <m/>
    <n v="861"/>
  </r>
  <r>
    <x v="1"/>
    <x v="109"/>
    <m/>
    <m/>
    <m/>
    <m/>
    <s v="CO3- EDDY PACHECO"/>
    <m/>
    <m/>
    <m/>
    <m/>
    <m/>
    <m/>
    <m/>
    <m/>
    <m/>
    <x v="106"/>
    <m/>
    <x v="7"/>
    <x v="25"/>
    <x v="117"/>
    <x v="42"/>
    <x v="0"/>
    <m/>
    <x v="1"/>
    <x v="8"/>
    <m/>
    <m/>
    <m/>
    <m/>
    <m/>
    <m/>
    <m/>
    <m/>
    <m/>
    <m/>
    <m/>
    <m/>
    <m/>
    <m/>
    <m/>
    <m/>
    <m/>
    <m/>
    <m/>
    <n v="0"/>
    <n v="0"/>
    <n v="0"/>
    <n v="0"/>
    <s v=" "/>
    <n v="0"/>
    <n v="0"/>
    <n v="1544"/>
    <n v="0"/>
    <m/>
    <m/>
    <n v="925"/>
    <n v="1428200"/>
    <n v="221.83908045977012"/>
    <n v="205201.14942528735"/>
    <n v="178525"/>
    <n v="-925"/>
    <d v="1899-12-30T00:00:00"/>
    <m/>
    <s v="abril"/>
    <d v="2021-09-02T00:00:00"/>
    <n v="7089"/>
    <n v="102"/>
    <n v="132"/>
    <m/>
    <n v="44441"/>
    <n v="634706362"/>
    <n v="99974.000000000015"/>
    <n v="-633378136"/>
    <m/>
    <m/>
    <m/>
    <m/>
    <m/>
    <m/>
    <m/>
    <s v="GASTO"/>
    <s v="L"/>
    <m/>
    <s v="OC"/>
    <s v="-"/>
    <s v="-"/>
    <m/>
    <s v="-"/>
    <m/>
    <n v="862"/>
  </r>
  <r>
    <x v="1"/>
    <x v="109"/>
    <m/>
    <m/>
    <m/>
    <m/>
    <s v="CO3- EDDY PACHECO"/>
    <m/>
    <m/>
    <m/>
    <m/>
    <m/>
    <m/>
    <m/>
    <m/>
    <m/>
    <x v="106"/>
    <m/>
    <x v="7"/>
    <x v="25"/>
    <x v="117"/>
    <x v="42"/>
    <x v="0"/>
    <m/>
    <x v="1"/>
    <x v="8"/>
    <m/>
    <m/>
    <m/>
    <m/>
    <m/>
    <m/>
    <m/>
    <m/>
    <m/>
    <m/>
    <m/>
    <m/>
    <m/>
    <m/>
    <m/>
    <m/>
    <m/>
    <m/>
    <m/>
    <n v="0"/>
    <n v="0"/>
    <n v="0"/>
    <n v="0"/>
    <s v=" "/>
    <n v="0"/>
    <n v="0"/>
    <n v="1545"/>
    <n v="0"/>
    <m/>
    <m/>
    <n v="926"/>
    <n v="1430670"/>
    <n v="221.98275862068965"/>
    <n v="205556.03448275861"/>
    <n v="178833.75"/>
    <n v="-926"/>
    <d v="1899-12-30T00:00:00"/>
    <m/>
    <s v="mayo"/>
    <d v="2021-09-03T00:00:00"/>
    <n v="7089"/>
    <n v="102"/>
    <n v="132"/>
    <m/>
    <n v="44442"/>
    <n v="635818361.39999998"/>
    <n v="100146.90000000001"/>
    <n v="-634487838.29999995"/>
    <m/>
    <m/>
    <m/>
    <m/>
    <m/>
    <m/>
    <m/>
    <s v="GASTO"/>
    <s v="L"/>
    <m/>
    <s v="OC"/>
    <s v="-"/>
    <s v="-"/>
    <m/>
    <s v="-"/>
    <m/>
    <n v="863"/>
  </r>
  <r>
    <x v="1"/>
    <x v="109"/>
    <m/>
    <m/>
    <m/>
    <m/>
    <s v="CO3- EDDY PACHECO"/>
    <m/>
    <m/>
    <m/>
    <m/>
    <m/>
    <m/>
    <m/>
    <m/>
    <m/>
    <x v="106"/>
    <m/>
    <x v="7"/>
    <x v="25"/>
    <x v="117"/>
    <x v="42"/>
    <x v="0"/>
    <m/>
    <x v="1"/>
    <x v="8"/>
    <m/>
    <m/>
    <m/>
    <m/>
    <m/>
    <m/>
    <m/>
    <m/>
    <m/>
    <m/>
    <m/>
    <m/>
    <m/>
    <m/>
    <m/>
    <m/>
    <m/>
    <m/>
    <m/>
    <n v="0"/>
    <n v="0"/>
    <n v="0"/>
    <n v="0"/>
    <s v=" "/>
    <n v="0"/>
    <n v="0"/>
    <n v="1546"/>
    <n v="0"/>
    <m/>
    <m/>
    <n v="927"/>
    <n v="1433142"/>
    <n v="222.12643678160919"/>
    <n v="205911.20689655171"/>
    <n v="179142.75"/>
    <n v="-927"/>
    <d v="1899-12-30T00:00:00"/>
    <m/>
    <s v="junio"/>
    <d v="2021-09-04T00:00:00"/>
    <n v="7089"/>
    <n v="102"/>
    <n v="132"/>
    <m/>
    <n v="44443"/>
    <n v="636931299.06000006"/>
    <n v="100319.94"/>
    <n v="-635598477.00000012"/>
    <m/>
    <m/>
    <m/>
    <m/>
    <m/>
    <m/>
    <m/>
    <s v="GASTO"/>
    <s v="L"/>
    <m/>
    <s v="OC"/>
    <s v="-"/>
    <s v="-"/>
    <m/>
    <s v="-"/>
    <m/>
    <n v="864"/>
  </r>
  <r>
    <x v="1"/>
    <x v="109"/>
    <m/>
    <m/>
    <m/>
    <m/>
    <s v="CO3- EDDY PACHECO"/>
    <m/>
    <m/>
    <m/>
    <m/>
    <m/>
    <m/>
    <m/>
    <m/>
    <m/>
    <x v="106"/>
    <m/>
    <x v="7"/>
    <x v="25"/>
    <x v="117"/>
    <x v="42"/>
    <x v="0"/>
    <m/>
    <x v="1"/>
    <x v="8"/>
    <m/>
    <m/>
    <m/>
    <m/>
    <m/>
    <m/>
    <m/>
    <m/>
    <m/>
    <m/>
    <m/>
    <m/>
    <m/>
    <m/>
    <m/>
    <m/>
    <m/>
    <m/>
    <m/>
    <n v="0"/>
    <n v="0"/>
    <n v="0"/>
    <n v="0"/>
    <s v=" "/>
    <n v="0"/>
    <n v="0"/>
    <n v="1547"/>
    <n v="0"/>
    <m/>
    <m/>
    <n v="928"/>
    <n v="1435616"/>
    <n v="222.27011494252875"/>
    <n v="206266.66666666669"/>
    <n v="179452.00000000003"/>
    <n v="-928"/>
    <d v="1899-12-30T00:00:00"/>
    <m/>
    <s v="julio"/>
    <d v="2021-09-05T00:00:00"/>
    <n v="7089"/>
    <n v="102"/>
    <n v="132"/>
    <m/>
    <n v="44444"/>
    <n v="638045175.03999996"/>
    <n v="100493.12000000001"/>
    <n v="-636710052.15999997"/>
    <m/>
    <m/>
    <m/>
    <m/>
    <m/>
    <m/>
    <m/>
    <s v="GASTO"/>
    <s v="L"/>
    <m/>
    <s v="OC"/>
    <s v="-"/>
    <s v="-"/>
    <m/>
    <s v="-"/>
    <m/>
    <n v="865"/>
  </r>
  <r>
    <x v="1"/>
    <x v="109"/>
    <m/>
    <m/>
    <m/>
    <m/>
    <s v="CO3- EDDY PACHECO"/>
    <m/>
    <m/>
    <m/>
    <m/>
    <m/>
    <m/>
    <m/>
    <m/>
    <m/>
    <x v="106"/>
    <m/>
    <x v="7"/>
    <x v="25"/>
    <x v="117"/>
    <x v="42"/>
    <x v="0"/>
    <m/>
    <x v="1"/>
    <x v="8"/>
    <m/>
    <m/>
    <m/>
    <m/>
    <m/>
    <m/>
    <m/>
    <m/>
    <m/>
    <m/>
    <m/>
    <m/>
    <m/>
    <m/>
    <m/>
    <m/>
    <m/>
    <m/>
    <m/>
    <n v="0"/>
    <n v="0"/>
    <n v="0"/>
    <n v="0"/>
    <s v=" "/>
    <n v="0"/>
    <n v="0"/>
    <n v="1548"/>
    <n v="0"/>
    <m/>
    <m/>
    <n v="929"/>
    <n v="1438092"/>
    <n v="222.41379310344828"/>
    <n v="206622.41379310345"/>
    <n v="179761.5"/>
    <n v="-929"/>
    <d v="1899-12-30T00:00:00"/>
    <m/>
    <s v="agosto"/>
    <d v="2021-09-06T00:00:00"/>
    <n v="7089"/>
    <n v="102"/>
    <n v="132"/>
    <m/>
    <n v="44445"/>
    <n v="639159989.39999998"/>
    <n v="100666.44"/>
    <n v="-637822563.84000003"/>
    <m/>
    <m/>
    <m/>
    <m/>
    <m/>
    <m/>
    <m/>
    <s v="GASTO"/>
    <s v="L"/>
    <m/>
    <s v="OC"/>
    <s v="-"/>
    <s v="-"/>
    <m/>
    <s v="-"/>
    <m/>
    <n v="866"/>
  </r>
  <r>
    <x v="1"/>
    <x v="109"/>
    <m/>
    <m/>
    <m/>
    <m/>
    <s v="CO3- EDDY PACHECO"/>
    <m/>
    <m/>
    <m/>
    <m/>
    <m/>
    <m/>
    <m/>
    <m/>
    <m/>
    <x v="106"/>
    <m/>
    <x v="7"/>
    <x v="25"/>
    <x v="117"/>
    <x v="42"/>
    <x v="0"/>
    <m/>
    <x v="1"/>
    <x v="8"/>
    <m/>
    <m/>
    <m/>
    <m/>
    <m/>
    <m/>
    <m/>
    <m/>
    <m/>
    <m/>
    <m/>
    <m/>
    <m/>
    <m/>
    <m/>
    <m/>
    <m/>
    <m/>
    <m/>
    <n v="0"/>
    <n v="0"/>
    <n v="0"/>
    <n v="0"/>
    <s v=" "/>
    <n v="0"/>
    <n v="0"/>
    <n v="1549"/>
    <n v="0"/>
    <m/>
    <m/>
    <n v="930"/>
    <n v="1440570"/>
    <n v="222.55747126436782"/>
    <n v="206978.44827586206"/>
    <n v="180071.25"/>
    <n v="-930"/>
    <d v="1899-12-30T00:00:00"/>
    <m/>
    <s v="septiembre"/>
    <d v="2021-09-07T00:00:00"/>
    <n v="7089"/>
    <n v="102"/>
    <n v="132"/>
    <m/>
    <n v="44446"/>
    <n v="640275742.20000005"/>
    <n v="100839.90000000001"/>
    <n v="-638936012.10000002"/>
    <m/>
    <m/>
    <m/>
    <m/>
    <m/>
    <m/>
    <m/>
    <s v="GASTO"/>
    <s v="L"/>
    <m/>
    <s v="OC"/>
    <s v="-"/>
    <s v="-"/>
    <m/>
    <s v="-"/>
    <m/>
    <n v="867"/>
  </r>
  <r>
    <x v="1"/>
    <x v="109"/>
    <m/>
    <m/>
    <m/>
    <m/>
    <s v="CO3- EDDY PACHECO"/>
    <m/>
    <m/>
    <m/>
    <m/>
    <m/>
    <m/>
    <m/>
    <m/>
    <m/>
    <x v="106"/>
    <m/>
    <x v="7"/>
    <x v="25"/>
    <x v="117"/>
    <x v="42"/>
    <x v="0"/>
    <m/>
    <x v="1"/>
    <x v="8"/>
    <m/>
    <m/>
    <m/>
    <m/>
    <m/>
    <m/>
    <m/>
    <m/>
    <m/>
    <m/>
    <m/>
    <m/>
    <m/>
    <m/>
    <m/>
    <m/>
    <m/>
    <m/>
    <m/>
    <n v="0"/>
    <n v="0"/>
    <n v="0"/>
    <n v="0"/>
    <s v=" "/>
    <n v="0"/>
    <n v="0"/>
    <n v="1550"/>
    <n v="0"/>
    <m/>
    <m/>
    <n v="931"/>
    <n v="1443050"/>
    <n v="222.70114942528735"/>
    <n v="207334.77011494254"/>
    <n v="180381.25"/>
    <n v="-931"/>
    <d v="1899-12-30T00:00:00"/>
    <m/>
    <s v="octubre"/>
    <d v="2021-09-08T00:00:00"/>
    <n v="7089"/>
    <n v="102"/>
    <n v="132"/>
    <m/>
    <n v="44447"/>
    <n v="641392433.5"/>
    <n v="101013.50000000001"/>
    <n v="-640050397"/>
    <m/>
    <m/>
    <m/>
    <m/>
    <m/>
    <m/>
    <m/>
    <s v="GASTO"/>
    <s v="L"/>
    <m/>
    <s v="OC"/>
    <s v="-"/>
    <s v="-"/>
    <m/>
    <s v="-"/>
    <m/>
    <n v="868"/>
  </r>
  <r>
    <x v="1"/>
    <x v="109"/>
    <m/>
    <m/>
    <m/>
    <m/>
    <s v="CO3- EDDY PACHECO"/>
    <m/>
    <m/>
    <m/>
    <m/>
    <m/>
    <m/>
    <m/>
    <m/>
    <m/>
    <x v="106"/>
    <m/>
    <x v="7"/>
    <x v="25"/>
    <x v="117"/>
    <x v="42"/>
    <x v="0"/>
    <m/>
    <x v="1"/>
    <x v="8"/>
    <m/>
    <m/>
    <m/>
    <m/>
    <m/>
    <m/>
    <m/>
    <m/>
    <m/>
    <m/>
    <m/>
    <m/>
    <m/>
    <m/>
    <m/>
    <m/>
    <m/>
    <m/>
    <m/>
    <n v="0"/>
    <n v="0"/>
    <n v="0"/>
    <n v="0"/>
    <s v=" "/>
    <n v="0"/>
    <n v="0"/>
    <n v="1551"/>
    <n v="0"/>
    <m/>
    <m/>
    <n v="932"/>
    <n v="1445532"/>
    <n v="222.84482758620689"/>
    <n v="207691.37931034481"/>
    <n v="180691.49999999997"/>
    <n v="-932"/>
    <d v="1899-12-30T00:00:00"/>
    <m/>
    <s v="noviembre"/>
    <d v="2021-09-09T00:00:00"/>
    <n v="7089"/>
    <n v="102"/>
    <n v="132"/>
    <m/>
    <n v="44448"/>
    <n v="642510063.36000001"/>
    <n v="101187.24"/>
    <n v="-641165718.60000002"/>
    <m/>
    <m/>
    <m/>
    <m/>
    <m/>
    <m/>
    <m/>
    <s v="GASTO"/>
    <s v="L"/>
    <m/>
    <s v="OC"/>
    <s v="-"/>
    <s v="-"/>
    <m/>
    <s v="-"/>
    <m/>
    <n v="869"/>
  </r>
  <r>
    <x v="1"/>
    <x v="109"/>
    <m/>
    <m/>
    <m/>
    <m/>
    <s v="CO3- EDDY PACHECO"/>
    <m/>
    <m/>
    <m/>
    <m/>
    <m/>
    <m/>
    <m/>
    <m/>
    <m/>
    <x v="106"/>
    <m/>
    <x v="7"/>
    <x v="25"/>
    <x v="117"/>
    <x v="42"/>
    <x v="0"/>
    <m/>
    <x v="1"/>
    <x v="8"/>
    <m/>
    <m/>
    <m/>
    <m/>
    <m/>
    <m/>
    <m/>
    <m/>
    <m/>
    <m/>
    <m/>
    <m/>
    <m/>
    <m/>
    <m/>
    <m/>
    <m/>
    <m/>
    <m/>
    <n v="0"/>
    <n v="0"/>
    <n v="0"/>
    <n v="0"/>
    <s v=" "/>
    <n v="0"/>
    <n v="0"/>
    <n v="1552"/>
    <n v="0"/>
    <m/>
    <m/>
    <n v="933"/>
    <n v="1448016"/>
    <n v="222.98850574712642"/>
    <n v="208048.27586206896"/>
    <n v="181002"/>
    <n v="-933"/>
    <d v="1899-12-30T00:00:00"/>
    <m/>
    <s v="diciembre"/>
    <d v="2021-09-10T00:00:00"/>
    <n v="7089"/>
    <n v="102"/>
    <n v="132"/>
    <m/>
    <n v="44449"/>
    <n v="643628631.84000003"/>
    <n v="101361.12000000001"/>
    <n v="-642281976.96000004"/>
    <m/>
    <m/>
    <m/>
    <m/>
    <m/>
    <m/>
    <m/>
    <s v="GASTO"/>
    <s v="L"/>
    <m/>
    <s v="OC"/>
    <s v="-"/>
    <s v="-"/>
    <m/>
    <s v="-"/>
    <m/>
    <n v="870"/>
  </r>
  <r>
    <x v="1"/>
    <x v="109"/>
    <m/>
    <m/>
    <m/>
    <m/>
    <s v="CO3- EDDY PACHECO"/>
    <m/>
    <m/>
    <m/>
    <m/>
    <m/>
    <m/>
    <m/>
    <m/>
    <m/>
    <x v="106"/>
    <m/>
    <x v="7"/>
    <x v="25"/>
    <x v="117"/>
    <x v="42"/>
    <x v="0"/>
    <m/>
    <x v="1"/>
    <x v="8"/>
    <m/>
    <m/>
    <m/>
    <m/>
    <m/>
    <m/>
    <m/>
    <m/>
    <m/>
    <m/>
    <m/>
    <m/>
    <m/>
    <m/>
    <m/>
    <m/>
    <m/>
    <m/>
    <m/>
    <n v="0"/>
    <n v="0"/>
    <n v="0"/>
    <n v="0"/>
    <s v=" "/>
    <n v="0"/>
    <n v="0"/>
    <n v="1553"/>
    <n v="0"/>
    <m/>
    <m/>
    <n v="934"/>
    <n v="1450502"/>
    <n v="223.13218390804599"/>
    <n v="208405.45977011495"/>
    <n v="181312.75"/>
    <n v="-934"/>
    <d v="1899-12-30T00:00:00"/>
    <m/>
    <s v="enero"/>
    <d v="2021-09-11T00:00:00"/>
    <n v="7089"/>
    <n v="102"/>
    <n v="132"/>
    <m/>
    <n v="44450"/>
    <n v="644748139"/>
    <n v="101535.14000000001"/>
    <n v="-643399172.13999999"/>
    <m/>
    <m/>
    <m/>
    <m/>
    <m/>
    <m/>
    <m/>
    <s v="GASTO"/>
    <s v="L"/>
    <m/>
    <s v="OC"/>
    <s v="-"/>
    <s v="-"/>
    <m/>
    <s v="-"/>
    <m/>
    <n v="871"/>
  </r>
  <r>
    <x v="1"/>
    <x v="109"/>
    <m/>
    <m/>
    <m/>
    <m/>
    <s v="CO3- EDDY PACHECO"/>
    <m/>
    <m/>
    <m/>
    <m/>
    <m/>
    <m/>
    <m/>
    <m/>
    <m/>
    <x v="106"/>
    <m/>
    <x v="7"/>
    <x v="25"/>
    <x v="117"/>
    <x v="42"/>
    <x v="0"/>
    <m/>
    <x v="1"/>
    <x v="8"/>
    <m/>
    <m/>
    <m/>
    <m/>
    <m/>
    <m/>
    <m/>
    <m/>
    <m/>
    <m/>
    <m/>
    <m/>
    <m/>
    <m/>
    <m/>
    <m/>
    <m/>
    <m/>
    <m/>
    <n v="0"/>
    <n v="0"/>
    <n v="0"/>
    <n v="0"/>
    <s v=" "/>
    <n v="0"/>
    <n v="0"/>
    <n v="1554"/>
    <n v="0"/>
    <m/>
    <m/>
    <n v="935"/>
    <n v="1452990"/>
    <n v="223.27586206896552"/>
    <n v="208762.93103448275"/>
    <n v="181623.75"/>
    <n v="-935"/>
    <d v="1899-12-30T00:00:00"/>
    <m/>
    <s v="febrero"/>
    <d v="2021-09-12T00:00:00"/>
    <n v="7089"/>
    <n v="102"/>
    <n v="132"/>
    <m/>
    <n v="44451"/>
    <n v="645868584.89999998"/>
    <n v="101709.3"/>
    <n v="-644517304.19999993"/>
    <m/>
    <m/>
    <m/>
    <m/>
    <m/>
    <m/>
    <m/>
    <s v="GASTO"/>
    <s v="L"/>
    <m/>
    <s v="OC"/>
    <s v="-"/>
    <s v="-"/>
    <m/>
    <s v="-"/>
    <m/>
    <n v="872"/>
  </r>
  <r>
    <x v="1"/>
    <x v="109"/>
    <m/>
    <m/>
    <m/>
    <m/>
    <s v="CO3- EDDY PACHECO"/>
    <m/>
    <m/>
    <m/>
    <m/>
    <m/>
    <m/>
    <m/>
    <m/>
    <m/>
    <x v="106"/>
    <m/>
    <x v="7"/>
    <x v="25"/>
    <x v="117"/>
    <x v="42"/>
    <x v="0"/>
    <m/>
    <x v="1"/>
    <x v="8"/>
    <m/>
    <m/>
    <m/>
    <m/>
    <m/>
    <m/>
    <m/>
    <m/>
    <m/>
    <m/>
    <m/>
    <m/>
    <m/>
    <m/>
    <m/>
    <m/>
    <m/>
    <m/>
    <m/>
    <n v="0"/>
    <n v="0"/>
    <n v="0"/>
    <n v="0"/>
    <s v=" "/>
    <n v="0"/>
    <n v="0"/>
    <n v="1555"/>
    <n v="0"/>
    <m/>
    <m/>
    <n v="936"/>
    <n v="1455480"/>
    <n v="223.41954022988506"/>
    <n v="209120.68965517241"/>
    <n v="181935"/>
    <n v="-936"/>
    <d v="1899-12-30T00:00:00"/>
    <m/>
    <s v="marzo"/>
    <d v="2021-09-13T00:00:00"/>
    <n v="7089"/>
    <n v="102"/>
    <n v="132"/>
    <m/>
    <n v="44452"/>
    <n v="646989969.60000002"/>
    <n v="101883.6"/>
    <n v="-645636373.20000005"/>
    <m/>
    <m/>
    <m/>
    <m/>
    <m/>
    <m/>
    <m/>
    <s v="GASTO"/>
    <s v="L"/>
    <m/>
    <s v="OC"/>
    <s v="-"/>
    <s v="-"/>
    <m/>
    <s v="-"/>
    <m/>
    <n v="873"/>
  </r>
  <r>
    <x v="1"/>
    <x v="109"/>
    <m/>
    <m/>
    <m/>
    <m/>
    <s v="CO3- EDDY PACHECO"/>
    <m/>
    <m/>
    <m/>
    <m/>
    <m/>
    <m/>
    <m/>
    <m/>
    <m/>
    <x v="106"/>
    <m/>
    <x v="7"/>
    <x v="25"/>
    <x v="117"/>
    <x v="42"/>
    <x v="0"/>
    <m/>
    <x v="1"/>
    <x v="8"/>
    <m/>
    <m/>
    <m/>
    <m/>
    <m/>
    <m/>
    <m/>
    <m/>
    <m/>
    <m/>
    <m/>
    <m/>
    <m/>
    <m/>
    <m/>
    <m/>
    <m/>
    <m/>
    <m/>
    <n v="0"/>
    <n v="0"/>
    <n v="0"/>
    <n v="0"/>
    <s v=" "/>
    <n v="0"/>
    <n v="0"/>
    <n v="1556"/>
    <n v="0"/>
    <m/>
    <m/>
    <n v="937"/>
    <n v="1457972"/>
    <n v="223.56321839080459"/>
    <n v="209478.7356321839"/>
    <n v="182246.5"/>
    <n v="-937"/>
    <d v="1899-12-30T00:00:00"/>
    <m/>
    <s v="abril"/>
    <d v="2021-09-14T00:00:00"/>
    <n v="7089"/>
    <n v="102"/>
    <n v="132"/>
    <m/>
    <n v="44453"/>
    <n v="648112293.15999997"/>
    <n v="102058.04000000001"/>
    <n v="-646756379.20000005"/>
    <m/>
    <m/>
    <m/>
    <m/>
    <m/>
    <m/>
    <m/>
    <s v="GASTO"/>
    <s v="L"/>
    <m/>
    <s v="OC"/>
    <s v="-"/>
    <s v="-"/>
    <m/>
    <s v="-"/>
    <m/>
    <n v="874"/>
  </r>
  <r>
    <x v="1"/>
    <x v="109"/>
    <m/>
    <m/>
    <m/>
    <m/>
    <s v="CO3- EDDY PACHECO"/>
    <m/>
    <m/>
    <m/>
    <m/>
    <m/>
    <m/>
    <m/>
    <m/>
    <m/>
    <x v="106"/>
    <m/>
    <x v="7"/>
    <x v="25"/>
    <x v="117"/>
    <x v="42"/>
    <x v="0"/>
    <m/>
    <x v="1"/>
    <x v="8"/>
    <m/>
    <m/>
    <m/>
    <m/>
    <m/>
    <m/>
    <m/>
    <m/>
    <m/>
    <m/>
    <m/>
    <m/>
    <m/>
    <m/>
    <m/>
    <m/>
    <m/>
    <m/>
    <m/>
    <n v="0"/>
    <n v="0"/>
    <n v="0"/>
    <n v="0"/>
    <s v=" "/>
    <n v="0"/>
    <n v="0"/>
    <n v="1557"/>
    <n v="0"/>
    <m/>
    <m/>
    <n v="938"/>
    <n v="1460466"/>
    <n v="223.70689655172413"/>
    <n v="209837.06896551725"/>
    <n v="182558.25"/>
    <n v="-938"/>
    <d v="1899-12-30T00:00:00"/>
    <m/>
    <s v="mayo"/>
    <d v="2021-09-15T00:00:00"/>
    <n v="7089"/>
    <n v="102"/>
    <n v="132"/>
    <m/>
    <n v="44454"/>
    <n v="649235555.63999999"/>
    <n v="102232.62000000001"/>
    <n v="-647877322.25999999"/>
    <m/>
    <m/>
    <m/>
    <m/>
    <m/>
    <m/>
    <m/>
    <s v="GASTO"/>
    <s v="L"/>
    <m/>
    <s v="OC"/>
    <s v="-"/>
    <s v="-"/>
    <m/>
    <s v="-"/>
    <m/>
    <n v="875"/>
  </r>
  <r>
    <x v="1"/>
    <x v="109"/>
    <m/>
    <m/>
    <m/>
    <m/>
    <s v="CO3- EDDY PACHECO"/>
    <m/>
    <m/>
    <m/>
    <m/>
    <m/>
    <m/>
    <m/>
    <m/>
    <m/>
    <x v="106"/>
    <m/>
    <x v="7"/>
    <x v="25"/>
    <x v="117"/>
    <x v="42"/>
    <x v="0"/>
    <m/>
    <x v="1"/>
    <x v="8"/>
    <m/>
    <m/>
    <m/>
    <m/>
    <m/>
    <m/>
    <m/>
    <m/>
    <m/>
    <m/>
    <m/>
    <m/>
    <m/>
    <m/>
    <m/>
    <m/>
    <m/>
    <m/>
    <m/>
    <n v="0"/>
    <n v="0"/>
    <n v="0"/>
    <n v="0"/>
    <s v=" "/>
    <n v="0"/>
    <n v="0"/>
    <n v="1558"/>
    <n v="0"/>
    <m/>
    <m/>
    <n v="939"/>
    <n v="1462962"/>
    <n v="223.85057471264369"/>
    <n v="210195.68965517243"/>
    <n v="182870.25000000003"/>
    <n v="-939"/>
    <d v="1899-12-30T00:00:00"/>
    <m/>
    <s v="junio"/>
    <d v="2021-09-16T00:00:00"/>
    <n v="7089"/>
    <n v="102"/>
    <n v="132"/>
    <m/>
    <n v="44455"/>
    <n v="650359757.10000002"/>
    <n v="102407.34000000001"/>
    <n v="-648999202.44000006"/>
    <m/>
    <m/>
    <m/>
    <m/>
    <m/>
    <m/>
    <m/>
    <s v="GASTO"/>
    <s v="L"/>
    <m/>
    <s v="OC"/>
    <s v="-"/>
    <s v="-"/>
    <m/>
    <s v="-"/>
    <m/>
    <n v="876"/>
  </r>
  <r>
    <x v="1"/>
    <x v="109"/>
    <m/>
    <m/>
    <m/>
    <m/>
    <s v="CO3- EDDY PACHECO"/>
    <m/>
    <m/>
    <m/>
    <m/>
    <m/>
    <m/>
    <m/>
    <m/>
    <m/>
    <x v="106"/>
    <m/>
    <x v="7"/>
    <x v="25"/>
    <x v="117"/>
    <x v="42"/>
    <x v="0"/>
    <m/>
    <x v="1"/>
    <x v="8"/>
    <m/>
    <m/>
    <m/>
    <m/>
    <m/>
    <m/>
    <m/>
    <m/>
    <m/>
    <m/>
    <m/>
    <m/>
    <m/>
    <m/>
    <m/>
    <m/>
    <m/>
    <m/>
    <m/>
    <n v="0"/>
    <n v="0"/>
    <n v="0"/>
    <n v="0"/>
    <s v=" "/>
    <n v="0"/>
    <n v="0"/>
    <n v="1559"/>
    <n v="0"/>
    <m/>
    <m/>
    <n v="940"/>
    <n v="1465460"/>
    <n v="223.99425287356323"/>
    <n v="210554.59770114944"/>
    <n v="183182.5"/>
    <n v="-940"/>
    <d v="1899-12-30T00:00:00"/>
    <m/>
    <s v="julio"/>
    <d v="2021-09-17T00:00:00"/>
    <n v="7089"/>
    <n v="102"/>
    <n v="132"/>
    <m/>
    <n v="44456"/>
    <n v="651484897.60000002"/>
    <n v="102582.20000000001"/>
    <n v="-650122019.80000007"/>
    <m/>
    <m/>
    <m/>
    <m/>
    <m/>
    <m/>
    <m/>
    <s v="GASTO"/>
    <s v="L"/>
    <m/>
    <s v="OC"/>
    <s v="-"/>
    <s v="-"/>
    <m/>
    <s v="-"/>
    <m/>
    <n v="877"/>
  </r>
  <r>
    <x v="1"/>
    <x v="109"/>
    <m/>
    <m/>
    <m/>
    <m/>
    <s v="CO3- EDDY PACHECO"/>
    <m/>
    <m/>
    <m/>
    <m/>
    <m/>
    <m/>
    <m/>
    <m/>
    <m/>
    <x v="106"/>
    <m/>
    <x v="7"/>
    <x v="25"/>
    <x v="117"/>
    <x v="42"/>
    <x v="0"/>
    <m/>
    <x v="1"/>
    <x v="8"/>
    <m/>
    <m/>
    <m/>
    <m/>
    <m/>
    <m/>
    <m/>
    <m/>
    <m/>
    <m/>
    <m/>
    <m/>
    <m/>
    <m/>
    <m/>
    <m/>
    <m/>
    <m/>
    <m/>
    <n v="0"/>
    <n v="0"/>
    <n v="0"/>
    <n v="0"/>
    <s v=" "/>
    <n v="0"/>
    <n v="0"/>
    <n v="1560"/>
    <n v="0"/>
    <m/>
    <m/>
    <n v="941"/>
    <n v="1467960"/>
    <n v="224.13793103448276"/>
    <n v="210913.79310344829"/>
    <n v="183495"/>
    <n v="-941"/>
    <d v="1899-12-30T00:00:00"/>
    <m/>
    <s v="agosto"/>
    <d v="2021-09-18T00:00:00"/>
    <n v="7089"/>
    <n v="102"/>
    <n v="132"/>
    <m/>
    <n v="44457"/>
    <n v="652610977.20000005"/>
    <n v="102757.20000000001"/>
    <n v="-651245774.4000001"/>
    <m/>
    <m/>
    <m/>
    <m/>
    <m/>
    <m/>
    <m/>
    <s v="GASTO"/>
    <s v="L"/>
    <m/>
    <s v="OC"/>
    <s v="-"/>
    <s v="-"/>
    <m/>
    <s v="-"/>
    <m/>
    <n v="878"/>
  </r>
  <r>
    <x v="1"/>
    <x v="109"/>
    <m/>
    <m/>
    <m/>
    <m/>
    <s v="CO3- EDDY PACHECO"/>
    <m/>
    <m/>
    <m/>
    <m/>
    <m/>
    <m/>
    <m/>
    <m/>
    <m/>
    <x v="106"/>
    <m/>
    <x v="7"/>
    <x v="25"/>
    <x v="117"/>
    <x v="42"/>
    <x v="0"/>
    <m/>
    <x v="1"/>
    <x v="8"/>
    <m/>
    <m/>
    <m/>
    <m/>
    <m/>
    <m/>
    <m/>
    <m/>
    <m/>
    <m/>
    <m/>
    <m/>
    <m/>
    <m/>
    <m/>
    <m/>
    <m/>
    <m/>
    <m/>
    <n v="0"/>
    <n v="0"/>
    <n v="0"/>
    <n v="0"/>
    <s v=" "/>
    <n v="0"/>
    <n v="0"/>
    <n v="1561"/>
    <n v="0"/>
    <m/>
    <m/>
    <n v="942"/>
    <n v="1470462"/>
    <n v="224.2816091954023"/>
    <n v="211273.27586206896"/>
    <n v="183807.75"/>
    <n v="-942"/>
    <d v="1899-12-30T00:00:00"/>
    <m/>
    <s v="septiembre"/>
    <d v="2021-09-19T00:00:00"/>
    <n v="7089"/>
    <n v="102"/>
    <n v="132"/>
    <m/>
    <n v="44458"/>
    <n v="653737995.96000004"/>
    <n v="102932.34000000001"/>
    <n v="-652370466.30000007"/>
    <m/>
    <m/>
    <m/>
    <m/>
    <m/>
    <m/>
    <m/>
    <s v="GASTO"/>
    <s v="L"/>
    <m/>
    <s v="OC"/>
    <s v="-"/>
    <s v="-"/>
    <m/>
    <s v="-"/>
    <m/>
    <n v="879"/>
  </r>
  <r>
    <x v="1"/>
    <x v="109"/>
    <m/>
    <m/>
    <m/>
    <m/>
    <s v="CO3- EDDY PACHECO"/>
    <m/>
    <m/>
    <m/>
    <m/>
    <m/>
    <m/>
    <m/>
    <m/>
    <m/>
    <x v="106"/>
    <m/>
    <x v="7"/>
    <x v="25"/>
    <x v="117"/>
    <x v="42"/>
    <x v="0"/>
    <m/>
    <x v="1"/>
    <x v="8"/>
    <m/>
    <m/>
    <m/>
    <m/>
    <m/>
    <m/>
    <m/>
    <m/>
    <m/>
    <m/>
    <m/>
    <m/>
    <m/>
    <m/>
    <m/>
    <m/>
    <m/>
    <m/>
    <m/>
    <n v="0"/>
    <n v="0"/>
    <n v="0"/>
    <n v="0"/>
    <s v=" "/>
    <n v="0"/>
    <n v="0"/>
    <n v="1562"/>
    <n v="0"/>
    <m/>
    <m/>
    <n v="943"/>
    <n v="1472966"/>
    <n v="224.42528735632183"/>
    <n v="211633.0459770115"/>
    <n v="184120.75"/>
    <n v="-943"/>
    <d v="1899-12-30T00:00:00"/>
    <m/>
    <s v="octubre"/>
    <d v="2021-09-20T00:00:00"/>
    <n v="7089"/>
    <n v="102"/>
    <n v="132"/>
    <m/>
    <n v="44459"/>
    <n v="654865953.94000006"/>
    <n v="103107.62000000001"/>
    <n v="-653496095.55999994"/>
    <m/>
    <m/>
    <m/>
    <m/>
    <m/>
    <m/>
    <m/>
    <s v="GASTO"/>
    <s v="L"/>
    <m/>
    <s v="OC"/>
    <s v="-"/>
    <s v="-"/>
    <m/>
    <s v="-"/>
    <m/>
    <n v="880"/>
  </r>
  <r>
    <x v="1"/>
    <x v="109"/>
    <m/>
    <m/>
    <m/>
    <m/>
    <s v="CO3- EDDY PACHECO"/>
    <m/>
    <m/>
    <m/>
    <m/>
    <m/>
    <m/>
    <m/>
    <m/>
    <m/>
    <x v="106"/>
    <m/>
    <x v="7"/>
    <x v="25"/>
    <x v="117"/>
    <x v="42"/>
    <x v="0"/>
    <m/>
    <x v="1"/>
    <x v="8"/>
    <m/>
    <m/>
    <m/>
    <m/>
    <m/>
    <m/>
    <m/>
    <m/>
    <m/>
    <m/>
    <m/>
    <m/>
    <m/>
    <m/>
    <m/>
    <m/>
    <m/>
    <m/>
    <m/>
    <n v="0"/>
    <n v="0"/>
    <n v="0"/>
    <n v="0"/>
    <s v=" "/>
    <n v="0"/>
    <n v="0"/>
    <n v="1563"/>
    <n v="0"/>
    <m/>
    <m/>
    <n v="944"/>
    <n v="1475472"/>
    <n v="224.56896551724137"/>
    <n v="211993.10344827586"/>
    <n v="184434"/>
    <n v="-944"/>
    <d v="1899-12-30T00:00:00"/>
    <m/>
    <s v="noviembre"/>
    <d v="2021-09-21T00:00:00"/>
    <n v="7089"/>
    <n v="102"/>
    <n v="132"/>
    <m/>
    <n v="44460"/>
    <n v="655994851.20000005"/>
    <n v="103283.04000000001"/>
    <n v="-654622662.24000001"/>
    <m/>
    <m/>
    <m/>
    <m/>
    <m/>
    <m/>
    <m/>
    <s v="GASTO"/>
    <s v="L"/>
    <m/>
    <s v="OC"/>
    <s v="-"/>
    <s v="-"/>
    <m/>
    <s v="-"/>
    <m/>
    <n v="881"/>
  </r>
  <r>
    <x v="1"/>
    <x v="109"/>
    <m/>
    <m/>
    <m/>
    <m/>
    <s v="CO3- EDDY PACHECO"/>
    <m/>
    <m/>
    <m/>
    <m/>
    <m/>
    <m/>
    <m/>
    <m/>
    <m/>
    <x v="106"/>
    <m/>
    <x v="7"/>
    <x v="25"/>
    <x v="117"/>
    <x v="42"/>
    <x v="0"/>
    <m/>
    <x v="1"/>
    <x v="8"/>
    <m/>
    <m/>
    <m/>
    <m/>
    <m/>
    <m/>
    <m/>
    <m/>
    <m/>
    <m/>
    <m/>
    <m/>
    <m/>
    <m/>
    <m/>
    <m/>
    <m/>
    <m/>
    <m/>
    <n v="0"/>
    <n v="0"/>
    <n v="0"/>
    <n v="0"/>
    <s v=" "/>
    <n v="0"/>
    <n v="0"/>
    <n v="1564"/>
    <n v="0"/>
    <m/>
    <m/>
    <n v="945"/>
    <n v="1477980"/>
    <n v="224.71264367816093"/>
    <n v="212353.44827586209"/>
    <n v="184747.50000000003"/>
    <n v="-945"/>
    <d v="1899-12-30T00:00:00"/>
    <m/>
    <s v="diciembre"/>
    <d v="2021-09-22T00:00:00"/>
    <n v="7089"/>
    <n v="102"/>
    <n v="132"/>
    <m/>
    <n v="44461"/>
    <n v="657124687.80000007"/>
    <n v="103458.6"/>
    <n v="-655750166.4000001"/>
    <m/>
    <m/>
    <m/>
    <m/>
    <m/>
    <m/>
    <m/>
    <s v="GASTO"/>
    <s v="L"/>
    <m/>
    <s v="OC"/>
    <s v="-"/>
    <s v="-"/>
    <m/>
    <s v="-"/>
    <m/>
    <n v="882"/>
  </r>
  <r>
    <x v="1"/>
    <x v="109"/>
    <m/>
    <m/>
    <m/>
    <m/>
    <s v="CO3- EDDY PACHECO"/>
    <m/>
    <m/>
    <m/>
    <m/>
    <m/>
    <m/>
    <m/>
    <m/>
    <m/>
    <x v="106"/>
    <m/>
    <x v="7"/>
    <x v="25"/>
    <x v="117"/>
    <x v="42"/>
    <x v="0"/>
    <m/>
    <x v="1"/>
    <x v="8"/>
    <m/>
    <m/>
    <m/>
    <m/>
    <m/>
    <m/>
    <m/>
    <m/>
    <m/>
    <m/>
    <m/>
    <m/>
    <m/>
    <m/>
    <m/>
    <m/>
    <m/>
    <m/>
    <m/>
    <n v="0"/>
    <n v="0"/>
    <n v="0"/>
    <n v="0"/>
    <s v=" "/>
    <n v="0"/>
    <n v="0"/>
    <n v="1565"/>
    <n v="0"/>
    <m/>
    <m/>
    <n v="946"/>
    <n v="1480490"/>
    <n v="224.85632183908046"/>
    <n v="212714.08045977011"/>
    <n v="185061.25"/>
    <n v="-946"/>
    <d v="1899-12-30T00:00:00"/>
    <m/>
    <s v="enero"/>
    <d v="2021-09-23T00:00:00"/>
    <n v="7089"/>
    <n v="102"/>
    <n v="132"/>
    <m/>
    <n v="44462"/>
    <n v="658255463.80000007"/>
    <n v="103634.3"/>
    <n v="-656878608.0999999"/>
    <m/>
    <m/>
    <m/>
    <m/>
    <m/>
    <m/>
    <m/>
    <s v="GASTO"/>
    <s v="L"/>
    <m/>
    <s v="OC"/>
    <s v="-"/>
    <s v="-"/>
    <m/>
    <s v="-"/>
    <m/>
    <n v="883"/>
  </r>
  <r>
    <x v="1"/>
    <x v="109"/>
    <m/>
    <m/>
    <m/>
    <m/>
    <s v="CO3- EDDY PACHECO"/>
    <m/>
    <m/>
    <m/>
    <m/>
    <m/>
    <m/>
    <m/>
    <m/>
    <m/>
    <x v="106"/>
    <m/>
    <x v="7"/>
    <x v="25"/>
    <x v="117"/>
    <x v="42"/>
    <x v="0"/>
    <m/>
    <x v="1"/>
    <x v="8"/>
    <m/>
    <m/>
    <m/>
    <m/>
    <m/>
    <m/>
    <m/>
    <m/>
    <m/>
    <m/>
    <m/>
    <m/>
    <m/>
    <m/>
    <m/>
    <m/>
    <m/>
    <m/>
    <m/>
    <n v="0"/>
    <n v="0"/>
    <n v="0"/>
    <n v="0"/>
    <s v=" "/>
    <n v="0"/>
    <n v="0"/>
    <n v="1566"/>
    <n v="0"/>
    <m/>
    <m/>
    <n v="947"/>
    <n v="1483002"/>
    <n v="225"/>
    <n v="213075"/>
    <n v="185375.25"/>
    <n v="-947"/>
    <d v="1899-12-30T00:00:00"/>
    <m/>
    <s v="febrero"/>
    <d v="2021-09-24T00:00:00"/>
    <n v="7089"/>
    <n v="102"/>
    <n v="132"/>
    <m/>
    <n v="44463"/>
    <n v="659387179.25999999"/>
    <n v="103810.14000000001"/>
    <n v="-658007987.39999998"/>
    <m/>
    <m/>
    <m/>
    <m/>
    <m/>
    <m/>
    <m/>
    <s v="GASTO"/>
    <s v="L"/>
    <m/>
    <s v="OC"/>
    <s v="-"/>
    <s v="-"/>
    <m/>
    <s v="-"/>
    <m/>
    <n v="884"/>
  </r>
  <r>
    <x v="1"/>
    <x v="109"/>
    <m/>
    <m/>
    <m/>
    <m/>
    <s v="CO3- EDDY PACHECO"/>
    <m/>
    <m/>
    <m/>
    <m/>
    <m/>
    <m/>
    <m/>
    <m/>
    <m/>
    <x v="106"/>
    <m/>
    <x v="7"/>
    <x v="25"/>
    <x v="117"/>
    <x v="42"/>
    <x v="0"/>
    <m/>
    <x v="1"/>
    <x v="8"/>
    <m/>
    <m/>
    <m/>
    <m/>
    <m/>
    <m/>
    <m/>
    <m/>
    <m/>
    <m/>
    <m/>
    <m/>
    <m/>
    <m/>
    <m/>
    <m/>
    <m/>
    <m/>
    <m/>
    <n v="0"/>
    <n v="0"/>
    <n v="0"/>
    <n v="0"/>
    <s v=" "/>
    <n v="0"/>
    <n v="0"/>
    <n v="1567"/>
    <n v="0"/>
    <m/>
    <m/>
    <n v="948"/>
    <n v="1485516"/>
    <n v="225.14367816091954"/>
    <n v="213436.20689655171"/>
    <n v="185689.5"/>
    <n v="-948"/>
    <d v="1899-12-30T00:00:00"/>
    <m/>
    <s v="marzo"/>
    <d v="2021-09-25T00:00:00"/>
    <n v="7089"/>
    <n v="102"/>
    <n v="132"/>
    <m/>
    <n v="44464"/>
    <n v="660519834.24000001"/>
    <n v="103986.12000000001"/>
    <n v="-659138304.36000001"/>
    <m/>
    <m/>
    <m/>
    <m/>
    <m/>
    <m/>
    <m/>
    <s v="GASTO"/>
    <s v="L"/>
    <m/>
    <s v="OC"/>
    <s v="-"/>
    <s v="-"/>
    <m/>
    <s v="-"/>
    <m/>
    <n v="885"/>
  </r>
  <r>
    <x v="1"/>
    <x v="109"/>
    <m/>
    <m/>
    <m/>
    <m/>
    <s v="CO3- EDDY PACHECO"/>
    <m/>
    <m/>
    <m/>
    <m/>
    <m/>
    <m/>
    <m/>
    <m/>
    <m/>
    <x v="106"/>
    <m/>
    <x v="7"/>
    <x v="25"/>
    <x v="117"/>
    <x v="42"/>
    <x v="0"/>
    <m/>
    <x v="1"/>
    <x v="8"/>
    <m/>
    <m/>
    <m/>
    <m/>
    <m/>
    <m/>
    <m/>
    <m/>
    <m/>
    <m/>
    <m/>
    <m/>
    <m/>
    <m/>
    <m/>
    <m/>
    <m/>
    <m/>
    <m/>
    <n v="0"/>
    <n v="0"/>
    <n v="0"/>
    <n v="0"/>
    <s v=" "/>
    <n v="0"/>
    <n v="0"/>
    <n v="1568"/>
    <n v="0"/>
    <m/>
    <m/>
    <n v="949"/>
    <n v="1488032"/>
    <n v="225.28735632183907"/>
    <n v="213797.70114942527"/>
    <n v="186003.99999999997"/>
    <n v="-949"/>
    <d v="1899-12-30T00:00:00"/>
    <m/>
    <s v="abril"/>
    <d v="2021-09-26T00:00:00"/>
    <n v="7089"/>
    <n v="102"/>
    <n v="132"/>
    <m/>
    <n v="44465"/>
    <n v="661653428.80000007"/>
    <n v="104162.24000000001"/>
    <n v="-660269559.03999996"/>
    <m/>
    <m/>
    <m/>
    <m/>
    <m/>
    <m/>
    <m/>
    <s v="GASTO"/>
    <s v="L"/>
    <m/>
    <s v="OC"/>
    <s v="-"/>
    <s v="-"/>
    <m/>
    <s v="-"/>
    <m/>
    <n v="886"/>
  </r>
  <r>
    <x v="1"/>
    <x v="109"/>
    <m/>
    <m/>
    <m/>
    <m/>
    <s v="CO3- EDDY PACHECO"/>
    <m/>
    <m/>
    <m/>
    <m/>
    <m/>
    <m/>
    <m/>
    <m/>
    <m/>
    <x v="106"/>
    <m/>
    <x v="7"/>
    <x v="25"/>
    <x v="117"/>
    <x v="42"/>
    <x v="0"/>
    <m/>
    <x v="1"/>
    <x v="8"/>
    <m/>
    <m/>
    <m/>
    <m/>
    <m/>
    <m/>
    <m/>
    <m/>
    <m/>
    <m/>
    <m/>
    <m/>
    <m/>
    <m/>
    <m/>
    <m/>
    <m/>
    <m/>
    <m/>
    <n v="0"/>
    <n v="0"/>
    <n v="0"/>
    <n v="0"/>
    <s v=" "/>
    <n v="0"/>
    <n v="0"/>
    <n v="1569"/>
    <n v="0"/>
    <m/>
    <m/>
    <n v="950"/>
    <n v="1490550"/>
    <n v="225.43103448275863"/>
    <n v="214159.4827586207"/>
    <n v="186318.75"/>
    <n v="-950"/>
    <d v="1899-12-30T00:00:00"/>
    <m/>
    <s v="mayo"/>
    <d v="2021-09-27T00:00:00"/>
    <n v="7089"/>
    <n v="102"/>
    <n v="132"/>
    <m/>
    <n v="44466"/>
    <n v="662787963"/>
    <n v="104338.50000000001"/>
    <n v="-661401751.5"/>
    <m/>
    <m/>
    <m/>
    <m/>
    <m/>
    <m/>
    <m/>
    <s v="GASTO"/>
    <s v="L"/>
    <m/>
    <s v="OC"/>
    <s v="-"/>
    <s v="-"/>
    <m/>
    <s v="-"/>
    <m/>
    <n v="887"/>
  </r>
  <r>
    <x v="1"/>
    <x v="109"/>
    <m/>
    <m/>
    <m/>
    <m/>
    <s v="CO3- EDDY PACHECO"/>
    <m/>
    <m/>
    <m/>
    <m/>
    <m/>
    <m/>
    <m/>
    <m/>
    <m/>
    <x v="106"/>
    <m/>
    <x v="7"/>
    <x v="25"/>
    <x v="117"/>
    <x v="42"/>
    <x v="0"/>
    <m/>
    <x v="1"/>
    <x v="8"/>
    <m/>
    <m/>
    <m/>
    <m/>
    <m/>
    <m/>
    <m/>
    <m/>
    <m/>
    <m/>
    <m/>
    <m/>
    <m/>
    <m/>
    <m/>
    <m/>
    <m/>
    <m/>
    <m/>
    <n v="0"/>
    <n v="0"/>
    <n v="0"/>
    <n v="0"/>
    <s v=" "/>
    <n v="0"/>
    <n v="0"/>
    <n v="1570"/>
    <n v="0"/>
    <m/>
    <m/>
    <n v="951"/>
    <n v="1493070"/>
    <n v="225.57471264367817"/>
    <n v="214521.55172413794"/>
    <n v="186633.75"/>
    <n v="-951"/>
    <d v="1899-12-30T00:00:00"/>
    <m/>
    <s v="junio"/>
    <d v="2021-09-28T00:00:00"/>
    <n v="7089"/>
    <n v="102"/>
    <n v="132"/>
    <m/>
    <n v="44467"/>
    <n v="663923436.89999998"/>
    <n v="104514.90000000001"/>
    <n v="-662534881.79999995"/>
    <m/>
    <m/>
    <m/>
    <m/>
    <m/>
    <m/>
    <m/>
    <s v="GASTO"/>
    <s v="L"/>
    <m/>
    <s v="OC"/>
    <s v="-"/>
    <s v="-"/>
    <m/>
    <s v="-"/>
    <m/>
    <n v="888"/>
  </r>
  <r>
    <x v="1"/>
    <x v="109"/>
    <m/>
    <m/>
    <m/>
    <m/>
    <s v="CO3- EDDY PACHECO"/>
    <m/>
    <m/>
    <m/>
    <m/>
    <m/>
    <m/>
    <m/>
    <m/>
    <m/>
    <x v="106"/>
    <m/>
    <x v="7"/>
    <x v="25"/>
    <x v="117"/>
    <x v="42"/>
    <x v="0"/>
    <m/>
    <x v="1"/>
    <x v="8"/>
    <m/>
    <m/>
    <m/>
    <m/>
    <m/>
    <m/>
    <m/>
    <m/>
    <m/>
    <m/>
    <m/>
    <m/>
    <m/>
    <m/>
    <m/>
    <m/>
    <m/>
    <m/>
    <m/>
    <n v="0"/>
    <n v="0"/>
    <n v="0"/>
    <n v="0"/>
    <s v=" "/>
    <n v="0"/>
    <n v="0"/>
    <n v="1571"/>
    <n v="0"/>
    <m/>
    <m/>
    <n v="952"/>
    <n v="1495592"/>
    <n v="225.7183908045977"/>
    <n v="214883.908045977"/>
    <n v="186949"/>
    <n v="-952"/>
    <d v="1899-12-30T00:00:00"/>
    <m/>
    <s v="julio"/>
    <d v="2021-09-29T00:00:00"/>
    <n v="7089"/>
    <n v="102"/>
    <n v="132"/>
    <m/>
    <n v="44468"/>
    <n v="665059850.56000006"/>
    <n v="104691.44000000002"/>
    <n v="-663668950.00000012"/>
    <m/>
    <m/>
    <m/>
    <m/>
    <m/>
    <m/>
    <m/>
    <s v="GASTO"/>
    <s v="L"/>
    <m/>
    <s v="OC"/>
    <s v="-"/>
    <s v="-"/>
    <m/>
    <s v="-"/>
    <m/>
    <n v="889"/>
  </r>
  <r>
    <x v="1"/>
    <x v="109"/>
    <m/>
    <m/>
    <m/>
    <m/>
    <s v="CO3- EDDY PACHECO"/>
    <m/>
    <m/>
    <m/>
    <m/>
    <m/>
    <m/>
    <m/>
    <m/>
    <m/>
    <x v="106"/>
    <m/>
    <x v="7"/>
    <x v="25"/>
    <x v="117"/>
    <x v="42"/>
    <x v="0"/>
    <m/>
    <x v="1"/>
    <x v="8"/>
    <m/>
    <m/>
    <m/>
    <m/>
    <m/>
    <m/>
    <m/>
    <m/>
    <m/>
    <m/>
    <m/>
    <m/>
    <m/>
    <m/>
    <m/>
    <m/>
    <m/>
    <m/>
    <m/>
    <n v="0"/>
    <n v="0"/>
    <n v="0"/>
    <n v="0"/>
    <s v=" "/>
    <n v="0"/>
    <n v="0"/>
    <n v="1572"/>
    <n v="0"/>
    <m/>
    <m/>
    <n v="953"/>
    <n v="1498116"/>
    <n v="225.86206896551724"/>
    <n v="215246.55172413794"/>
    <n v="187264.5"/>
    <n v="-953"/>
    <d v="1899-12-30T00:00:00"/>
    <m/>
    <s v="agosto"/>
    <d v="2021-09-30T00:00:00"/>
    <n v="7089"/>
    <n v="102"/>
    <n v="132"/>
    <m/>
    <n v="44469"/>
    <n v="666197204.03999996"/>
    <n v="104868.12000000001"/>
    <n v="-664803956.15999997"/>
    <m/>
    <m/>
    <m/>
    <m/>
    <m/>
    <m/>
    <m/>
    <s v="GASTO"/>
    <s v="L"/>
    <m/>
    <s v="OC"/>
    <s v="-"/>
    <s v="-"/>
    <m/>
    <s v="-"/>
    <m/>
    <n v="890"/>
  </r>
  <r>
    <x v="1"/>
    <x v="109"/>
    <m/>
    <m/>
    <m/>
    <m/>
    <s v="CO3- EDDY PACHECO"/>
    <m/>
    <m/>
    <m/>
    <m/>
    <m/>
    <m/>
    <m/>
    <m/>
    <m/>
    <x v="106"/>
    <m/>
    <x v="7"/>
    <x v="25"/>
    <x v="117"/>
    <x v="42"/>
    <x v="0"/>
    <m/>
    <x v="1"/>
    <x v="8"/>
    <m/>
    <m/>
    <m/>
    <m/>
    <m/>
    <m/>
    <m/>
    <m/>
    <m/>
    <m/>
    <m/>
    <m/>
    <m/>
    <m/>
    <m/>
    <m/>
    <m/>
    <m/>
    <m/>
    <n v="0"/>
    <n v="0"/>
    <n v="0"/>
    <n v="0"/>
    <s v=" "/>
    <n v="0"/>
    <n v="0"/>
    <n v="1573"/>
    <n v="0"/>
    <m/>
    <m/>
    <n v="954"/>
    <n v="1500642"/>
    <n v="226.00574712643677"/>
    <n v="215609.4827586207"/>
    <n v="187580.25"/>
    <n v="-954"/>
    <d v="1899-12-30T00:00:00"/>
    <m/>
    <s v="septiembre"/>
    <d v="2021-10-01T00:00:00"/>
    <n v="7089"/>
    <n v="102"/>
    <n v="132"/>
    <m/>
    <n v="44470"/>
    <n v="667335497.39999998"/>
    <n v="105044.94000000002"/>
    <n v="-665939900.34000003"/>
    <m/>
    <m/>
    <m/>
    <m/>
    <m/>
    <m/>
    <m/>
    <s v="GASTO"/>
    <s v="L"/>
    <m/>
    <s v="OC"/>
    <s v="-"/>
    <s v="-"/>
    <m/>
    <s v="-"/>
    <m/>
    <n v="891"/>
  </r>
  <r>
    <x v="1"/>
    <x v="109"/>
    <m/>
    <m/>
    <m/>
    <m/>
    <s v="CO3- EDDY PACHECO"/>
    <m/>
    <m/>
    <m/>
    <m/>
    <m/>
    <m/>
    <m/>
    <m/>
    <m/>
    <x v="106"/>
    <m/>
    <x v="7"/>
    <x v="25"/>
    <x v="117"/>
    <x v="42"/>
    <x v="0"/>
    <m/>
    <x v="1"/>
    <x v="8"/>
    <m/>
    <m/>
    <m/>
    <m/>
    <m/>
    <m/>
    <m/>
    <m/>
    <m/>
    <m/>
    <m/>
    <m/>
    <m/>
    <m/>
    <m/>
    <m/>
    <m/>
    <m/>
    <m/>
    <n v="0"/>
    <n v="0"/>
    <n v="0"/>
    <n v="0"/>
    <s v=" "/>
    <n v="0"/>
    <n v="0"/>
    <n v="1574"/>
    <n v="0"/>
    <m/>
    <m/>
    <n v="955"/>
    <n v="1503170"/>
    <n v="226.14942528735634"/>
    <n v="215972.70114942529"/>
    <n v="187896.25"/>
    <n v="-955"/>
    <d v="1899-12-30T00:00:00"/>
    <m/>
    <s v="octubre"/>
    <d v="2021-10-02T00:00:00"/>
    <n v="7089"/>
    <n v="102"/>
    <n v="132"/>
    <m/>
    <n v="44471"/>
    <n v="668474730.70000005"/>
    <n v="105221.90000000001"/>
    <n v="-667076782.60000002"/>
    <m/>
    <m/>
    <m/>
    <m/>
    <m/>
    <m/>
    <m/>
    <s v="GASTO"/>
    <s v="L"/>
    <m/>
    <s v="OC"/>
    <s v="-"/>
    <s v="-"/>
    <m/>
    <s v="-"/>
    <m/>
    <n v="892"/>
  </r>
  <r>
    <x v="1"/>
    <x v="109"/>
    <m/>
    <m/>
    <m/>
    <m/>
    <s v="CO3- EDDY PACHECO"/>
    <m/>
    <m/>
    <m/>
    <m/>
    <m/>
    <m/>
    <m/>
    <m/>
    <m/>
    <x v="106"/>
    <m/>
    <x v="7"/>
    <x v="25"/>
    <x v="117"/>
    <x v="42"/>
    <x v="0"/>
    <m/>
    <x v="1"/>
    <x v="8"/>
    <m/>
    <m/>
    <m/>
    <m/>
    <m/>
    <m/>
    <m/>
    <m/>
    <m/>
    <m/>
    <m/>
    <m/>
    <m/>
    <m/>
    <m/>
    <m/>
    <m/>
    <m/>
    <m/>
    <n v="0"/>
    <n v="0"/>
    <n v="0"/>
    <n v="0"/>
    <s v=" "/>
    <n v="0"/>
    <n v="0"/>
    <n v="1575"/>
    <n v="0"/>
    <m/>
    <m/>
    <n v="956"/>
    <n v="1505700"/>
    <n v="226.29310344827587"/>
    <n v="216336.20689655174"/>
    <n v="188212.5"/>
    <n v="-956"/>
    <d v="1899-12-30T00:00:00"/>
    <m/>
    <s v="noviembre"/>
    <d v="2021-10-03T00:00:00"/>
    <n v="7089"/>
    <n v="102"/>
    <n v="132"/>
    <m/>
    <n v="44472"/>
    <n v="669614904"/>
    <n v="105399.00000000001"/>
    <n v="-668214603"/>
    <m/>
    <m/>
    <m/>
    <m/>
    <m/>
    <m/>
    <m/>
    <s v="GASTO"/>
    <s v="L"/>
    <m/>
    <s v="OC"/>
    <s v="-"/>
    <s v="-"/>
    <m/>
    <s v="-"/>
    <m/>
    <n v="893"/>
  </r>
  <r>
    <x v="1"/>
    <x v="109"/>
    <m/>
    <m/>
    <m/>
    <m/>
    <s v="CO3- EDDY PACHECO"/>
    <m/>
    <m/>
    <m/>
    <m/>
    <m/>
    <m/>
    <m/>
    <m/>
    <m/>
    <x v="106"/>
    <m/>
    <x v="7"/>
    <x v="25"/>
    <x v="117"/>
    <x v="42"/>
    <x v="0"/>
    <m/>
    <x v="1"/>
    <x v="8"/>
    <m/>
    <m/>
    <m/>
    <m/>
    <m/>
    <m/>
    <m/>
    <m/>
    <m/>
    <m/>
    <m/>
    <m/>
    <m/>
    <m/>
    <m/>
    <m/>
    <m/>
    <m/>
    <m/>
    <n v="0"/>
    <n v="0"/>
    <n v="0"/>
    <n v="0"/>
    <s v=" "/>
    <n v="0"/>
    <n v="0"/>
    <n v="1576"/>
    <n v="0"/>
    <m/>
    <m/>
    <n v="957"/>
    <n v="1508232"/>
    <n v="226.43678160919541"/>
    <n v="216700"/>
    <n v="188529"/>
    <n v="-957"/>
    <d v="1899-12-30T00:00:00"/>
    <m/>
    <s v="diciembre"/>
    <d v="2021-10-04T00:00:00"/>
    <n v="7089"/>
    <n v="102"/>
    <n v="132"/>
    <m/>
    <n v="44473"/>
    <n v="670756017.36000001"/>
    <n v="105576.24"/>
    <n v="-669353361.60000002"/>
    <m/>
    <m/>
    <m/>
    <m/>
    <m/>
    <m/>
    <m/>
    <s v="GASTO"/>
    <s v="L"/>
    <m/>
    <s v="OC"/>
    <s v="-"/>
    <s v="-"/>
    <m/>
    <s v="-"/>
    <m/>
    <n v="894"/>
  </r>
  <r>
    <x v="1"/>
    <x v="109"/>
    <m/>
    <m/>
    <m/>
    <m/>
    <s v="CO3- EDDY PACHECO"/>
    <m/>
    <m/>
    <m/>
    <m/>
    <m/>
    <m/>
    <m/>
    <m/>
    <m/>
    <x v="106"/>
    <m/>
    <x v="7"/>
    <x v="25"/>
    <x v="117"/>
    <x v="42"/>
    <x v="0"/>
    <m/>
    <x v="1"/>
    <x v="8"/>
    <m/>
    <m/>
    <m/>
    <m/>
    <m/>
    <m/>
    <m/>
    <m/>
    <m/>
    <m/>
    <m/>
    <m/>
    <m/>
    <m/>
    <m/>
    <m/>
    <m/>
    <m/>
    <m/>
    <n v="0"/>
    <n v="0"/>
    <n v="0"/>
    <n v="0"/>
    <s v=" "/>
    <n v="0"/>
    <n v="0"/>
    <n v="1577"/>
    <n v="0"/>
    <m/>
    <m/>
    <n v="958"/>
    <n v="1510766"/>
    <n v="226.58045977011494"/>
    <n v="217064.08045977011"/>
    <n v="188845.75"/>
    <n v="-958"/>
    <d v="1899-12-30T00:00:00"/>
    <m/>
    <s v="enero"/>
    <d v="2021-10-05T00:00:00"/>
    <n v="7089"/>
    <n v="102"/>
    <n v="132"/>
    <m/>
    <n v="44474"/>
    <n v="671898070.84000003"/>
    <n v="105753.62000000001"/>
    <n v="-670493058.46000004"/>
    <m/>
    <m/>
    <m/>
    <m/>
    <m/>
    <m/>
    <m/>
    <s v="GASTO"/>
    <s v="L"/>
    <m/>
    <s v="OC"/>
    <s v="-"/>
    <s v="-"/>
    <m/>
    <s v="-"/>
    <m/>
    <n v="895"/>
  </r>
  <r>
    <x v="1"/>
    <x v="109"/>
    <m/>
    <m/>
    <m/>
    <m/>
    <s v="CO3- EDDY PACHECO"/>
    <m/>
    <m/>
    <m/>
    <m/>
    <m/>
    <m/>
    <m/>
    <m/>
    <m/>
    <x v="106"/>
    <m/>
    <x v="7"/>
    <x v="25"/>
    <x v="117"/>
    <x v="42"/>
    <x v="0"/>
    <m/>
    <x v="1"/>
    <x v="8"/>
    <m/>
    <m/>
    <m/>
    <m/>
    <m/>
    <m/>
    <m/>
    <m/>
    <m/>
    <m/>
    <m/>
    <m/>
    <m/>
    <m/>
    <m/>
    <m/>
    <m/>
    <m/>
    <m/>
    <n v="0"/>
    <n v="0"/>
    <n v="0"/>
    <n v="0"/>
    <s v=" "/>
    <n v="0"/>
    <n v="0"/>
    <n v="1578"/>
    <n v="0"/>
    <m/>
    <m/>
    <n v="959"/>
    <n v="1513302"/>
    <n v="226.72413793103448"/>
    <n v="217428.44827586206"/>
    <n v="189162.75"/>
    <n v="-959"/>
    <d v="1899-12-30T00:00:00"/>
    <m/>
    <s v="febrero"/>
    <d v="2021-10-06T00:00:00"/>
    <n v="7089"/>
    <n v="102"/>
    <n v="132"/>
    <m/>
    <n v="44475"/>
    <n v="673041064.5"/>
    <n v="105931.14000000001"/>
    <n v="-671633693.63999999"/>
    <m/>
    <m/>
    <m/>
    <m/>
    <m/>
    <m/>
    <m/>
    <s v="GASTO"/>
    <s v="L"/>
    <m/>
    <s v="OC"/>
    <s v="-"/>
    <s v="-"/>
    <m/>
    <s v="-"/>
    <m/>
    <n v="896"/>
  </r>
  <r>
    <x v="1"/>
    <x v="109"/>
    <m/>
    <m/>
    <m/>
    <m/>
    <m/>
    <m/>
    <m/>
    <m/>
    <m/>
    <m/>
    <m/>
    <m/>
    <m/>
    <m/>
    <x v="106"/>
    <m/>
    <x v="7"/>
    <x v="25"/>
    <x v="117"/>
    <x v="42"/>
    <x v="0"/>
    <m/>
    <x v="1"/>
    <x v="8"/>
    <m/>
    <m/>
    <m/>
    <m/>
    <m/>
    <m/>
    <m/>
    <m/>
    <m/>
    <m/>
    <m/>
    <m/>
    <m/>
    <m/>
    <m/>
    <m/>
    <m/>
    <m/>
    <m/>
    <n v="0"/>
    <n v="0"/>
    <n v="0"/>
    <n v="0"/>
    <s v=" "/>
    <n v="0"/>
    <n v="0"/>
    <n v="1579"/>
    <n v="0"/>
    <m/>
    <m/>
    <n v="960"/>
    <n v="1515840"/>
    <n v="226.86781609195401"/>
    <n v="217793.10344827586"/>
    <n v="189480"/>
    <n v="-960"/>
    <d v="1899-12-30T00:00:00"/>
    <m/>
    <s v="marzo"/>
    <d v="2021-10-07T00:00:00"/>
    <n v="7089"/>
    <n v="102"/>
    <n v="132"/>
    <m/>
    <n v="44476"/>
    <n v="674184998.39999998"/>
    <n v="106108.8"/>
    <n v="-672775267.19999993"/>
    <m/>
    <m/>
    <m/>
    <m/>
    <m/>
    <m/>
    <m/>
    <s v="GASTO"/>
    <s v="L"/>
    <m/>
    <s v="OC"/>
    <s v="-"/>
    <s v="-"/>
    <m/>
    <s v="-"/>
    <m/>
    <n v="897"/>
  </r>
  <r>
    <x v="1"/>
    <x v="109"/>
    <m/>
    <m/>
    <m/>
    <m/>
    <m/>
    <m/>
    <m/>
    <m/>
    <m/>
    <m/>
    <m/>
    <m/>
    <m/>
    <m/>
    <x v="106"/>
    <m/>
    <x v="7"/>
    <x v="25"/>
    <x v="117"/>
    <x v="42"/>
    <x v="0"/>
    <m/>
    <x v="1"/>
    <x v="8"/>
    <m/>
    <m/>
    <m/>
    <m/>
    <m/>
    <m/>
    <m/>
    <m/>
    <m/>
    <m/>
    <m/>
    <m/>
    <m/>
    <m/>
    <m/>
    <m/>
    <m/>
    <m/>
    <m/>
    <n v="0"/>
    <n v="0"/>
    <n v="0"/>
    <n v="0"/>
    <s v=" "/>
    <n v="0"/>
    <n v="0"/>
    <n v="1580"/>
    <n v="0"/>
    <m/>
    <m/>
    <n v="961"/>
    <n v="1518380"/>
    <n v="227.01149425287358"/>
    <n v="218158.0459770115"/>
    <n v="189797.5"/>
    <n v="-961"/>
    <d v="1899-12-30T00:00:00"/>
    <m/>
    <s v="abril"/>
    <d v="2021-10-08T00:00:00"/>
    <n v="7089"/>
    <n v="102"/>
    <n v="132"/>
    <m/>
    <n v="44477"/>
    <n v="675329872.60000002"/>
    <n v="106286.6"/>
    <n v="-673917779.20000005"/>
    <m/>
    <m/>
    <m/>
    <m/>
    <m/>
    <m/>
    <m/>
    <s v="GASTO"/>
    <s v="L"/>
    <m/>
    <s v="OC"/>
    <s v="-"/>
    <s v="-"/>
    <m/>
    <s v="-"/>
    <m/>
    <n v="898"/>
  </r>
  <r>
    <x v="1"/>
    <x v="109"/>
    <m/>
    <m/>
    <m/>
    <m/>
    <m/>
    <m/>
    <m/>
    <m/>
    <m/>
    <m/>
    <m/>
    <m/>
    <m/>
    <m/>
    <x v="106"/>
    <m/>
    <x v="7"/>
    <x v="25"/>
    <x v="117"/>
    <x v="42"/>
    <x v="0"/>
    <m/>
    <x v="1"/>
    <x v="8"/>
    <m/>
    <m/>
    <m/>
    <m/>
    <m/>
    <m/>
    <m/>
    <m/>
    <m/>
    <m/>
    <m/>
    <m/>
    <m/>
    <m/>
    <m/>
    <m/>
    <m/>
    <m/>
    <m/>
    <n v="0"/>
    <n v="0"/>
    <n v="0"/>
    <n v="0"/>
    <s v=" "/>
    <n v="0"/>
    <n v="0"/>
    <n v="1581"/>
    <n v="0"/>
    <m/>
    <m/>
    <n v="962"/>
    <n v="1520922"/>
    <n v="227.15517241379311"/>
    <n v="218523.27586206899"/>
    <n v="190115.25000000003"/>
    <n v="-962"/>
    <d v="1899-12-30T00:00:00"/>
    <m/>
    <s v="mayo"/>
    <d v="2021-10-09T00:00:00"/>
    <n v="7089"/>
    <n v="102"/>
    <n v="132"/>
    <m/>
    <n v="44478"/>
    <n v="676475687.15999997"/>
    <n v="106464.54000000001"/>
    <n v="-675061229.70000005"/>
    <m/>
    <m/>
    <m/>
    <m/>
    <m/>
    <m/>
    <m/>
    <s v="GASTO"/>
    <s v="L"/>
    <m/>
    <s v="OC"/>
    <s v="-"/>
    <s v="-"/>
    <m/>
    <s v="-"/>
    <m/>
    <n v="899"/>
  </r>
  <r>
    <x v="1"/>
    <x v="109"/>
    <m/>
    <m/>
    <m/>
    <m/>
    <m/>
    <m/>
    <m/>
    <m/>
    <m/>
    <m/>
    <m/>
    <m/>
    <m/>
    <m/>
    <x v="106"/>
    <m/>
    <x v="7"/>
    <x v="25"/>
    <x v="117"/>
    <x v="42"/>
    <x v="0"/>
    <m/>
    <x v="1"/>
    <x v="8"/>
    <m/>
    <m/>
    <m/>
    <m/>
    <m/>
    <m/>
    <m/>
    <m/>
    <m/>
    <m/>
    <m/>
    <m/>
    <m/>
    <m/>
    <m/>
    <m/>
    <m/>
    <m/>
    <m/>
    <n v="0"/>
    <n v="0"/>
    <n v="0"/>
    <n v="0"/>
    <s v=" "/>
    <n v="0"/>
    <n v="0"/>
    <n v="1582"/>
    <n v="0"/>
    <m/>
    <m/>
    <n v="963"/>
    <n v="1523466"/>
    <n v="227.29885057471265"/>
    <n v="218888.79310344829"/>
    <n v="190433.25"/>
    <n v="-963"/>
    <d v="1899-12-30T00:00:00"/>
    <m/>
    <s v="junio"/>
    <d v="2021-10-10T00:00:00"/>
    <n v="7089"/>
    <n v="102"/>
    <n v="132"/>
    <m/>
    <n v="44479"/>
    <n v="677622442.13999999"/>
    <n v="106642.62000000001"/>
    <n v="-676205618.75999999"/>
    <m/>
    <m/>
    <m/>
    <m/>
    <m/>
    <m/>
    <m/>
    <s v="GASTO"/>
    <s v="L"/>
    <m/>
    <s v="OC"/>
    <s v="-"/>
    <s v="-"/>
    <m/>
    <s v="-"/>
    <m/>
    <n v="900"/>
  </r>
  <r>
    <x v="1"/>
    <x v="109"/>
    <m/>
    <m/>
    <m/>
    <m/>
    <m/>
    <m/>
    <m/>
    <m/>
    <m/>
    <m/>
    <m/>
    <m/>
    <m/>
    <m/>
    <x v="106"/>
    <m/>
    <x v="7"/>
    <x v="25"/>
    <x v="117"/>
    <x v="42"/>
    <x v="0"/>
    <m/>
    <x v="1"/>
    <x v="8"/>
    <m/>
    <m/>
    <m/>
    <m/>
    <m/>
    <m/>
    <m/>
    <m/>
    <m/>
    <m/>
    <m/>
    <m/>
    <m/>
    <m/>
    <m/>
    <m/>
    <m/>
    <m/>
    <m/>
    <n v="0"/>
    <n v="0"/>
    <n v="0"/>
    <n v="0"/>
    <s v=" "/>
    <n v="0"/>
    <n v="0"/>
    <n v="1583"/>
    <n v="0"/>
    <m/>
    <m/>
    <n v="964"/>
    <n v="1526012"/>
    <n v="227.44252873563218"/>
    <n v="219254.59770114941"/>
    <n v="190751.5"/>
    <n v="-964"/>
    <d v="1899-12-30T00:00:00"/>
    <m/>
    <s v="julio"/>
    <d v="2021-10-11T00:00:00"/>
    <n v="7089"/>
    <n v="102"/>
    <n v="132"/>
    <m/>
    <n v="44480"/>
    <n v="678770137.60000002"/>
    <n v="106820.84000000001"/>
    <n v="-677350946.44000006"/>
    <m/>
    <m/>
    <m/>
    <m/>
    <m/>
    <m/>
    <m/>
    <s v="GASTO"/>
    <s v="L"/>
    <m/>
    <s v="OC"/>
    <s v="-"/>
    <s v="-"/>
    <m/>
    <s v="-"/>
    <m/>
    <n v="901"/>
  </r>
  <r>
    <x v="1"/>
    <x v="109"/>
    <m/>
    <m/>
    <m/>
    <m/>
    <m/>
    <m/>
    <m/>
    <m/>
    <m/>
    <m/>
    <m/>
    <m/>
    <m/>
    <m/>
    <x v="106"/>
    <m/>
    <x v="7"/>
    <x v="25"/>
    <x v="117"/>
    <x v="42"/>
    <x v="0"/>
    <m/>
    <x v="1"/>
    <x v="8"/>
    <m/>
    <m/>
    <m/>
    <m/>
    <m/>
    <m/>
    <m/>
    <m/>
    <m/>
    <m/>
    <m/>
    <m/>
    <m/>
    <m/>
    <m/>
    <m/>
    <m/>
    <m/>
    <m/>
    <n v="0"/>
    <n v="0"/>
    <n v="0"/>
    <n v="0"/>
    <s v=" "/>
    <n v="0"/>
    <n v="0"/>
    <n v="1584"/>
    <n v="0"/>
    <m/>
    <m/>
    <n v="965"/>
    <n v="1528560"/>
    <n v="227.58620689655172"/>
    <n v="219620.68965517241"/>
    <n v="191070"/>
    <n v="-965"/>
    <d v="1899-12-30T00:00:00"/>
    <m/>
    <s v="agosto"/>
    <d v="2021-10-12T00:00:00"/>
    <n v="7089"/>
    <n v="102"/>
    <n v="132"/>
    <m/>
    <n v="44481"/>
    <n v="679918773.60000002"/>
    <n v="106999.20000000001"/>
    <n v="-678497212.80000007"/>
    <m/>
    <m/>
    <m/>
    <m/>
    <m/>
    <m/>
    <m/>
    <s v="GASTO"/>
    <s v="L"/>
    <m/>
    <s v="OC"/>
    <s v="-"/>
    <s v="-"/>
    <m/>
    <s v="-"/>
    <m/>
    <n v="902"/>
  </r>
  <r>
    <x v="1"/>
    <x v="109"/>
    <m/>
    <m/>
    <m/>
    <m/>
    <m/>
    <m/>
    <m/>
    <m/>
    <m/>
    <m/>
    <m/>
    <m/>
    <m/>
    <m/>
    <x v="106"/>
    <m/>
    <x v="7"/>
    <x v="25"/>
    <x v="117"/>
    <x v="42"/>
    <x v="0"/>
    <m/>
    <x v="1"/>
    <x v="8"/>
    <m/>
    <m/>
    <m/>
    <m/>
    <m/>
    <m/>
    <m/>
    <m/>
    <m/>
    <m/>
    <m/>
    <m/>
    <m/>
    <m/>
    <m/>
    <m/>
    <m/>
    <m/>
    <m/>
    <n v="0"/>
    <n v="0"/>
    <n v="0"/>
    <n v="0"/>
    <s v=" "/>
    <n v="0"/>
    <n v="0"/>
    <n v="1585"/>
    <n v="0"/>
    <m/>
    <m/>
    <n v="966"/>
    <n v="1531110"/>
    <n v="227.72988505747128"/>
    <n v="219987.06896551725"/>
    <n v="191388.75"/>
    <n v="-966"/>
    <d v="1899-12-30T00:00:00"/>
    <m/>
    <s v="septiembre"/>
    <d v="2021-10-13T00:00:00"/>
    <n v="7089"/>
    <n v="102"/>
    <n v="132"/>
    <m/>
    <n v="44482"/>
    <n v="681068350.20000005"/>
    <n v="107177.70000000001"/>
    <n v="-679644417.9000001"/>
    <m/>
    <m/>
    <m/>
    <m/>
    <m/>
    <m/>
    <m/>
    <s v="GASTO"/>
    <s v="L"/>
    <m/>
    <s v="OC"/>
    <s v="-"/>
    <s v="-"/>
    <m/>
    <s v="-"/>
    <m/>
    <n v="903"/>
  </r>
  <r>
    <x v="1"/>
    <x v="109"/>
    <m/>
    <m/>
    <m/>
    <m/>
    <m/>
    <m/>
    <m/>
    <m/>
    <m/>
    <m/>
    <m/>
    <m/>
    <m/>
    <m/>
    <x v="106"/>
    <m/>
    <x v="7"/>
    <x v="25"/>
    <x v="117"/>
    <x v="42"/>
    <x v="0"/>
    <m/>
    <x v="1"/>
    <x v="8"/>
    <m/>
    <m/>
    <m/>
    <m/>
    <m/>
    <m/>
    <m/>
    <m/>
    <m/>
    <m/>
    <m/>
    <m/>
    <m/>
    <m/>
    <m/>
    <m/>
    <m/>
    <m/>
    <m/>
    <n v="0"/>
    <n v="0"/>
    <n v="0"/>
    <n v="0"/>
    <s v=" "/>
    <n v="0"/>
    <n v="0"/>
    <n v="1586"/>
    <n v="0"/>
    <m/>
    <m/>
    <n v="967"/>
    <n v="1533662"/>
    <n v="227.87356321839081"/>
    <n v="220353.7356321839"/>
    <n v="191707.75"/>
    <n v="-967"/>
    <d v="1899-12-30T00:00:00"/>
    <m/>
    <s v="octubre"/>
    <d v="2021-10-14T00:00:00"/>
    <n v="7089"/>
    <n v="102"/>
    <n v="132"/>
    <m/>
    <n v="44483"/>
    <n v="682218867.46000004"/>
    <n v="107356.34000000001"/>
    <n v="-680792561.80000007"/>
    <m/>
    <m/>
    <m/>
    <m/>
    <m/>
    <m/>
    <m/>
    <s v="GASTO"/>
    <s v="L"/>
    <m/>
    <s v="OC"/>
    <s v="-"/>
    <s v="-"/>
    <m/>
    <s v="-"/>
    <m/>
    <n v="904"/>
  </r>
  <r>
    <x v="1"/>
    <x v="109"/>
    <m/>
    <m/>
    <m/>
    <m/>
    <m/>
    <m/>
    <m/>
    <m/>
    <m/>
    <m/>
    <m/>
    <m/>
    <m/>
    <m/>
    <x v="106"/>
    <m/>
    <x v="7"/>
    <x v="25"/>
    <x v="117"/>
    <x v="42"/>
    <x v="0"/>
    <m/>
    <x v="1"/>
    <x v="8"/>
    <m/>
    <m/>
    <m/>
    <m/>
    <m/>
    <m/>
    <m/>
    <m/>
    <m/>
    <m/>
    <m/>
    <m/>
    <m/>
    <m/>
    <m/>
    <m/>
    <m/>
    <m/>
    <m/>
    <n v="0"/>
    <n v="0"/>
    <n v="0"/>
    <n v="0"/>
    <s v=" "/>
    <n v="0"/>
    <n v="0"/>
    <n v="1587"/>
    <n v="0"/>
    <m/>
    <m/>
    <n v="968"/>
    <n v="1536216"/>
    <n v="228.01724137931035"/>
    <n v="220720.68965517241"/>
    <n v="192027"/>
    <n v="-968"/>
    <d v="1899-12-30T00:00:00"/>
    <m/>
    <s v="noviembre"/>
    <d v="2021-10-15T00:00:00"/>
    <n v="7089"/>
    <n v="102"/>
    <n v="132"/>
    <m/>
    <n v="44484"/>
    <n v="683370325.44000006"/>
    <n v="107535.12000000001"/>
    <n v="-681941644.55999994"/>
    <m/>
    <m/>
    <m/>
    <m/>
    <m/>
    <m/>
    <m/>
    <s v="GASTO"/>
    <s v="L"/>
    <m/>
    <s v="OC"/>
    <s v="-"/>
    <s v="-"/>
    <m/>
    <s v="-"/>
    <m/>
    <n v="905"/>
  </r>
  <r>
    <x v="1"/>
    <x v="109"/>
    <m/>
    <m/>
    <m/>
    <m/>
    <m/>
    <m/>
    <m/>
    <m/>
    <m/>
    <m/>
    <m/>
    <m/>
    <m/>
    <m/>
    <x v="106"/>
    <m/>
    <x v="7"/>
    <x v="25"/>
    <x v="117"/>
    <x v="42"/>
    <x v="0"/>
    <m/>
    <x v="1"/>
    <x v="8"/>
    <m/>
    <m/>
    <m/>
    <m/>
    <m/>
    <m/>
    <m/>
    <m/>
    <m/>
    <m/>
    <m/>
    <m/>
    <m/>
    <m/>
    <m/>
    <m/>
    <m/>
    <m/>
    <m/>
    <n v="0"/>
    <n v="0"/>
    <n v="0"/>
    <n v="0"/>
    <s v=" "/>
    <n v="0"/>
    <n v="0"/>
    <n v="1588"/>
    <n v="0"/>
    <m/>
    <m/>
    <n v="969"/>
    <n v="1538772"/>
    <n v="228.16091954022988"/>
    <n v="221087.93103448275"/>
    <n v="192346.5"/>
    <n v="-969"/>
    <d v="1899-12-30T00:00:00"/>
    <m/>
    <s v="diciembre"/>
    <d v="2021-10-16T00:00:00"/>
    <n v="7089"/>
    <n v="102"/>
    <n v="132"/>
    <m/>
    <n v="44485"/>
    <n v="684522724.20000005"/>
    <n v="107714.04000000001"/>
    <n v="-683091666.24000001"/>
    <m/>
    <m/>
    <m/>
    <m/>
    <m/>
    <m/>
    <m/>
    <s v="GASTO"/>
    <s v="L"/>
    <m/>
    <s v="OC"/>
    <s v="-"/>
    <s v="-"/>
    <m/>
    <s v="-"/>
    <m/>
    <n v="906"/>
  </r>
  <r>
    <x v="1"/>
    <x v="109"/>
    <m/>
    <m/>
    <m/>
    <m/>
    <m/>
    <m/>
    <m/>
    <m/>
    <m/>
    <m/>
    <m/>
    <m/>
    <m/>
    <m/>
    <x v="106"/>
    <m/>
    <x v="7"/>
    <x v="25"/>
    <x v="117"/>
    <x v="42"/>
    <x v="0"/>
    <m/>
    <x v="1"/>
    <x v="8"/>
    <m/>
    <m/>
    <m/>
    <m/>
    <m/>
    <m/>
    <m/>
    <m/>
    <m/>
    <m/>
    <m/>
    <m/>
    <m/>
    <m/>
    <m/>
    <m/>
    <m/>
    <m/>
    <m/>
    <n v="0"/>
    <n v="0"/>
    <n v="0"/>
    <n v="0"/>
    <s v=" "/>
    <n v="0"/>
    <n v="0"/>
    <n v="1589"/>
    <n v="0"/>
    <m/>
    <m/>
    <n v="970"/>
    <n v="1541330"/>
    <n v="228.30459770114942"/>
    <n v="221455.45977011495"/>
    <n v="192666.25"/>
    <n v="-970"/>
    <d v="1899-12-30T00:00:00"/>
    <m/>
    <s v="enero"/>
    <d v="2021-10-17T00:00:00"/>
    <n v="7089"/>
    <n v="102"/>
    <n v="132"/>
    <m/>
    <n v="44486"/>
    <n v="685676063.80000007"/>
    <n v="107893.1"/>
    <n v="-684242626.9000001"/>
    <m/>
    <m/>
    <m/>
    <m/>
    <m/>
    <m/>
    <m/>
    <s v="GASTO"/>
    <s v="L"/>
    <m/>
    <s v="OC"/>
    <s v="-"/>
    <s v="-"/>
    <m/>
    <s v="-"/>
    <m/>
    <n v="907"/>
  </r>
  <r>
    <x v="1"/>
    <x v="109"/>
    <m/>
    <m/>
    <m/>
    <m/>
    <m/>
    <m/>
    <m/>
    <m/>
    <m/>
    <m/>
    <m/>
    <m/>
    <m/>
    <m/>
    <x v="106"/>
    <m/>
    <x v="7"/>
    <x v="25"/>
    <x v="117"/>
    <x v="42"/>
    <x v="0"/>
    <m/>
    <x v="1"/>
    <x v="8"/>
    <m/>
    <m/>
    <m/>
    <m/>
    <m/>
    <m/>
    <m/>
    <m/>
    <m/>
    <m/>
    <m/>
    <m/>
    <m/>
    <m/>
    <m/>
    <m/>
    <m/>
    <m/>
    <m/>
    <n v="0"/>
    <n v="0"/>
    <n v="0"/>
    <n v="0"/>
    <s v=" "/>
    <n v="0"/>
    <n v="0"/>
    <n v="1590"/>
    <n v="0"/>
    <m/>
    <m/>
    <n v="971"/>
    <n v="1543890"/>
    <n v="228.44827586206895"/>
    <n v="221823.27586206896"/>
    <n v="192986.25"/>
    <n v="-971"/>
    <d v="1899-12-30T00:00:00"/>
    <m/>
    <s v="febrero"/>
    <d v="2021-10-18T00:00:00"/>
    <n v="7089"/>
    <n v="102"/>
    <n v="132"/>
    <m/>
    <n v="44487"/>
    <n v="686830344.30000007"/>
    <n v="108072.30000000002"/>
    <n v="-685394526.5999999"/>
    <m/>
    <m/>
    <m/>
    <m/>
    <m/>
    <m/>
    <m/>
    <s v="GASTO"/>
    <s v="L"/>
    <m/>
    <s v="OC"/>
    <s v="-"/>
    <s v="-"/>
    <m/>
    <s v="-"/>
    <m/>
    <n v="908"/>
  </r>
  <r>
    <x v="1"/>
    <x v="109"/>
    <m/>
    <m/>
    <m/>
    <m/>
    <m/>
    <m/>
    <m/>
    <m/>
    <m/>
    <m/>
    <m/>
    <m/>
    <m/>
    <m/>
    <x v="106"/>
    <m/>
    <x v="7"/>
    <x v="25"/>
    <x v="117"/>
    <x v="42"/>
    <x v="0"/>
    <m/>
    <x v="1"/>
    <x v="8"/>
    <m/>
    <m/>
    <m/>
    <m/>
    <m/>
    <m/>
    <m/>
    <m/>
    <m/>
    <m/>
    <m/>
    <m/>
    <m/>
    <m/>
    <m/>
    <m/>
    <m/>
    <m/>
    <m/>
    <n v="0"/>
    <n v="0"/>
    <n v="0"/>
    <n v="0"/>
    <s v=" "/>
    <n v="0"/>
    <n v="0"/>
    <n v="1591"/>
    <n v="0"/>
    <m/>
    <m/>
    <n v="972"/>
    <n v="1546452"/>
    <n v="228.59195402298852"/>
    <n v="222191.37931034484"/>
    <n v="193306.5"/>
    <n v="-972"/>
    <d v="1899-12-30T00:00:00"/>
    <m/>
    <s v="marzo"/>
    <d v="2021-10-19T00:00:00"/>
    <n v="7089"/>
    <n v="102"/>
    <n v="132"/>
    <m/>
    <n v="44488"/>
    <n v="687985565.75999999"/>
    <n v="108251.64000000001"/>
    <n v="-686547365.39999998"/>
    <m/>
    <m/>
    <m/>
    <m/>
    <m/>
    <m/>
    <m/>
    <s v="GASTO"/>
    <s v="L"/>
    <m/>
    <s v="OC"/>
    <s v="-"/>
    <s v="-"/>
    <m/>
    <s v="-"/>
    <m/>
    <n v="909"/>
  </r>
  <r>
    <x v="1"/>
    <x v="109"/>
    <m/>
    <m/>
    <m/>
    <m/>
    <m/>
    <m/>
    <m/>
    <m/>
    <m/>
    <m/>
    <m/>
    <m/>
    <m/>
    <m/>
    <x v="106"/>
    <m/>
    <x v="7"/>
    <x v="25"/>
    <x v="117"/>
    <x v="42"/>
    <x v="0"/>
    <m/>
    <x v="1"/>
    <x v="8"/>
    <m/>
    <m/>
    <m/>
    <m/>
    <m/>
    <m/>
    <m/>
    <m/>
    <m/>
    <m/>
    <m/>
    <m/>
    <m/>
    <m/>
    <m/>
    <m/>
    <m/>
    <m/>
    <m/>
    <n v="0"/>
    <n v="0"/>
    <n v="0"/>
    <n v="0"/>
    <s v=" "/>
    <n v="0"/>
    <n v="0"/>
    <n v="1592"/>
    <n v="0"/>
    <m/>
    <m/>
    <n v="973"/>
    <n v="1549016"/>
    <n v="228.73563218390805"/>
    <n v="222559.77011494254"/>
    <n v="193627"/>
    <n v="-973"/>
    <d v="1899-12-30T00:00:00"/>
    <m/>
    <s v="abril"/>
    <d v="2021-10-20T00:00:00"/>
    <n v="7089"/>
    <n v="102"/>
    <n v="132"/>
    <m/>
    <n v="44489"/>
    <n v="689141728.24000001"/>
    <n v="108431.12000000001"/>
    <n v="-687701143.36000001"/>
    <m/>
    <m/>
    <m/>
    <m/>
    <m/>
    <m/>
    <m/>
    <s v="GASTO"/>
    <s v="L"/>
    <m/>
    <s v="OC"/>
    <s v="-"/>
    <s v="-"/>
    <m/>
    <s v="-"/>
    <m/>
    <n v="910"/>
  </r>
  <r>
    <x v="1"/>
    <x v="109"/>
    <m/>
    <m/>
    <m/>
    <m/>
    <m/>
    <m/>
    <m/>
    <m/>
    <m/>
    <m/>
    <m/>
    <m/>
    <m/>
    <m/>
    <x v="106"/>
    <m/>
    <x v="7"/>
    <x v="25"/>
    <x v="117"/>
    <x v="42"/>
    <x v="0"/>
    <m/>
    <x v="1"/>
    <x v="8"/>
    <m/>
    <m/>
    <m/>
    <m/>
    <m/>
    <m/>
    <m/>
    <m/>
    <m/>
    <m/>
    <m/>
    <m/>
    <m/>
    <m/>
    <m/>
    <m/>
    <m/>
    <m/>
    <m/>
    <n v="0"/>
    <n v="0"/>
    <n v="0"/>
    <n v="0"/>
    <s v=" "/>
    <n v="0"/>
    <n v="0"/>
    <n v="1593"/>
    <n v="0"/>
    <m/>
    <m/>
    <n v="974"/>
    <n v="1551582"/>
    <n v="228.87931034482759"/>
    <n v="222928.44827586206"/>
    <n v="193947.75"/>
    <n v="-974"/>
    <d v="1899-12-30T00:00:00"/>
    <m/>
    <s v="mayo"/>
    <d v="2021-10-21T00:00:00"/>
    <n v="7089"/>
    <n v="102"/>
    <n v="132"/>
    <m/>
    <n v="44490"/>
    <n v="690298831.80000007"/>
    <n v="108610.74"/>
    <n v="-688855860.53999996"/>
    <m/>
    <m/>
    <m/>
    <m/>
    <m/>
    <m/>
    <m/>
    <s v="GASTO"/>
    <s v="L"/>
    <m/>
    <s v="OC"/>
    <s v="-"/>
    <s v="-"/>
    <m/>
    <s v="-"/>
    <m/>
    <n v="911"/>
  </r>
  <r>
    <x v="1"/>
    <x v="109"/>
    <m/>
    <m/>
    <m/>
    <m/>
    <m/>
    <m/>
    <m/>
    <m/>
    <m/>
    <m/>
    <m/>
    <m/>
    <m/>
    <m/>
    <x v="106"/>
    <m/>
    <x v="7"/>
    <x v="25"/>
    <x v="117"/>
    <x v="42"/>
    <x v="0"/>
    <m/>
    <x v="1"/>
    <x v="8"/>
    <m/>
    <m/>
    <m/>
    <m/>
    <m/>
    <m/>
    <m/>
    <m/>
    <m/>
    <m/>
    <m/>
    <m/>
    <m/>
    <m/>
    <m/>
    <m/>
    <m/>
    <m/>
    <m/>
    <n v="0"/>
    <n v="0"/>
    <n v="0"/>
    <n v="0"/>
    <s v=" "/>
    <n v="0"/>
    <n v="0"/>
    <n v="1594"/>
    <n v="0"/>
    <m/>
    <m/>
    <n v="975"/>
    <n v="1554150"/>
    <n v="229.02298850574712"/>
    <n v="223297.41379310345"/>
    <n v="194268.75"/>
    <n v="-975"/>
    <d v="1899-12-30T00:00:00"/>
    <m/>
    <s v="junio"/>
    <d v="2021-10-22T00:00:00"/>
    <n v="7089"/>
    <n v="102"/>
    <n v="132"/>
    <m/>
    <n v="44491"/>
    <n v="691456876.5"/>
    <n v="108790.50000000001"/>
    <n v="-690011517"/>
    <m/>
    <m/>
    <m/>
    <m/>
    <m/>
    <m/>
    <m/>
    <s v="GASTO"/>
    <s v="L"/>
    <m/>
    <s v="OC"/>
    <s v="-"/>
    <s v="-"/>
    <m/>
    <s v="-"/>
    <m/>
    <n v="912"/>
  </r>
  <r>
    <x v="1"/>
    <x v="109"/>
    <m/>
    <m/>
    <m/>
    <m/>
    <m/>
    <m/>
    <m/>
    <m/>
    <m/>
    <m/>
    <m/>
    <m/>
    <m/>
    <m/>
    <x v="106"/>
    <m/>
    <x v="7"/>
    <x v="25"/>
    <x v="117"/>
    <x v="42"/>
    <x v="0"/>
    <m/>
    <x v="1"/>
    <x v="8"/>
    <m/>
    <m/>
    <m/>
    <m/>
    <m/>
    <m/>
    <m/>
    <m/>
    <m/>
    <m/>
    <m/>
    <m/>
    <m/>
    <m/>
    <m/>
    <m/>
    <m/>
    <m/>
    <m/>
    <n v="0"/>
    <n v="0"/>
    <n v="0"/>
    <n v="0"/>
    <s v=" "/>
    <n v="0"/>
    <n v="0"/>
    <n v="1595"/>
    <n v="0"/>
    <m/>
    <m/>
    <n v="976"/>
    <n v="1556720"/>
    <n v="229.16666666666666"/>
    <n v="223666.66666666666"/>
    <n v="194590"/>
    <n v="-976"/>
    <d v="1899-12-30T00:00:00"/>
    <m/>
    <s v="julio"/>
    <d v="2021-10-23T00:00:00"/>
    <n v="7089"/>
    <n v="102"/>
    <n v="132"/>
    <m/>
    <n v="44492"/>
    <n v="692615862.39999998"/>
    <n v="108970.40000000001"/>
    <n v="-691168112.79999995"/>
    <m/>
    <m/>
    <m/>
    <m/>
    <m/>
    <m/>
    <m/>
    <s v="GASTO"/>
    <s v="L"/>
    <m/>
    <s v="OC"/>
    <s v="-"/>
    <s v="-"/>
    <m/>
    <s v="-"/>
    <m/>
    <n v="913"/>
  </r>
  <r>
    <x v="1"/>
    <x v="109"/>
    <m/>
    <m/>
    <m/>
    <m/>
    <m/>
    <m/>
    <m/>
    <m/>
    <m/>
    <m/>
    <m/>
    <m/>
    <m/>
    <m/>
    <x v="106"/>
    <m/>
    <x v="7"/>
    <x v="25"/>
    <x v="117"/>
    <x v="42"/>
    <x v="0"/>
    <m/>
    <x v="1"/>
    <x v="8"/>
    <m/>
    <m/>
    <m/>
    <m/>
    <m/>
    <m/>
    <m/>
    <m/>
    <m/>
    <m/>
    <m/>
    <m/>
    <m/>
    <m/>
    <m/>
    <m/>
    <m/>
    <m/>
    <m/>
    <n v="0"/>
    <n v="0"/>
    <n v="0"/>
    <n v="0"/>
    <s v=" "/>
    <n v="0"/>
    <n v="0"/>
    <n v="1596"/>
    <n v="0"/>
    <m/>
    <m/>
    <n v="977"/>
    <n v="1559292"/>
    <n v="229.31034482758622"/>
    <n v="224036.20689655174"/>
    <n v="194911.5"/>
    <n v="-977"/>
    <d v="1899-12-30T00:00:00"/>
    <m/>
    <s v="agosto"/>
    <d v="2021-10-24T00:00:00"/>
    <n v="7089"/>
    <n v="102"/>
    <n v="132"/>
    <m/>
    <n v="44493"/>
    <n v="693775789.56000006"/>
    <n v="109150.44000000002"/>
    <n v="-692325648.00000012"/>
    <m/>
    <m/>
    <m/>
    <m/>
    <m/>
    <m/>
    <m/>
    <s v="GASTO"/>
    <s v="L"/>
    <m/>
    <s v="OC"/>
    <s v="-"/>
    <s v="-"/>
    <m/>
    <s v="-"/>
    <m/>
    <n v="914"/>
  </r>
  <r>
    <x v="1"/>
    <x v="109"/>
    <m/>
    <m/>
    <m/>
    <m/>
    <m/>
    <m/>
    <m/>
    <m/>
    <m/>
    <m/>
    <m/>
    <m/>
    <m/>
    <m/>
    <x v="106"/>
    <m/>
    <x v="7"/>
    <x v="25"/>
    <x v="117"/>
    <x v="42"/>
    <x v="0"/>
    <m/>
    <x v="1"/>
    <x v="8"/>
    <m/>
    <m/>
    <m/>
    <m/>
    <m/>
    <m/>
    <m/>
    <m/>
    <m/>
    <m/>
    <m/>
    <m/>
    <m/>
    <m/>
    <m/>
    <m/>
    <m/>
    <m/>
    <m/>
    <n v="0"/>
    <n v="0"/>
    <n v="0"/>
    <n v="0"/>
    <s v=" "/>
    <n v="0"/>
    <n v="0"/>
    <n v="1597"/>
    <n v="0"/>
    <m/>
    <m/>
    <n v="978"/>
    <n v="1561866"/>
    <n v="229.45402298850576"/>
    <n v="224406.03448275864"/>
    <n v="195233.25"/>
    <n v="-978"/>
    <d v="1899-12-30T00:00:00"/>
    <m/>
    <s v="septiembre"/>
    <d v="2021-10-25T00:00:00"/>
    <n v="7089"/>
    <n v="102"/>
    <n v="132"/>
    <m/>
    <n v="44494"/>
    <n v="694936658.03999996"/>
    <n v="109330.62000000001"/>
    <n v="-693484122.65999997"/>
    <m/>
    <m/>
    <m/>
    <m/>
    <m/>
    <m/>
    <m/>
    <s v="GASTO"/>
    <s v="L"/>
    <m/>
    <s v="OC"/>
    <s v="-"/>
    <s v="-"/>
    <m/>
    <s v="-"/>
    <m/>
    <n v="915"/>
  </r>
  <r>
    <x v="1"/>
    <x v="109"/>
    <m/>
    <m/>
    <m/>
    <m/>
    <m/>
    <m/>
    <m/>
    <m/>
    <m/>
    <m/>
    <m/>
    <m/>
    <m/>
    <m/>
    <x v="106"/>
    <m/>
    <x v="7"/>
    <x v="25"/>
    <x v="117"/>
    <x v="42"/>
    <x v="0"/>
    <m/>
    <x v="1"/>
    <x v="8"/>
    <m/>
    <m/>
    <m/>
    <m/>
    <m/>
    <m/>
    <m/>
    <m/>
    <m/>
    <m/>
    <m/>
    <m/>
    <m/>
    <m/>
    <m/>
    <m/>
    <m/>
    <m/>
    <m/>
    <n v="0"/>
    <n v="0"/>
    <n v="0"/>
    <n v="0"/>
    <s v=" "/>
    <n v="0"/>
    <n v="0"/>
    <n v="1598"/>
    <n v="0"/>
    <m/>
    <m/>
    <n v="979"/>
    <n v="1564442"/>
    <n v="229.59770114942529"/>
    <n v="224776.14942528735"/>
    <n v="195555.25"/>
    <n v="-979"/>
    <d v="1899-12-30T00:00:00"/>
    <m/>
    <s v="octubre"/>
    <d v="2021-10-26T00:00:00"/>
    <n v="7089"/>
    <n v="102"/>
    <n v="132"/>
    <m/>
    <n v="44495"/>
    <n v="696098467.89999998"/>
    <n v="109510.94000000002"/>
    <n v="-694643536.84000003"/>
    <m/>
    <m/>
    <m/>
    <m/>
    <m/>
    <m/>
    <m/>
    <s v="GASTO"/>
    <s v="L"/>
    <m/>
    <s v="OC"/>
    <s v="-"/>
    <s v="-"/>
    <m/>
    <s v="-"/>
    <m/>
    <n v="916"/>
  </r>
  <r>
    <x v="1"/>
    <x v="109"/>
    <m/>
    <m/>
    <m/>
    <m/>
    <m/>
    <m/>
    <m/>
    <m/>
    <m/>
    <m/>
    <m/>
    <m/>
    <m/>
    <m/>
    <x v="106"/>
    <m/>
    <x v="7"/>
    <x v="25"/>
    <x v="117"/>
    <x v="42"/>
    <x v="0"/>
    <m/>
    <x v="1"/>
    <x v="8"/>
    <m/>
    <m/>
    <m/>
    <m/>
    <m/>
    <m/>
    <m/>
    <m/>
    <m/>
    <m/>
    <m/>
    <m/>
    <m/>
    <m/>
    <m/>
    <m/>
    <m/>
    <m/>
    <m/>
    <n v="0"/>
    <n v="0"/>
    <n v="0"/>
    <n v="0"/>
    <s v=" "/>
    <n v="0"/>
    <n v="0"/>
    <n v="1599"/>
    <n v="0"/>
    <m/>
    <m/>
    <n v="980"/>
    <n v="1567020"/>
    <n v="229.74137931034483"/>
    <n v="225146.55172413794"/>
    <n v="195877.5"/>
    <n v="-980"/>
    <d v="1899-12-30T00:00:00"/>
    <m/>
    <s v="noviembre"/>
    <d v="2021-10-27T00:00:00"/>
    <n v="7089"/>
    <n v="102"/>
    <n v="132"/>
    <m/>
    <n v="44496"/>
    <n v="697261219.20000005"/>
    <n v="109691.40000000001"/>
    <n v="-695803890.60000002"/>
    <m/>
    <m/>
    <m/>
    <m/>
    <m/>
    <m/>
    <m/>
    <s v="GASTO"/>
    <s v="L"/>
    <m/>
    <s v="OC"/>
    <s v="-"/>
    <s v="-"/>
    <m/>
    <s v="-"/>
    <m/>
    <n v="917"/>
  </r>
  <r>
    <x v="1"/>
    <x v="109"/>
    <m/>
    <m/>
    <m/>
    <m/>
    <m/>
    <m/>
    <m/>
    <m/>
    <m/>
    <m/>
    <m/>
    <m/>
    <m/>
    <m/>
    <x v="106"/>
    <m/>
    <x v="7"/>
    <x v="25"/>
    <x v="117"/>
    <x v="42"/>
    <x v="0"/>
    <m/>
    <x v="1"/>
    <x v="8"/>
    <m/>
    <m/>
    <m/>
    <m/>
    <m/>
    <m/>
    <m/>
    <m/>
    <m/>
    <m/>
    <m/>
    <m/>
    <m/>
    <m/>
    <m/>
    <m/>
    <m/>
    <m/>
    <m/>
    <n v="0"/>
    <n v="0"/>
    <n v="0"/>
    <n v="0"/>
    <s v=" "/>
    <n v="0"/>
    <n v="0"/>
    <n v="1600"/>
    <n v="0"/>
    <m/>
    <m/>
    <n v="981"/>
    <n v="1569600"/>
    <n v="229.88505747126436"/>
    <n v="225517.24137931035"/>
    <n v="196200"/>
    <n v="-981"/>
    <d v="1899-12-30T00:00:00"/>
    <m/>
    <s v="diciembre"/>
    <d v="2021-10-28T00:00:00"/>
    <n v="7089"/>
    <n v="102"/>
    <n v="132"/>
    <m/>
    <n v="44497"/>
    <n v="698424912"/>
    <n v="109872.00000000001"/>
    <n v="-696965184"/>
    <m/>
    <m/>
    <m/>
    <m/>
    <m/>
    <m/>
    <m/>
    <s v="GASTO"/>
    <s v="L"/>
    <m/>
    <s v="OC"/>
    <s v="-"/>
    <s v="-"/>
    <m/>
    <s v="-"/>
    <m/>
    <n v="918"/>
  </r>
  <r>
    <x v="1"/>
    <x v="109"/>
    <m/>
    <m/>
    <m/>
    <m/>
    <m/>
    <m/>
    <m/>
    <m/>
    <m/>
    <m/>
    <m/>
    <m/>
    <m/>
    <m/>
    <x v="106"/>
    <m/>
    <x v="7"/>
    <x v="25"/>
    <x v="117"/>
    <x v="42"/>
    <x v="0"/>
    <m/>
    <x v="1"/>
    <x v="8"/>
    <m/>
    <m/>
    <m/>
    <m/>
    <m/>
    <m/>
    <m/>
    <m/>
    <m/>
    <m/>
    <m/>
    <m/>
    <m/>
    <m/>
    <m/>
    <m/>
    <m/>
    <m/>
    <m/>
    <n v="0"/>
    <n v="0"/>
    <n v="0"/>
    <n v="0"/>
    <s v=" "/>
    <n v="0"/>
    <n v="0"/>
    <n v="1601"/>
    <n v="0"/>
    <m/>
    <m/>
    <n v="982"/>
    <n v="1572182"/>
    <n v="230.0287356321839"/>
    <n v="225888.2183908046"/>
    <n v="196522.75"/>
    <n v="-982"/>
    <d v="1899-12-30T00:00:00"/>
    <m/>
    <s v="enero"/>
    <d v="2021-10-29T00:00:00"/>
    <n v="7089"/>
    <n v="102"/>
    <n v="132"/>
    <m/>
    <n v="44498"/>
    <n v="699589546.36000001"/>
    <n v="110052.74"/>
    <n v="-698127417.10000002"/>
    <m/>
    <m/>
    <m/>
    <m/>
    <m/>
    <m/>
    <m/>
    <s v="GASTO"/>
    <s v="L"/>
    <m/>
    <s v="OC"/>
    <s v="-"/>
    <s v="-"/>
    <m/>
    <s v="-"/>
    <m/>
    <n v="919"/>
  </r>
  <r>
    <x v="1"/>
    <x v="109"/>
    <m/>
    <m/>
    <m/>
    <m/>
    <m/>
    <m/>
    <m/>
    <m/>
    <m/>
    <m/>
    <m/>
    <m/>
    <m/>
    <m/>
    <x v="106"/>
    <m/>
    <x v="7"/>
    <x v="25"/>
    <x v="117"/>
    <x v="42"/>
    <x v="0"/>
    <m/>
    <x v="1"/>
    <x v="8"/>
    <m/>
    <m/>
    <m/>
    <m/>
    <m/>
    <m/>
    <m/>
    <m/>
    <m/>
    <m/>
    <m/>
    <m/>
    <m/>
    <m/>
    <m/>
    <m/>
    <m/>
    <m/>
    <m/>
    <n v="0"/>
    <n v="0"/>
    <n v="0"/>
    <n v="0"/>
    <s v=" "/>
    <n v="0"/>
    <n v="0"/>
    <n v="1602"/>
    <n v="0"/>
    <m/>
    <m/>
    <n v="983"/>
    <n v="1574766"/>
    <n v="230.17241379310346"/>
    <n v="226259.4827586207"/>
    <n v="196845.75"/>
    <n v="-983"/>
    <d v="1899-12-30T00:00:00"/>
    <m/>
    <s v="febrero"/>
    <d v="2021-10-30T00:00:00"/>
    <n v="7089"/>
    <n v="102"/>
    <n v="132"/>
    <m/>
    <n v="44499"/>
    <n v="700755122.34000003"/>
    <n v="110233.62000000001"/>
    <n v="-699290589.96000004"/>
    <m/>
    <m/>
    <m/>
    <m/>
    <m/>
    <m/>
    <m/>
    <s v="GASTO"/>
    <s v="L"/>
    <m/>
    <s v="OC"/>
    <s v="-"/>
    <s v="-"/>
    <m/>
    <s v="-"/>
    <m/>
    <n v="920"/>
  </r>
  <r>
    <x v="1"/>
    <x v="109"/>
    <m/>
    <m/>
    <m/>
    <m/>
    <m/>
    <m/>
    <m/>
    <m/>
    <m/>
    <m/>
    <m/>
    <m/>
    <m/>
    <m/>
    <x v="106"/>
    <m/>
    <x v="7"/>
    <x v="25"/>
    <x v="117"/>
    <x v="42"/>
    <x v="0"/>
    <m/>
    <x v="1"/>
    <x v="8"/>
    <m/>
    <m/>
    <m/>
    <m/>
    <m/>
    <m/>
    <m/>
    <m/>
    <m/>
    <m/>
    <m/>
    <m/>
    <m/>
    <m/>
    <m/>
    <m/>
    <m/>
    <m/>
    <m/>
    <n v="0"/>
    <n v="0"/>
    <n v="0"/>
    <n v="0"/>
    <s v=" "/>
    <n v="0"/>
    <n v="0"/>
    <n v="1603"/>
    <n v="0"/>
    <m/>
    <m/>
    <n v="984"/>
    <n v="1577352"/>
    <n v="230.31609195402299"/>
    <n v="226631.03448275864"/>
    <n v="197169"/>
    <n v="-984"/>
    <d v="1899-12-30T00:00:00"/>
    <m/>
    <s v="marzo"/>
    <d v="2021-10-31T00:00:00"/>
    <n v="7089"/>
    <n v="102"/>
    <n v="132"/>
    <m/>
    <n v="44500"/>
    <n v="701921640"/>
    <n v="110414.64000000001"/>
    <n v="-700454702.63999999"/>
    <m/>
    <m/>
    <m/>
    <m/>
    <m/>
    <m/>
    <m/>
    <s v="GASTO"/>
    <s v="L"/>
    <m/>
    <s v="OC"/>
    <s v="-"/>
    <s v="-"/>
    <m/>
    <s v="-"/>
    <m/>
    <n v="921"/>
  </r>
  <r>
    <x v="1"/>
    <x v="109"/>
    <m/>
    <m/>
    <m/>
    <m/>
    <m/>
    <m/>
    <m/>
    <m/>
    <m/>
    <m/>
    <m/>
    <m/>
    <m/>
    <m/>
    <x v="106"/>
    <m/>
    <x v="7"/>
    <x v="25"/>
    <x v="117"/>
    <x v="42"/>
    <x v="0"/>
    <m/>
    <x v="1"/>
    <x v="8"/>
    <m/>
    <m/>
    <m/>
    <m/>
    <m/>
    <m/>
    <m/>
    <m/>
    <m/>
    <m/>
    <m/>
    <m/>
    <m/>
    <m/>
    <m/>
    <m/>
    <m/>
    <m/>
    <m/>
    <n v="0"/>
    <n v="0"/>
    <n v="0"/>
    <n v="0"/>
    <s v=" "/>
    <n v="0"/>
    <n v="0"/>
    <n v="1604"/>
    <n v="0"/>
    <m/>
    <m/>
    <n v="985"/>
    <n v="1579940"/>
    <n v="230.45977011494253"/>
    <n v="227002.8735632184"/>
    <n v="197492.5"/>
    <n v="-985"/>
    <d v="1899-12-30T00:00:00"/>
    <m/>
    <s v="abril"/>
    <d v="2021-11-01T00:00:00"/>
    <n v="7089"/>
    <n v="102"/>
    <n v="132"/>
    <m/>
    <n v="44501"/>
    <n v="703089099.39999998"/>
    <n v="110595.80000000002"/>
    <n v="-701619755.19999993"/>
    <m/>
    <m/>
    <m/>
    <m/>
    <m/>
    <m/>
    <m/>
    <s v="GASTO"/>
    <s v="L"/>
    <m/>
    <s v="OC"/>
    <s v="-"/>
    <s v="-"/>
    <m/>
    <s v="-"/>
    <m/>
    <n v="922"/>
  </r>
  <r>
    <x v="1"/>
    <x v="109"/>
    <m/>
    <m/>
    <m/>
    <m/>
    <m/>
    <m/>
    <m/>
    <m/>
    <m/>
    <m/>
    <m/>
    <m/>
    <m/>
    <m/>
    <x v="106"/>
    <m/>
    <x v="7"/>
    <x v="25"/>
    <x v="117"/>
    <x v="42"/>
    <x v="0"/>
    <m/>
    <x v="1"/>
    <x v="8"/>
    <m/>
    <m/>
    <m/>
    <m/>
    <m/>
    <m/>
    <m/>
    <m/>
    <m/>
    <m/>
    <m/>
    <m/>
    <m/>
    <m/>
    <m/>
    <m/>
    <m/>
    <m/>
    <m/>
    <n v="0"/>
    <n v="0"/>
    <n v="0"/>
    <n v="0"/>
    <s v=" "/>
    <n v="0"/>
    <n v="0"/>
    <n v="1605"/>
    <n v="0"/>
    <m/>
    <m/>
    <n v="986"/>
    <n v="1582530"/>
    <n v="230.60344827586206"/>
    <n v="227375"/>
    <n v="197816.25"/>
    <n v="-986"/>
    <d v="1899-12-30T00:00:00"/>
    <m/>
    <s v="mayo"/>
    <d v="2021-11-02T00:00:00"/>
    <n v="7089"/>
    <n v="102"/>
    <n v="132"/>
    <m/>
    <n v="44502"/>
    <n v="704257500.60000002"/>
    <n v="110777.1"/>
    <n v="-702785747.70000005"/>
    <m/>
    <m/>
    <m/>
    <m/>
    <m/>
    <m/>
    <m/>
    <s v="GASTO"/>
    <s v="L"/>
    <m/>
    <s v="OC"/>
    <s v="-"/>
    <s v="-"/>
    <m/>
    <s v="-"/>
    <m/>
    <n v="923"/>
  </r>
  <r>
    <x v="1"/>
    <x v="109"/>
    <m/>
    <m/>
    <m/>
    <m/>
    <m/>
    <m/>
    <m/>
    <m/>
    <m/>
    <m/>
    <m/>
    <m/>
    <m/>
    <m/>
    <x v="106"/>
    <m/>
    <x v="7"/>
    <x v="25"/>
    <x v="117"/>
    <x v="42"/>
    <x v="0"/>
    <m/>
    <x v="1"/>
    <x v="8"/>
    <m/>
    <m/>
    <m/>
    <m/>
    <m/>
    <m/>
    <m/>
    <m/>
    <m/>
    <m/>
    <m/>
    <m/>
    <m/>
    <m/>
    <m/>
    <m/>
    <m/>
    <m/>
    <m/>
    <n v="0"/>
    <n v="0"/>
    <n v="0"/>
    <n v="0"/>
    <s v=" "/>
    <n v="0"/>
    <n v="0"/>
    <n v="1606"/>
    <n v="0"/>
    <m/>
    <m/>
    <n v="987"/>
    <n v="1585122"/>
    <n v="230.7471264367816"/>
    <n v="227747.41379310345"/>
    <n v="198140.25"/>
    <n v="-987"/>
    <d v="1899-12-30T00:00:00"/>
    <m/>
    <s v="junio"/>
    <d v="2021-11-03T00:00:00"/>
    <n v="7089"/>
    <n v="102"/>
    <n v="132"/>
    <m/>
    <n v="44503"/>
    <n v="705426843.65999997"/>
    <n v="110958.54000000001"/>
    <n v="-703952680.20000005"/>
    <m/>
    <m/>
    <m/>
    <m/>
    <m/>
    <m/>
    <m/>
    <s v="GASTO"/>
    <s v="L"/>
    <m/>
    <s v="OC"/>
    <s v="-"/>
    <s v="-"/>
    <m/>
    <s v="-"/>
    <m/>
    <n v="924"/>
  </r>
  <r>
    <x v="1"/>
    <x v="109"/>
    <m/>
    <m/>
    <m/>
    <m/>
    <m/>
    <m/>
    <m/>
    <m/>
    <m/>
    <m/>
    <m/>
    <m/>
    <m/>
    <m/>
    <x v="106"/>
    <m/>
    <x v="7"/>
    <x v="25"/>
    <x v="117"/>
    <x v="42"/>
    <x v="0"/>
    <m/>
    <x v="1"/>
    <x v="8"/>
    <m/>
    <m/>
    <m/>
    <m/>
    <m/>
    <m/>
    <m/>
    <m/>
    <m/>
    <m/>
    <m/>
    <m/>
    <m/>
    <m/>
    <m/>
    <m/>
    <m/>
    <m/>
    <m/>
    <n v="0"/>
    <n v="0"/>
    <n v="0"/>
    <n v="0"/>
    <s v=" "/>
    <n v="0"/>
    <n v="0"/>
    <n v="1607"/>
    <n v="0"/>
    <m/>
    <m/>
    <n v="988"/>
    <n v="1587716"/>
    <n v="230.89080459770116"/>
    <n v="228120.11494252874"/>
    <n v="198464.5"/>
    <n v="-988"/>
    <d v="1899-12-30T00:00:00"/>
    <m/>
    <s v="julio"/>
    <d v="2021-11-04T00:00:00"/>
    <n v="7089"/>
    <n v="102"/>
    <n v="132"/>
    <m/>
    <n v="44504"/>
    <n v="706597128.63999999"/>
    <n v="111140.12000000001"/>
    <n v="-705120552.75999999"/>
    <m/>
    <m/>
    <m/>
    <m/>
    <m/>
    <m/>
    <m/>
    <s v="GASTO"/>
    <s v="L"/>
    <m/>
    <s v="OC"/>
    <s v="-"/>
    <s v="-"/>
    <m/>
    <s v="-"/>
    <m/>
    <n v="925"/>
  </r>
  <r>
    <x v="1"/>
    <x v="109"/>
    <m/>
    <m/>
    <m/>
    <m/>
    <m/>
    <m/>
    <m/>
    <m/>
    <m/>
    <m/>
    <m/>
    <m/>
    <m/>
    <m/>
    <x v="106"/>
    <m/>
    <x v="7"/>
    <x v="25"/>
    <x v="117"/>
    <x v="42"/>
    <x v="0"/>
    <m/>
    <x v="1"/>
    <x v="8"/>
    <m/>
    <m/>
    <m/>
    <m/>
    <m/>
    <m/>
    <m/>
    <m/>
    <m/>
    <m/>
    <m/>
    <m/>
    <m/>
    <m/>
    <m/>
    <m/>
    <m/>
    <m/>
    <m/>
    <n v="0"/>
    <n v="0"/>
    <n v="0"/>
    <n v="0"/>
    <s v=" "/>
    <n v="0"/>
    <n v="0"/>
    <n v="1608"/>
    <n v="0"/>
    <m/>
    <m/>
    <n v="989"/>
    <n v="1590312"/>
    <n v="231.0344827586207"/>
    <n v="228493.10344827588"/>
    <n v="198789.00000000003"/>
    <n v="-989"/>
    <d v="1899-12-30T00:00:00"/>
    <m/>
    <s v="agosto"/>
    <d v="2021-11-05T00:00:00"/>
    <n v="7089"/>
    <n v="102"/>
    <n v="132"/>
    <m/>
    <n v="44505"/>
    <n v="707768355.60000002"/>
    <n v="111321.84000000001"/>
    <n v="-706289365.44000006"/>
    <m/>
    <m/>
    <m/>
    <m/>
    <m/>
    <m/>
    <m/>
    <s v="GASTO"/>
    <s v="L"/>
    <m/>
    <s v="OC"/>
    <s v="-"/>
    <s v="-"/>
    <m/>
    <s v="-"/>
    <m/>
    <n v="926"/>
  </r>
  <r>
    <x v="1"/>
    <x v="109"/>
    <m/>
    <m/>
    <m/>
    <m/>
    <m/>
    <m/>
    <m/>
    <m/>
    <m/>
    <m/>
    <m/>
    <m/>
    <m/>
    <m/>
    <x v="106"/>
    <m/>
    <x v="7"/>
    <x v="25"/>
    <x v="117"/>
    <x v="42"/>
    <x v="0"/>
    <m/>
    <x v="1"/>
    <x v="8"/>
    <m/>
    <m/>
    <m/>
    <m/>
    <m/>
    <m/>
    <m/>
    <m/>
    <m/>
    <m/>
    <m/>
    <m/>
    <m/>
    <m/>
    <m/>
    <m/>
    <m/>
    <m/>
    <m/>
    <n v="0"/>
    <n v="0"/>
    <n v="0"/>
    <n v="0"/>
    <s v=" "/>
    <n v="0"/>
    <n v="0"/>
    <n v="1609"/>
    <n v="0"/>
    <m/>
    <m/>
    <n v="990"/>
    <n v="1592910"/>
    <n v="231.17816091954023"/>
    <n v="228866.37931034484"/>
    <n v="199113.75"/>
    <n v="-990"/>
    <d v="1899-12-30T00:00:00"/>
    <m/>
    <s v="septiembre"/>
    <d v="2021-11-06T00:00:00"/>
    <n v="7089"/>
    <n v="102"/>
    <n v="132"/>
    <m/>
    <n v="44506"/>
    <n v="708940524.60000002"/>
    <n v="111503.70000000001"/>
    <n v="-707459118.30000007"/>
    <m/>
    <m/>
    <m/>
    <m/>
    <m/>
    <m/>
    <m/>
    <s v="GASTO"/>
    <s v="L"/>
    <m/>
    <s v="OC"/>
    <s v="-"/>
    <s v="-"/>
    <m/>
    <s v="-"/>
    <m/>
    <n v="927"/>
  </r>
  <r>
    <x v="1"/>
    <x v="109"/>
    <m/>
    <m/>
    <m/>
    <m/>
    <m/>
    <m/>
    <m/>
    <m/>
    <m/>
    <m/>
    <m/>
    <m/>
    <m/>
    <m/>
    <x v="106"/>
    <m/>
    <x v="7"/>
    <x v="25"/>
    <x v="117"/>
    <x v="42"/>
    <x v="0"/>
    <m/>
    <x v="1"/>
    <x v="8"/>
    <m/>
    <m/>
    <m/>
    <m/>
    <m/>
    <m/>
    <m/>
    <m/>
    <m/>
    <m/>
    <m/>
    <m/>
    <m/>
    <m/>
    <m/>
    <m/>
    <m/>
    <m/>
    <m/>
    <n v="0"/>
    <n v="0"/>
    <n v="0"/>
    <n v="0"/>
    <s v=" "/>
    <n v="0"/>
    <n v="0"/>
    <n v="1610"/>
    <n v="0"/>
    <m/>
    <m/>
    <n v="991"/>
    <n v="1595510"/>
    <n v="231.32183908045977"/>
    <n v="229239.94252873564"/>
    <n v="199438.75"/>
    <n v="-991"/>
    <d v="1899-12-30T00:00:00"/>
    <m/>
    <s v="octubre"/>
    <d v="2021-11-07T00:00:00"/>
    <n v="7089"/>
    <n v="102"/>
    <n v="132"/>
    <m/>
    <n v="44507"/>
    <n v="710113635.70000005"/>
    <n v="111685.70000000001"/>
    <n v="-708629811.4000001"/>
    <m/>
    <m/>
    <m/>
    <m/>
    <m/>
    <m/>
    <m/>
    <s v="GASTO"/>
    <s v="L"/>
    <m/>
    <s v="OC"/>
    <s v="-"/>
    <s v="-"/>
    <m/>
    <s v="-"/>
    <m/>
    <n v="928"/>
  </r>
  <r>
    <x v="1"/>
    <x v="109"/>
    <m/>
    <m/>
    <m/>
    <m/>
    <m/>
    <m/>
    <m/>
    <m/>
    <m/>
    <m/>
    <m/>
    <m/>
    <m/>
    <m/>
    <x v="106"/>
    <m/>
    <x v="7"/>
    <x v="25"/>
    <x v="117"/>
    <x v="42"/>
    <x v="0"/>
    <m/>
    <x v="1"/>
    <x v="8"/>
    <m/>
    <m/>
    <m/>
    <m/>
    <m/>
    <m/>
    <m/>
    <m/>
    <m/>
    <m/>
    <m/>
    <m/>
    <m/>
    <m/>
    <m/>
    <m/>
    <m/>
    <m/>
    <m/>
    <n v="0"/>
    <n v="0"/>
    <n v="0"/>
    <n v="0"/>
    <s v=" "/>
    <n v="0"/>
    <n v="0"/>
    <n v="1611"/>
    <n v="0"/>
    <m/>
    <m/>
    <n v="992"/>
    <n v="1598112"/>
    <n v="231.4655172413793"/>
    <n v="229613.79310344826"/>
    <n v="199764"/>
    <n v="-992"/>
    <d v="1899-12-30T00:00:00"/>
    <m/>
    <s v="noviembre"/>
    <d v="2021-11-08T00:00:00"/>
    <n v="7089"/>
    <n v="102"/>
    <n v="132"/>
    <m/>
    <n v="44508"/>
    <n v="711287688.96000004"/>
    <n v="111867.84000000001"/>
    <n v="-709801444.80000007"/>
    <m/>
    <m/>
    <m/>
    <m/>
    <m/>
    <m/>
    <m/>
    <s v="GASTO"/>
    <s v="L"/>
    <m/>
    <s v="OC"/>
    <s v="-"/>
    <s v="-"/>
    <m/>
    <s v="-"/>
    <m/>
    <n v="929"/>
  </r>
  <r>
    <x v="1"/>
    <x v="109"/>
    <m/>
    <m/>
    <m/>
    <m/>
    <m/>
    <m/>
    <m/>
    <m/>
    <m/>
    <m/>
    <m/>
    <m/>
    <m/>
    <m/>
    <x v="106"/>
    <m/>
    <x v="7"/>
    <x v="25"/>
    <x v="117"/>
    <x v="42"/>
    <x v="0"/>
    <m/>
    <x v="1"/>
    <x v="8"/>
    <m/>
    <m/>
    <m/>
    <m/>
    <m/>
    <m/>
    <m/>
    <m/>
    <m/>
    <m/>
    <m/>
    <m/>
    <m/>
    <m/>
    <m/>
    <m/>
    <m/>
    <m/>
    <m/>
    <n v="0"/>
    <n v="0"/>
    <n v="0"/>
    <n v="0"/>
    <s v=" "/>
    <n v="0"/>
    <n v="0"/>
    <n v="1612"/>
    <n v="0"/>
    <m/>
    <m/>
    <n v="993"/>
    <n v="1600716"/>
    <n v="231.60919540229887"/>
    <n v="229987.93103448278"/>
    <n v="200089.50000000003"/>
    <n v="-993"/>
    <d v="1899-12-30T00:00:00"/>
    <m/>
    <s v="diciembre"/>
    <d v="2021-11-09T00:00:00"/>
    <n v="7089"/>
    <n v="102"/>
    <n v="132"/>
    <m/>
    <n v="44509"/>
    <n v="712462684.44000006"/>
    <n v="112050.12000000001"/>
    <n v="-710974018.55999994"/>
    <m/>
    <m/>
    <m/>
    <m/>
    <m/>
    <m/>
    <m/>
    <s v="GASTO"/>
    <s v="L"/>
    <m/>
    <s v="OC"/>
    <s v="-"/>
    <s v="-"/>
    <m/>
    <s v="-"/>
    <m/>
    <n v="930"/>
  </r>
  <r>
    <x v="1"/>
    <x v="109"/>
    <m/>
    <m/>
    <m/>
    <m/>
    <m/>
    <m/>
    <m/>
    <m/>
    <m/>
    <m/>
    <m/>
    <m/>
    <m/>
    <m/>
    <x v="106"/>
    <m/>
    <x v="7"/>
    <x v="25"/>
    <x v="117"/>
    <x v="42"/>
    <x v="0"/>
    <m/>
    <x v="1"/>
    <x v="8"/>
    <m/>
    <m/>
    <m/>
    <m/>
    <m/>
    <m/>
    <m/>
    <m/>
    <m/>
    <m/>
    <m/>
    <m/>
    <m/>
    <m/>
    <m/>
    <m/>
    <m/>
    <m/>
    <m/>
    <n v="0"/>
    <n v="0"/>
    <n v="0"/>
    <n v="0"/>
    <s v=" "/>
    <n v="0"/>
    <n v="0"/>
    <n v="1613"/>
    <n v="0"/>
    <m/>
    <m/>
    <n v="994"/>
    <n v="1603322"/>
    <n v="231.7528735632184"/>
    <n v="230362.35632183909"/>
    <n v="200415.25"/>
    <n v="-994"/>
    <d v="1899-12-30T00:00:00"/>
    <m/>
    <s v="enero"/>
    <d v="2021-11-10T00:00:00"/>
    <n v="7089"/>
    <n v="102"/>
    <n v="132"/>
    <m/>
    <n v="44510"/>
    <n v="713638622.20000005"/>
    <n v="112232.54000000001"/>
    <n v="-712147532.74000001"/>
    <m/>
    <m/>
    <m/>
    <m/>
    <m/>
    <m/>
    <m/>
    <s v="GASTO"/>
    <s v="L"/>
    <m/>
    <s v="OC"/>
    <s v="-"/>
    <s v="-"/>
    <m/>
    <s v="-"/>
    <m/>
    <n v="931"/>
  </r>
  <r>
    <x v="1"/>
    <x v="109"/>
    <m/>
    <m/>
    <m/>
    <m/>
    <m/>
    <m/>
    <m/>
    <m/>
    <m/>
    <m/>
    <m/>
    <m/>
    <m/>
    <m/>
    <x v="106"/>
    <m/>
    <x v="7"/>
    <x v="25"/>
    <x v="117"/>
    <x v="42"/>
    <x v="0"/>
    <m/>
    <x v="1"/>
    <x v="8"/>
    <m/>
    <m/>
    <m/>
    <m/>
    <m/>
    <m/>
    <m/>
    <m/>
    <m/>
    <m/>
    <m/>
    <m/>
    <m/>
    <m/>
    <m/>
    <m/>
    <m/>
    <m/>
    <m/>
    <n v="0"/>
    <n v="0"/>
    <n v="0"/>
    <n v="0"/>
    <s v=" "/>
    <n v="0"/>
    <n v="0"/>
    <n v="1614"/>
    <n v="0"/>
    <m/>
    <m/>
    <n v="995"/>
    <n v="1605930"/>
    <n v="231.89655172413794"/>
    <n v="230737.06896551725"/>
    <n v="200741.25"/>
    <n v="-995"/>
    <d v="1899-12-30T00:00:00"/>
    <m/>
    <s v="febrero"/>
    <d v="2021-11-11T00:00:00"/>
    <n v="7089"/>
    <n v="102"/>
    <n v="132"/>
    <m/>
    <n v="44511"/>
    <n v="714815502.30000007"/>
    <n v="112415.1"/>
    <n v="-713321987.4000001"/>
    <m/>
    <m/>
    <m/>
    <m/>
    <m/>
    <m/>
    <m/>
    <s v="GASTO"/>
    <s v="L"/>
    <m/>
    <s v="OC"/>
    <s v="-"/>
    <s v="-"/>
    <m/>
    <s v="-"/>
    <m/>
    <n v="932"/>
  </r>
  <r>
    <x v="1"/>
    <x v="109"/>
    <m/>
    <m/>
    <m/>
    <m/>
    <m/>
    <m/>
    <m/>
    <m/>
    <m/>
    <m/>
    <m/>
    <m/>
    <m/>
    <m/>
    <x v="106"/>
    <m/>
    <x v="7"/>
    <x v="25"/>
    <x v="117"/>
    <x v="42"/>
    <x v="0"/>
    <m/>
    <x v="1"/>
    <x v="8"/>
    <m/>
    <m/>
    <m/>
    <m/>
    <m/>
    <m/>
    <m/>
    <m/>
    <m/>
    <m/>
    <m/>
    <m/>
    <m/>
    <m/>
    <m/>
    <m/>
    <m/>
    <m/>
    <m/>
    <n v="0"/>
    <n v="0"/>
    <n v="0"/>
    <n v="0"/>
    <s v=" "/>
    <n v="0"/>
    <n v="0"/>
    <n v="1615"/>
    <n v="0"/>
    <m/>
    <m/>
    <n v="996"/>
    <n v="1608540"/>
    <n v="232.04022988505747"/>
    <n v="231112.06896551725"/>
    <n v="201067.5"/>
    <n v="-996"/>
    <d v="1899-12-30T00:00:00"/>
    <m/>
    <s v="marzo"/>
    <d v="2021-11-12T00:00:00"/>
    <n v="7089"/>
    <n v="102"/>
    <n v="132"/>
    <m/>
    <n v="44512"/>
    <n v="715993324.80000007"/>
    <n v="112597.80000000002"/>
    <n v="-714497382.5999999"/>
    <m/>
    <m/>
    <m/>
    <m/>
    <m/>
    <m/>
    <m/>
    <s v="GASTO"/>
    <s v="L"/>
    <m/>
    <s v="OC"/>
    <s v="-"/>
    <s v="-"/>
    <m/>
    <s v="-"/>
    <m/>
    <n v="933"/>
  </r>
  <r>
    <x v="1"/>
    <x v="109"/>
    <m/>
    <m/>
    <m/>
    <m/>
    <m/>
    <m/>
    <m/>
    <m/>
    <m/>
    <m/>
    <m/>
    <m/>
    <m/>
    <m/>
    <x v="106"/>
    <m/>
    <x v="7"/>
    <x v="25"/>
    <x v="117"/>
    <x v="42"/>
    <x v="0"/>
    <m/>
    <x v="1"/>
    <x v="8"/>
    <m/>
    <m/>
    <m/>
    <m/>
    <m/>
    <m/>
    <m/>
    <m/>
    <m/>
    <m/>
    <m/>
    <m/>
    <m/>
    <m/>
    <m/>
    <m/>
    <m/>
    <m/>
    <m/>
    <n v="0"/>
    <n v="0"/>
    <n v="0"/>
    <n v="0"/>
    <s v=" "/>
    <n v="0"/>
    <n v="0"/>
    <n v="1616"/>
    <n v="0"/>
    <m/>
    <m/>
    <n v="997"/>
    <n v="1611152"/>
    <n v="232.18390804597701"/>
    <n v="231487.35632183906"/>
    <n v="201393.99999999997"/>
    <n v="-997"/>
    <d v="1899-12-30T00:00:00"/>
    <m/>
    <s v="abril"/>
    <d v="2021-11-13T00:00:00"/>
    <n v="7089"/>
    <n v="102"/>
    <n v="132"/>
    <m/>
    <n v="44513"/>
    <n v="717172089.75999999"/>
    <n v="112780.64000000001"/>
    <n v="-715673718.39999998"/>
    <m/>
    <m/>
    <m/>
    <m/>
    <m/>
    <m/>
    <m/>
    <s v="GASTO"/>
    <s v="L"/>
    <m/>
    <s v="OC"/>
    <s v="-"/>
    <s v="-"/>
    <m/>
    <s v="-"/>
    <m/>
    <n v="934"/>
  </r>
  <r>
    <x v="1"/>
    <x v="109"/>
    <m/>
    <m/>
    <m/>
    <m/>
    <m/>
    <m/>
    <m/>
    <m/>
    <m/>
    <m/>
    <m/>
    <m/>
    <m/>
    <m/>
    <x v="106"/>
    <m/>
    <x v="7"/>
    <x v="25"/>
    <x v="117"/>
    <x v="42"/>
    <x v="0"/>
    <m/>
    <x v="1"/>
    <x v="8"/>
    <m/>
    <m/>
    <m/>
    <m/>
    <m/>
    <m/>
    <m/>
    <m/>
    <m/>
    <m/>
    <m/>
    <m/>
    <m/>
    <m/>
    <m/>
    <m/>
    <m/>
    <m/>
    <m/>
    <n v="0"/>
    <n v="0"/>
    <n v="0"/>
    <n v="0"/>
    <s v=" "/>
    <n v="0"/>
    <n v="0"/>
    <n v="1617"/>
    <n v="0"/>
    <m/>
    <m/>
    <n v="998"/>
    <n v="1613766"/>
    <n v="232.32758620689654"/>
    <n v="231862.93103448275"/>
    <n v="201720.75"/>
    <n v="-998"/>
    <d v="1899-12-30T00:00:00"/>
    <m/>
    <s v="mayo"/>
    <d v="2021-11-14T00:00:00"/>
    <n v="7089"/>
    <n v="102"/>
    <n v="132"/>
    <m/>
    <n v="44514"/>
    <n v="718351797.24000001"/>
    <n v="112963.62000000001"/>
    <n v="-716850994.86000001"/>
    <m/>
    <m/>
    <m/>
    <m/>
    <m/>
    <m/>
    <m/>
    <s v="GASTO"/>
    <s v="L"/>
    <m/>
    <s v="OC"/>
    <s v="-"/>
    <s v="-"/>
    <m/>
    <s v="-"/>
    <m/>
    <n v="935"/>
  </r>
  <r>
    <x v="1"/>
    <x v="109"/>
    <m/>
    <m/>
    <m/>
    <m/>
    <m/>
    <m/>
    <m/>
    <m/>
    <m/>
    <m/>
    <m/>
    <m/>
    <m/>
    <m/>
    <x v="106"/>
    <m/>
    <x v="7"/>
    <x v="25"/>
    <x v="117"/>
    <x v="42"/>
    <x v="0"/>
    <m/>
    <x v="1"/>
    <x v="8"/>
    <m/>
    <m/>
    <m/>
    <m/>
    <m/>
    <m/>
    <m/>
    <m/>
    <m/>
    <m/>
    <m/>
    <m/>
    <m/>
    <m/>
    <m/>
    <m/>
    <m/>
    <m/>
    <m/>
    <n v="0"/>
    <n v="0"/>
    <n v="0"/>
    <n v="0"/>
    <s v=" "/>
    <n v="0"/>
    <n v="0"/>
    <n v="1618"/>
    <n v="0"/>
    <m/>
    <m/>
    <n v="999"/>
    <n v="1616382"/>
    <n v="232.4712643678161"/>
    <n v="232238.79310344829"/>
    <n v="202047.75"/>
    <n v="-999"/>
    <d v="1899-12-30T00:00:00"/>
    <m/>
    <s v="junio"/>
    <d v="2021-11-15T00:00:00"/>
    <n v="7089"/>
    <n v="102"/>
    <n v="132"/>
    <m/>
    <n v="44515"/>
    <n v="719532447.30000007"/>
    <n v="113146.74"/>
    <n v="-718029212.03999996"/>
    <m/>
    <m/>
    <m/>
    <m/>
    <m/>
    <m/>
    <m/>
    <s v="GASTO"/>
    <s v="L"/>
    <m/>
    <s v="OC"/>
    <s v="-"/>
    <s v="-"/>
    <m/>
    <s v="-"/>
    <m/>
    <n v="936"/>
  </r>
  <r>
    <x v="1"/>
    <x v="109"/>
    <m/>
    <m/>
    <m/>
    <m/>
    <m/>
    <m/>
    <m/>
    <m/>
    <m/>
    <m/>
    <m/>
    <m/>
    <m/>
    <m/>
    <x v="106"/>
    <m/>
    <x v="7"/>
    <x v="25"/>
    <x v="117"/>
    <x v="42"/>
    <x v="0"/>
    <m/>
    <x v="1"/>
    <x v="8"/>
    <m/>
    <m/>
    <m/>
    <m/>
    <m/>
    <m/>
    <m/>
    <m/>
    <m/>
    <m/>
    <m/>
    <m/>
    <m/>
    <m/>
    <m/>
    <m/>
    <m/>
    <m/>
    <m/>
    <n v="0"/>
    <n v="0"/>
    <n v="0"/>
    <n v="0"/>
    <s v=" "/>
    <n v="0"/>
    <n v="0"/>
    <n v="1619"/>
    <n v="0"/>
    <m/>
    <m/>
    <n v="1000"/>
    <n v="1619000"/>
    <n v="232.61494252873564"/>
    <n v="232614.94252873564"/>
    <n v="202375"/>
    <n v="-1000"/>
    <d v="1899-12-30T00:00:00"/>
    <m/>
    <s v="julio"/>
    <d v="2021-11-16T00:00:00"/>
    <n v="7089"/>
    <n v="102"/>
    <n v="132"/>
    <m/>
    <n v="44516"/>
    <n v="720714040"/>
    <n v="113330.00000000001"/>
    <n v="-719208370"/>
    <m/>
    <m/>
    <m/>
    <m/>
    <m/>
    <m/>
    <m/>
    <s v="GASTO"/>
    <s v="L"/>
    <m/>
    <s v="OC"/>
    <s v="-"/>
    <s v="-"/>
    <m/>
    <s v="-"/>
    <m/>
    <n v="937"/>
  </r>
  <r>
    <x v="1"/>
    <x v="109"/>
    <m/>
    <m/>
    <m/>
    <m/>
    <m/>
    <m/>
    <m/>
    <m/>
    <m/>
    <m/>
    <m/>
    <m/>
    <m/>
    <m/>
    <x v="106"/>
    <m/>
    <x v="7"/>
    <x v="25"/>
    <x v="117"/>
    <x v="42"/>
    <x v="0"/>
    <m/>
    <x v="1"/>
    <x v="8"/>
    <m/>
    <m/>
    <m/>
    <m/>
    <m/>
    <m/>
    <m/>
    <m/>
    <m/>
    <m/>
    <m/>
    <m/>
    <m/>
    <m/>
    <m/>
    <m/>
    <m/>
    <m/>
    <m/>
    <n v="0"/>
    <n v="0"/>
    <n v="0"/>
    <n v="0"/>
    <s v=" "/>
    <n v="0"/>
    <n v="0"/>
    <n v="1620"/>
    <n v="0"/>
    <m/>
    <m/>
    <n v="1001"/>
    <n v="1621620"/>
    <n v="232.75862068965517"/>
    <n v="232991.37931034484"/>
    <n v="202702.5"/>
    <n v="-1001"/>
    <d v="1899-12-30T00:00:00"/>
    <m/>
    <s v="agosto"/>
    <d v="2021-11-17T00:00:00"/>
    <n v="7089"/>
    <n v="102"/>
    <n v="132"/>
    <m/>
    <n v="44517"/>
    <n v="721896575.39999998"/>
    <n v="113513.40000000001"/>
    <n v="-720388468.79999995"/>
    <m/>
    <m/>
    <m/>
    <m/>
    <m/>
    <m/>
    <m/>
    <s v="GASTO"/>
    <s v="L"/>
    <m/>
    <s v="OC"/>
    <s v="-"/>
    <s v="-"/>
    <m/>
    <s v="-"/>
    <m/>
    <n v="938"/>
  </r>
  <r>
    <x v="1"/>
    <x v="109"/>
    <m/>
    <m/>
    <m/>
    <m/>
    <m/>
    <m/>
    <m/>
    <m/>
    <m/>
    <m/>
    <m/>
    <m/>
    <m/>
    <m/>
    <x v="106"/>
    <m/>
    <x v="7"/>
    <x v="25"/>
    <x v="117"/>
    <x v="42"/>
    <x v="0"/>
    <m/>
    <x v="1"/>
    <x v="8"/>
    <m/>
    <m/>
    <m/>
    <m/>
    <m/>
    <m/>
    <m/>
    <m/>
    <m/>
    <m/>
    <m/>
    <m/>
    <m/>
    <m/>
    <m/>
    <m/>
    <m/>
    <m/>
    <m/>
    <n v="0"/>
    <n v="0"/>
    <n v="0"/>
    <n v="0"/>
    <s v=" "/>
    <n v="0"/>
    <n v="0"/>
    <n v="1621"/>
    <n v="0"/>
    <m/>
    <m/>
    <n v="1002"/>
    <n v="1624242"/>
    <n v="232.90229885057471"/>
    <n v="233368.10344827586"/>
    <n v="203030.25"/>
    <n v="-1002"/>
    <d v="1899-12-30T00:00:00"/>
    <m/>
    <s v="septiembre"/>
    <d v="2021-11-18T00:00:00"/>
    <n v="7089"/>
    <n v="102"/>
    <n v="132"/>
    <m/>
    <n v="44518"/>
    <n v="723080053.56000006"/>
    <n v="113696.94000000002"/>
    <n v="-721569508.50000012"/>
    <m/>
    <m/>
    <m/>
    <m/>
    <m/>
    <m/>
    <m/>
    <s v="GASTO"/>
    <s v="L"/>
    <m/>
    <s v="OC"/>
    <s v="-"/>
    <s v="-"/>
    <m/>
    <s v="-"/>
    <m/>
    <n v="939"/>
  </r>
  <r>
    <x v="1"/>
    <x v="109"/>
    <m/>
    <m/>
    <m/>
    <m/>
    <m/>
    <m/>
    <m/>
    <m/>
    <m/>
    <m/>
    <m/>
    <m/>
    <m/>
    <m/>
    <x v="106"/>
    <m/>
    <x v="7"/>
    <x v="25"/>
    <x v="117"/>
    <x v="42"/>
    <x v="0"/>
    <m/>
    <x v="1"/>
    <x v="8"/>
    <m/>
    <m/>
    <m/>
    <m/>
    <m/>
    <m/>
    <m/>
    <m/>
    <m/>
    <m/>
    <m/>
    <m/>
    <m/>
    <m/>
    <m/>
    <m/>
    <m/>
    <m/>
    <m/>
    <n v="0"/>
    <n v="0"/>
    <n v="0"/>
    <n v="0"/>
    <s v=" "/>
    <n v="0"/>
    <n v="0"/>
    <n v="1622"/>
    <n v="0"/>
    <m/>
    <m/>
    <n v="1003"/>
    <n v="1626866"/>
    <n v="233.04597701149424"/>
    <n v="233745.11494252871"/>
    <n v="203358.24999999997"/>
    <n v="-1003"/>
    <d v="1899-12-30T00:00:00"/>
    <m/>
    <s v="octubre"/>
    <d v="2021-11-19T00:00:00"/>
    <n v="7089"/>
    <n v="102"/>
    <n v="132"/>
    <m/>
    <n v="44519"/>
    <n v="724264474.53999996"/>
    <n v="113880.62000000001"/>
    <n v="-722751489.15999997"/>
    <m/>
    <m/>
    <m/>
    <m/>
    <m/>
    <m/>
    <m/>
    <s v="GASTO"/>
    <s v="L"/>
    <m/>
    <s v="OC"/>
    <s v="-"/>
    <s v="-"/>
    <m/>
    <s v="-"/>
    <m/>
    <n v="940"/>
  </r>
  <r>
    <x v="1"/>
    <x v="109"/>
    <m/>
    <m/>
    <m/>
    <m/>
    <m/>
    <m/>
    <m/>
    <m/>
    <m/>
    <m/>
    <m/>
    <m/>
    <m/>
    <m/>
    <x v="106"/>
    <m/>
    <x v="7"/>
    <x v="25"/>
    <x v="117"/>
    <x v="42"/>
    <x v="0"/>
    <m/>
    <x v="1"/>
    <x v="8"/>
    <m/>
    <m/>
    <m/>
    <m/>
    <m/>
    <m/>
    <m/>
    <m/>
    <m/>
    <m/>
    <m/>
    <m/>
    <m/>
    <m/>
    <m/>
    <m/>
    <m/>
    <m/>
    <m/>
    <n v="0"/>
    <n v="0"/>
    <n v="0"/>
    <n v="0"/>
    <s v=" "/>
    <n v="0"/>
    <n v="0"/>
    <n v="1623"/>
    <n v="0"/>
    <m/>
    <m/>
    <n v="1004"/>
    <n v="1629492"/>
    <n v="233.18965517241381"/>
    <n v="234122.41379310345"/>
    <n v="203686.5"/>
    <n v="-1004"/>
    <d v="1899-12-30T00:00:00"/>
    <m/>
    <s v="noviembre"/>
    <d v="2021-11-20T00:00:00"/>
    <n v="7089"/>
    <n v="102"/>
    <n v="132"/>
    <m/>
    <n v="44520"/>
    <n v="725449838.39999998"/>
    <n v="114064.44000000002"/>
    <n v="-723934410.84000003"/>
    <m/>
    <m/>
    <m/>
    <m/>
    <m/>
    <m/>
    <m/>
    <s v="GASTO"/>
    <s v="L"/>
    <m/>
    <s v="OC"/>
    <s v="-"/>
    <s v="-"/>
    <m/>
    <s v="-"/>
    <m/>
    <n v="941"/>
  </r>
  <r>
    <x v="1"/>
    <x v="109"/>
    <m/>
    <m/>
    <m/>
    <m/>
    <m/>
    <m/>
    <m/>
    <m/>
    <m/>
    <m/>
    <m/>
    <m/>
    <m/>
    <m/>
    <x v="106"/>
    <m/>
    <x v="7"/>
    <x v="25"/>
    <x v="117"/>
    <x v="42"/>
    <x v="0"/>
    <m/>
    <x v="1"/>
    <x v="8"/>
    <m/>
    <m/>
    <m/>
    <m/>
    <m/>
    <m/>
    <m/>
    <m/>
    <m/>
    <m/>
    <m/>
    <m/>
    <m/>
    <m/>
    <m/>
    <m/>
    <m/>
    <m/>
    <m/>
    <n v="0"/>
    <n v="0"/>
    <n v="0"/>
    <n v="0"/>
    <s v=" "/>
    <n v="0"/>
    <n v="0"/>
    <n v="1624"/>
    <n v="0"/>
    <m/>
    <m/>
    <n v="1005"/>
    <n v="1632120"/>
    <n v="233.33333333333334"/>
    <n v="234500"/>
    <n v="204015"/>
    <n v="-1005"/>
    <d v="1899-12-30T00:00:00"/>
    <m/>
    <s v="diciembre"/>
    <d v="2021-11-21T00:00:00"/>
    <n v="7089"/>
    <n v="102"/>
    <n v="132"/>
    <m/>
    <n v="44521"/>
    <n v="726636145.20000005"/>
    <n v="114248.40000000001"/>
    <n v="-725118273.60000002"/>
    <m/>
    <m/>
    <m/>
    <m/>
    <m/>
    <m/>
    <m/>
    <s v="GASTO"/>
    <s v="L"/>
    <m/>
    <s v="OC"/>
    <s v="-"/>
    <s v="-"/>
    <m/>
    <s v="-"/>
    <m/>
    <n v="942"/>
  </r>
  <r>
    <x v="1"/>
    <x v="109"/>
    <m/>
    <m/>
    <m/>
    <m/>
    <m/>
    <m/>
    <m/>
    <m/>
    <m/>
    <m/>
    <m/>
    <m/>
    <m/>
    <m/>
    <x v="106"/>
    <m/>
    <x v="7"/>
    <x v="25"/>
    <x v="117"/>
    <x v="42"/>
    <x v="0"/>
    <m/>
    <x v="1"/>
    <x v="8"/>
    <m/>
    <m/>
    <m/>
    <m/>
    <m/>
    <m/>
    <m/>
    <m/>
    <m/>
    <m/>
    <m/>
    <m/>
    <m/>
    <m/>
    <m/>
    <m/>
    <m/>
    <m/>
    <m/>
    <n v="0"/>
    <n v="0"/>
    <n v="0"/>
    <n v="0"/>
    <s v=" "/>
    <n v="0"/>
    <n v="0"/>
    <n v="1625"/>
    <n v="0"/>
    <m/>
    <m/>
    <n v="1006"/>
    <n v="1634750"/>
    <n v="233.47701149425288"/>
    <n v="234877.8735632184"/>
    <n v="204343.75"/>
    <n v="-1006"/>
    <d v="1899-12-30T00:00:00"/>
    <m/>
    <s v="enero"/>
    <d v="2021-11-22T00:00:00"/>
    <n v="7089"/>
    <n v="102"/>
    <n v="132"/>
    <m/>
    <n v="44522"/>
    <n v="727823395"/>
    <n v="114432.50000000001"/>
    <n v="-726303077.5"/>
    <m/>
    <m/>
    <m/>
    <m/>
    <m/>
    <m/>
    <m/>
    <s v="GASTO"/>
    <s v="L"/>
    <m/>
    <s v="OC"/>
    <s v="-"/>
    <s v="-"/>
    <m/>
    <s v="-"/>
    <m/>
    <n v="943"/>
  </r>
  <r>
    <x v="1"/>
    <x v="109"/>
    <m/>
    <m/>
    <m/>
    <m/>
    <m/>
    <m/>
    <m/>
    <m/>
    <m/>
    <m/>
    <m/>
    <m/>
    <m/>
    <m/>
    <x v="106"/>
    <m/>
    <x v="7"/>
    <x v="25"/>
    <x v="117"/>
    <x v="42"/>
    <x v="0"/>
    <m/>
    <x v="1"/>
    <x v="8"/>
    <m/>
    <m/>
    <m/>
    <m/>
    <m/>
    <m/>
    <m/>
    <m/>
    <m/>
    <m/>
    <m/>
    <m/>
    <m/>
    <m/>
    <m/>
    <m/>
    <m/>
    <m/>
    <m/>
    <n v="0"/>
    <n v="0"/>
    <n v="0"/>
    <n v="0"/>
    <s v=" "/>
    <n v="0"/>
    <n v="0"/>
    <n v="1626"/>
    <n v="0"/>
    <m/>
    <m/>
    <n v="1007"/>
    <n v="1637382"/>
    <n v="233.62068965517241"/>
    <n v="235256.03448275861"/>
    <n v="204672.75"/>
    <n v="-1007"/>
    <d v="1899-12-30T00:00:00"/>
    <m/>
    <s v="febrero"/>
    <d v="2021-11-23T00:00:00"/>
    <n v="7089"/>
    <n v="102"/>
    <n v="132"/>
    <m/>
    <n v="44523"/>
    <n v="729011587.86000001"/>
    <n v="114616.74"/>
    <n v="-727488822.60000002"/>
    <m/>
    <m/>
    <m/>
    <m/>
    <m/>
    <m/>
    <m/>
    <s v="GASTO"/>
    <s v="L"/>
    <m/>
    <s v="OC"/>
    <s v="-"/>
    <s v="-"/>
    <m/>
    <s v="-"/>
    <m/>
    <n v="944"/>
  </r>
  <r>
    <x v="1"/>
    <x v="109"/>
    <m/>
    <m/>
    <m/>
    <m/>
    <m/>
    <m/>
    <m/>
    <m/>
    <m/>
    <m/>
    <m/>
    <m/>
    <m/>
    <m/>
    <x v="106"/>
    <m/>
    <x v="7"/>
    <x v="25"/>
    <x v="117"/>
    <x v="42"/>
    <x v="0"/>
    <m/>
    <x v="1"/>
    <x v="8"/>
    <m/>
    <m/>
    <m/>
    <m/>
    <m/>
    <m/>
    <m/>
    <m/>
    <m/>
    <m/>
    <m/>
    <m/>
    <m/>
    <m/>
    <m/>
    <m/>
    <m/>
    <m/>
    <m/>
    <n v="0"/>
    <n v="0"/>
    <n v="0"/>
    <n v="0"/>
    <s v=" "/>
    <n v="0"/>
    <n v="0"/>
    <n v="1627"/>
    <n v="0"/>
    <m/>
    <m/>
    <n v="1008"/>
    <n v="1640016"/>
    <n v="233.76436781609195"/>
    <n v="235634.4827586207"/>
    <n v="205002"/>
    <n v="-1008"/>
    <d v="1899-12-30T00:00:00"/>
    <m/>
    <s v="marzo"/>
    <d v="2021-11-24T00:00:00"/>
    <n v="7089"/>
    <n v="102"/>
    <n v="132"/>
    <m/>
    <n v="44524"/>
    <n v="730200723.84000003"/>
    <n v="114801.12000000001"/>
    <n v="-728675508.96000004"/>
    <m/>
    <m/>
    <m/>
    <m/>
    <m/>
    <m/>
    <m/>
    <s v="GASTO"/>
    <s v="L"/>
    <m/>
    <s v="OC"/>
    <s v="-"/>
    <s v="-"/>
    <m/>
    <s v="-"/>
    <m/>
    <n v="945"/>
  </r>
  <r>
    <x v="1"/>
    <x v="109"/>
    <m/>
    <m/>
    <m/>
    <m/>
    <m/>
    <m/>
    <m/>
    <m/>
    <m/>
    <m/>
    <m/>
    <m/>
    <m/>
    <m/>
    <x v="106"/>
    <m/>
    <x v="7"/>
    <x v="25"/>
    <x v="117"/>
    <x v="42"/>
    <x v="0"/>
    <m/>
    <x v="1"/>
    <x v="8"/>
    <m/>
    <m/>
    <m/>
    <m/>
    <m/>
    <m/>
    <m/>
    <m/>
    <m/>
    <m/>
    <m/>
    <m/>
    <m/>
    <m/>
    <m/>
    <m/>
    <m/>
    <m/>
    <m/>
    <n v="0"/>
    <n v="0"/>
    <n v="0"/>
    <n v="0"/>
    <s v=" "/>
    <n v="0"/>
    <n v="0"/>
    <n v="1628"/>
    <n v="0"/>
    <m/>
    <m/>
    <n v="1009"/>
    <n v="1642652"/>
    <n v="233.90804597701148"/>
    <n v="236013.2183908046"/>
    <n v="205331.5"/>
    <n v="-1009"/>
    <d v="1899-12-30T00:00:00"/>
    <m/>
    <s v="abril"/>
    <d v="2021-11-25T00:00:00"/>
    <n v="7089"/>
    <n v="102"/>
    <n v="132"/>
    <m/>
    <n v="44525"/>
    <n v="731390803"/>
    <n v="114985.64000000001"/>
    <n v="-729863136.63999999"/>
    <m/>
    <m/>
    <m/>
    <m/>
    <m/>
    <m/>
    <m/>
    <s v="GASTO"/>
    <s v="L"/>
    <m/>
    <s v="OC"/>
    <s v="-"/>
    <s v="-"/>
    <m/>
    <s v="-"/>
    <m/>
    <n v="946"/>
  </r>
  <r>
    <x v="1"/>
    <x v="109"/>
    <m/>
    <m/>
    <m/>
    <m/>
    <m/>
    <m/>
    <m/>
    <m/>
    <m/>
    <m/>
    <m/>
    <m/>
    <m/>
    <m/>
    <x v="106"/>
    <m/>
    <x v="7"/>
    <x v="25"/>
    <x v="117"/>
    <x v="42"/>
    <x v="0"/>
    <m/>
    <x v="1"/>
    <x v="8"/>
    <m/>
    <m/>
    <m/>
    <m/>
    <m/>
    <m/>
    <m/>
    <m/>
    <m/>
    <m/>
    <m/>
    <m/>
    <m/>
    <m/>
    <m/>
    <m/>
    <m/>
    <m/>
    <m/>
    <n v="0"/>
    <n v="0"/>
    <n v="0"/>
    <n v="0"/>
    <s v=" "/>
    <n v="0"/>
    <n v="0"/>
    <n v="1629"/>
    <n v="0"/>
    <m/>
    <m/>
    <n v="1010"/>
    <n v="1645290"/>
    <n v="234.05172413793105"/>
    <n v="236392.24137931035"/>
    <n v="205661.25"/>
    <n v="-1010"/>
    <d v="1899-12-30T00:00:00"/>
    <m/>
    <s v="mayo"/>
    <d v="2021-11-26T00:00:00"/>
    <n v="7089"/>
    <n v="102"/>
    <n v="132"/>
    <m/>
    <n v="44526"/>
    <n v="732581825.39999998"/>
    <n v="115170.30000000002"/>
    <n v="-731051705.70000005"/>
    <m/>
    <m/>
    <m/>
    <m/>
    <m/>
    <m/>
    <m/>
    <s v="GASTO"/>
    <s v="L"/>
    <m/>
    <s v="OC"/>
    <s v="-"/>
    <s v="-"/>
    <m/>
    <s v="-"/>
    <m/>
    <n v="947"/>
  </r>
  <r>
    <x v="1"/>
    <x v="109"/>
    <m/>
    <m/>
    <m/>
    <m/>
    <m/>
    <m/>
    <m/>
    <m/>
    <m/>
    <m/>
    <m/>
    <m/>
    <m/>
    <m/>
    <x v="106"/>
    <m/>
    <x v="7"/>
    <x v="25"/>
    <x v="117"/>
    <x v="42"/>
    <x v="0"/>
    <m/>
    <x v="1"/>
    <x v="8"/>
    <m/>
    <m/>
    <m/>
    <m/>
    <m/>
    <m/>
    <m/>
    <m/>
    <m/>
    <m/>
    <m/>
    <m/>
    <m/>
    <m/>
    <m/>
    <m/>
    <m/>
    <m/>
    <m/>
    <n v="0"/>
    <n v="0"/>
    <n v="0"/>
    <n v="0"/>
    <s v=" "/>
    <n v="0"/>
    <n v="0"/>
    <n v="1630"/>
    <n v="0"/>
    <m/>
    <m/>
    <n v="1011"/>
    <n v="1647930"/>
    <n v="234.19540229885058"/>
    <n v="236771.55172413794"/>
    <n v="205991.25"/>
    <n v="-1011"/>
    <d v="1899-12-30T00:00:00"/>
    <m/>
    <s v="junio"/>
    <d v="2021-11-27T00:00:00"/>
    <n v="7089"/>
    <n v="102"/>
    <n v="132"/>
    <m/>
    <n v="44527"/>
    <n v="733773791.10000002"/>
    <n v="115355.1"/>
    <n v="-732241216.20000005"/>
    <m/>
    <m/>
    <m/>
    <m/>
    <m/>
    <m/>
    <m/>
    <s v="GASTO"/>
    <s v="L"/>
    <m/>
    <s v="OC"/>
    <s v="-"/>
    <s v="-"/>
    <m/>
    <s v="-"/>
    <m/>
    <n v="948"/>
  </r>
  <r>
    <x v="1"/>
    <x v="109"/>
    <m/>
    <m/>
    <m/>
    <m/>
    <m/>
    <m/>
    <m/>
    <m/>
    <m/>
    <m/>
    <m/>
    <m/>
    <m/>
    <m/>
    <x v="106"/>
    <m/>
    <x v="7"/>
    <x v="25"/>
    <x v="117"/>
    <x v="42"/>
    <x v="0"/>
    <m/>
    <x v="1"/>
    <x v="8"/>
    <m/>
    <m/>
    <m/>
    <m/>
    <m/>
    <m/>
    <m/>
    <m/>
    <m/>
    <m/>
    <m/>
    <m/>
    <m/>
    <m/>
    <m/>
    <m/>
    <m/>
    <m/>
    <m/>
    <n v="0"/>
    <n v="0"/>
    <n v="0"/>
    <n v="0"/>
    <s v=" "/>
    <n v="0"/>
    <n v="0"/>
    <n v="1631"/>
    <n v="0"/>
    <m/>
    <m/>
    <n v="1012"/>
    <n v="1650572"/>
    <n v="234.33908045977012"/>
    <n v="237151.14942528735"/>
    <n v="206321.5"/>
    <n v="-1012"/>
    <d v="1899-12-30T00:00:00"/>
    <m/>
    <s v="julio"/>
    <d v="2021-11-28T00:00:00"/>
    <n v="7089"/>
    <n v="102"/>
    <n v="132"/>
    <m/>
    <n v="44528"/>
    <n v="734966700.15999997"/>
    <n v="115540.04000000001"/>
    <n v="-733431668.20000005"/>
    <m/>
    <m/>
    <m/>
    <m/>
    <m/>
    <m/>
    <m/>
    <s v="GASTO"/>
    <s v="L"/>
    <m/>
    <s v="OC"/>
    <s v="-"/>
    <s v="-"/>
    <m/>
    <s v="-"/>
    <m/>
    <n v="949"/>
  </r>
  <r>
    <x v="1"/>
    <x v="109"/>
    <m/>
    <m/>
    <m/>
    <m/>
    <m/>
    <m/>
    <m/>
    <m/>
    <m/>
    <m/>
    <m/>
    <m/>
    <m/>
    <m/>
    <x v="106"/>
    <m/>
    <x v="7"/>
    <x v="25"/>
    <x v="117"/>
    <x v="42"/>
    <x v="0"/>
    <m/>
    <x v="1"/>
    <x v="8"/>
    <m/>
    <m/>
    <m/>
    <m/>
    <m/>
    <m/>
    <m/>
    <m/>
    <m/>
    <m/>
    <m/>
    <m/>
    <m/>
    <m/>
    <m/>
    <m/>
    <m/>
    <m/>
    <m/>
    <n v="0"/>
    <n v="0"/>
    <n v="0"/>
    <n v="0"/>
    <s v=" "/>
    <n v="0"/>
    <n v="0"/>
    <n v="1632"/>
    <n v="0"/>
    <m/>
    <m/>
    <n v="1013"/>
    <n v="1653216"/>
    <n v="234.48275862068965"/>
    <n v="237531.03448275861"/>
    <n v="206652"/>
    <n v="-1013"/>
    <d v="1899-12-30T00:00:00"/>
    <m/>
    <s v="agosto"/>
    <d v="2021-11-29T00:00:00"/>
    <n v="7089"/>
    <n v="102"/>
    <n v="132"/>
    <m/>
    <n v="44529"/>
    <n v="736160552.63999999"/>
    <n v="115725.12000000001"/>
    <n v="-734623061.75999999"/>
    <m/>
    <m/>
    <m/>
    <m/>
    <m/>
    <m/>
    <m/>
    <s v="GASTO"/>
    <s v="L"/>
    <m/>
    <s v="OC"/>
    <s v="-"/>
    <s v="-"/>
    <m/>
    <s v="-"/>
    <m/>
    <n v="950"/>
  </r>
  <r>
    <x v="1"/>
    <x v="109"/>
    <m/>
    <m/>
    <m/>
    <m/>
    <m/>
    <m/>
    <m/>
    <m/>
    <m/>
    <m/>
    <m/>
    <m/>
    <m/>
    <m/>
    <x v="106"/>
    <m/>
    <x v="7"/>
    <x v="25"/>
    <x v="117"/>
    <x v="42"/>
    <x v="0"/>
    <m/>
    <x v="1"/>
    <x v="8"/>
    <m/>
    <m/>
    <m/>
    <m/>
    <m/>
    <m/>
    <m/>
    <m/>
    <m/>
    <m/>
    <m/>
    <m/>
    <m/>
    <m/>
    <m/>
    <m/>
    <m/>
    <m/>
    <m/>
    <n v="0"/>
    <n v="0"/>
    <n v="0"/>
    <n v="0"/>
    <s v=" "/>
    <n v="0"/>
    <n v="0"/>
    <n v="1633"/>
    <n v="0"/>
    <m/>
    <m/>
    <n v="1014"/>
    <n v="1655862"/>
    <n v="234.62643678160919"/>
    <n v="237911.20689655171"/>
    <n v="206982.75"/>
    <n v="-1014"/>
    <d v="1899-12-30T00:00:00"/>
    <m/>
    <s v="septiembre"/>
    <d v="2021-11-30T00:00:00"/>
    <n v="7089"/>
    <n v="102"/>
    <n v="132"/>
    <m/>
    <n v="44530"/>
    <n v="737355348.60000002"/>
    <n v="115910.34000000001"/>
    <n v="-735815396.93999994"/>
    <m/>
    <m/>
    <m/>
    <m/>
    <m/>
    <m/>
    <m/>
    <s v="GASTO"/>
    <s v="L"/>
    <m/>
    <s v="OC"/>
    <s v="-"/>
    <s v="-"/>
    <m/>
    <s v="-"/>
    <m/>
    <n v="951"/>
  </r>
  <r>
    <x v="1"/>
    <x v="109"/>
    <m/>
    <m/>
    <m/>
    <m/>
    <m/>
    <m/>
    <m/>
    <m/>
    <m/>
    <m/>
    <m/>
    <m/>
    <m/>
    <m/>
    <x v="106"/>
    <m/>
    <x v="7"/>
    <x v="25"/>
    <x v="117"/>
    <x v="42"/>
    <x v="0"/>
    <m/>
    <x v="1"/>
    <x v="8"/>
    <m/>
    <m/>
    <m/>
    <m/>
    <m/>
    <m/>
    <m/>
    <m/>
    <m/>
    <m/>
    <m/>
    <m/>
    <m/>
    <m/>
    <m/>
    <m/>
    <m/>
    <m/>
    <m/>
    <n v="0"/>
    <n v="0"/>
    <n v="0"/>
    <n v="0"/>
    <s v=" "/>
    <n v="0"/>
    <n v="0"/>
    <n v="1634"/>
    <n v="0"/>
    <m/>
    <m/>
    <n v="1015"/>
    <n v="1658510"/>
    <n v="234.77011494252875"/>
    <n v="238291.66666666669"/>
    <n v="207313.75000000003"/>
    <n v="-1015"/>
    <d v="1899-12-30T00:00:00"/>
    <m/>
    <s v="octubre"/>
    <d v="2021-12-01T00:00:00"/>
    <n v="7089"/>
    <n v="102"/>
    <n v="132"/>
    <m/>
    <n v="44531"/>
    <n v="738551088.10000002"/>
    <n v="116095.70000000001"/>
    <n v="-737008673.79999995"/>
    <m/>
    <m/>
    <m/>
    <m/>
    <m/>
    <m/>
    <m/>
    <s v="GASTO"/>
    <s v="L"/>
    <m/>
    <s v="OC"/>
    <s v="-"/>
    <s v="-"/>
    <m/>
    <s v="-"/>
    <m/>
    <n v="952"/>
  </r>
  <r>
    <x v="1"/>
    <x v="109"/>
    <m/>
    <m/>
    <m/>
    <m/>
    <m/>
    <m/>
    <m/>
    <m/>
    <m/>
    <m/>
    <m/>
    <m/>
    <m/>
    <m/>
    <x v="106"/>
    <m/>
    <x v="7"/>
    <x v="25"/>
    <x v="117"/>
    <x v="42"/>
    <x v="0"/>
    <m/>
    <x v="1"/>
    <x v="8"/>
    <m/>
    <m/>
    <m/>
    <m/>
    <m/>
    <m/>
    <m/>
    <m/>
    <m/>
    <m/>
    <m/>
    <m/>
    <m/>
    <m/>
    <m/>
    <m/>
    <m/>
    <m/>
    <m/>
    <n v="0"/>
    <n v="0"/>
    <n v="0"/>
    <n v="0"/>
    <s v=" "/>
    <n v="0"/>
    <n v="0"/>
    <n v="1635"/>
    <n v="0"/>
    <m/>
    <m/>
    <n v="1016"/>
    <n v="1661160"/>
    <n v="234.91379310344828"/>
    <n v="238672.41379310345"/>
    <n v="207645"/>
    <n v="-1016"/>
    <d v="1899-12-30T00:00:00"/>
    <m/>
    <s v="noviembre"/>
    <d v="2021-12-02T00:00:00"/>
    <n v="7089"/>
    <n v="102"/>
    <n v="132"/>
    <m/>
    <n v="44532"/>
    <n v="739747771.20000005"/>
    <n v="116281.20000000001"/>
    <n v="-738202892.39999998"/>
    <m/>
    <m/>
    <m/>
    <m/>
    <m/>
    <m/>
    <m/>
    <s v="GASTO"/>
    <s v="L"/>
    <m/>
    <s v="OC"/>
    <s v="-"/>
    <s v="-"/>
    <m/>
    <s v="-"/>
    <m/>
    <n v="953"/>
  </r>
  <r>
    <x v="1"/>
    <x v="109"/>
    <m/>
    <m/>
    <m/>
    <m/>
    <m/>
    <m/>
    <m/>
    <m/>
    <m/>
    <m/>
    <m/>
    <m/>
    <m/>
    <m/>
    <x v="106"/>
    <m/>
    <x v="7"/>
    <x v="25"/>
    <x v="117"/>
    <x v="42"/>
    <x v="0"/>
    <m/>
    <x v="1"/>
    <x v="8"/>
    <m/>
    <m/>
    <m/>
    <m/>
    <m/>
    <m/>
    <m/>
    <m/>
    <m/>
    <m/>
    <m/>
    <m/>
    <m/>
    <m/>
    <m/>
    <m/>
    <m/>
    <m/>
    <m/>
    <n v="0"/>
    <n v="0"/>
    <n v="0"/>
    <n v="0"/>
    <s v=" "/>
    <n v="0"/>
    <n v="0"/>
    <n v="1636"/>
    <n v="0"/>
    <m/>
    <m/>
    <n v="1017"/>
    <n v="1663812"/>
    <n v="235.05747126436782"/>
    <n v="239053.44827586209"/>
    <n v="207976.50000000003"/>
    <n v="-1017"/>
    <d v="1899-12-30T00:00:00"/>
    <m/>
    <s v="diciembre"/>
    <d v="2021-12-03T00:00:00"/>
    <n v="7089"/>
    <n v="102"/>
    <n v="132"/>
    <m/>
    <n v="44533"/>
    <n v="740945397.96000004"/>
    <n v="116466.84000000001"/>
    <n v="-739398052.79999995"/>
    <m/>
    <m/>
    <m/>
    <m/>
    <m/>
    <m/>
    <m/>
    <s v="GASTO"/>
    <s v="L"/>
    <m/>
    <s v="OC"/>
    <s v="-"/>
    <s v="-"/>
    <m/>
    <s v="-"/>
    <m/>
    <n v="954"/>
  </r>
  <r>
    <x v="1"/>
    <x v="109"/>
    <m/>
    <m/>
    <m/>
    <m/>
    <m/>
    <m/>
    <m/>
    <m/>
    <m/>
    <m/>
    <m/>
    <m/>
    <m/>
    <m/>
    <x v="106"/>
    <m/>
    <x v="7"/>
    <x v="25"/>
    <x v="117"/>
    <x v="42"/>
    <x v="0"/>
    <m/>
    <x v="1"/>
    <x v="8"/>
    <m/>
    <m/>
    <m/>
    <m/>
    <m/>
    <m/>
    <m/>
    <m/>
    <m/>
    <m/>
    <m/>
    <m/>
    <m/>
    <m/>
    <m/>
    <m/>
    <m/>
    <m/>
    <m/>
    <n v="0"/>
    <n v="0"/>
    <n v="0"/>
    <n v="0"/>
    <s v=" "/>
    <n v="0"/>
    <n v="0"/>
    <n v="1637"/>
    <n v="0"/>
    <m/>
    <m/>
    <n v="1018"/>
    <n v="1666466"/>
    <n v="235.20114942528735"/>
    <n v="239434.77011494254"/>
    <n v="208308.25"/>
    <n v="-1018"/>
    <d v="1899-12-30T00:00:00"/>
    <m/>
    <s v="enero"/>
    <d v="2021-12-04T00:00:00"/>
    <n v="7089"/>
    <n v="102"/>
    <n v="132"/>
    <m/>
    <n v="44534"/>
    <n v="742143968.44000006"/>
    <n v="116652.62000000001"/>
    <n v="-740594155.05999994"/>
    <m/>
    <m/>
    <m/>
    <m/>
    <m/>
    <m/>
    <m/>
    <s v="GASTO"/>
    <s v="L"/>
    <m/>
    <s v="OC"/>
    <s v="-"/>
    <s v="-"/>
    <m/>
    <s v="-"/>
    <m/>
    <n v="955"/>
  </r>
  <r>
    <x v="1"/>
    <x v="109"/>
    <m/>
    <m/>
    <m/>
    <m/>
    <m/>
    <m/>
    <m/>
    <m/>
    <m/>
    <m/>
    <m/>
    <m/>
    <m/>
    <m/>
    <x v="106"/>
    <m/>
    <x v="7"/>
    <x v="25"/>
    <x v="117"/>
    <x v="42"/>
    <x v="0"/>
    <m/>
    <x v="1"/>
    <x v="8"/>
    <m/>
    <m/>
    <m/>
    <m/>
    <m/>
    <m/>
    <m/>
    <m/>
    <m/>
    <m/>
    <m/>
    <m/>
    <m/>
    <m/>
    <m/>
    <m/>
    <m/>
    <m/>
    <m/>
    <n v="0"/>
    <n v="0"/>
    <n v="0"/>
    <n v="0"/>
    <s v=" "/>
    <n v="0"/>
    <n v="0"/>
    <n v="1638"/>
    <n v="0"/>
    <m/>
    <m/>
    <n v="1019"/>
    <n v="1669122"/>
    <n v="235.34482758620689"/>
    <n v="239816.37931034481"/>
    <n v="208640.24999999997"/>
    <n v="-1019"/>
    <d v="1899-12-30T00:00:00"/>
    <m/>
    <s v="febrero"/>
    <d v="2021-12-05T00:00:00"/>
    <n v="7089"/>
    <n v="102"/>
    <n v="132"/>
    <m/>
    <n v="44535"/>
    <n v="743343482.70000005"/>
    <n v="116838.54000000001"/>
    <n v="-741791199.24000001"/>
    <m/>
    <m/>
    <m/>
    <m/>
    <m/>
    <m/>
    <m/>
    <s v="GASTO"/>
    <s v="L"/>
    <m/>
    <s v="OC"/>
    <s v="-"/>
    <s v="-"/>
    <m/>
    <s v="-"/>
    <m/>
    <n v="956"/>
  </r>
  <r>
    <x v="1"/>
    <x v="109"/>
    <m/>
    <m/>
    <m/>
    <m/>
    <m/>
    <m/>
    <m/>
    <m/>
    <m/>
    <m/>
    <m/>
    <m/>
    <m/>
    <m/>
    <x v="106"/>
    <m/>
    <x v="7"/>
    <x v="25"/>
    <x v="117"/>
    <x v="42"/>
    <x v="0"/>
    <m/>
    <x v="1"/>
    <x v="8"/>
    <m/>
    <m/>
    <m/>
    <m/>
    <m/>
    <m/>
    <m/>
    <m/>
    <m/>
    <m/>
    <m/>
    <m/>
    <m/>
    <m/>
    <m/>
    <m/>
    <m/>
    <m/>
    <m/>
    <n v="0"/>
    <n v="0"/>
    <n v="0"/>
    <n v="0"/>
    <s v=" "/>
    <n v="0"/>
    <n v="0"/>
    <n v="1639"/>
    <n v="0"/>
    <m/>
    <m/>
    <n v="1020"/>
    <n v="1671780"/>
    <n v="235.48850574712642"/>
    <n v="240198.27586206896"/>
    <n v="208972.5"/>
    <n v="-1020"/>
    <d v="1899-12-30T00:00:00"/>
    <m/>
    <s v="marzo"/>
    <d v="2021-12-06T00:00:00"/>
    <n v="7089"/>
    <n v="102"/>
    <n v="132"/>
    <m/>
    <n v="44536"/>
    <n v="744543940.80000007"/>
    <n v="117024.6"/>
    <n v="-742989185.39999998"/>
    <m/>
    <m/>
    <m/>
    <m/>
    <m/>
    <m/>
    <m/>
    <s v="GASTO"/>
    <s v="L"/>
    <m/>
    <s v="OC"/>
    <s v="-"/>
    <s v="-"/>
    <m/>
    <s v="-"/>
    <m/>
    <n v="957"/>
  </r>
  <r>
    <x v="1"/>
    <x v="109"/>
    <m/>
    <m/>
    <m/>
    <m/>
    <m/>
    <m/>
    <m/>
    <m/>
    <m/>
    <m/>
    <m/>
    <m/>
    <m/>
    <m/>
    <x v="106"/>
    <m/>
    <x v="7"/>
    <x v="25"/>
    <x v="117"/>
    <x v="42"/>
    <x v="0"/>
    <m/>
    <x v="1"/>
    <x v="8"/>
    <m/>
    <m/>
    <m/>
    <m/>
    <m/>
    <m/>
    <m/>
    <m/>
    <m/>
    <m/>
    <m/>
    <m/>
    <m/>
    <m/>
    <m/>
    <m/>
    <m/>
    <m/>
    <m/>
    <n v="0"/>
    <n v="0"/>
    <n v="0"/>
    <n v="0"/>
    <s v=" "/>
    <n v="0"/>
    <n v="0"/>
    <n v="1640"/>
    <n v="0"/>
    <m/>
    <m/>
    <n v="1021"/>
    <n v="1674440"/>
    <n v="235.63218390804599"/>
    <n v="240580.45977011495"/>
    <n v="209305"/>
    <n v="-1021"/>
    <d v="1899-12-30T00:00:00"/>
    <m/>
    <s v="abril"/>
    <d v="2021-12-07T00:00:00"/>
    <n v="7089"/>
    <n v="102"/>
    <n v="132"/>
    <m/>
    <n v="44537"/>
    <n v="745745342.80000007"/>
    <n v="117210.80000000002"/>
    <n v="-744188113.60000002"/>
    <m/>
    <m/>
    <m/>
    <m/>
    <m/>
    <m/>
    <m/>
    <s v="GASTO"/>
    <s v="L"/>
    <m/>
    <s v="OC"/>
    <s v="-"/>
    <s v="-"/>
    <m/>
    <s v="-"/>
    <m/>
    <n v="958"/>
  </r>
  <r>
    <x v="1"/>
    <x v="109"/>
    <m/>
    <m/>
    <m/>
    <m/>
    <m/>
    <m/>
    <m/>
    <m/>
    <m/>
    <m/>
    <m/>
    <m/>
    <m/>
    <m/>
    <x v="106"/>
    <m/>
    <x v="7"/>
    <x v="25"/>
    <x v="117"/>
    <x v="42"/>
    <x v="0"/>
    <m/>
    <x v="1"/>
    <x v="8"/>
    <m/>
    <m/>
    <m/>
    <m/>
    <m/>
    <m/>
    <m/>
    <m/>
    <m/>
    <m/>
    <m/>
    <m/>
    <m/>
    <m/>
    <m/>
    <m/>
    <m/>
    <m/>
    <m/>
    <n v="0"/>
    <n v="0"/>
    <n v="0"/>
    <n v="0"/>
    <s v=" "/>
    <n v="0"/>
    <n v="0"/>
    <n v="1641"/>
    <n v="0"/>
    <m/>
    <m/>
    <n v="1022"/>
    <n v="1677102"/>
    <n v="235.77586206896552"/>
    <n v="240962.93103448275"/>
    <n v="209637.75"/>
    <n v="-1022"/>
    <d v="1899-12-30T00:00:00"/>
    <m/>
    <s v="mayo"/>
    <d v="2021-12-08T00:00:00"/>
    <n v="7089"/>
    <n v="102"/>
    <n v="132"/>
    <m/>
    <n v="44538"/>
    <n v="746947688.75999999"/>
    <n v="117397.14000000001"/>
    <n v="-745387983.89999998"/>
    <m/>
    <m/>
    <m/>
    <m/>
    <m/>
    <m/>
    <m/>
    <s v="GASTO"/>
    <s v="L"/>
    <m/>
    <s v="OC"/>
    <s v="-"/>
    <s v="-"/>
    <m/>
    <s v="-"/>
    <m/>
    <n v="959"/>
  </r>
  <r>
    <x v="1"/>
    <x v="109"/>
    <m/>
    <m/>
    <m/>
    <m/>
    <m/>
    <m/>
    <m/>
    <m/>
    <m/>
    <m/>
    <m/>
    <m/>
    <m/>
    <m/>
    <x v="106"/>
    <m/>
    <x v="7"/>
    <x v="25"/>
    <x v="117"/>
    <x v="42"/>
    <x v="0"/>
    <m/>
    <x v="1"/>
    <x v="8"/>
    <m/>
    <m/>
    <m/>
    <m/>
    <m/>
    <m/>
    <m/>
    <m/>
    <m/>
    <m/>
    <m/>
    <m/>
    <m/>
    <m/>
    <m/>
    <m/>
    <m/>
    <m/>
    <m/>
    <n v="0"/>
    <n v="0"/>
    <n v="0"/>
    <n v="0"/>
    <s v=" "/>
    <n v="0"/>
    <n v="0"/>
    <n v="1642"/>
    <n v="0"/>
    <m/>
    <m/>
    <n v="1023"/>
    <n v="1679766"/>
    <n v="235.91954022988506"/>
    <n v="241345.68965517241"/>
    <n v="209970.75"/>
    <n v="-1023"/>
    <d v="1899-12-30T00:00:00"/>
    <m/>
    <s v="junio"/>
    <d v="2021-12-09T00:00:00"/>
    <n v="7089"/>
    <n v="102"/>
    <n v="132"/>
    <m/>
    <n v="44539"/>
    <n v="748150978.74000001"/>
    <n v="117583.62000000001"/>
    <n v="-746588796.36000001"/>
    <m/>
    <m/>
    <m/>
    <m/>
    <m/>
    <m/>
    <m/>
    <s v="GASTO"/>
    <s v="L"/>
    <m/>
    <s v="OC"/>
    <s v="-"/>
    <s v="-"/>
    <m/>
    <s v="-"/>
    <m/>
    <n v="960"/>
  </r>
  <r>
    <x v="1"/>
    <x v="109"/>
    <m/>
    <m/>
    <m/>
    <m/>
    <m/>
    <m/>
    <m/>
    <m/>
    <m/>
    <m/>
    <m/>
    <m/>
    <m/>
    <m/>
    <x v="106"/>
    <m/>
    <x v="7"/>
    <x v="25"/>
    <x v="117"/>
    <x v="42"/>
    <x v="0"/>
    <m/>
    <x v="1"/>
    <x v="8"/>
    <m/>
    <m/>
    <m/>
    <m/>
    <m/>
    <m/>
    <m/>
    <m/>
    <m/>
    <m/>
    <m/>
    <m/>
    <m/>
    <m/>
    <m/>
    <m/>
    <m/>
    <m/>
    <m/>
    <n v="0"/>
    <n v="0"/>
    <n v="0"/>
    <n v="0"/>
    <s v=" "/>
    <n v="0"/>
    <n v="0"/>
    <n v="1643"/>
    <n v="0"/>
    <m/>
    <m/>
    <n v="1024"/>
    <n v="1682432"/>
    <n v="236.06321839080459"/>
    <n v="241728.7356321839"/>
    <n v="210304"/>
    <n v="-1024"/>
    <d v="1899-12-30T00:00:00"/>
    <m/>
    <s v="julio"/>
    <d v="2021-12-10T00:00:00"/>
    <n v="7089"/>
    <n v="102"/>
    <n v="132"/>
    <m/>
    <n v="44540"/>
    <n v="749355212.80000007"/>
    <n v="117770.24000000001"/>
    <n v="-747790551.03999996"/>
    <m/>
    <m/>
    <m/>
    <m/>
    <m/>
    <m/>
    <m/>
    <s v="GASTO"/>
    <s v="L"/>
    <m/>
    <s v="OC"/>
    <s v="-"/>
    <s v="-"/>
    <m/>
    <s v="-"/>
    <m/>
    <n v="961"/>
  </r>
  <r>
    <x v="1"/>
    <x v="109"/>
    <m/>
    <m/>
    <m/>
    <m/>
    <m/>
    <m/>
    <m/>
    <m/>
    <m/>
    <m/>
    <m/>
    <m/>
    <m/>
    <m/>
    <x v="106"/>
    <m/>
    <x v="7"/>
    <x v="25"/>
    <x v="117"/>
    <x v="42"/>
    <x v="0"/>
    <m/>
    <x v="1"/>
    <x v="8"/>
    <m/>
    <m/>
    <m/>
    <m/>
    <m/>
    <m/>
    <m/>
    <m/>
    <m/>
    <m/>
    <m/>
    <m/>
    <m/>
    <m/>
    <m/>
    <m/>
    <m/>
    <m/>
    <m/>
    <n v="0"/>
    <n v="0"/>
    <n v="0"/>
    <n v="0"/>
    <s v=" "/>
    <n v="0"/>
    <n v="0"/>
    <n v="1644"/>
    <n v="0"/>
    <m/>
    <m/>
    <n v="1025"/>
    <n v="1685100"/>
    <n v="236.20689655172413"/>
    <n v="242112.06896551722"/>
    <n v="210637.49999999997"/>
    <n v="-1025"/>
    <d v="1899-12-30T00:00:00"/>
    <m/>
    <s v="agosto"/>
    <d v="2021-12-11T00:00:00"/>
    <n v="7089"/>
    <n v="102"/>
    <n v="132"/>
    <m/>
    <n v="44541"/>
    <n v="750560391"/>
    <n v="117957.00000000001"/>
    <n v="-748993248"/>
    <m/>
    <m/>
    <m/>
    <m/>
    <m/>
    <m/>
    <m/>
    <s v="GASTO"/>
    <s v="L"/>
    <m/>
    <s v="OC"/>
    <s v="-"/>
    <s v="-"/>
    <m/>
    <s v="-"/>
    <m/>
    <n v="962"/>
  </r>
  <r>
    <x v="1"/>
    <x v="109"/>
    <m/>
    <m/>
    <m/>
    <m/>
    <m/>
    <m/>
    <m/>
    <m/>
    <m/>
    <m/>
    <m/>
    <m/>
    <m/>
    <m/>
    <x v="106"/>
    <m/>
    <x v="7"/>
    <x v="25"/>
    <x v="117"/>
    <x v="42"/>
    <x v="0"/>
    <m/>
    <x v="1"/>
    <x v="8"/>
    <m/>
    <m/>
    <m/>
    <m/>
    <m/>
    <m/>
    <m/>
    <m/>
    <m/>
    <m/>
    <m/>
    <m/>
    <m/>
    <m/>
    <m/>
    <m/>
    <m/>
    <m/>
    <m/>
    <n v="0"/>
    <n v="0"/>
    <n v="0"/>
    <n v="0"/>
    <s v=" "/>
    <n v="0"/>
    <n v="0"/>
    <n v="1645"/>
    <n v="0"/>
    <m/>
    <m/>
    <n v="1026"/>
    <n v="1687770"/>
    <n v="236.35057471264369"/>
    <n v="242495.68965517243"/>
    <n v="210971.25000000003"/>
    <n v="-1026"/>
    <d v="1899-12-30T00:00:00"/>
    <m/>
    <s v="septiembre"/>
    <d v="2021-12-12T00:00:00"/>
    <n v="7089"/>
    <n v="102"/>
    <n v="132"/>
    <m/>
    <n v="44542"/>
    <n v="751766513.39999998"/>
    <n v="118143.90000000001"/>
    <n v="-750196887.29999995"/>
    <m/>
    <m/>
    <m/>
    <m/>
    <m/>
    <m/>
    <m/>
    <s v="GASTO"/>
    <s v="L"/>
    <m/>
    <s v="OC"/>
    <s v="-"/>
    <s v="-"/>
    <m/>
    <s v="-"/>
    <m/>
    <n v="963"/>
  </r>
  <r>
    <x v="1"/>
    <x v="109"/>
    <m/>
    <m/>
    <m/>
    <m/>
    <m/>
    <m/>
    <m/>
    <m/>
    <m/>
    <m/>
    <m/>
    <m/>
    <m/>
    <m/>
    <x v="106"/>
    <m/>
    <x v="7"/>
    <x v="25"/>
    <x v="117"/>
    <x v="42"/>
    <x v="0"/>
    <m/>
    <x v="1"/>
    <x v="8"/>
    <m/>
    <m/>
    <m/>
    <m/>
    <m/>
    <m/>
    <m/>
    <m/>
    <m/>
    <m/>
    <m/>
    <m/>
    <m/>
    <m/>
    <m/>
    <m/>
    <m/>
    <m/>
    <m/>
    <n v="0"/>
    <n v="0"/>
    <n v="0"/>
    <n v="0"/>
    <s v=" "/>
    <n v="0"/>
    <n v="0"/>
    <n v="1646"/>
    <n v="0"/>
    <m/>
    <m/>
    <n v="1027"/>
    <n v="1690442"/>
    <n v="236.49425287356323"/>
    <n v="242879.59770114944"/>
    <n v="211305.25"/>
    <n v="-1027"/>
    <d v="1899-12-30T00:00:00"/>
    <m/>
    <s v="octubre"/>
    <d v="2021-12-13T00:00:00"/>
    <n v="7089"/>
    <n v="102"/>
    <n v="132"/>
    <m/>
    <n v="44543"/>
    <n v="752973580.06000006"/>
    <n v="118330.94000000002"/>
    <n v="-751401469.00000012"/>
    <m/>
    <m/>
    <m/>
    <m/>
    <m/>
    <m/>
    <m/>
    <s v="GASTO"/>
    <s v="L"/>
    <m/>
    <s v="OC"/>
    <s v="-"/>
    <s v="-"/>
    <m/>
    <s v="-"/>
    <m/>
    <n v="964"/>
  </r>
  <r>
    <x v="1"/>
    <x v="109"/>
    <m/>
    <m/>
    <m/>
    <m/>
    <m/>
    <m/>
    <m/>
    <m/>
    <m/>
    <m/>
    <m/>
    <m/>
    <m/>
    <m/>
    <x v="106"/>
    <m/>
    <x v="7"/>
    <x v="25"/>
    <x v="117"/>
    <x v="42"/>
    <x v="0"/>
    <m/>
    <x v="1"/>
    <x v="8"/>
    <m/>
    <m/>
    <m/>
    <m/>
    <m/>
    <m/>
    <m/>
    <m/>
    <m/>
    <m/>
    <m/>
    <m/>
    <m/>
    <m/>
    <m/>
    <m/>
    <m/>
    <m/>
    <m/>
    <n v="0"/>
    <n v="0"/>
    <n v="0"/>
    <n v="0"/>
    <s v=" "/>
    <n v="0"/>
    <n v="0"/>
    <n v="1647"/>
    <n v="0"/>
    <m/>
    <m/>
    <n v="1028"/>
    <n v="1693116"/>
    <n v="236.63793103448276"/>
    <n v="243263.79310344829"/>
    <n v="211639.5"/>
    <n v="-1028"/>
    <d v="1899-12-30T00:00:00"/>
    <m/>
    <s v="noviembre"/>
    <d v="2021-12-14T00:00:00"/>
    <n v="7089"/>
    <n v="102"/>
    <n v="132"/>
    <m/>
    <n v="44544"/>
    <n v="754181591.03999996"/>
    <n v="118518.12000000001"/>
    <n v="-752606993.15999997"/>
    <m/>
    <m/>
    <m/>
    <m/>
    <m/>
    <m/>
    <m/>
    <s v="GASTO"/>
    <s v="L"/>
    <m/>
    <s v="OC"/>
    <s v="-"/>
    <s v="-"/>
    <m/>
    <s v="-"/>
    <m/>
    <n v="965"/>
  </r>
  <r>
    <x v="1"/>
    <x v="109"/>
    <m/>
    <m/>
    <m/>
    <m/>
    <m/>
    <m/>
    <m/>
    <m/>
    <m/>
    <m/>
    <m/>
    <m/>
    <m/>
    <m/>
    <x v="106"/>
    <m/>
    <x v="7"/>
    <x v="25"/>
    <x v="117"/>
    <x v="42"/>
    <x v="0"/>
    <m/>
    <x v="1"/>
    <x v="8"/>
    <m/>
    <m/>
    <m/>
    <m/>
    <m/>
    <m/>
    <m/>
    <m/>
    <m/>
    <m/>
    <m/>
    <m/>
    <m/>
    <m/>
    <m/>
    <m/>
    <m/>
    <m/>
    <m/>
    <n v="0"/>
    <n v="0"/>
    <n v="0"/>
    <n v="0"/>
    <s v=" "/>
    <n v="0"/>
    <n v="0"/>
    <n v="1648"/>
    <n v="0"/>
    <m/>
    <m/>
    <n v="1029"/>
    <n v="1695792"/>
    <n v="236.7816091954023"/>
    <n v="243648.27586206896"/>
    <n v="211974"/>
    <n v="-1029"/>
    <d v="1899-12-30T00:00:00"/>
    <m/>
    <s v="diciembre"/>
    <d v="2021-12-15T00:00:00"/>
    <n v="7089"/>
    <n v="102"/>
    <n v="132"/>
    <m/>
    <n v="44545"/>
    <n v="755390546.39999998"/>
    <n v="118705.44000000002"/>
    <n v="-753813459.84000015"/>
    <m/>
    <m/>
    <m/>
    <m/>
    <m/>
    <m/>
    <m/>
    <s v="GASTO"/>
    <s v="L"/>
    <m/>
    <s v="OC"/>
    <s v="-"/>
    <s v="-"/>
    <m/>
    <s v="-"/>
    <m/>
    <n v="966"/>
  </r>
  <r>
    <x v="1"/>
    <x v="109"/>
    <m/>
    <m/>
    <m/>
    <m/>
    <m/>
    <m/>
    <m/>
    <m/>
    <m/>
    <m/>
    <m/>
    <m/>
    <m/>
    <m/>
    <x v="106"/>
    <m/>
    <x v="7"/>
    <x v="25"/>
    <x v="117"/>
    <x v="42"/>
    <x v="0"/>
    <m/>
    <x v="1"/>
    <x v="8"/>
    <m/>
    <m/>
    <m/>
    <m/>
    <m/>
    <m/>
    <m/>
    <m/>
    <m/>
    <m/>
    <m/>
    <m/>
    <m/>
    <m/>
    <m/>
    <m/>
    <m/>
    <m/>
    <m/>
    <n v="0"/>
    <n v="0"/>
    <n v="0"/>
    <n v="0"/>
    <s v=" "/>
    <n v="0"/>
    <n v="0"/>
    <n v="1649"/>
    <n v="0"/>
    <m/>
    <m/>
    <n v="1030"/>
    <n v="1698470"/>
    <n v="236.92528735632183"/>
    <n v="244033.0459770115"/>
    <n v="212308.75"/>
    <n v="-1030"/>
    <d v="1899-12-30T00:00:00"/>
    <m/>
    <s v="enero"/>
    <d v="2021-12-16T00:00:00"/>
    <n v="7089"/>
    <n v="102"/>
    <n v="132"/>
    <m/>
    <n v="44546"/>
    <n v="756600446.20000005"/>
    <n v="118892.90000000001"/>
    <n v="-755020869.10000002"/>
    <m/>
    <m/>
    <m/>
    <m/>
    <m/>
    <m/>
    <m/>
    <s v="GASTO"/>
    <s v="L"/>
    <m/>
    <s v="OC"/>
    <s v="-"/>
    <s v="-"/>
    <m/>
    <s v="-"/>
    <m/>
    <n v="967"/>
  </r>
  <r>
    <x v="1"/>
    <x v="109"/>
    <m/>
    <m/>
    <m/>
    <m/>
    <m/>
    <m/>
    <m/>
    <m/>
    <m/>
    <m/>
    <m/>
    <m/>
    <m/>
    <m/>
    <x v="106"/>
    <m/>
    <x v="7"/>
    <x v="25"/>
    <x v="117"/>
    <x v="42"/>
    <x v="0"/>
    <m/>
    <x v="1"/>
    <x v="8"/>
    <m/>
    <m/>
    <m/>
    <m/>
    <m/>
    <m/>
    <m/>
    <m/>
    <m/>
    <m/>
    <m/>
    <m/>
    <m/>
    <m/>
    <m/>
    <m/>
    <m/>
    <m/>
    <m/>
    <n v="0"/>
    <n v="0"/>
    <n v="0"/>
    <n v="0"/>
    <s v=" "/>
    <n v="0"/>
    <n v="0"/>
    <n v="1650"/>
    <n v="0"/>
    <m/>
    <m/>
    <n v="1031"/>
    <n v="1701150"/>
    <n v="237.06896551724137"/>
    <n v="244418.10344827586"/>
    <n v="212643.75"/>
    <n v="-1031"/>
    <d v="1899-12-30T00:00:00"/>
    <m/>
    <s v="febrero"/>
    <d v="2021-12-17T00:00:00"/>
    <n v="7089"/>
    <n v="102"/>
    <n v="132"/>
    <m/>
    <n v="44547"/>
    <n v="757811290.5"/>
    <n v="119080.50000000001"/>
    <n v="-756229221"/>
    <m/>
    <m/>
    <m/>
    <m/>
    <m/>
    <m/>
    <m/>
    <s v="GASTO"/>
    <s v="L"/>
    <m/>
    <s v="OC"/>
    <s v="-"/>
    <s v="-"/>
    <m/>
    <s v="-"/>
    <m/>
    <n v="968"/>
  </r>
  <r>
    <x v="1"/>
    <x v="109"/>
    <m/>
    <m/>
    <m/>
    <m/>
    <m/>
    <m/>
    <m/>
    <m/>
    <m/>
    <m/>
    <m/>
    <m/>
    <m/>
    <m/>
    <x v="106"/>
    <m/>
    <x v="7"/>
    <x v="25"/>
    <x v="117"/>
    <x v="42"/>
    <x v="0"/>
    <m/>
    <x v="1"/>
    <x v="8"/>
    <m/>
    <m/>
    <m/>
    <m/>
    <m/>
    <m/>
    <m/>
    <m/>
    <m/>
    <m/>
    <m/>
    <m/>
    <m/>
    <m/>
    <m/>
    <m/>
    <m/>
    <m/>
    <m/>
    <n v="0"/>
    <n v="0"/>
    <n v="0"/>
    <n v="0"/>
    <s v=" "/>
    <n v="0"/>
    <n v="0"/>
    <n v="1651"/>
    <n v="0"/>
    <m/>
    <m/>
    <n v="1032"/>
    <n v="1703832"/>
    <n v="237.21264367816093"/>
    <n v="244803.44827586209"/>
    <n v="212979.00000000003"/>
    <n v="-1032"/>
    <d v="1899-12-30T00:00:00"/>
    <m/>
    <s v="marzo"/>
    <d v="2021-12-18T00:00:00"/>
    <n v="7089"/>
    <n v="102"/>
    <n v="132"/>
    <m/>
    <n v="44548"/>
    <n v="759023079.36000001"/>
    <n v="119268.24"/>
    <n v="-757438515.60000002"/>
    <m/>
    <m/>
    <m/>
    <m/>
    <m/>
    <m/>
    <m/>
    <s v="GASTO"/>
    <s v="L"/>
    <m/>
    <s v="OC"/>
    <s v="-"/>
    <s v="-"/>
    <m/>
    <s v="-"/>
    <m/>
    <n v="969"/>
  </r>
  <r>
    <x v="1"/>
    <x v="109"/>
    <m/>
    <m/>
    <m/>
    <m/>
    <m/>
    <m/>
    <m/>
    <m/>
    <m/>
    <m/>
    <m/>
    <m/>
    <m/>
    <m/>
    <x v="106"/>
    <m/>
    <x v="7"/>
    <x v="25"/>
    <x v="117"/>
    <x v="42"/>
    <x v="0"/>
    <m/>
    <x v="1"/>
    <x v="8"/>
    <m/>
    <m/>
    <m/>
    <m/>
    <m/>
    <m/>
    <m/>
    <m/>
    <m/>
    <m/>
    <m/>
    <m/>
    <m/>
    <m/>
    <m/>
    <m/>
    <m/>
    <m/>
    <m/>
    <n v="0"/>
    <n v="0"/>
    <n v="0"/>
    <n v="0"/>
    <s v=" "/>
    <n v="0"/>
    <n v="0"/>
    <n v="1652"/>
    <n v="0"/>
    <m/>
    <m/>
    <n v="1033"/>
    <n v="1706516"/>
    <n v="237.35632183908046"/>
    <n v="245189.08045977011"/>
    <n v="213314.5"/>
    <n v="-1033"/>
    <d v="1899-12-30T00:00:00"/>
    <m/>
    <s v="abril"/>
    <d v="2021-12-19T00:00:00"/>
    <n v="7089"/>
    <n v="102"/>
    <n v="132"/>
    <m/>
    <n v="44549"/>
    <n v="760235812.84000003"/>
    <n v="119456.12000000001"/>
    <n v="-758648752.96000004"/>
    <m/>
    <m/>
    <m/>
    <m/>
    <m/>
    <m/>
    <m/>
    <s v="GASTO"/>
    <s v="L"/>
    <m/>
    <s v="OC"/>
    <s v="-"/>
    <s v="-"/>
    <m/>
    <s v="-"/>
    <m/>
    <n v="970"/>
  </r>
  <r>
    <x v="1"/>
    <x v="109"/>
    <m/>
    <m/>
    <m/>
    <m/>
    <m/>
    <m/>
    <m/>
    <m/>
    <m/>
    <m/>
    <m/>
    <m/>
    <m/>
    <m/>
    <x v="106"/>
    <m/>
    <x v="7"/>
    <x v="25"/>
    <x v="117"/>
    <x v="42"/>
    <x v="0"/>
    <m/>
    <x v="1"/>
    <x v="8"/>
    <m/>
    <m/>
    <m/>
    <m/>
    <m/>
    <m/>
    <m/>
    <m/>
    <m/>
    <m/>
    <m/>
    <m/>
    <m/>
    <m/>
    <m/>
    <m/>
    <m/>
    <m/>
    <m/>
    <n v="0"/>
    <n v="0"/>
    <n v="0"/>
    <n v="0"/>
    <s v=" "/>
    <n v="0"/>
    <n v="0"/>
    <n v="1653"/>
    <n v="0"/>
    <m/>
    <m/>
    <n v="1034"/>
    <n v="1709202"/>
    <n v="237.5"/>
    <n v="245575"/>
    <n v="213650.25"/>
    <n v="-1034"/>
    <d v="1899-12-30T00:00:00"/>
    <m/>
    <s v="mayo"/>
    <d v="2021-12-20T00:00:00"/>
    <n v="7089"/>
    <n v="102"/>
    <n v="132"/>
    <m/>
    <n v="44550"/>
    <n v="761449491"/>
    <n v="119644.14000000001"/>
    <n v="-759859933.13999999"/>
    <m/>
    <m/>
    <m/>
    <m/>
    <m/>
    <m/>
    <m/>
    <s v="GASTO"/>
    <s v="L"/>
    <m/>
    <s v="OC"/>
    <s v="-"/>
    <s v="-"/>
    <m/>
    <s v="-"/>
    <m/>
    <n v="971"/>
  </r>
  <r>
    <x v="1"/>
    <x v="109"/>
    <m/>
    <m/>
    <m/>
    <m/>
    <m/>
    <m/>
    <m/>
    <m/>
    <m/>
    <m/>
    <m/>
    <m/>
    <m/>
    <m/>
    <x v="106"/>
    <m/>
    <x v="7"/>
    <x v="25"/>
    <x v="117"/>
    <x v="42"/>
    <x v="0"/>
    <m/>
    <x v="1"/>
    <x v="8"/>
    <m/>
    <m/>
    <m/>
    <m/>
    <m/>
    <m/>
    <m/>
    <m/>
    <m/>
    <m/>
    <m/>
    <m/>
    <m/>
    <m/>
    <m/>
    <m/>
    <m/>
    <m/>
    <m/>
    <n v="0"/>
    <n v="0"/>
    <n v="0"/>
    <n v="0"/>
    <s v=" "/>
    <n v="0"/>
    <n v="0"/>
    <n v="1654"/>
    <n v="0"/>
    <m/>
    <m/>
    <n v="1035"/>
    <n v="1711890"/>
    <n v="237.64367816091954"/>
    <n v="245961.20689655171"/>
    <n v="213986.25"/>
    <n v="-1035"/>
    <d v="1899-12-30T00:00:00"/>
    <m/>
    <s v="junio"/>
    <d v="2021-12-21T00:00:00"/>
    <n v="7089"/>
    <n v="102"/>
    <n v="132"/>
    <m/>
    <n v="44551"/>
    <n v="762664113.89999998"/>
    <n v="119832.30000000002"/>
    <n v="-761072056.20000005"/>
    <m/>
    <m/>
    <m/>
    <m/>
    <m/>
    <m/>
    <m/>
    <s v="GASTO"/>
    <s v="L"/>
    <m/>
    <s v="OC"/>
    <s v="-"/>
    <s v="-"/>
    <m/>
    <s v="-"/>
    <m/>
    <n v="972"/>
  </r>
  <r>
    <x v="1"/>
    <x v="109"/>
    <m/>
    <m/>
    <m/>
    <m/>
    <m/>
    <m/>
    <m/>
    <m/>
    <m/>
    <m/>
    <m/>
    <m/>
    <m/>
    <m/>
    <x v="106"/>
    <m/>
    <x v="7"/>
    <x v="25"/>
    <x v="117"/>
    <x v="42"/>
    <x v="0"/>
    <m/>
    <x v="1"/>
    <x v="8"/>
    <m/>
    <m/>
    <m/>
    <m/>
    <m/>
    <m/>
    <m/>
    <m/>
    <m/>
    <m/>
    <m/>
    <m/>
    <m/>
    <m/>
    <m/>
    <m/>
    <m/>
    <m/>
    <m/>
    <n v="0"/>
    <n v="0"/>
    <n v="0"/>
    <n v="0"/>
    <s v=" "/>
    <n v="0"/>
    <n v="0"/>
    <n v="1655"/>
    <n v="0"/>
    <m/>
    <m/>
    <n v="1036"/>
    <n v="1714580"/>
    <n v="237.78735632183907"/>
    <n v="246347.70114942527"/>
    <n v="214322.49999999997"/>
    <n v="-1036"/>
    <d v="1899-12-30T00:00:00"/>
    <m/>
    <s v="julio"/>
    <d v="2021-12-22T00:00:00"/>
    <n v="7089"/>
    <n v="102"/>
    <n v="132"/>
    <m/>
    <n v="44552"/>
    <n v="763879681.60000002"/>
    <n v="120020.6"/>
    <n v="-762285122.20000005"/>
    <m/>
    <m/>
    <m/>
    <m/>
    <m/>
    <m/>
    <m/>
    <s v="GASTO"/>
    <s v="L"/>
    <m/>
    <s v="OC"/>
    <s v="-"/>
    <s v="-"/>
    <m/>
    <s v="-"/>
    <m/>
    <n v="973"/>
  </r>
  <r>
    <x v="1"/>
    <x v="109"/>
    <m/>
    <m/>
    <m/>
    <m/>
    <m/>
    <m/>
    <m/>
    <m/>
    <m/>
    <m/>
    <m/>
    <m/>
    <m/>
    <m/>
    <x v="106"/>
    <m/>
    <x v="7"/>
    <x v="25"/>
    <x v="117"/>
    <x v="42"/>
    <x v="0"/>
    <m/>
    <x v="1"/>
    <x v="8"/>
    <m/>
    <m/>
    <m/>
    <m/>
    <m/>
    <m/>
    <m/>
    <m/>
    <m/>
    <m/>
    <m/>
    <m/>
    <m/>
    <m/>
    <m/>
    <m/>
    <m/>
    <m/>
    <m/>
    <n v="0"/>
    <n v="0"/>
    <n v="0"/>
    <n v="0"/>
    <s v=" "/>
    <n v="0"/>
    <n v="0"/>
    <n v="1656"/>
    <n v="0"/>
    <m/>
    <m/>
    <n v="1037"/>
    <n v="1717272"/>
    <n v="237.93103448275863"/>
    <n v="246734.4827586207"/>
    <n v="214659"/>
    <n v="-1037"/>
    <d v="1899-12-30T00:00:00"/>
    <m/>
    <s v="agosto"/>
    <d v="2021-12-23T00:00:00"/>
    <n v="7089"/>
    <n v="102"/>
    <n v="132"/>
    <m/>
    <n v="44553"/>
    <n v="765096194.15999997"/>
    <n v="120209.04000000001"/>
    <n v="-763499131.20000005"/>
    <m/>
    <m/>
    <m/>
    <m/>
    <m/>
    <m/>
    <m/>
    <s v="GASTO"/>
    <s v="L"/>
    <m/>
    <s v="OC"/>
    <s v="-"/>
    <s v="-"/>
    <m/>
    <s v="-"/>
    <m/>
    <n v="974"/>
  </r>
  <r>
    <x v="1"/>
    <x v="109"/>
    <m/>
    <m/>
    <m/>
    <m/>
    <m/>
    <m/>
    <m/>
    <m/>
    <m/>
    <m/>
    <m/>
    <m/>
    <m/>
    <m/>
    <x v="106"/>
    <m/>
    <x v="7"/>
    <x v="25"/>
    <x v="117"/>
    <x v="42"/>
    <x v="0"/>
    <m/>
    <x v="1"/>
    <x v="8"/>
    <m/>
    <m/>
    <m/>
    <m/>
    <m/>
    <m/>
    <m/>
    <m/>
    <m/>
    <m/>
    <m/>
    <m/>
    <m/>
    <m/>
    <m/>
    <m/>
    <m/>
    <m/>
    <m/>
    <n v="0"/>
    <n v="0"/>
    <n v="0"/>
    <n v="0"/>
    <s v=" "/>
    <n v="0"/>
    <n v="0"/>
    <n v="1657"/>
    <n v="0"/>
    <m/>
    <m/>
    <n v="1038"/>
    <n v="1719966"/>
    <n v="238.07471264367817"/>
    <n v="247121.55172413794"/>
    <n v="214995.75"/>
    <n v="-1038"/>
    <d v="1899-12-30T00:00:00"/>
    <m/>
    <s v="septiembre"/>
    <d v="2021-12-24T00:00:00"/>
    <n v="7089"/>
    <n v="102"/>
    <n v="132"/>
    <m/>
    <n v="44554"/>
    <n v="766313651.63999999"/>
    <n v="120397.62000000001"/>
    <n v="-764714083.25999999"/>
    <m/>
    <m/>
    <m/>
    <m/>
    <m/>
    <m/>
    <m/>
    <s v="GASTO"/>
    <s v="L"/>
    <m/>
    <s v="OC"/>
    <s v="-"/>
    <s v="-"/>
    <m/>
    <s v="-"/>
    <m/>
    <n v="975"/>
  </r>
  <r>
    <x v="1"/>
    <x v="109"/>
    <m/>
    <m/>
    <m/>
    <m/>
    <m/>
    <m/>
    <m/>
    <m/>
    <m/>
    <m/>
    <m/>
    <m/>
    <m/>
    <m/>
    <x v="106"/>
    <m/>
    <x v="7"/>
    <x v="25"/>
    <x v="117"/>
    <x v="42"/>
    <x v="0"/>
    <m/>
    <x v="1"/>
    <x v="8"/>
    <m/>
    <m/>
    <m/>
    <m/>
    <m/>
    <m/>
    <m/>
    <m/>
    <m/>
    <m/>
    <m/>
    <m/>
    <m/>
    <m/>
    <m/>
    <m/>
    <m/>
    <m/>
    <m/>
    <n v="0"/>
    <n v="0"/>
    <n v="0"/>
    <n v="0"/>
    <s v=" "/>
    <n v="0"/>
    <n v="0"/>
    <n v="1658"/>
    <n v="0"/>
    <m/>
    <m/>
    <n v="1039"/>
    <n v="1722662"/>
    <n v="238.2183908045977"/>
    <n v="247508.908045977"/>
    <n v="215332.75"/>
    <n v="-1039"/>
    <d v="1899-12-30T00:00:00"/>
    <m/>
    <s v="octubre"/>
    <d v="2021-12-25T00:00:00"/>
    <n v="7089"/>
    <n v="102"/>
    <n v="132"/>
    <m/>
    <n v="44555"/>
    <n v="767532054.10000002"/>
    <n v="120586.34000000001"/>
    <n v="-765929978.43999994"/>
    <m/>
    <m/>
    <m/>
    <m/>
    <m/>
    <m/>
    <m/>
    <s v="GASTO"/>
    <s v="L"/>
    <m/>
    <s v="OC"/>
    <s v="-"/>
    <s v="-"/>
    <m/>
    <s v="-"/>
    <m/>
    <n v="976"/>
  </r>
  <r>
    <x v="1"/>
    <x v="109"/>
    <m/>
    <m/>
    <m/>
    <m/>
    <m/>
    <m/>
    <m/>
    <m/>
    <m/>
    <m/>
    <m/>
    <m/>
    <m/>
    <m/>
    <x v="106"/>
    <m/>
    <x v="7"/>
    <x v="25"/>
    <x v="117"/>
    <x v="42"/>
    <x v="0"/>
    <m/>
    <x v="1"/>
    <x v="8"/>
    <m/>
    <m/>
    <m/>
    <m/>
    <m/>
    <m/>
    <m/>
    <m/>
    <m/>
    <m/>
    <m/>
    <m/>
    <m/>
    <m/>
    <m/>
    <m/>
    <m/>
    <m/>
    <m/>
    <n v="0"/>
    <n v="0"/>
    <n v="0"/>
    <n v="0"/>
    <s v=" "/>
    <n v="0"/>
    <n v="0"/>
    <n v="1659"/>
    <n v="0"/>
    <m/>
    <m/>
    <n v="1040"/>
    <n v="1725360"/>
    <n v="238.36206896551724"/>
    <n v="247896.55172413794"/>
    <n v="215670"/>
    <n v="-1040"/>
    <d v="1899-12-30T00:00:00"/>
    <m/>
    <s v="noviembre"/>
    <d v="2021-12-26T00:00:00"/>
    <n v="7089"/>
    <n v="102"/>
    <n v="132"/>
    <m/>
    <n v="44556"/>
    <n v="768751401.60000002"/>
    <n v="120775.20000000001"/>
    <n v="-767146816.79999995"/>
    <m/>
    <m/>
    <m/>
    <m/>
    <m/>
    <m/>
    <m/>
    <s v="GASTO"/>
    <s v="L"/>
    <m/>
    <s v="OC"/>
    <s v="-"/>
    <s v="-"/>
    <m/>
    <s v="-"/>
    <m/>
    <n v="977"/>
  </r>
  <r>
    <x v="1"/>
    <x v="109"/>
    <m/>
    <m/>
    <m/>
    <m/>
    <m/>
    <m/>
    <m/>
    <m/>
    <m/>
    <m/>
    <m/>
    <m/>
    <m/>
    <m/>
    <x v="106"/>
    <m/>
    <x v="7"/>
    <x v="25"/>
    <x v="117"/>
    <x v="42"/>
    <x v="0"/>
    <m/>
    <x v="1"/>
    <x v="8"/>
    <m/>
    <m/>
    <m/>
    <m/>
    <m/>
    <m/>
    <m/>
    <m/>
    <m/>
    <m/>
    <m/>
    <m/>
    <m/>
    <m/>
    <m/>
    <m/>
    <m/>
    <m/>
    <m/>
    <n v="0"/>
    <n v="0"/>
    <n v="0"/>
    <n v="0"/>
    <s v=" "/>
    <n v="0"/>
    <n v="0"/>
    <n v="1660"/>
    <n v="0"/>
    <m/>
    <m/>
    <n v="1041"/>
    <n v="1728060"/>
    <n v="238.50574712643677"/>
    <n v="248284.4827586207"/>
    <n v="216007.5"/>
    <n v="-1041"/>
    <d v="1899-12-30T00:00:00"/>
    <m/>
    <s v="diciembre"/>
    <d v="2021-12-27T00:00:00"/>
    <n v="7089"/>
    <n v="102"/>
    <n v="132"/>
    <m/>
    <n v="44557"/>
    <n v="769971694.20000005"/>
    <n v="120964.20000000001"/>
    <n v="-768364598.39999998"/>
    <m/>
    <m/>
    <m/>
    <m/>
    <m/>
    <m/>
    <m/>
    <s v="GASTO"/>
    <s v="L"/>
    <m/>
    <s v="OC"/>
    <s v="-"/>
    <s v="-"/>
    <m/>
    <s v="-"/>
    <m/>
    <n v="978"/>
  </r>
  <r>
    <x v="1"/>
    <x v="109"/>
    <m/>
    <m/>
    <m/>
    <m/>
    <m/>
    <m/>
    <m/>
    <m/>
    <m/>
    <m/>
    <m/>
    <m/>
    <m/>
    <m/>
    <x v="106"/>
    <m/>
    <x v="7"/>
    <x v="25"/>
    <x v="117"/>
    <x v="42"/>
    <x v="0"/>
    <m/>
    <x v="1"/>
    <x v="8"/>
    <m/>
    <m/>
    <m/>
    <m/>
    <m/>
    <m/>
    <m/>
    <m/>
    <m/>
    <m/>
    <m/>
    <m/>
    <m/>
    <m/>
    <m/>
    <m/>
    <m/>
    <m/>
    <m/>
    <n v="0"/>
    <n v="0"/>
    <n v="0"/>
    <n v="0"/>
    <s v=" "/>
    <n v="0"/>
    <n v="0"/>
    <n v="1661"/>
    <n v="0"/>
    <m/>
    <m/>
    <n v="1042"/>
    <n v="1730762"/>
    <n v="238.64942528735634"/>
    <n v="248672.70114942529"/>
    <n v="216345.25"/>
    <n v="-1042"/>
    <d v="1899-12-30T00:00:00"/>
    <m/>
    <s v="enero"/>
    <d v="2021-12-28T00:00:00"/>
    <n v="7089"/>
    <n v="102"/>
    <n v="132"/>
    <m/>
    <n v="44558"/>
    <n v="771192931.96000004"/>
    <n v="121153.34000000001"/>
    <n v="-769583323.29999995"/>
    <m/>
    <m/>
    <m/>
    <m/>
    <m/>
    <m/>
    <m/>
    <s v="GASTO"/>
    <s v="L"/>
    <m/>
    <s v="OC"/>
    <s v="-"/>
    <s v="-"/>
    <m/>
    <s v="-"/>
    <m/>
    <n v="979"/>
  </r>
  <r>
    <x v="1"/>
    <x v="109"/>
    <m/>
    <m/>
    <m/>
    <m/>
    <m/>
    <m/>
    <m/>
    <m/>
    <m/>
    <m/>
    <m/>
    <m/>
    <m/>
    <m/>
    <x v="106"/>
    <m/>
    <x v="7"/>
    <x v="25"/>
    <x v="117"/>
    <x v="42"/>
    <x v="0"/>
    <m/>
    <x v="1"/>
    <x v="8"/>
    <m/>
    <m/>
    <m/>
    <m/>
    <m/>
    <m/>
    <m/>
    <m/>
    <m/>
    <m/>
    <m/>
    <m/>
    <m/>
    <m/>
    <m/>
    <m/>
    <m/>
    <m/>
    <m/>
    <n v="0"/>
    <n v="0"/>
    <n v="0"/>
    <n v="0"/>
    <s v=" "/>
    <n v="0"/>
    <n v="0"/>
    <n v="1662"/>
    <n v="0"/>
    <m/>
    <m/>
    <n v="1043"/>
    <n v="1733466"/>
    <n v="238.79310344827587"/>
    <n v="249061.20689655174"/>
    <n v="216683.25"/>
    <n v="-1043"/>
    <d v="1899-12-30T00:00:00"/>
    <m/>
    <s v="febrero"/>
    <d v="2021-12-29T00:00:00"/>
    <n v="7089"/>
    <n v="102"/>
    <n v="132"/>
    <m/>
    <n v="44559"/>
    <n v="772415114.94000006"/>
    <n v="121342.62000000001"/>
    <n v="-770802991.55999994"/>
    <m/>
    <m/>
    <m/>
    <m/>
    <m/>
    <m/>
    <m/>
    <s v="GASTO"/>
    <s v="L"/>
    <m/>
    <s v="OC"/>
    <s v="-"/>
    <s v="-"/>
    <m/>
    <s v="-"/>
    <m/>
    <n v="980"/>
  </r>
  <r>
    <x v="1"/>
    <x v="109"/>
    <m/>
    <m/>
    <m/>
    <m/>
    <m/>
    <m/>
    <m/>
    <m/>
    <m/>
    <m/>
    <m/>
    <m/>
    <m/>
    <m/>
    <x v="106"/>
    <m/>
    <x v="7"/>
    <x v="25"/>
    <x v="117"/>
    <x v="42"/>
    <x v="0"/>
    <m/>
    <x v="1"/>
    <x v="8"/>
    <m/>
    <m/>
    <m/>
    <m/>
    <m/>
    <m/>
    <m/>
    <m/>
    <m/>
    <m/>
    <m/>
    <m/>
    <m/>
    <m/>
    <m/>
    <m/>
    <m/>
    <m/>
    <m/>
    <n v="0"/>
    <n v="0"/>
    <n v="0"/>
    <n v="0"/>
    <s v=" "/>
    <n v="0"/>
    <n v="0"/>
    <n v="1663"/>
    <n v="0"/>
    <m/>
    <m/>
    <n v="1044"/>
    <n v="1736172"/>
    <n v="238.93678160919541"/>
    <n v="249450"/>
    <n v="217021.5"/>
    <n v="-1044"/>
    <d v="1899-12-30T00:00:00"/>
    <m/>
    <s v="marzo"/>
    <d v="2021-12-30T00:00:00"/>
    <n v="7089"/>
    <n v="102"/>
    <n v="132"/>
    <m/>
    <n v="44560"/>
    <n v="773638243.20000005"/>
    <n v="121532.04000000001"/>
    <n v="-772023603.24000001"/>
    <m/>
    <m/>
    <m/>
    <m/>
    <m/>
    <m/>
    <m/>
    <s v="GASTO"/>
    <s v="L"/>
    <m/>
    <s v="OC"/>
    <s v="-"/>
    <s v="-"/>
    <m/>
    <s v="-"/>
    <m/>
    <n v="981"/>
  </r>
  <r>
    <x v="1"/>
    <x v="109"/>
    <m/>
    <m/>
    <m/>
    <m/>
    <m/>
    <m/>
    <m/>
    <m/>
    <m/>
    <m/>
    <m/>
    <m/>
    <m/>
    <m/>
    <x v="106"/>
    <m/>
    <x v="7"/>
    <x v="25"/>
    <x v="117"/>
    <x v="42"/>
    <x v="0"/>
    <m/>
    <x v="1"/>
    <x v="8"/>
    <m/>
    <m/>
    <m/>
    <m/>
    <m/>
    <m/>
    <m/>
    <m/>
    <m/>
    <m/>
    <m/>
    <m/>
    <m/>
    <m/>
    <m/>
    <m/>
    <m/>
    <m/>
    <m/>
    <n v="0"/>
    <n v="0"/>
    <n v="0"/>
    <n v="0"/>
    <s v=" "/>
    <n v="0"/>
    <n v="0"/>
    <n v="1664"/>
    <n v="0"/>
    <m/>
    <m/>
    <n v="1045"/>
    <n v="1738880"/>
    <n v="239.08045977011494"/>
    <n v="249839.08045977011"/>
    <n v="217360"/>
    <n v="-1045"/>
    <d v="1899-12-30T00:00:00"/>
    <m/>
    <s v="abril"/>
    <d v="2021-12-31T00:00:00"/>
    <n v="7089"/>
    <n v="102"/>
    <n v="132"/>
    <m/>
    <n v="44561"/>
    <n v="774862316.80000007"/>
    <n v="121721.60000000001"/>
    <n v="-773245158.39999998"/>
    <m/>
    <m/>
    <m/>
    <m/>
    <m/>
    <m/>
    <m/>
    <s v="GASTO"/>
    <s v="L"/>
    <m/>
    <s v="OC"/>
    <s v="-"/>
    <s v="-"/>
    <m/>
    <s v="-"/>
    <m/>
    <n v="982"/>
  </r>
  <r>
    <x v="1"/>
    <x v="109"/>
    <m/>
    <m/>
    <m/>
    <m/>
    <m/>
    <m/>
    <m/>
    <m/>
    <m/>
    <m/>
    <m/>
    <m/>
    <m/>
    <m/>
    <x v="106"/>
    <m/>
    <x v="7"/>
    <x v="25"/>
    <x v="117"/>
    <x v="42"/>
    <x v="0"/>
    <m/>
    <x v="1"/>
    <x v="8"/>
    <m/>
    <m/>
    <m/>
    <m/>
    <m/>
    <m/>
    <m/>
    <m/>
    <m/>
    <m/>
    <m/>
    <m/>
    <m/>
    <m/>
    <m/>
    <m/>
    <m/>
    <m/>
    <m/>
    <n v="0"/>
    <n v="0"/>
    <n v="0"/>
    <n v="0"/>
    <s v=" "/>
    <n v="0"/>
    <n v="0"/>
    <n v="1665"/>
    <n v="0"/>
    <m/>
    <m/>
    <n v="1046"/>
    <n v="1741590"/>
    <n v="239.22413793103448"/>
    <n v="250228.44827586206"/>
    <n v="217698.75"/>
    <n v="-1046"/>
    <d v="1899-12-30T00:00:00"/>
    <m/>
    <s v="mayo"/>
    <d v="2022-01-01T00:00:00"/>
    <n v="7089"/>
    <n v="102"/>
    <n v="132"/>
    <m/>
    <n v="44562"/>
    <n v="776087335.80000007"/>
    <n v="121911.30000000002"/>
    <n v="-774467657.10000002"/>
    <m/>
    <m/>
    <m/>
    <m/>
    <m/>
    <m/>
    <m/>
    <s v="GASTO"/>
    <s v="L"/>
    <m/>
    <s v="OC"/>
    <s v="-"/>
    <s v="-"/>
    <m/>
    <s v="-"/>
    <m/>
    <n v="983"/>
  </r>
  <r>
    <x v="1"/>
    <x v="109"/>
    <m/>
    <m/>
    <m/>
    <m/>
    <m/>
    <m/>
    <m/>
    <m/>
    <m/>
    <m/>
    <m/>
    <m/>
    <m/>
    <m/>
    <x v="106"/>
    <m/>
    <x v="7"/>
    <x v="25"/>
    <x v="117"/>
    <x v="42"/>
    <x v="0"/>
    <m/>
    <x v="1"/>
    <x v="8"/>
    <m/>
    <m/>
    <m/>
    <m/>
    <m/>
    <m/>
    <m/>
    <m/>
    <m/>
    <m/>
    <m/>
    <m/>
    <m/>
    <m/>
    <m/>
    <m/>
    <m/>
    <m/>
    <m/>
    <n v="0"/>
    <n v="0"/>
    <n v="0"/>
    <n v="0"/>
    <s v=" "/>
    <n v="0"/>
    <n v="0"/>
    <n v="1666"/>
    <n v="0"/>
    <m/>
    <m/>
    <n v="1047"/>
    <n v="1744302"/>
    <n v="239.36781609195401"/>
    <n v="250618.10344827586"/>
    <n v="218037.75"/>
    <n v="-1047"/>
    <d v="1899-12-30T00:00:00"/>
    <m/>
    <s v="junio"/>
    <d v="2022-01-02T00:00:00"/>
    <n v="7089"/>
    <n v="102"/>
    <n v="132"/>
    <m/>
    <n v="44563"/>
    <n v="777313300.25999999"/>
    <n v="122101.14000000001"/>
    <n v="-775691099.39999998"/>
    <m/>
    <m/>
    <m/>
    <m/>
    <m/>
    <m/>
    <m/>
    <s v="GASTO"/>
    <s v="L"/>
    <m/>
    <s v="OC"/>
    <s v="-"/>
    <s v="-"/>
    <m/>
    <s v="-"/>
    <m/>
    <n v="984"/>
  </r>
  <r>
    <x v="1"/>
    <x v="109"/>
    <m/>
    <m/>
    <m/>
    <m/>
    <m/>
    <m/>
    <m/>
    <m/>
    <m/>
    <m/>
    <m/>
    <m/>
    <m/>
    <m/>
    <x v="106"/>
    <m/>
    <x v="7"/>
    <x v="25"/>
    <x v="117"/>
    <x v="42"/>
    <x v="0"/>
    <m/>
    <x v="1"/>
    <x v="8"/>
    <m/>
    <m/>
    <m/>
    <m/>
    <m/>
    <m/>
    <m/>
    <m/>
    <m/>
    <m/>
    <m/>
    <m/>
    <m/>
    <m/>
    <m/>
    <m/>
    <m/>
    <m/>
    <m/>
    <n v="0"/>
    <n v="0"/>
    <n v="0"/>
    <n v="0"/>
    <s v=" "/>
    <n v="0"/>
    <n v="0"/>
    <n v="1667"/>
    <n v="0"/>
    <m/>
    <m/>
    <n v="1048"/>
    <n v="1747016"/>
    <n v="239.51149425287358"/>
    <n v="251008.0459770115"/>
    <n v="218377"/>
    <n v="-1048"/>
    <d v="1899-12-30T00:00:00"/>
    <m/>
    <s v="julio"/>
    <d v="2022-01-03T00:00:00"/>
    <n v="7089"/>
    <n v="102"/>
    <n v="132"/>
    <m/>
    <n v="44564"/>
    <n v="778540210.24000001"/>
    <n v="122291.12000000001"/>
    <n v="-776915485.36000001"/>
    <m/>
    <m/>
    <m/>
    <m/>
    <m/>
    <m/>
    <m/>
    <s v="GASTO"/>
    <s v="L"/>
    <m/>
    <s v="OC"/>
    <s v="-"/>
    <s v="-"/>
    <m/>
    <s v="-"/>
    <m/>
    <n v="985"/>
  </r>
  <r>
    <x v="1"/>
    <x v="109"/>
    <m/>
    <m/>
    <m/>
    <m/>
    <m/>
    <m/>
    <m/>
    <m/>
    <m/>
    <m/>
    <m/>
    <m/>
    <m/>
    <m/>
    <x v="106"/>
    <m/>
    <x v="7"/>
    <x v="25"/>
    <x v="117"/>
    <x v="42"/>
    <x v="0"/>
    <m/>
    <x v="1"/>
    <x v="8"/>
    <m/>
    <m/>
    <m/>
    <m/>
    <m/>
    <m/>
    <m/>
    <m/>
    <m/>
    <m/>
    <m/>
    <m/>
    <m/>
    <m/>
    <m/>
    <m/>
    <m/>
    <m/>
    <m/>
    <n v="0"/>
    <n v="0"/>
    <n v="0"/>
    <n v="0"/>
    <s v=" "/>
    <n v="0"/>
    <n v="0"/>
    <n v="1668"/>
    <n v="0"/>
    <m/>
    <m/>
    <n v="1049"/>
    <n v="1749732"/>
    <n v="239.65517241379311"/>
    <n v="251398.27586206899"/>
    <n v="218716.50000000003"/>
    <n v="-1049"/>
    <d v="1899-12-30T00:00:00"/>
    <m/>
    <s v="agosto"/>
    <d v="2022-01-04T00:00:00"/>
    <n v="7089"/>
    <n v="102"/>
    <n v="132"/>
    <m/>
    <n v="44565"/>
    <n v="779768065.80000007"/>
    <n v="122481.24"/>
    <n v="-778140815.03999996"/>
    <m/>
    <m/>
    <m/>
    <m/>
    <m/>
    <m/>
    <m/>
    <s v="GASTO"/>
    <s v="L"/>
    <m/>
    <s v="OC"/>
    <s v="-"/>
    <s v="-"/>
    <m/>
    <s v="-"/>
    <m/>
    <n v="986"/>
  </r>
  <r>
    <x v="1"/>
    <x v="109"/>
    <m/>
    <m/>
    <m/>
    <m/>
    <m/>
    <m/>
    <m/>
    <m/>
    <m/>
    <m/>
    <m/>
    <m/>
    <m/>
    <m/>
    <x v="106"/>
    <m/>
    <x v="7"/>
    <x v="25"/>
    <x v="117"/>
    <x v="42"/>
    <x v="0"/>
    <m/>
    <x v="1"/>
    <x v="8"/>
    <m/>
    <m/>
    <m/>
    <m/>
    <m/>
    <m/>
    <m/>
    <m/>
    <m/>
    <m/>
    <m/>
    <m/>
    <m/>
    <m/>
    <m/>
    <m/>
    <m/>
    <m/>
    <m/>
    <n v="0"/>
    <n v="0"/>
    <n v="0"/>
    <n v="0"/>
    <s v=" "/>
    <n v="0"/>
    <n v="0"/>
    <n v="1669"/>
    <n v="0"/>
    <m/>
    <m/>
    <n v="1050"/>
    <n v="1752450"/>
    <n v="239.79885057471265"/>
    <n v="251788.79310344829"/>
    <n v="219056.25"/>
    <n v="-1050"/>
    <d v="1899-12-30T00:00:00"/>
    <m/>
    <s v="septiembre"/>
    <d v="2022-01-05T00:00:00"/>
    <n v="7089"/>
    <n v="102"/>
    <n v="132"/>
    <m/>
    <n v="44566"/>
    <n v="780996867"/>
    <n v="122671.50000000001"/>
    <n v="-779367088.5"/>
    <m/>
    <m/>
    <m/>
    <m/>
    <m/>
    <m/>
    <m/>
    <s v="GASTO"/>
    <s v="L"/>
    <m/>
    <s v="OC"/>
    <s v="-"/>
    <s v="-"/>
    <m/>
    <s v="-"/>
    <m/>
    <n v="987"/>
  </r>
  <r>
    <x v="1"/>
    <x v="109"/>
    <m/>
    <m/>
    <m/>
    <m/>
    <m/>
    <m/>
    <m/>
    <m/>
    <m/>
    <m/>
    <m/>
    <m/>
    <m/>
    <m/>
    <x v="106"/>
    <m/>
    <x v="7"/>
    <x v="25"/>
    <x v="117"/>
    <x v="42"/>
    <x v="0"/>
    <m/>
    <x v="1"/>
    <x v="8"/>
    <m/>
    <m/>
    <m/>
    <m/>
    <m/>
    <m/>
    <m/>
    <m/>
    <m/>
    <m/>
    <m/>
    <m/>
    <m/>
    <m/>
    <m/>
    <m/>
    <m/>
    <m/>
    <m/>
    <n v="0"/>
    <n v="0"/>
    <n v="0"/>
    <n v="0"/>
    <s v=" "/>
    <n v="0"/>
    <n v="0"/>
    <n v="1670"/>
    <n v="0"/>
    <m/>
    <m/>
    <n v="1051"/>
    <n v="1755170"/>
    <n v="239.94252873563218"/>
    <n v="252179.59770114941"/>
    <n v="219396.25"/>
    <n v="-1051"/>
    <d v="1899-12-30T00:00:00"/>
    <m/>
    <s v="octubre"/>
    <d v="2022-01-06T00:00:00"/>
    <n v="7089"/>
    <n v="102"/>
    <n v="132"/>
    <m/>
    <n v="44567"/>
    <n v="782226613.89999998"/>
    <n v="122861.90000000001"/>
    <n v="-780594305.79999995"/>
    <m/>
    <m/>
    <m/>
    <m/>
    <m/>
    <m/>
    <m/>
    <s v="GASTO"/>
    <s v="L"/>
    <m/>
    <s v="OC"/>
    <s v="-"/>
    <s v="-"/>
    <m/>
    <s v="-"/>
    <m/>
    <n v="988"/>
  </r>
  <r>
    <x v="1"/>
    <x v="109"/>
    <m/>
    <m/>
    <m/>
    <m/>
    <m/>
    <m/>
    <m/>
    <m/>
    <m/>
    <m/>
    <m/>
    <m/>
    <m/>
    <m/>
    <x v="106"/>
    <m/>
    <x v="7"/>
    <x v="25"/>
    <x v="117"/>
    <x v="42"/>
    <x v="0"/>
    <m/>
    <x v="1"/>
    <x v="8"/>
    <m/>
    <m/>
    <m/>
    <m/>
    <m/>
    <m/>
    <m/>
    <m/>
    <m/>
    <m/>
    <m/>
    <m/>
    <m/>
    <m/>
    <m/>
    <m/>
    <m/>
    <m/>
    <m/>
    <n v="0"/>
    <n v="0"/>
    <n v="0"/>
    <n v="0"/>
    <s v=" "/>
    <n v="0"/>
    <n v="0"/>
    <n v="1671"/>
    <n v="0"/>
    <m/>
    <m/>
    <n v="1052"/>
    <n v="1757892"/>
    <n v="240.08620689655172"/>
    <n v="252570.68965517241"/>
    <n v="219736.5"/>
    <n v="-1052"/>
    <d v="1899-12-30T00:00:00"/>
    <m/>
    <s v="noviembre"/>
    <d v="2022-01-07T00:00:00"/>
    <n v="7089"/>
    <n v="102"/>
    <n v="132"/>
    <m/>
    <n v="44568"/>
    <n v="783457306.56000006"/>
    <n v="123052.44000000002"/>
    <n v="-781822467.00000012"/>
    <m/>
    <m/>
    <m/>
    <m/>
    <m/>
    <m/>
    <m/>
    <s v="GASTO"/>
    <s v="L"/>
    <m/>
    <s v="OC"/>
    <s v="-"/>
    <s v="-"/>
    <m/>
    <s v="-"/>
    <m/>
    <n v="989"/>
  </r>
  <r>
    <x v="1"/>
    <x v="109"/>
    <m/>
    <m/>
    <m/>
    <m/>
    <m/>
    <m/>
    <m/>
    <m/>
    <m/>
    <m/>
    <m/>
    <m/>
    <m/>
    <m/>
    <x v="106"/>
    <m/>
    <x v="7"/>
    <x v="25"/>
    <x v="117"/>
    <x v="42"/>
    <x v="0"/>
    <m/>
    <x v="1"/>
    <x v="8"/>
    <m/>
    <m/>
    <m/>
    <m/>
    <m/>
    <m/>
    <m/>
    <m/>
    <m/>
    <m/>
    <m/>
    <m/>
    <m/>
    <m/>
    <m/>
    <m/>
    <m/>
    <m/>
    <m/>
    <n v="0"/>
    <n v="0"/>
    <n v="0"/>
    <n v="0"/>
    <s v=" "/>
    <n v="0"/>
    <n v="0"/>
    <n v="1672"/>
    <n v="0"/>
    <m/>
    <m/>
    <n v="1053"/>
    <n v="1760616"/>
    <n v="240.22988505747128"/>
    <n v="252962.06896551725"/>
    <n v="220077"/>
    <n v="-1053"/>
    <d v="1899-12-30T00:00:00"/>
    <m/>
    <s v="diciembre"/>
    <d v="2022-01-08T00:00:00"/>
    <n v="7089"/>
    <n v="102"/>
    <n v="132"/>
    <m/>
    <n v="44569"/>
    <n v="784688945.03999996"/>
    <n v="123243.12000000001"/>
    <n v="-783051572.15999997"/>
    <m/>
    <m/>
    <m/>
    <m/>
    <m/>
    <m/>
    <m/>
    <s v="GASTO"/>
    <s v="L"/>
    <m/>
    <s v="OC"/>
    <s v="-"/>
    <s v="-"/>
    <m/>
    <s v="-"/>
    <m/>
    <n v="990"/>
  </r>
  <r>
    <x v="1"/>
    <x v="109"/>
    <m/>
    <m/>
    <m/>
    <m/>
    <m/>
    <m/>
    <m/>
    <m/>
    <m/>
    <m/>
    <m/>
    <m/>
    <m/>
    <m/>
    <x v="106"/>
    <m/>
    <x v="7"/>
    <x v="25"/>
    <x v="117"/>
    <x v="42"/>
    <x v="0"/>
    <m/>
    <x v="1"/>
    <x v="8"/>
    <m/>
    <m/>
    <m/>
    <m/>
    <m/>
    <m/>
    <m/>
    <m/>
    <m/>
    <m/>
    <m/>
    <m/>
    <m/>
    <m/>
    <m/>
    <m/>
    <m/>
    <m/>
    <m/>
    <n v="0"/>
    <n v="0"/>
    <n v="0"/>
    <n v="0"/>
    <s v=" "/>
    <n v="0"/>
    <n v="0"/>
    <n v="1673"/>
    <n v="0"/>
    <m/>
    <m/>
    <n v="1054"/>
    <n v="1763342"/>
    <n v="240.37356321839081"/>
    <n v="253353.7356321839"/>
    <n v="220417.75"/>
    <n v="-1054"/>
    <d v="1899-12-30T00:00:00"/>
    <m/>
    <s v="enero"/>
    <d v="2022-01-09T00:00:00"/>
    <n v="7089"/>
    <n v="102"/>
    <n v="132"/>
    <m/>
    <n v="44570"/>
    <n v="785921529.39999998"/>
    <n v="123433.94000000002"/>
    <n v="-784281621.34000015"/>
    <m/>
    <m/>
    <m/>
    <m/>
    <m/>
    <m/>
    <m/>
    <s v="GASTO"/>
    <s v="L"/>
    <m/>
    <s v="OC"/>
    <s v="-"/>
    <s v="-"/>
    <m/>
    <s v="-"/>
    <m/>
    <n v="991"/>
  </r>
  <r>
    <x v="1"/>
    <x v="109"/>
    <m/>
    <m/>
    <m/>
    <m/>
    <m/>
    <m/>
    <m/>
    <m/>
    <m/>
    <m/>
    <m/>
    <m/>
    <m/>
    <m/>
    <x v="106"/>
    <m/>
    <x v="7"/>
    <x v="25"/>
    <x v="117"/>
    <x v="42"/>
    <x v="0"/>
    <m/>
    <x v="1"/>
    <x v="8"/>
    <m/>
    <m/>
    <m/>
    <m/>
    <m/>
    <m/>
    <m/>
    <m/>
    <m/>
    <m/>
    <m/>
    <m/>
    <m/>
    <m/>
    <m/>
    <m/>
    <m/>
    <m/>
    <m/>
    <n v="0"/>
    <n v="0"/>
    <n v="0"/>
    <n v="0"/>
    <s v=" "/>
    <n v="0"/>
    <n v="0"/>
    <n v="1674"/>
    <n v="0"/>
    <m/>
    <m/>
    <n v="1055"/>
    <n v="1766070"/>
    <n v="240.51724137931035"/>
    <n v="253745.68965517241"/>
    <n v="220758.75"/>
    <n v="-1055"/>
    <d v="1899-12-30T00:00:00"/>
    <m/>
    <s v="febrero"/>
    <d v="2022-01-10T00:00:00"/>
    <n v="7089"/>
    <n v="102"/>
    <n v="132"/>
    <m/>
    <n v="44571"/>
    <n v="787155059.70000005"/>
    <n v="123624.90000000001"/>
    <n v="-785512614.60000002"/>
    <m/>
    <m/>
    <m/>
    <m/>
    <m/>
    <m/>
    <m/>
    <s v="GASTO"/>
    <s v="L"/>
    <m/>
    <s v="OC"/>
    <s v="-"/>
    <s v="-"/>
    <m/>
    <s v="-"/>
    <m/>
    <n v="992"/>
  </r>
  <r>
    <x v="1"/>
    <x v="109"/>
    <m/>
    <m/>
    <m/>
    <m/>
    <m/>
    <m/>
    <m/>
    <m/>
    <m/>
    <m/>
    <m/>
    <m/>
    <m/>
    <m/>
    <x v="106"/>
    <m/>
    <x v="7"/>
    <x v="25"/>
    <x v="117"/>
    <x v="42"/>
    <x v="0"/>
    <m/>
    <x v="1"/>
    <x v="8"/>
    <m/>
    <m/>
    <m/>
    <m/>
    <m/>
    <m/>
    <m/>
    <m/>
    <m/>
    <m/>
    <m/>
    <m/>
    <m/>
    <m/>
    <m/>
    <m/>
    <m/>
    <m/>
    <m/>
    <n v="0"/>
    <n v="0"/>
    <n v="0"/>
    <n v="0"/>
    <s v=" "/>
    <n v="0"/>
    <n v="0"/>
    <n v="1675"/>
    <n v="0"/>
    <m/>
    <m/>
    <n v="1056"/>
    <n v="1768800"/>
    <n v="240.66091954022988"/>
    <n v="254137.93103448275"/>
    <n v="221100"/>
    <n v="-1056"/>
    <d v="1899-12-30T00:00:00"/>
    <m/>
    <s v="marzo"/>
    <d v="2022-01-11T00:00:00"/>
    <n v="7089"/>
    <n v="102"/>
    <n v="132"/>
    <m/>
    <n v="44572"/>
    <n v="788389536"/>
    <n v="123816.00000000001"/>
    <n v="-786744552"/>
    <m/>
    <m/>
    <m/>
    <m/>
    <m/>
    <m/>
    <m/>
    <s v="GASTO"/>
    <s v="L"/>
    <m/>
    <s v="OC"/>
    <s v="-"/>
    <s v="-"/>
    <m/>
    <s v="-"/>
    <m/>
    <n v="993"/>
  </r>
  <r>
    <x v="0"/>
    <x v="109"/>
    <m/>
    <m/>
    <m/>
    <m/>
    <m/>
    <m/>
    <m/>
    <m/>
    <m/>
    <m/>
    <m/>
    <m/>
    <m/>
    <m/>
    <x v="106"/>
    <m/>
    <x v="7"/>
    <x v="25"/>
    <x v="117"/>
    <x v="42"/>
    <x v="0"/>
    <m/>
    <x v="1"/>
    <x v="8"/>
    <m/>
    <m/>
    <m/>
    <m/>
    <m/>
    <m/>
    <m/>
    <m/>
    <m/>
    <m/>
    <m/>
    <m/>
    <m/>
    <m/>
    <m/>
    <m/>
    <m/>
    <m/>
    <m/>
    <n v="0"/>
    <n v="0"/>
    <n v="0"/>
    <n v="0"/>
    <s v=" "/>
    <n v="0"/>
    <n v="0"/>
    <n v="1676"/>
    <n v="0"/>
    <m/>
    <m/>
    <n v="1057"/>
    <n v="1771532"/>
    <n v="240.80459770114942"/>
    <n v="254530.45977011495"/>
    <n v="221441.5"/>
    <n v="-1057"/>
    <d v="1899-12-30T00:00:00"/>
    <m/>
    <s v="abril"/>
    <d v="2022-01-12T00:00:00"/>
    <n v="7089"/>
    <n v="102"/>
    <n v="132"/>
    <m/>
    <n v="44573"/>
    <n v="789624958.36000001"/>
    <n v="124007.24"/>
    <n v="-787977433.60000002"/>
    <m/>
    <m/>
    <m/>
    <m/>
    <m/>
    <m/>
    <m/>
    <s v="GASTO"/>
    <s v="L"/>
    <m/>
    <s v="OC"/>
    <s v="-"/>
    <s v="-"/>
    <m/>
    <s v="-"/>
    <m/>
    <n v="994"/>
  </r>
  <r>
    <x v="0"/>
    <x v="109"/>
    <m/>
    <m/>
    <m/>
    <m/>
    <m/>
    <m/>
    <m/>
    <m/>
    <m/>
    <m/>
    <m/>
    <m/>
    <m/>
    <m/>
    <x v="106"/>
    <m/>
    <x v="7"/>
    <x v="25"/>
    <x v="117"/>
    <x v="42"/>
    <x v="0"/>
    <m/>
    <x v="1"/>
    <x v="8"/>
    <m/>
    <m/>
    <m/>
    <m/>
    <m/>
    <m/>
    <m/>
    <m/>
    <m/>
    <m/>
    <m/>
    <m/>
    <m/>
    <m/>
    <m/>
    <m/>
    <m/>
    <m/>
    <m/>
    <n v="0"/>
    <n v="0"/>
    <n v="0"/>
    <n v="0"/>
    <s v=" "/>
    <n v="0"/>
    <n v="0"/>
    <n v="1677"/>
    <n v="0"/>
    <m/>
    <m/>
    <n v="1058"/>
    <n v="1774266"/>
    <n v="240.94827586206895"/>
    <n v="254923.27586206896"/>
    <n v="221783.25"/>
    <n v="-1058"/>
    <d v="1899-12-30T00:00:00"/>
    <m/>
    <s v="mayo"/>
    <d v="2022-01-13T00:00:00"/>
    <n v="7089"/>
    <n v="102"/>
    <n v="132"/>
    <m/>
    <n v="44574"/>
    <n v="790861326.84000003"/>
    <n v="124198.62000000001"/>
    <n v="-789211259.46000004"/>
    <m/>
    <m/>
    <m/>
    <m/>
    <m/>
    <m/>
    <m/>
    <s v="GASTO"/>
    <s v="L"/>
    <m/>
    <s v="OC"/>
    <s v="-"/>
    <s v="-"/>
    <m/>
    <s v="-"/>
    <m/>
    <n v="995"/>
  </r>
  <r>
    <x v="0"/>
    <x v="109"/>
    <m/>
    <m/>
    <m/>
    <m/>
    <m/>
    <m/>
    <m/>
    <m/>
    <m/>
    <m/>
    <m/>
    <m/>
    <m/>
    <m/>
    <x v="106"/>
    <m/>
    <x v="7"/>
    <x v="25"/>
    <x v="117"/>
    <x v="42"/>
    <x v="0"/>
    <m/>
    <x v="1"/>
    <x v="8"/>
    <m/>
    <m/>
    <m/>
    <m/>
    <m/>
    <m/>
    <m/>
    <m/>
    <m/>
    <m/>
    <m/>
    <m/>
    <m/>
    <m/>
    <m/>
    <m/>
    <m/>
    <m/>
    <m/>
    <n v="0"/>
    <n v="0"/>
    <n v="0"/>
    <n v="0"/>
    <s v=" "/>
    <n v="0"/>
    <n v="0"/>
    <n v="1678"/>
    <n v="0"/>
    <m/>
    <m/>
    <n v="1059"/>
    <n v="1777002"/>
    <n v="241.09195402298852"/>
    <n v="255316.37931034484"/>
    <n v="222125.25"/>
    <n v="-1059"/>
    <d v="1899-12-30T00:00:00"/>
    <m/>
    <s v="junio"/>
    <d v="2022-01-14T00:00:00"/>
    <n v="7089"/>
    <n v="102"/>
    <n v="132"/>
    <m/>
    <n v="44575"/>
    <n v="792098641.5"/>
    <n v="124390.14000000001"/>
    <n v="-790446029.63999999"/>
    <m/>
    <m/>
    <m/>
    <m/>
    <m/>
    <m/>
    <m/>
    <s v="GASTO"/>
    <s v="L"/>
    <m/>
    <s v="OC"/>
    <s v="-"/>
    <s v="-"/>
    <m/>
    <s v="-"/>
    <m/>
    <n v="996"/>
  </r>
  <r>
    <x v="0"/>
    <x v="109"/>
    <m/>
    <m/>
    <m/>
    <m/>
    <m/>
    <m/>
    <m/>
    <m/>
    <m/>
    <m/>
    <m/>
    <m/>
    <m/>
    <m/>
    <x v="106"/>
    <m/>
    <x v="7"/>
    <x v="25"/>
    <x v="117"/>
    <x v="42"/>
    <x v="0"/>
    <m/>
    <x v="1"/>
    <x v="8"/>
    <m/>
    <m/>
    <m/>
    <m/>
    <m/>
    <m/>
    <m/>
    <m/>
    <m/>
    <m/>
    <m/>
    <m/>
    <m/>
    <m/>
    <m/>
    <m/>
    <m/>
    <m/>
    <m/>
    <n v="0"/>
    <n v="0"/>
    <n v="0"/>
    <n v="0"/>
    <s v=" "/>
    <n v="0"/>
    <n v="0"/>
    <n v="1679"/>
    <n v="0"/>
    <m/>
    <m/>
    <n v="1060"/>
    <n v="1779740"/>
    <n v="241.23563218390805"/>
    <n v="255709.77011494254"/>
    <n v="222467.5"/>
    <n v="-1060"/>
    <d v="1899-12-30T00:00:00"/>
    <m/>
    <s v="julio"/>
    <d v="2022-01-15T00:00:00"/>
    <n v="7089"/>
    <n v="102"/>
    <n v="132"/>
    <m/>
    <n v="44576"/>
    <n v="793336902.39999998"/>
    <n v="124581.80000000002"/>
    <n v="-791681744.20000005"/>
    <m/>
    <m/>
    <m/>
    <m/>
    <m/>
    <m/>
    <m/>
    <s v="GASTO"/>
    <s v="L"/>
    <m/>
    <s v="OC"/>
    <s v="-"/>
    <s v="-"/>
    <m/>
    <s v="-"/>
    <m/>
    <n v="997"/>
  </r>
  <r>
    <x v="0"/>
    <x v="109"/>
    <m/>
    <m/>
    <m/>
    <m/>
    <m/>
    <m/>
    <m/>
    <m/>
    <m/>
    <m/>
    <m/>
    <m/>
    <m/>
    <m/>
    <x v="106"/>
    <m/>
    <x v="7"/>
    <x v="25"/>
    <x v="117"/>
    <x v="42"/>
    <x v="0"/>
    <m/>
    <x v="1"/>
    <x v="8"/>
    <m/>
    <m/>
    <m/>
    <m/>
    <m/>
    <m/>
    <m/>
    <m/>
    <m/>
    <m/>
    <m/>
    <m/>
    <m/>
    <m/>
    <m/>
    <m/>
    <m/>
    <m/>
    <m/>
    <n v="0"/>
    <n v="0"/>
    <n v="0"/>
    <n v="0"/>
    <s v=" "/>
    <n v="0"/>
    <n v="0"/>
    <n v="1680"/>
    <n v="0"/>
    <m/>
    <m/>
    <n v="1061"/>
    <n v="1782480"/>
    <n v="241.37931034482759"/>
    <n v="256103.44827586206"/>
    <n v="222810"/>
    <n v="-1061"/>
    <d v="1899-12-30T00:00:00"/>
    <m/>
    <s v="agosto"/>
    <d v="2022-01-16T00:00:00"/>
    <n v="7089"/>
    <n v="102"/>
    <n v="132"/>
    <m/>
    <n v="44577"/>
    <n v="794576109.60000002"/>
    <n v="124773.6"/>
    <n v="-792918403.20000005"/>
    <m/>
    <m/>
    <m/>
    <m/>
    <m/>
    <m/>
    <m/>
    <s v="GASTO"/>
    <s v="L"/>
    <m/>
    <s v="OC"/>
    <s v="-"/>
    <s v="-"/>
    <m/>
    <s v="-"/>
    <m/>
    <n v="998"/>
  </r>
  <r>
    <x v="0"/>
    <x v="109"/>
    <m/>
    <m/>
    <m/>
    <m/>
    <m/>
    <m/>
    <m/>
    <m/>
    <m/>
    <m/>
    <m/>
    <m/>
    <m/>
    <m/>
    <x v="106"/>
    <m/>
    <x v="7"/>
    <x v="25"/>
    <x v="117"/>
    <x v="42"/>
    <x v="0"/>
    <m/>
    <x v="1"/>
    <x v="8"/>
    <m/>
    <m/>
    <m/>
    <m/>
    <m/>
    <m/>
    <m/>
    <m/>
    <m/>
    <m/>
    <m/>
    <m/>
    <m/>
    <m/>
    <m/>
    <m/>
    <m/>
    <m/>
    <m/>
    <n v="0"/>
    <n v="0"/>
    <n v="0"/>
    <n v="0"/>
    <s v=" "/>
    <n v="0"/>
    <n v="0"/>
    <n v="1681"/>
    <n v="0"/>
    <m/>
    <m/>
    <n v="1062"/>
    <n v="1785222"/>
    <n v="241.52298850574712"/>
    <n v="256497.41379310345"/>
    <n v="223152.75"/>
    <n v="-1062"/>
    <d v="1899-12-30T00:00:00"/>
    <m/>
    <s v="septiembre"/>
    <d v="2022-01-17T00:00:00"/>
    <n v="7089"/>
    <n v="102"/>
    <n v="132"/>
    <m/>
    <n v="44578"/>
    <n v="795816263.15999997"/>
    <n v="124965.54000000001"/>
    <n v="-794156006.70000005"/>
    <m/>
    <m/>
    <m/>
    <m/>
    <m/>
    <m/>
    <m/>
    <s v="GASTO"/>
    <s v="L"/>
    <m/>
    <s v="OC"/>
    <s v="-"/>
    <s v="-"/>
    <m/>
    <s v="-"/>
    <m/>
    <n v="999"/>
  </r>
  <r>
    <x v="0"/>
    <x v="109"/>
    <m/>
    <m/>
    <m/>
    <m/>
    <m/>
    <m/>
    <m/>
    <m/>
    <m/>
    <m/>
    <m/>
    <m/>
    <m/>
    <m/>
    <x v="106"/>
    <m/>
    <x v="7"/>
    <x v="25"/>
    <x v="117"/>
    <x v="42"/>
    <x v="0"/>
    <m/>
    <x v="1"/>
    <x v="8"/>
    <m/>
    <m/>
    <m/>
    <m/>
    <m/>
    <m/>
    <m/>
    <m/>
    <m/>
    <m/>
    <m/>
    <m/>
    <m/>
    <m/>
    <m/>
    <m/>
    <m/>
    <m/>
    <m/>
    <n v="0"/>
    <n v="0"/>
    <n v="0"/>
    <n v="0"/>
    <s v=" "/>
    <n v="0"/>
    <n v="0"/>
    <n v="1682"/>
    <n v="0"/>
    <m/>
    <m/>
    <n v="1063"/>
    <n v="1787966"/>
    <n v="241.66666666666666"/>
    <n v="256891.66666666666"/>
    <n v="223495.75"/>
    <n v="-1063"/>
    <d v="1899-12-30T00:00:00"/>
    <m/>
    <s v="octubre"/>
    <d v="2022-01-18T00:00:00"/>
    <n v="7089"/>
    <n v="102"/>
    <n v="132"/>
    <m/>
    <n v="44579"/>
    <n v="797057363.13999999"/>
    <n v="125157.62000000001"/>
    <n v="-795394554.75999999"/>
    <m/>
    <m/>
    <m/>
    <m/>
    <m/>
    <m/>
    <m/>
    <s v="GASTO"/>
    <s v="L"/>
    <m/>
    <s v="OC"/>
    <s v="-"/>
    <s v="-"/>
    <m/>
    <s v="-"/>
    <m/>
    <n v="1000"/>
  </r>
  <r>
    <x v="0"/>
    <x v="109"/>
    <m/>
    <m/>
    <m/>
    <m/>
    <m/>
    <m/>
    <m/>
    <m/>
    <m/>
    <m/>
    <m/>
    <m/>
    <m/>
    <m/>
    <x v="106"/>
    <m/>
    <x v="7"/>
    <x v="25"/>
    <x v="117"/>
    <x v="42"/>
    <x v="0"/>
    <m/>
    <x v="1"/>
    <x v="8"/>
    <m/>
    <m/>
    <m/>
    <m/>
    <m/>
    <m/>
    <m/>
    <m/>
    <m/>
    <m/>
    <m/>
    <m/>
    <m/>
    <m/>
    <m/>
    <m/>
    <m/>
    <m/>
    <m/>
    <n v="0"/>
    <n v="0"/>
    <n v="0"/>
    <n v="0"/>
    <s v=" "/>
    <n v="0"/>
    <n v="0"/>
    <n v="1683"/>
    <n v="0"/>
    <m/>
    <m/>
    <n v="1064"/>
    <n v="1790712"/>
    <n v="241.81034482758622"/>
    <n v="257286.20689655174"/>
    <n v="223839"/>
    <n v="-1064"/>
    <d v="1899-12-30T00:00:00"/>
    <m/>
    <s v="noviembre"/>
    <d v="2022-01-19T00:00:00"/>
    <n v="7089"/>
    <n v="102"/>
    <n v="132"/>
    <m/>
    <n v="44580"/>
    <n v="798299409.60000002"/>
    <n v="125349.84000000001"/>
    <n v="-796634047.43999994"/>
    <m/>
    <m/>
    <m/>
    <m/>
    <m/>
    <m/>
    <m/>
    <s v="GASTO"/>
    <s v="L"/>
    <m/>
    <s v="OC"/>
    <s v="-"/>
    <s v="-"/>
    <m/>
    <s v="-"/>
    <m/>
    <n v="1001"/>
  </r>
  <r>
    <x v="0"/>
    <x v="109"/>
    <m/>
    <m/>
    <m/>
    <m/>
    <m/>
    <m/>
    <m/>
    <m/>
    <m/>
    <m/>
    <m/>
    <m/>
    <m/>
    <m/>
    <x v="106"/>
    <m/>
    <x v="7"/>
    <x v="25"/>
    <x v="117"/>
    <x v="42"/>
    <x v="0"/>
    <m/>
    <x v="1"/>
    <x v="8"/>
    <m/>
    <m/>
    <m/>
    <m/>
    <m/>
    <m/>
    <m/>
    <m/>
    <m/>
    <m/>
    <m/>
    <m/>
    <m/>
    <m/>
    <m/>
    <m/>
    <m/>
    <m/>
    <m/>
    <n v="0"/>
    <n v="0"/>
    <n v="0"/>
    <n v="0"/>
    <s v=" "/>
    <n v="0"/>
    <n v="0"/>
    <n v="1684"/>
    <n v="0"/>
    <m/>
    <m/>
    <n v="1065"/>
    <n v="1793460"/>
    <n v="241.95402298850576"/>
    <n v="257681.03448275864"/>
    <n v="224182.5"/>
    <n v="-1065"/>
    <d v="1899-12-30T00:00:00"/>
    <m/>
    <s v="diciembre"/>
    <d v="2022-01-20T00:00:00"/>
    <n v="7089"/>
    <n v="102"/>
    <n v="132"/>
    <m/>
    <n v="44581"/>
    <n v="799542402.60000002"/>
    <n v="125542.20000000001"/>
    <n v="-797874484.80000019"/>
    <m/>
    <m/>
    <m/>
    <m/>
    <m/>
    <m/>
    <m/>
    <s v="GASTO"/>
    <s v="L"/>
    <m/>
    <s v="OC"/>
    <s v="-"/>
    <s v="-"/>
    <m/>
    <s v="-"/>
    <m/>
    <n v="1002"/>
  </r>
  <r>
    <x v="0"/>
    <x v="109"/>
    <m/>
    <m/>
    <m/>
    <m/>
    <m/>
    <m/>
    <m/>
    <m/>
    <m/>
    <m/>
    <m/>
    <m/>
    <m/>
    <m/>
    <x v="106"/>
    <m/>
    <x v="7"/>
    <x v="25"/>
    <x v="117"/>
    <x v="42"/>
    <x v="0"/>
    <m/>
    <x v="1"/>
    <x v="8"/>
    <m/>
    <m/>
    <m/>
    <m/>
    <m/>
    <m/>
    <m/>
    <m/>
    <m/>
    <m/>
    <m/>
    <m/>
    <m/>
    <m/>
    <m/>
    <m/>
    <m/>
    <m/>
    <m/>
    <n v="0"/>
    <n v="0"/>
    <n v="0"/>
    <n v="0"/>
    <s v=" "/>
    <n v="0"/>
    <n v="0"/>
    <n v="1685"/>
    <n v="0"/>
    <m/>
    <m/>
    <n v="1066"/>
    <n v="1796210"/>
    <n v="242.09770114942529"/>
    <n v="258076.14942528735"/>
    <n v="224526.25"/>
    <n v="-1066"/>
    <d v="1899-12-30T00:00:00"/>
    <m/>
    <s v="enero"/>
    <d v="2022-01-21T00:00:00"/>
    <n v="7089"/>
    <n v="102"/>
    <n v="132"/>
    <m/>
    <n v="44582"/>
    <n v="800786342.20000005"/>
    <n v="125734.70000000001"/>
    <n v="-799115866.9000001"/>
    <m/>
    <m/>
    <m/>
    <m/>
    <m/>
    <m/>
    <m/>
    <s v="GASTO"/>
    <s v="L"/>
    <m/>
    <s v="OC"/>
    <s v="-"/>
    <s v="-"/>
    <m/>
    <s v="-"/>
    <m/>
    <n v="1003"/>
  </r>
  <r>
    <x v="0"/>
    <x v="109"/>
    <m/>
    <m/>
    <m/>
    <m/>
    <m/>
    <m/>
    <m/>
    <m/>
    <m/>
    <m/>
    <m/>
    <m/>
    <m/>
    <m/>
    <x v="106"/>
    <m/>
    <x v="7"/>
    <x v="25"/>
    <x v="117"/>
    <x v="42"/>
    <x v="0"/>
    <m/>
    <x v="1"/>
    <x v="8"/>
    <m/>
    <m/>
    <m/>
    <m/>
    <m/>
    <m/>
    <m/>
    <m/>
    <m/>
    <m/>
    <m/>
    <m/>
    <m/>
    <m/>
    <m/>
    <m/>
    <m/>
    <m/>
    <m/>
    <n v="0"/>
    <n v="0"/>
    <n v="0"/>
    <n v="0"/>
    <s v=" "/>
    <n v="0"/>
    <n v="0"/>
    <n v="1686"/>
    <n v="0"/>
    <m/>
    <m/>
    <n v="1067"/>
    <n v="1798962"/>
    <n v="242.24137931034483"/>
    <n v="258471.55172413794"/>
    <n v="224870.25"/>
    <n v="-1067"/>
    <d v="1899-12-30T00:00:00"/>
    <m/>
    <s v="febrero"/>
    <d v="2022-01-22T00:00:00"/>
    <n v="7089"/>
    <n v="102"/>
    <n v="132"/>
    <m/>
    <n v="44583"/>
    <n v="802031228.46000004"/>
    <n v="125927.34000000001"/>
    <n v="-800358193.79999995"/>
    <m/>
    <m/>
    <m/>
    <m/>
    <m/>
    <m/>
    <m/>
    <s v="GASTO"/>
    <s v="L"/>
    <m/>
    <s v="OC"/>
    <s v="-"/>
    <s v="-"/>
    <m/>
    <s v="-"/>
    <m/>
    <n v="1004"/>
  </r>
  <r>
    <x v="0"/>
    <x v="109"/>
    <m/>
    <m/>
    <m/>
    <m/>
    <m/>
    <m/>
    <m/>
    <m/>
    <m/>
    <m/>
    <m/>
    <m/>
    <m/>
    <m/>
    <x v="106"/>
    <m/>
    <x v="7"/>
    <x v="25"/>
    <x v="117"/>
    <x v="42"/>
    <x v="0"/>
    <m/>
    <x v="1"/>
    <x v="8"/>
    <m/>
    <m/>
    <m/>
    <m/>
    <m/>
    <m/>
    <m/>
    <m/>
    <m/>
    <m/>
    <m/>
    <m/>
    <m/>
    <m/>
    <m/>
    <m/>
    <m/>
    <m/>
    <m/>
    <n v="0"/>
    <n v="0"/>
    <n v="0"/>
    <n v="0"/>
    <s v=" "/>
    <n v="0"/>
    <n v="0"/>
    <n v="1687"/>
    <n v="0"/>
    <m/>
    <m/>
    <n v="1068"/>
    <n v="1801716"/>
    <n v="242.38505747126436"/>
    <n v="258867.24137931035"/>
    <n v="225214.5"/>
    <n v="-1068"/>
    <d v="1899-12-30T00:00:00"/>
    <m/>
    <s v="marzo"/>
    <d v="2022-01-23T00:00:00"/>
    <n v="7089"/>
    <n v="102"/>
    <n v="132"/>
    <m/>
    <n v="44584"/>
    <n v="803277061.44000006"/>
    <n v="126120.12000000001"/>
    <n v="-801601465.55999994"/>
    <m/>
    <m/>
    <m/>
    <m/>
    <m/>
    <m/>
    <m/>
    <s v="GASTO"/>
    <s v="L"/>
    <m/>
    <s v="OC"/>
    <s v="-"/>
    <s v="-"/>
    <m/>
    <s v="-"/>
    <m/>
    <n v="1005"/>
  </r>
  <r>
    <x v="0"/>
    <x v="109"/>
    <m/>
    <m/>
    <m/>
    <m/>
    <m/>
    <m/>
    <m/>
    <m/>
    <m/>
    <m/>
    <m/>
    <m/>
    <m/>
    <m/>
    <x v="106"/>
    <m/>
    <x v="7"/>
    <x v="25"/>
    <x v="117"/>
    <x v="42"/>
    <x v="0"/>
    <m/>
    <x v="1"/>
    <x v="8"/>
    <m/>
    <m/>
    <m/>
    <m/>
    <m/>
    <m/>
    <m/>
    <m/>
    <m/>
    <m/>
    <m/>
    <m/>
    <m/>
    <m/>
    <m/>
    <m/>
    <m/>
    <m/>
    <m/>
    <n v="0"/>
    <n v="0"/>
    <n v="0"/>
    <n v="0"/>
    <s v=" "/>
    <n v="0"/>
    <n v="0"/>
    <n v="1688"/>
    <n v="0"/>
    <m/>
    <m/>
    <n v="1069"/>
    <n v="1804472"/>
    <n v="242.5287356321839"/>
    <n v="259263.21839080457"/>
    <n v="225558.99999999997"/>
    <n v="-1069"/>
    <d v="1899-12-30T00:00:00"/>
    <m/>
    <s v="abril"/>
    <d v="2022-01-24T00:00:00"/>
    <n v="7089"/>
    <n v="102"/>
    <n v="132"/>
    <m/>
    <n v="44585"/>
    <n v="804523841.20000005"/>
    <n v="126313.04000000001"/>
    <n v="-802845682.24000001"/>
    <m/>
    <m/>
    <m/>
    <m/>
    <m/>
    <m/>
    <m/>
    <s v="GASTO"/>
    <s v="L"/>
    <m/>
    <s v="OC"/>
    <s v="-"/>
    <s v="-"/>
    <m/>
    <s v="-"/>
    <m/>
    <n v="1006"/>
  </r>
  <r>
    <x v="0"/>
    <x v="109"/>
    <m/>
    <m/>
    <m/>
    <m/>
    <m/>
    <m/>
    <m/>
    <m/>
    <m/>
    <m/>
    <m/>
    <m/>
    <m/>
    <m/>
    <x v="106"/>
    <m/>
    <x v="7"/>
    <x v="25"/>
    <x v="117"/>
    <x v="42"/>
    <x v="0"/>
    <m/>
    <x v="1"/>
    <x v="8"/>
    <m/>
    <m/>
    <m/>
    <m/>
    <m/>
    <m/>
    <m/>
    <m/>
    <m/>
    <m/>
    <m/>
    <m/>
    <m/>
    <m/>
    <m/>
    <m/>
    <m/>
    <m/>
    <m/>
    <n v="0"/>
    <n v="0"/>
    <n v="0"/>
    <n v="0"/>
    <s v=" "/>
    <n v="0"/>
    <n v="0"/>
    <n v="1689"/>
    <n v="0"/>
    <m/>
    <m/>
    <n v="1070"/>
    <n v="1807230"/>
    <n v="242.67241379310346"/>
    <n v="259659.4827586207"/>
    <n v="225903.75"/>
    <n v="-1070"/>
    <d v="1899-12-30T00:00:00"/>
    <m/>
    <s v="mayo"/>
    <d v="2022-01-25T00:00:00"/>
    <n v="7089"/>
    <n v="102"/>
    <n v="132"/>
    <m/>
    <n v="44586"/>
    <n v="805771567.80000007"/>
    <n v="126506.1"/>
    <n v="-804090843.89999998"/>
    <m/>
    <m/>
    <m/>
    <m/>
    <m/>
    <m/>
    <m/>
    <s v="GASTO"/>
    <s v="L"/>
    <m/>
    <s v="OC"/>
    <s v="-"/>
    <s v="-"/>
    <m/>
    <s v="-"/>
    <m/>
    <n v="1007"/>
  </r>
  <r>
    <x v="0"/>
    <x v="109"/>
    <m/>
    <m/>
    <m/>
    <m/>
    <m/>
    <m/>
    <m/>
    <m/>
    <m/>
    <m/>
    <m/>
    <m/>
    <m/>
    <m/>
    <x v="106"/>
    <m/>
    <x v="7"/>
    <x v="25"/>
    <x v="117"/>
    <x v="42"/>
    <x v="0"/>
    <m/>
    <x v="1"/>
    <x v="8"/>
    <m/>
    <m/>
    <m/>
    <m/>
    <m/>
    <m/>
    <m/>
    <m/>
    <m/>
    <m/>
    <m/>
    <m/>
    <m/>
    <m/>
    <m/>
    <m/>
    <m/>
    <m/>
    <m/>
    <n v="0"/>
    <n v="0"/>
    <n v="0"/>
    <n v="0"/>
    <s v=" "/>
    <n v="0"/>
    <n v="0"/>
    <n v="1690"/>
    <n v="0"/>
    <m/>
    <m/>
    <n v="1071"/>
    <n v="1809990"/>
    <n v="242.81609195402299"/>
    <n v="260056.03448275864"/>
    <n v="226248.75"/>
    <n v="-1071"/>
    <d v="1899-12-30T00:00:00"/>
    <m/>
    <s v="junio"/>
    <d v="2022-01-26T00:00:00"/>
    <n v="7089"/>
    <n v="102"/>
    <n v="132"/>
    <m/>
    <n v="44587"/>
    <n v="807020241.30000007"/>
    <n v="126699.30000000002"/>
    <n v="-805336950.60000002"/>
    <m/>
    <m/>
    <m/>
    <m/>
    <m/>
    <m/>
    <m/>
    <s v="GASTO"/>
    <s v="L"/>
    <m/>
    <s v="OC"/>
    <s v="-"/>
    <s v="-"/>
    <m/>
    <s v="-"/>
    <m/>
    <n v="1008"/>
  </r>
  <r>
    <x v="0"/>
    <x v="109"/>
    <m/>
    <m/>
    <m/>
    <m/>
    <m/>
    <m/>
    <m/>
    <m/>
    <m/>
    <m/>
    <m/>
    <m/>
    <m/>
    <m/>
    <x v="106"/>
    <m/>
    <x v="7"/>
    <x v="25"/>
    <x v="117"/>
    <x v="42"/>
    <x v="0"/>
    <m/>
    <x v="1"/>
    <x v="8"/>
    <m/>
    <m/>
    <m/>
    <m/>
    <m/>
    <m/>
    <m/>
    <m/>
    <m/>
    <m/>
    <m/>
    <m/>
    <m/>
    <m/>
    <m/>
    <m/>
    <m/>
    <m/>
    <m/>
    <n v="0"/>
    <n v="0"/>
    <n v="0"/>
    <n v="0"/>
    <s v=" "/>
    <n v="0"/>
    <n v="0"/>
    <n v="1691"/>
    <n v="0"/>
    <m/>
    <m/>
    <n v="1072"/>
    <n v="1812752"/>
    <n v="242.95977011494253"/>
    <n v="260452.8735632184"/>
    <n v="226594"/>
    <n v="-1072"/>
    <d v="1899-12-30T00:00:00"/>
    <m/>
    <s v="julio"/>
    <d v="2022-01-27T00:00:00"/>
    <n v="7089"/>
    <n v="102"/>
    <n v="132"/>
    <m/>
    <n v="44588"/>
    <n v="808269861.75999999"/>
    <n v="126892.64000000001"/>
    <n v="-806584002.39999998"/>
    <m/>
    <m/>
    <m/>
    <m/>
    <m/>
    <m/>
    <m/>
    <s v="GASTO"/>
    <s v="L"/>
    <m/>
    <s v="OC"/>
    <s v="-"/>
    <s v="-"/>
    <m/>
    <s v="-"/>
    <m/>
    <n v="1009"/>
  </r>
  <r>
    <x v="0"/>
    <x v="109"/>
    <m/>
    <m/>
    <m/>
    <m/>
    <m/>
    <m/>
    <m/>
    <m/>
    <m/>
    <m/>
    <m/>
    <m/>
    <m/>
    <m/>
    <x v="106"/>
    <m/>
    <x v="7"/>
    <x v="25"/>
    <x v="117"/>
    <x v="42"/>
    <x v="0"/>
    <m/>
    <x v="1"/>
    <x v="8"/>
    <m/>
    <m/>
    <m/>
    <m/>
    <m/>
    <m/>
    <m/>
    <m/>
    <m/>
    <m/>
    <m/>
    <m/>
    <m/>
    <m/>
    <m/>
    <m/>
    <m/>
    <m/>
    <m/>
    <n v="0"/>
    <n v="0"/>
    <n v="0"/>
    <n v="0"/>
    <s v=" "/>
    <n v="0"/>
    <n v="0"/>
    <n v="1692"/>
    <n v="0"/>
    <m/>
    <m/>
    <n v="1073"/>
    <n v="1815516"/>
    <n v="243.10344827586206"/>
    <n v="260850"/>
    <n v="226939.5"/>
    <n v="-1073"/>
    <d v="1899-12-30T00:00:00"/>
    <m/>
    <s v="agosto"/>
    <d v="2022-01-28T00:00:00"/>
    <n v="7089"/>
    <n v="102"/>
    <n v="132"/>
    <m/>
    <n v="44589"/>
    <n v="809520429.24000001"/>
    <n v="127086.12000000001"/>
    <n v="-807831999.36000001"/>
    <m/>
    <m/>
    <m/>
    <m/>
    <m/>
    <m/>
    <m/>
    <s v="GASTO"/>
    <s v="L"/>
    <m/>
    <s v="OC"/>
    <s v="-"/>
    <s v="-"/>
    <m/>
    <s v="-"/>
    <m/>
    <n v="1010"/>
  </r>
  <r>
    <x v="0"/>
    <x v="109"/>
    <m/>
    <m/>
    <m/>
    <m/>
    <m/>
    <m/>
    <m/>
    <m/>
    <m/>
    <m/>
    <m/>
    <m/>
    <m/>
    <m/>
    <x v="106"/>
    <m/>
    <x v="7"/>
    <x v="25"/>
    <x v="117"/>
    <x v="42"/>
    <x v="0"/>
    <m/>
    <x v="1"/>
    <x v="8"/>
    <m/>
    <m/>
    <m/>
    <m/>
    <m/>
    <m/>
    <m/>
    <m/>
    <m/>
    <m/>
    <m/>
    <m/>
    <m/>
    <m/>
    <m/>
    <m/>
    <m/>
    <m/>
    <m/>
    <n v="0"/>
    <n v="0"/>
    <n v="0"/>
    <n v="0"/>
    <s v=" "/>
    <n v="0"/>
    <n v="0"/>
    <n v="1693"/>
    <n v="0"/>
    <m/>
    <m/>
    <n v="1074"/>
    <n v="1818282"/>
    <n v="243.2471264367816"/>
    <n v="261247.41379310345"/>
    <n v="227285.25"/>
    <n v="-1074"/>
    <d v="1899-12-30T00:00:00"/>
    <m/>
    <s v="septiembre"/>
    <d v="2022-01-29T00:00:00"/>
    <n v="7089"/>
    <n v="102"/>
    <n v="132"/>
    <m/>
    <n v="44590"/>
    <n v="810771943.80000007"/>
    <n v="127279.74"/>
    <n v="-809080941.53999996"/>
    <m/>
    <m/>
    <m/>
    <m/>
    <m/>
    <m/>
    <m/>
    <s v="GASTO"/>
    <s v="L"/>
    <m/>
    <s v="OC"/>
    <s v="-"/>
    <s v="-"/>
    <m/>
    <s v="-"/>
    <m/>
    <n v="1011"/>
  </r>
  <r>
    <x v="0"/>
    <x v="109"/>
    <m/>
    <m/>
    <m/>
    <m/>
    <m/>
    <m/>
    <m/>
    <m/>
    <m/>
    <m/>
    <m/>
    <m/>
    <m/>
    <m/>
    <x v="106"/>
    <m/>
    <x v="7"/>
    <x v="25"/>
    <x v="117"/>
    <x v="42"/>
    <x v="0"/>
    <m/>
    <x v="1"/>
    <x v="8"/>
    <m/>
    <m/>
    <m/>
    <m/>
    <m/>
    <m/>
    <m/>
    <m/>
    <m/>
    <m/>
    <m/>
    <m/>
    <m/>
    <m/>
    <m/>
    <m/>
    <m/>
    <m/>
    <m/>
    <n v="0"/>
    <n v="0"/>
    <n v="0"/>
    <n v="0"/>
    <s v=" "/>
    <n v="0"/>
    <n v="0"/>
    <n v="1694"/>
    <n v="0"/>
    <m/>
    <m/>
    <n v="1075"/>
    <n v="1821050"/>
    <n v="243.39080459770116"/>
    <n v="261645.11494252874"/>
    <n v="227631.25"/>
    <n v="-1075"/>
    <d v="1899-12-30T00:00:00"/>
    <m/>
    <s v="octubre"/>
    <d v="2022-01-30T00:00:00"/>
    <n v="7089"/>
    <n v="102"/>
    <n v="132"/>
    <m/>
    <n v="44591"/>
    <n v="812024405.5"/>
    <n v="127473.50000000001"/>
    <n v="-810330829"/>
    <m/>
    <m/>
    <m/>
    <m/>
    <m/>
    <m/>
    <m/>
    <s v="GASTO"/>
    <s v="L"/>
    <m/>
    <s v="OC"/>
    <s v="-"/>
    <s v="-"/>
    <m/>
    <s v="-"/>
    <m/>
    <n v="1012"/>
  </r>
  <r>
    <x v="0"/>
    <x v="109"/>
    <m/>
    <m/>
    <m/>
    <m/>
    <m/>
    <m/>
    <m/>
    <m/>
    <m/>
    <m/>
    <m/>
    <m/>
    <m/>
    <m/>
    <x v="106"/>
    <m/>
    <x v="7"/>
    <x v="25"/>
    <x v="117"/>
    <x v="42"/>
    <x v="0"/>
    <m/>
    <x v="1"/>
    <x v="8"/>
    <m/>
    <m/>
    <m/>
    <m/>
    <m/>
    <m/>
    <m/>
    <m/>
    <m/>
    <m/>
    <m/>
    <m/>
    <m/>
    <m/>
    <m/>
    <m/>
    <m/>
    <m/>
    <m/>
    <n v="0"/>
    <n v="0"/>
    <n v="0"/>
    <n v="0"/>
    <s v=" "/>
    <n v="0"/>
    <n v="0"/>
    <n v="1695"/>
    <n v="0"/>
    <m/>
    <m/>
    <n v="1076"/>
    <n v="1823820"/>
    <n v="243.5344827586207"/>
    <n v="262043.10344827588"/>
    <n v="227977.50000000003"/>
    <n v="-1076"/>
    <d v="1899-12-30T00:00:00"/>
    <m/>
    <s v="noviembre"/>
    <d v="2022-01-31T00:00:00"/>
    <n v="7089"/>
    <n v="102"/>
    <n v="132"/>
    <m/>
    <n v="44592"/>
    <n v="813277814.39999998"/>
    <n v="127667.40000000001"/>
    <n v="-811581661.79999995"/>
    <m/>
    <m/>
    <m/>
    <m/>
    <m/>
    <m/>
    <m/>
    <s v="GASTO"/>
    <s v="L"/>
    <m/>
    <s v="OC"/>
    <s v="-"/>
    <s v="-"/>
    <m/>
    <s v="-"/>
    <m/>
    <n v="1013"/>
  </r>
  <r>
    <x v="0"/>
    <x v="109"/>
    <m/>
    <m/>
    <m/>
    <m/>
    <m/>
    <m/>
    <m/>
    <m/>
    <m/>
    <m/>
    <m/>
    <m/>
    <m/>
    <m/>
    <x v="106"/>
    <m/>
    <x v="7"/>
    <x v="25"/>
    <x v="117"/>
    <x v="42"/>
    <x v="0"/>
    <m/>
    <x v="1"/>
    <x v="8"/>
    <m/>
    <m/>
    <m/>
    <m/>
    <m/>
    <m/>
    <m/>
    <m/>
    <m/>
    <m/>
    <m/>
    <m/>
    <m/>
    <m/>
    <m/>
    <m/>
    <m/>
    <m/>
    <m/>
    <n v="0"/>
    <n v="0"/>
    <n v="0"/>
    <n v="0"/>
    <s v=" "/>
    <n v="0"/>
    <n v="0"/>
    <n v="1696"/>
    <n v="0"/>
    <m/>
    <m/>
    <n v="1077"/>
    <n v="1826592"/>
    <n v="243.67816091954023"/>
    <n v="262441.37931034481"/>
    <n v="228323.99999999997"/>
    <n v="-1077"/>
    <d v="1899-12-30T00:00:00"/>
    <m/>
    <s v="diciembre"/>
    <d v="2022-02-01T00:00:00"/>
    <n v="7089"/>
    <n v="102"/>
    <n v="132"/>
    <m/>
    <n v="44593"/>
    <n v="814532170.56000006"/>
    <n v="127861.44000000002"/>
    <n v="-812833440.00000012"/>
    <m/>
    <m/>
    <m/>
    <m/>
    <m/>
    <m/>
    <m/>
    <s v="GASTO"/>
    <s v="L"/>
    <m/>
    <s v="OC"/>
    <s v="-"/>
    <s v="-"/>
    <m/>
    <s v="-"/>
    <m/>
    <n v="1014"/>
  </r>
  <r>
    <x v="0"/>
    <x v="109"/>
    <m/>
    <m/>
    <m/>
    <m/>
    <m/>
    <m/>
    <m/>
    <m/>
    <m/>
    <m/>
    <m/>
    <m/>
    <m/>
    <m/>
    <x v="106"/>
    <m/>
    <x v="7"/>
    <x v="25"/>
    <x v="117"/>
    <x v="42"/>
    <x v="0"/>
    <m/>
    <x v="1"/>
    <x v="8"/>
    <m/>
    <m/>
    <m/>
    <m/>
    <m/>
    <m/>
    <m/>
    <m/>
    <m/>
    <m/>
    <m/>
    <m/>
    <m/>
    <m/>
    <m/>
    <m/>
    <m/>
    <m/>
    <m/>
    <n v="0"/>
    <n v="0"/>
    <n v="0"/>
    <n v="0"/>
    <s v=" "/>
    <n v="0"/>
    <n v="0"/>
    <n v="1697"/>
    <n v="0"/>
    <m/>
    <m/>
    <n v="1078"/>
    <n v="1829366"/>
    <n v="243.82183908045977"/>
    <n v="262839.94252873561"/>
    <n v="228670.74999999997"/>
    <n v="-1078"/>
    <d v="1899-12-30T00:00:00"/>
    <m/>
    <s v="enero"/>
    <d v="2022-02-02T00:00:00"/>
    <n v="7089"/>
    <n v="102"/>
    <n v="132"/>
    <m/>
    <n v="44594"/>
    <n v="815787474.03999996"/>
    <n v="128055.62000000001"/>
    <n v="-814086163.65999997"/>
    <m/>
    <m/>
    <m/>
    <m/>
    <m/>
    <m/>
    <m/>
    <s v="GASTO"/>
    <s v="L"/>
    <m/>
    <s v="OC"/>
    <s v="-"/>
    <s v="-"/>
    <m/>
    <s v="-"/>
    <m/>
    <n v="1015"/>
  </r>
  <r>
    <x v="0"/>
    <x v="109"/>
    <m/>
    <m/>
    <m/>
    <m/>
    <m/>
    <m/>
    <m/>
    <m/>
    <m/>
    <m/>
    <m/>
    <m/>
    <m/>
    <m/>
    <x v="106"/>
    <m/>
    <x v="7"/>
    <x v="25"/>
    <x v="117"/>
    <x v="42"/>
    <x v="0"/>
    <m/>
    <x v="1"/>
    <x v="8"/>
    <m/>
    <m/>
    <m/>
    <m/>
    <m/>
    <m/>
    <m/>
    <m/>
    <m/>
    <m/>
    <m/>
    <m/>
    <m/>
    <m/>
    <m/>
    <m/>
    <m/>
    <m/>
    <m/>
    <n v="0"/>
    <n v="0"/>
    <n v="0"/>
    <n v="0"/>
    <s v=" "/>
    <n v="0"/>
    <n v="0"/>
    <n v="1698"/>
    <n v="0"/>
    <m/>
    <m/>
    <n v="1079"/>
    <n v="1832142"/>
    <n v="243.9655172413793"/>
    <n v="263238.79310344829"/>
    <n v="229017.75"/>
    <n v="-1079"/>
    <d v="1899-12-30T00:00:00"/>
    <m/>
    <s v="febrero"/>
    <d v="2022-02-03T00:00:00"/>
    <n v="7089"/>
    <n v="102"/>
    <n v="132"/>
    <m/>
    <n v="44595"/>
    <n v="817043724.89999998"/>
    <n v="128249.94000000002"/>
    <n v="-815339832.84000015"/>
    <m/>
    <m/>
    <m/>
    <m/>
    <m/>
    <m/>
    <m/>
    <s v="GASTO"/>
    <s v="L"/>
    <m/>
    <s v="OC"/>
    <s v="-"/>
    <s v="-"/>
    <m/>
    <s v="-"/>
    <m/>
    <n v="1016"/>
  </r>
  <r>
    <x v="0"/>
    <x v="109"/>
    <m/>
    <m/>
    <m/>
    <m/>
    <m/>
    <m/>
    <m/>
    <m/>
    <m/>
    <m/>
    <m/>
    <m/>
    <m/>
    <m/>
    <x v="106"/>
    <m/>
    <x v="7"/>
    <x v="25"/>
    <x v="117"/>
    <x v="42"/>
    <x v="0"/>
    <m/>
    <x v="1"/>
    <x v="8"/>
    <m/>
    <m/>
    <m/>
    <m/>
    <m/>
    <m/>
    <m/>
    <m/>
    <m/>
    <m/>
    <m/>
    <m/>
    <m/>
    <m/>
    <m/>
    <m/>
    <m/>
    <m/>
    <m/>
    <n v="0"/>
    <n v="0"/>
    <n v="0"/>
    <n v="0"/>
    <s v=" "/>
    <n v="0"/>
    <n v="0"/>
    <n v="1699"/>
    <n v="0"/>
    <m/>
    <m/>
    <n v="1080"/>
    <n v="1834920"/>
    <n v="244.10919540229887"/>
    <n v="263637.93103448278"/>
    <n v="229365.00000000003"/>
    <n v="-1080"/>
    <d v="1899-12-30T00:00:00"/>
    <m/>
    <s v="marzo"/>
    <d v="2022-02-04T00:00:00"/>
    <n v="7089"/>
    <n v="102"/>
    <n v="132"/>
    <m/>
    <n v="44596"/>
    <n v="818300923.20000005"/>
    <n v="128444.40000000001"/>
    <n v="-816594447.60000002"/>
    <m/>
    <m/>
    <m/>
    <m/>
    <m/>
    <m/>
    <m/>
    <s v="GASTO"/>
    <s v="L"/>
    <m/>
    <s v="OC"/>
    <s v="-"/>
    <s v="-"/>
    <m/>
    <s v="-"/>
    <m/>
    <n v="1017"/>
  </r>
  <r>
    <x v="0"/>
    <x v="109"/>
    <m/>
    <m/>
    <m/>
    <m/>
    <m/>
    <m/>
    <m/>
    <m/>
    <m/>
    <m/>
    <m/>
    <m/>
    <m/>
    <m/>
    <x v="106"/>
    <m/>
    <x v="7"/>
    <x v="25"/>
    <x v="117"/>
    <x v="42"/>
    <x v="0"/>
    <m/>
    <x v="1"/>
    <x v="8"/>
    <m/>
    <m/>
    <m/>
    <m/>
    <m/>
    <m/>
    <m/>
    <m/>
    <m/>
    <m/>
    <m/>
    <m/>
    <m/>
    <m/>
    <m/>
    <m/>
    <m/>
    <m/>
    <m/>
    <n v="0"/>
    <n v="0"/>
    <n v="0"/>
    <n v="0"/>
    <s v=" "/>
    <n v="0"/>
    <n v="0"/>
    <n v="1700"/>
    <n v="0"/>
    <m/>
    <m/>
    <n v="1081"/>
    <n v="1837700"/>
    <n v="244.2528735632184"/>
    <n v="264037.35632183909"/>
    <n v="229712.5"/>
    <n v="-1081"/>
    <d v="1899-12-30T00:00:00"/>
    <m/>
    <s v="abril"/>
    <d v="2022-02-05T00:00:00"/>
    <n v="7089"/>
    <n v="102"/>
    <n v="132"/>
    <m/>
    <n v="44597"/>
    <n v="819559069"/>
    <n v="128639.00000000001"/>
    <n v="-817850008"/>
    <m/>
    <m/>
    <m/>
    <m/>
    <m/>
    <m/>
    <m/>
    <s v="GASTO"/>
    <s v="L"/>
    <m/>
    <s v="OC"/>
    <s v="-"/>
    <s v="-"/>
    <m/>
    <s v="-"/>
    <m/>
    <n v="1018"/>
  </r>
  <r>
    <x v="0"/>
    <x v="109"/>
    <m/>
    <m/>
    <m/>
    <m/>
    <m/>
    <m/>
    <m/>
    <m/>
    <m/>
    <m/>
    <m/>
    <m/>
    <m/>
    <m/>
    <x v="106"/>
    <m/>
    <x v="7"/>
    <x v="25"/>
    <x v="117"/>
    <x v="42"/>
    <x v="0"/>
    <m/>
    <x v="1"/>
    <x v="8"/>
    <m/>
    <m/>
    <m/>
    <m/>
    <m/>
    <m/>
    <m/>
    <m/>
    <m/>
    <m/>
    <m/>
    <m/>
    <m/>
    <m/>
    <m/>
    <m/>
    <m/>
    <m/>
    <m/>
    <n v="0"/>
    <n v="0"/>
    <n v="0"/>
    <n v="0"/>
    <s v=" "/>
    <n v="0"/>
    <n v="0"/>
    <n v="1701"/>
    <n v="0"/>
    <m/>
    <m/>
    <n v="1082"/>
    <n v="1840482"/>
    <n v="244.39655172413794"/>
    <n v="264437.06896551728"/>
    <n v="230060.25000000003"/>
    <n v="-1082"/>
    <d v="1899-12-30T00:00:00"/>
    <m/>
    <s v="mayo"/>
    <d v="2022-02-06T00:00:00"/>
    <n v="7089"/>
    <n v="102"/>
    <n v="132"/>
    <m/>
    <n v="44598"/>
    <n v="820818162.36000001"/>
    <n v="128833.74"/>
    <n v="-819106514.10000002"/>
    <m/>
    <m/>
    <m/>
    <m/>
    <m/>
    <m/>
    <m/>
    <s v="GASTO"/>
    <s v="L"/>
    <m/>
    <s v="OC"/>
    <s v="-"/>
    <s v="-"/>
    <m/>
    <s v="-"/>
    <m/>
    <n v="1019"/>
  </r>
  <r>
    <x v="0"/>
    <x v="109"/>
    <m/>
    <m/>
    <m/>
    <m/>
    <m/>
    <m/>
    <m/>
    <m/>
    <m/>
    <m/>
    <m/>
    <m/>
    <m/>
    <m/>
    <x v="106"/>
    <m/>
    <x v="7"/>
    <x v="25"/>
    <x v="117"/>
    <x v="42"/>
    <x v="0"/>
    <m/>
    <x v="1"/>
    <x v="8"/>
    <m/>
    <m/>
    <m/>
    <m/>
    <m/>
    <m/>
    <m/>
    <m/>
    <m/>
    <m/>
    <m/>
    <m/>
    <m/>
    <m/>
    <m/>
    <m/>
    <m/>
    <m/>
    <m/>
    <n v="0"/>
    <n v="0"/>
    <n v="0"/>
    <n v="0"/>
    <s v=" "/>
    <n v="0"/>
    <n v="0"/>
    <n v="1702"/>
    <n v="0"/>
    <m/>
    <m/>
    <n v="1083"/>
    <n v="1843266"/>
    <n v="244.54022988505747"/>
    <n v="264837.06896551722"/>
    <n v="230408.24999999997"/>
    <n v="-1083"/>
    <d v="1899-12-30T00:00:00"/>
    <m/>
    <s v="junio"/>
    <d v="2022-02-07T00:00:00"/>
    <n v="7089"/>
    <n v="102"/>
    <n v="132"/>
    <m/>
    <n v="44599"/>
    <n v="822078203.34000003"/>
    <n v="129028.62000000001"/>
    <n v="-820363965.96000004"/>
    <m/>
    <m/>
    <m/>
    <m/>
    <m/>
    <m/>
    <m/>
    <s v="GASTO"/>
    <s v="L"/>
    <m/>
    <s v="OC"/>
    <s v="-"/>
    <s v="-"/>
    <m/>
    <s v="-"/>
    <m/>
    <n v="1020"/>
  </r>
  <r>
    <x v="0"/>
    <x v="109"/>
    <m/>
    <m/>
    <m/>
    <m/>
    <m/>
    <m/>
    <m/>
    <m/>
    <m/>
    <m/>
    <m/>
    <m/>
    <m/>
    <m/>
    <x v="106"/>
    <m/>
    <x v="7"/>
    <x v="25"/>
    <x v="117"/>
    <x v="42"/>
    <x v="0"/>
    <m/>
    <x v="1"/>
    <x v="8"/>
    <m/>
    <m/>
    <m/>
    <m/>
    <m/>
    <m/>
    <m/>
    <m/>
    <m/>
    <m/>
    <m/>
    <m/>
    <m/>
    <m/>
    <m/>
    <m/>
    <m/>
    <m/>
    <m/>
    <n v="0"/>
    <n v="0"/>
    <n v="0"/>
    <n v="0"/>
    <s v=" "/>
    <n v="0"/>
    <n v="0"/>
    <n v="1703"/>
    <n v="0"/>
    <m/>
    <m/>
    <n v="1084"/>
    <n v="1846052"/>
    <n v="244.68390804597701"/>
    <n v="265237.35632183909"/>
    <n v="230756.5"/>
    <n v="-1084"/>
    <d v="1899-12-30T00:00:00"/>
    <m/>
    <s v="julio"/>
    <d v="2022-02-08T00:00:00"/>
    <n v="7089"/>
    <n v="102"/>
    <n v="132"/>
    <m/>
    <n v="44600"/>
    <n v="823339192"/>
    <n v="129223.64000000001"/>
    <n v="-821622363.63999999"/>
    <m/>
    <m/>
    <m/>
    <m/>
    <m/>
    <m/>
    <m/>
    <s v="GASTO"/>
    <s v="L"/>
    <m/>
    <s v="OC"/>
    <s v="-"/>
    <s v="-"/>
    <m/>
    <s v="-"/>
    <m/>
    <n v="1021"/>
  </r>
  <r>
    <x v="0"/>
    <x v="109"/>
    <m/>
    <m/>
    <m/>
    <m/>
    <m/>
    <m/>
    <m/>
    <m/>
    <m/>
    <m/>
    <m/>
    <m/>
    <m/>
    <m/>
    <x v="106"/>
    <m/>
    <x v="7"/>
    <x v="25"/>
    <x v="117"/>
    <x v="42"/>
    <x v="0"/>
    <m/>
    <x v="1"/>
    <x v="8"/>
    <m/>
    <m/>
    <m/>
    <m/>
    <m/>
    <m/>
    <m/>
    <m/>
    <m/>
    <m/>
    <m/>
    <m/>
    <m/>
    <m/>
    <m/>
    <m/>
    <m/>
    <m/>
    <m/>
    <n v="0"/>
    <n v="0"/>
    <n v="0"/>
    <n v="0"/>
    <s v=" "/>
    <n v="0"/>
    <n v="0"/>
    <n v="1704"/>
    <n v="0"/>
    <m/>
    <m/>
    <n v="1085"/>
    <n v="1848840"/>
    <n v="244.82758620689654"/>
    <n v="265637.93103448272"/>
    <n v="231104.99999999997"/>
    <n v="-1085"/>
    <d v="1899-12-30T00:00:00"/>
    <m/>
    <s v="agosto"/>
    <d v="2022-02-09T00:00:00"/>
    <n v="7089"/>
    <n v="102"/>
    <n v="132"/>
    <m/>
    <n v="44601"/>
    <n v="824601128.39999998"/>
    <n v="129418.80000000002"/>
    <n v="-822881707.20000005"/>
    <m/>
    <m/>
    <m/>
    <m/>
    <m/>
    <m/>
    <m/>
    <s v="GASTO"/>
    <s v="L"/>
    <m/>
    <s v="OC"/>
    <s v="-"/>
    <s v="-"/>
    <m/>
    <s v="-"/>
    <m/>
    <n v="1022"/>
  </r>
  <r>
    <x v="0"/>
    <x v="109"/>
    <m/>
    <m/>
    <m/>
    <m/>
    <m/>
    <m/>
    <m/>
    <m/>
    <m/>
    <m/>
    <m/>
    <m/>
    <m/>
    <m/>
    <x v="106"/>
    <m/>
    <x v="7"/>
    <x v="25"/>
    <x v="117"/>
    <x v="42"/>
    <x v="0"/>
    <m/>
    <x v="1"/>
    <x v="8"/>
    <m/>
    <m/>
    <m/>
    <m/>
    <m/>
    <m/>
    <m/>
    <m/>
    <m/>
    <m/>
    <m/>
    <m/>
    <m/>
    <m/>
    <m/>
    <m/>
    <m/>
    <m/>
    <m/>
    <n v="0"/>
    <n v="0"/>
    <n v="0"/>
    <n v="0"/>
    <s v=" "/>
    <n v="0"/>
    <n v="0"/>
    <n v="1705"/>
    <n v="0"/>
    <m/>
    <m/>
    <n v="1086"/>
    <n v="1851630"/>
    <n v="244.9712643678161"/>
    <n v="266038.79310344829"/>
    <n v="231453.75"/>
    <n v="-1086"/>
    <d v="1899-12-30T00:00:00"/>
    <m/>
    <s v="septiembre"/>
    <d v="2022-02-10T00:00:00"/>
    <n v="7089"/>
    <n v="102"/>
    <n v="132"/>
    <m/>
    <n v="44602"/>
    <n v="825864012.60000002"/>
    <n v="129614.1"/>
    <n v="-824141996.70000005"/>
    <m/>
    <m/>
    <m/>
    <m/>
    <m/>
    <m/>
    <m/>
    <s v="GASTO"/>
    <s v="L"/>
    <m/>
    <s v="OC"/>
    <s v="-"/>
    <s v="-"/>
    <m/>
    <s v="-"/>
    <m/>
    <n v="1023"/>
  </r>
  <r>
    <x v="0"/>
    <x v="109"/>
    <m/>
    <m/>
    <m/>
    <m/>
    <m/>
    <m/>
    <m/>
    <m/>
    <m/>
    <m/>
    <m/>
    <m/>
    <m/>
    <m/>
    <x v="106"/>
    <m/>
    <x v="7"/>
    <x v="25"/>
    <x v="117"/>
    <x v="42"/>
    <x v="0"/>
    <m/>
    <x v="1"/>
    <x v="8"/>
    <m/>
    <m/>
    <m/>
    <m/>
    <m/>
    <m/>
    <m/>
    <m/>
    <m/>
    <m/>
    <m/>
    <m/>
    <m/>
    <m/>
    <m/>
    <m/>
    <m/>
    <m/>
    <m/>
    <n v="0"/>
    <n v="0"/>
    <n v="0"/>
    <n v="0"/>
    <s v=" "/>
    <n v="0"/>
    <n v="0"/>
    <n v="1706"/>
    <n v="0"/>
    <m/>
    <m/>
    <n v="1087"/>
    <n v="1854422"/>
    <n v="245.11494252873564"/>
    <n v="266439.94252873561"/>
    <n v="231802.74999999997"/>
    <n v="-1087"/>
    <d v="1899-12-30T00:00:00"/>
    <m/>
    <s v="octubre"/>
    <d v="2022-02-11T00:00:00"/>
    <n v="7089"/>
    <n v="102"/>
    <n v="132"/>
    <m/>
    <n v="44603"/>
    <n v="827127844.65999997"/>
    <n v="129809.54000000001"/>
    <n v="-825403232.20000005"/>
    <m/>
    <m/>
    <m/>
    <m/>
    <m/>
    <m/>
    <m/>
    <s v="GASTO"/>
    <s v="L"/>
    <m/>
    <s v="OC"/>
    <s v="-"/>
    <s v="-"/>
    <m/>
    <s v="-"/>
    <m/>
    <n v="1024"/>
  </r>
  <r>
    <x v="0"/>
    <x v="109"/>
    <m/>
    <m/>
    <m/>
    <m/>
    <m/>
    <m/>
    <m/>
    <m/>
    <m/>
    <m/>
    <m/>
    <m/>
    <m/>
    <m/>
    <x v="106"/>
    <m/>
    <x v="7"/>
    <x v="25"/>
    <x v="117"/>
    <x v="42"/>
    <x v="0"/>
    <m/>
    <x v="1"/>
    <x v="8"/>
    <m/>
    <m/>
    <m/>
    <m/>
    <m/>
    <m/>
    <m/>
    <m/>
    <m/>
    <m/>
    <m/>
    <m/>
    <m/>
    <m/>
    <m/>
    <m/>
    <m/>
    <m/>
    <m/>
    <n v="0"/>
    <n v="0"/>
    <n v="0"/>
    <n v="0"/>
    <s v=" "/>
    <n v="0"/>
    <n v="0"/>
    <n v="1707"/>
    <n v="0"/>
    <m/>
    <m/>
    <n v="1088"/>
    <n v="1857216"/>
    <n v="245.25862068965517"/>
    <n v="266841.37931034481"/>
    <n v="232151.99999999997"/>
    <n v="-1088"/>
    <d v="1899-12-30T00:00:00"/>
    <m/>
    <s v="noviembre"/>
    <d v="2022-02-12T00:00:00"/>
    <n v="7089"/>
    <n v="102"/>
    <n v="132"/>
    <m/>
    <n v="44604"/>
    <n v="828392624.63999999"/>
    <n v="130005.12000000001"/>
    <n v="-826665413.75999999"/>
    <m/>
    <m/>
    <m/>
    <m/>
    <m/>
    <m/>
    <m/>
    <s v="GASTO"/>
    <s v="L"/>
    <m/>
    <s v="OC"/>
    <s v="-"/>
    <s v="-"/>
    <m/>
    <s v="-"/>
    <m/>
    <n v="1025"/>
  </r>
  <r>
    <x v="0"/>
    <x v="109"/>
    <m/>
    <m/>
    <m/>
    <m/>
    <m/>
    <m/>
    <m/>
    <m/>
    <m/>
    <m/>
    <m/>
    <m/>
    <m/>
    <m/>
    <x v="106"/>
    <m/>
    <x v="7"/>
    <x v="25"/>
    <x v="117"/>
    <x v="42"/>
    <x v="0"/>
    <m/>
    <x v="1"/>
    <x v="8"/>
    <m/>
    <m/>
    <m/>
    <m/>
    <m/>
    <m/>
    <m/>
    <m/>
    <m/>
    <m/>
    <m/>
    <m/>
    <m/>
    <m/>
    <m/>
    <m/>
    <m/>
    <m/>
    <m/>
    <n v="0"/>
    <n v="0"/>
    <n v="0"/>
    <n v="0"/>
    <s v=" "/>
    <n v="0"/>
    <n v="0"/>
    <n v="1708"/>
    <n v="0"/>
    <m/>
    <m/>
    <n v="1089"/>
    <n v="1860012"/>
    <n v="245.40229885057471"/>
    <n v="267243.10344827588"/>
    <n v="232501.50000000003"/>
    <n v="-1089"/>
    <d v="1899-12-30T00:00:00"/>
    <m/>
    <s v="diciembre"/>
    <d v="2022-02-13T00:00:00"/>
    <n v="7089"/>
    <n v="102"/>
    <n v="132"/>
    <m/>
    <n v="44605"/>
    <n v="829658352.60000002"/>
    <n v="130200.84000000001"/>
    <n v="-827928541.43999994"/>
    <m/>
    <m/>
    <m/>
    <m/>
    <m/>
    <m/>
    <m/>
    <s v="GASTO"/>
    <s v="L"/>
    <m/>
    <s v="OC"/>
    <s v="-"/>
    <s v="-"/>
    <m/>
    <s v="-"/>
    <m/>
    <n v="1026"/>
  </r>
  <r>
    <x v="0"/>
    <x v="109"/>
    <m/>
    <m/>
    <m/>
    <m/>
    <m/>
    <m/>
    <m/>
    <m/>
    <m/>
    <m/>
    <m/>
    <m/>
    <m/>
    <m/>
    <x v="106"/>
    <m/>
    <x v="7"/>
    <x v="25"/>
    <x v="117"/>
    <x v="42"/>
    <x v="0"/>
    <m/>
    <x v="1"/>
    <x v="8"/>
    <m/>
    <m/>
    <m/>
    <m/>
    <m/>
    <m/>
    <m/>
    <m/>
    <m/>
    <m/>
    <m/>
    <m/>
    <m/>
    <m/>
    <m/>
    <m/>
    <m/>
    <m/>
    <m/>
    <n v="0"/>
    <n v="0"/>
    <n v="0"/>
    <n v="0"/>
    <s v=" "/>
    <n v="0"/>
    <n v="0"/>
    <n v="1709"/>
    <n v="0"/>
    <m/>
    <m/>
    <n v="1090"/>
    <n v="1862810"/>
    <n v="245.54597701149424"/>
    <n v="267645.11494252871"/>
    <n v="232851.24999999997"/>
    <n v="-1090"/>
    <d v="1899-12-30T00:00:00"/>
    <m/>
    <s v="enero"/>
    <d v="2022-02-14T00:00:00"/>
    <n v="7089"/>
    <n v="102"/>
    <n v="132"/>
    <m/>
    <n v="44606"/>
    <n v="830925028.60000002"/>
    <n v="130396.70000000001"/>
    <n v="-829192615.30000019"/>
    <m/>
    <m/>
    <m/>
    <m/>
    <m/>
    <m/>
    <m/>
    <s v="GASTO"/>
    <s v="L"/>
    <m/>
    <s v="OC"/>
    <s v="-"/>
    <s v="-"/>
    <m/>
    <s v="-"/>
    <m/>
    <n v="1027"/>
  </r>
  <r>
    <x v="0"/>
    <x v="109"/>
    <m/>
    <m/>
    <m/>
    <m/>
    <m/>
    <m/>
    <m/>
    <m/>
    <m/>
    <m/>
    <m/>
    <m/>
    <m/>
    <m/>
    <x v="106"/>
    <m/>
    <x v="7"/>
    <x v="25"/>
    <x v="117"/>
    <x v="42"/>
    <x v="0"/>
    <m/>
    <x v="1"/>
    <x v="8"/>
    <m/>
    <m/>
    <m/>
    <m/>
    <m/>
    <m/>
    <m/>
    <m/>
    <m/>
    <m/>
    <m/>
    <m/>
    <m/>
    <m/>
    <m/>
    <m/>
    <m/>
    <m/>
    <m/>
    <n v="0"/>
    <n v="0"/>
    <n v="0"/>
    <n v="0"/>
    <s v=" "/>
    <n v="0"/>
    <n v="0"/>
    <n v="1710"/>
    <n v="0"/>
    <m/>
    <m/>
    <n v="1091"/>
    <n v="1865610"/>
    <n v="245.68965517241381"/>
    <n v="268047.41379310348"/>
    <n v="233201.25000000003"/>
    <n v="-1091"/>
    <d v="1899-12-30T00:00:00"/>
    <m/>
    <s v="febrero"/>
    <d v="2022-02-15T00:00:00"/>
    <n v="7089"/>
    <n v="102"/>
    <n v="132"/>
    <m/>
    <n v="44607"/>
    <n v="832192652.70000005"/>
    <n v="130592.70000000001"/>
    <n v="-830457635.4000001"/>
    <m/>
    <m/>
    <m/>
    <m/>
    <m/>
    <m/>
    <m/>
    <s v="GASTO"/>
    <s v="L"/>
    <m/>
    <s v="OC"/>
    <s v="-"/>
    <s v="-"/>
    <m/>
    <s v="-"/>
    <m/>
    <n v="1028"/>
  </r>
  <r>
    <x v="0"/>
    <x v="109"/>
    <m/>
    <m/>
    <m/>
    <m/>
    <m/>
    <m/>
    <m/>
    <m/>
    <m/>
    <m/>
    <m/>
    <m/>
    <m/>
    <m/>
    <x v="106"/>
    <m/>
    <x v="7"/>
    <x v="25"/>
    <x v="117"/>
    <x v="42"/>
    <x v="0"/>
    <m/>
    <x v="1"/>
    <x v="8"/>
    <m/>
    <m/>
    <m/>
    <m/>
    <m/>
    <m/>
    <m/>
    <m/>
    <m/>
    <m/>
    <m/>
    <m/>
    <m/>
    <m/>
    <m/>
    <m/>
    <m/>
    <m/>
    <m/>
    <n v="0"/>
    <n v="0"/>
    <n v="0"/>
    <n v="0"/>
    <s v=" "/>
    <n v="0"/>
    <n v="0"/>
    <n v="1711"/>
    <n v="0"/>
    <m/>
    <m/>
    <n v="1092"/>
    <n v="1868412"/>
    <n v="245.83333333333334"/>
    <n v="268450"/>
    <n v="233551.5"/>
    <n v="-1092"/>
    <d v="1899-12-30T00:00:00"/>
    <m/>
    <s v="marzo"/>
    <d v="2022-02-16T00:00:00"/>
    <n v="7089"/>
    <n v="102"/>
    <n v="132"/>
    <m/>
    <n v="44608"/>
    <n v="833461224.96000004"/>
    <n v="130788.84000000001"/>
    <n v="-831723601.79999995"/>
    <m/>
    <m/>
    <m/>
    <m/>
    <m/>
    <m/>
    <m/>
    <s v="GASTO"/>
    <s v="L"/>
    <m/>
    <s v="OC"/>
    <s v="-"/>
    <s v="-"/>
    <m/>
    <s v="-"/>
    <m/>
    <n v="1029"/>
  </r>
  <r>
    <x v="0"/>
    <x v="109"/>
    <m/>
    <m/>
    <m/>
    <m/>
    <m/>
    <m/>
    <m/>
    <m/>
    <m/>
    <m/>
    <m/>
    <m/>
    <m/>
    <m/>
    <x v="106"/>
    <m/>
    <x v="7"/>
    <x v="25"/>
    <x v="117"/>
    <x v="42"/>
    <x v="0"/>
    <m/>
    <x v="1"/>
    <x v="8"/>
    <m/>
    <m/>
    <m/>
    <m/>
    <m/>
    <m/>
    <m/>
    <m/>
    <m/>
    <m/>
    <m/>
    <m/>
    <m/>
    <m/>
    <m/>
    <m/>
    <m/>
    <m/>
    <m/>
    <n v="0"/>
    <n v="0"/>
    <n v="0"/>
    <n v="0"/>
    <s v=" "/>
    <n v="0"/>
    <n v="0"/>
    <n v="1712"/>
    <n v="0"/>
    <m/>
    <m/>
    <n v="1093"/>
    <n v="1871216"/>
    <n v="245.97701149425288"/>
    <n v="268852.8735632184"/>
    <n v="233902"/>
    <n v="-1093"/>
    <d v="1899-12-30T00:00:00"/>
    <m/>
    <s v="abril"/>
    <d v="2022-02-17T00:00:00"/>
    <n v="7089"/>
    <n v="102"/>
    <n v="132"/>
    <m/>
    <n v="44609"/>
    <n v="834730745.44000006"/>
    <n v="130985.12000000001"/>
    <n v="-832990514.55999994"/>
    <m/>
    <m/>
    <m/>
    <m/>
    <m/>
    <m/>
    <m/>
    <s v="GASTO"/>
    <s v="L"/>
    <m/>
    <s v="OC"/>
    <s v="-"/>
    <s v="-"/>
    <m/>
    <s v="-"/>
    <m/>
    <n v="1030"/>
  </r>
  <r>
    <x v="0"/>
    <x v="109"/>
    <m/>
    <m/>
    <m/>
    <m/>
    <m/>
    <m/>
    <m/>
    <m/>
    <m/>
    <m/>
    <m/>
    <m/>
    <m/>
    <m/>
    <x v="106"/>
    <m/>
    <x v="7"/>
    <x v="25"/>
    <x v="117"/>
    <x v="42"/>
    <x v="0"/>
    <m/>
    <x v="1"/>
    <x v="8"/>
    <m/>
    <m/>
    <m/>
    <m/>
    <m/>
    <m/>
    <m/>
    <m/>
    <m/>
    <m/>
    <m/>
    <m/>
    <m/>
    <m/>
    <m/>
    <m/>
    <m/>
    <m/>
    <m/>
    <n v="0"/>
    <n v="0"/>
    <n v="0"/>
    <n v="0"/>
    <s v=" "/>
    <n v="0"/>
    <n v="0"/>
    <n v="1713"/>
    <n v="0"/>
    <m/>
    <m/>
    <n v="1094"/>
    <n v="1874022"/>
    <n v="246.12068965517241"/>
    <n v="269256.03448275861"/>
    <n v="234252.75"/>
    <n v="-1094"/>
    <d v="1899-12-30T00:00:00"/>
    <m/>
    <s v="mayo"/>
    <d v="2022-02-18T00:00:00"/>
    <n v="7089"/>
    <n v="102"/>
    <n v="132"/>
    <m/>
    <n v="44610"/>
    <n v="836001214.20000005"/>
    <n v="131181.54"/>
    <n v="-834258373.74000001"/>
    <m/>
    <m/>
    <m/>
    <m/>
    <m/>
    <m/>
    <m/>
    <s v="GASTO"/>
    <s v="L"/>
    <m/>
    <s v="OC"/>
    <s v="-"/>
    <s v="-"/>
    <m/>
    <s v="-"/>
    <m/>
    <n v="1031"/>
  </r>
  <r>
    <x v="0"/>
    <x v="109"/>
    <m/>
    <m/>
    <m/>
    <m/>
    <m/>
    <m/>
    <m/>
    <m/>
    <m/>
    <m/>
    <m/>
    <m/>
    <m/>
    <m/>
    <x v="106"/>
    <m/>
    <x v="7"/>
    <x v="25"/>
    <x v="117"/>
    <x v="42"/>
    <x v="0"/>
    <m/>
    <x v="1"/>
    <x v="8"/>
    <m/>
    <m/>
    <m/>
    <m/>
    <m/>
    <m/>
    <m/>
    <m/>
    <m/>
    <m/>
    <m/>
    <m/>
    <m/>
    <m/>
    <m/>
    <m/>
    <m/>
    <m/>
    <m/>
    <n v="0"/>
    <n v="0"/>
    <n v="0"/>
    <n v="0"/>
    <s v=" "/>
    <n v="0"/>
    <n v="0"/>
    <n v="1714"/>
    <n v="0"/>
    <m/>
    <m/>
    <n v="1095"/>
    <n v="1876830"/>
    <n v="246.26436781609195"/>
    <n v="269659.4827586207"/>
    <n v="234603.75"/>
    <n v="-1095"/>
    <d v="1899-12-30T00:00:00"/>
    <m/>
    <s v="junio"/>
    <d v="2022-02-19T00:00:00"/>
    <n v="7089"/>
    <n v="102"/>
    <n v="132"/>
    <m/>
    <n v="44611"/>
    <n v="837272631.30000007"/>
    <n v="131378.1"/>
    <n v="-835527179.39999998"/>
    <m/>
    <m/>
    <m/>
    <m/>
    <m/>
    <m/>
    <m/>
    <s v="GASTO"/>
    <s v="L"/>
    <m/>
    <s v="OC"/>
    <s v="-"/>
    <s v="-"/>
    <m/>
    <s v="-"/>
    <m/>
    <n v="1032"/>
  </r>
  <r>
    <x v="0"/>
    <x v="109"/>
    <m/>
    <m/>
    <m/>
    <m/>
    <m/>
    <m/>
    <m/>
    <m/>
    <m/>
    <m/>
    <m/>
    <m/>
    <m/>
    <m/>
    <x v="106"/>
    <m/>
    <x v="7"/>
    <x v="25"/>
    <x v="117"/>
    <x v="42"/>
    <x v="0"/>
    <m/>
    <x v="1"/>
    <x v="8"/>
    <m/>
    <m/>
    <m/>
    <m/>
    <m/>
    <m/>
    <m/>
    <m/>
    <m/>
    <m/>
    <m/>
    <m/>
    <m/>
    <m/>
    <m/>
    <m/>
    <m/>
    <m/>
    <m/>
    <n v="0"/>
    <n v="0"/>
    <n v="0"/>
    <n v="0"/>
    <s v=" "/>
    <n v="0"/>
    <n v="0"/>
    <n v="1715"/>
    <n v="0"/>
    <m/>
    <m/>
    <n v="1096"/>
    <n v="1879640"/>
    <n v="246.40804597701148"/>
    <n v="270063.2183908046"/>
    <n v="234955"/>
    <n v="-1096"/>
    <d v="1899-12-30T00:00:00"/>
    <m/>
    <s v="julio"/>
    <d v="2022-02-20T00:00:00"/>
    <n v="7089"/>
    <n v="102"/>
    <n v="132"/>
    <m/>
    <n v="44612"/>
    <n v="838544996.80000007"/>
    <n v="131574.80000000002"/>
    <n v="-836796931.60000002"/>
    <m/>
    <m/>
    <m/>
    <m/>
    <m/>
    <m/>
    <m/>
    <s v="GASTO"/>
    <s v="L"/>
    <m/>
    <s v="OC"/>
    <s v="-"/>
    <s v="-"/>
    <m/>
    <s v="-"/>
    <m/>
    <n v="1033"/>
  </r>
  <r>
    <x v="0"/>
    <x v="109"/>
    <m/>
    <m/>
    <m/>
    <m/>
    <m/>
    <m/>
    <m/>
    <m/>
    <m/>
    <m/>
    <m/>
    <m/>
    <m/>
    <m/>
    <x v="106"/>
    <m/>
    <x v="7"/>
    <x v="25"/>
    <x v="117"/>
    <x v="42"/>
    <x v="0"/>
    <m/>
    <x v="1"/>
    <x v="8"/>
    <m/>
    <m/>
    <m/>
    <m/>
    <m/>
    <m/>
    <m/>
    <m/>
    <m/>
    <m/>
    <m/>
    <m/>
    <m/>
    <m/>
    <m/>
    <m/>
    <m/>
    <m/>
    <m/>
    <n v="0"/>
    <n v="0"/>
    <n v="0"/>
    <n v="0"/>
    <s v=" "/>
    <n v="0"/>
    <n v="0"/>
    <n v="1716"/>
    <n v="0"/>
    <m/>
    <m/>
    <n v="1097"/>
    <n v="1882452"/>
    <n v="246.55172413793105"/>
    <n v="270467.24137931038"/>
    <n v="235306.50000000003"/>
    <n v="-1097"/>
    <d v="1899-12-30T00:00:00"/>
    <m/>
    <s v="agosto"/>
    <d v="2022-02-21T00:00:00"/>
    <n v="7089"/>
    <n v="102"/>
    <n v="132"/>
    <m/>
    <n v="44613"/>
    <n v="839818310.75999999"/>
    <n v="131771.64000000001"/>
    <n v="-838067630.39999998"/>
    <m/>
    <m/>
    <m/>
    <m/>
    <m/>
    <m/>
    <m/>
    <s v="GASTO"/>
    <s v="L"/>
    <m/>
    <s v="OC"/>
    <s v="-"/>
    <s v="-"/>
    <m/>
    <s v="-"/>
    <m/>
    <n v="1034"/>
  </r>
  <r>
    <x v="0"/>
    <x v="109"/>
    <m/>
    <m/>
    <m/>
    <m/>
    <m/>
    <m/>
    <m/>
    <m/>
    <m/>
    <m/>
    <m/>
    <m/>
    <m/>
    <m/>
    <x v="106"/>
    <m/>
    <x v="7"/>
    <x v="25"/>
    <x v="117"/>
    <x v="42"/>
    <x v="0"/>
    <m/>
    <x v="1"/>
    <x v="8"/>
    <m/>
    <m/>
    <m/>
    <m/>
    <m/>
    <m/>
    <m/>
    <m/>
    <m/>
    <m/>
    <m/>
    <m/>
    <m/>
    <m/>
    <m/>
    <m/>
    <m/>
    <m/>
    <m/>
    <n v="0"/>
    <n v="0"/>
    <n v="0"/>
    <n v="0"/>
    <s v=" "/>
    <n v="0"/>
    <n v="0"/>
    <n v="1717"/>
    <n v="0"/>
    <m/>
    <m/>
    <n v="1098"/>
    <n v="1885266"/>
    <n v="246.69540229885058"/>
    <n v="270871.55172413791"/>
    <n v="235658.24999999997"/>
    <n v="-1098"/>
    <d v="1899-12-30T00:00:00"/>
    <m/>
    <s v="septiembre"/>
    <d v="2022-02-22T00:00:00"/>
    <n v="7089"/>
    <n v="102"/>
    <n v="132"/>
    <m/>
    <n v="44614"/>
    <n v="841092573.24000001"/>
    <n v="131968.62000000002"/>
    <n v="-839339275.86000001"/>
    <m/>
    <m/>
    <m/>
    <m/>
    <m/>
    <m/>
    <m/>
    <s v="GASTO"/>
    <s v="L"/>
    <m/>
    <s v="OC"/>
    <s v="-"/>
    <s v="-"/>
    <m/>
    <s v="-"/>
    <m/>
    <n v="1035"/>
  </r>
  <r>
    <x v="0"/>
    <x v="109"/>
    <m/>
    <m/>
    <m/>
    <m/>
    <m/>
    <m/>
    <m/>
    <m/>
    <m/>
    <m/>
    <m/>
    <m/>
    <m/>
    <m/>
    <x v="106"/>
    <m/>
    <x v="7"/>
    <x v="25"/>
    <x v="117"/>
    <x v="42"/>
    <x v="0"/>
    <m/>
    <x v="1"/>
    <x v="8"/>
    <m/>
    <m/>
    <m/>
    <m/>
    <m/>
    <m/>
    <m/>
    <m/>
    <m/>
    <m/>
    <m/>
    <m/>
    <m/>
    <m/>
    <m/>
    <m/>
    <m/>
    <m/>
    <m/>
    <n v="0"/>
    <n v="0"/>
    <n v="0"/>
    <n v="0"/>
    <s v=" "/>
    <n v="0"/>
    <n v="0"/>
    <n v="1718"/>
    <n v="0"/>
    <m/>
    <m/>
    <n v="1099"/>
    <n v="1888082"/>
    <n v="246.83908045977012"/>
    <n v="271276.14942528738"/>
    <n v="236010.25000000003"/>
    <n v="-1099"/>
    <d v="1899-12-30T00:00:00"/>
    <m/>
    <s v="octubre"/>
    <d v="2022-02-23T00:00:00"/>
    <n v="7089"/>
    <n v="102"/>
    <n v="132"/>
    <m/>
    <n v="44615"/>
    <n v="842367784.30000007"/>
    <n v="132165.74000000002"/>
    <n v="-840611868.03999996"/>
    <m/>
    <m/>
    <m/>
    <m/>
    <m/>
    <m/>
    <m/>
    <s v="GASTO"/>
    <s v="L"/>
    <m/>
    <s v="OC"/>
    <s v="-"/>
    <s v="-"/>
    <m/>
    <s v="-"/>
    <m/>
    <n v="1036"/>
  </r>
  <r>
    <x v="0"/>
    <x v="109"/>
    <m/>
    <m/>
    <m/>
    <m/>
    <m/>
    <m/>
    <m/>
    <m/>
    <m/>
    <m/>
    <m/>
    <m/>
    <m/>
    <m/>
    <x v="106"/>
    <m/>
    <x v="7"/>
    <x v="25"/>
    <x v="117"/>
    <x v="42"/>
    <x v="0"/>
    <m/>
    <x v="1"/>
    <x v="8"/>
    <m/>
    <m/>
    <m/>
    <m/>
    <m/>
    <m/>
    <m/>
    <m/>
    <m/>
    <m/>
    <m/>
    <m/>
    <m/>
    <m/>
    <m/>
    <m/>
    <m/>
    <m/>
    <m/>
    <n v="0"/>
    <n v="0"/>
    <n v="0"/>
    <n v="0"/>
    <s v=" "/>
    <n v="0"/>
    <n v="0"/>
    <n v="1719"/>
    <n v="0"/>
    <m/>
    <m/>
    <n v="1100"/>
    <n v="1890900"/>
    <n v="246.98275862068965"/>
    <n v="271681.03448275861"/>
    <n v="236362.5"/>
    <n v="-1100"/>
    <d v="1899-12-30T00:00:00"/>
    <m/>
    <s v="noviembre"/>
    <d v="2022-02-24T00:00:00"/>
    <n v="7089"/>
    <n v="102"/>
    <n v="132"/>
    <m/>
    <n v="44616"/>
    <n v="843643944"/>
    <n v="132363"/>
    <n v="-841885407"/>
    <m/>
    <m/>
    <m/>
    <m/>
    <m/>
    <m/>
    <m/>
    <s v="GASTO"/>
    <s v="L"/>
    <m/>
    <s v="OC"/>
    <s v="-"/>
    <s v="-"/>
    <m/>
    <s v="-"/>
    <m/>
    <n v="1037"/>
  </r>
  <r>
    <x v="0"/>
    <x v="109"/>
    <m/>
    <m/>
    <m/>
    <m/>
    <m/>
    <m/>
    <m/>
    <m/>
    <m/>
    <m/>
    <m/>
    <m/>
    <m/>
    <m/>
    <x v="106"/>
    <m/>
    <x v="7"/>
    <x v="25"/>
    <x v="117"/>
    <x v="42"/>
    <x v="0"/>
    <m/>
    <x v="1"/>
    <x v="8"/>
    <m/>
    <m/>
    <m/>
    <m/>
    <m/>
    <m/>
    <m/>
    <m/>
    <m/>
    <m/>
    <m/>
    <m/>
    <m/>
    <m/>
    <m/>
    <m/>
    <m/>
    <m/>
    <m/>
    <n v="0"/>
    <n v="0"/>
    <n v="0"/>
    <n v="0"/>
    <s v=" "/>
    <n v="0"/>
    <n v="0"/>
    <n v="1720"/>
    <n v="0"/>
    <m/>
    <m/>
    <n v="1101"/>
    <n v="1893720"/>
    <n v="247.12643678160919"/>
    <n v="272086.20689655171"/>
    <n v="236715"/>
    <n v="-1101"/>
    <d v="1899-12-30T00:00:00"/>
    <m/>
    <s v="diciembre"/>
    <d v="2022-02-25T00:00:00"/>
    <n v="7089"/>
    <n v="102"/>
    <n v="132"/>
    <m/>
    <n v="44617"/>
    <n v="844921052.39999998"/>
    <n v="132560.40000000002"/>
    <n v="-843159892.79999995"/>
    <m/>
    <m/>
    <m/>
    <m/>
    <m/>
    <m/>
    <m/>
    <s v="GASTO"/>
    <s v="L"/>
    <m/>
    <s v="OC"/>
    <s v="-"/>
    <s v="-"/>
    <m/>
    <s v="-"/>
    <m/>
    <n v="1038"/>
  </r>
  <r>
    <x v="0"/>
    <x v="109"/>
    <m/>
    <m/>
    <m/>
    <m/>
    <m/>
    <m/>
    <m/>
    <m/>
    <m/>
    <m/>
    <m/>
    <m/>
    <m/>
    <m/>
    <x v="106"/>
    <m/>
    <x v="7"/>
    <x v="25"/>
    <x v="117"/>
    <x v="42"/>
    <x v="0"/>
    <m/>
    <x v="1"/>
    <x v="8"/>
    <m/>
    <m/>
    <m/>
    <m/>
    <m/>
    <m/>
    <m/>
    <m/>
    <m/>
    <m/>
    <m/>
    <m/>
    <m/>
    <m/>
    <m/>
    <m/>
    <m/>
    <m/>
    <m/>
    <n v="0"/>
    <n v="0"/>
    <n v="0"/>
    <n v="0"/>
    <s v=" "/>
    <n v="0"/>
    <n v="0"/>
    <n v="1721"/>
    <n v="0"/>
    <m/>
    <m/>
    <n v="1102"/>
    <n v="1896542"/>
    <n v="247.27011494252875"/>
    <n v="272491.66666666669"/>
    <n v="237067.75000000003"/>
    <n v="-1102"/>
    <d v="1899-12-30T00:00:00"/>
    <m/>
    <s v="enero"/>
    <d v="2022-02-26T00:00:00"/>
    <n v="7089"/>
    <n v="102"/>
    <n v="132"/>
    <m/>
    <n v="44618"/>
    <n v="846199109.56000006"/>
    <n v="132757.94"/>
    <n v="-844435325.50000012"/>
    <m/>
    <m/>
    <m/>
    <m/>
    <m/>
    <m/>
    <m/>
    <s v="GASTO"/>
    <s v="L"/>
    <m/>
    <s v="OC"/>
    <s v="-"/>
    <s v="-"/>
    <m/>
    <s v="-"/>
    <m/>
    <n v="1039"/>
  </r>
  <r>
    <x v="0"/>
    <x v="109"/>
    <m/>
    <m/>
    <m/>
    <m/>
    <m/>
    <m/>
    <m/>
    <m/>
    <m/>
    <m/>
    <m/>
    <m/>
    <m/>
    <m/>
    <x v="106"/>
    <m/>
    <x v="7"/>
    <x v="25"/>
    <x v="117"/>
    <x v="42"/>
    <x v="0"/>
    <m/>
    <x v="1"/>
    <x v="8"/>
    <m/>
    <m/>
    <m/>
    <m/>
    <m/>
    <m/>
    <m/>
    <m/>
    <m/>
    <m/>
    <m/>
    <m/>
    <m/>
    <m/>
    <m/>
    <m/>
    <m/>
    <m/>
    <m/>
    <n v="0"/>
    <n v="0"/>
    <n v="0"/>
    <n v="0"/>
    <s v=" "/>
    <n v="0"/>
    <n v="0"/>
    <n v="1722"/>
    <n v="0"/>
    <m/>
    <m/>
    <n v="1103"/>
    <n v="1899366"/>
    <n v="247.41379310344828"/>
    <n v="272897.41379310348"/>
    <n v="237420.75000000003"/>
    <n v="-1103"/>
    <d v="1899-12-30T00:00:00"/>
    <m/>
    <s v="febrero"/>
    <d v="2022-02-27T00:00:00"/>
    <n v="7089"/>
    <n v="102"/>
    <n v="132"/>
    <m/>
    <n v="44619"/>
    <n v="847478115.53999996"/>
    <n v="132955.62000000002"/>
    <n v="-845711705.15999997"/>
    <m/>
    <m/>
    <m/>
    <m/>
    <m/>
    <m/>
    <m/>
    <s v="GASTO"/>
    <s v="L"/>
    <m/>
    <s v="OC"/>
    <s v="-"/>
    <s v="-"/>
    <m/>
    <s v="-"/>
    <m/>
    <n v="1040"/>
  </r>
  <r>
    <x v="0"/>
    <x v="109"/>
    <m/>
    <m/>
    <m/>
    <m/>
    <m/>
    <m/>
    <m/>
    <m/>
    <m/>
    <m/>
    <m/>
    <m/>
    <m/>
    <m/>
    <x v="106"/>
    <m/>
    <x v="7"/>
    <x v="25"/>
    <x v="117"/>
    <x v="42"/>
    <x v="0"/>
    <m/>
    <x v="1"/>
    <x v="8"/>
    <m/>
    <m/>
    <m/>
    <m/>
    <m/>
    <m/>
    <m/>
    <m/>
    <m/>
    <m/>
    <m/>
    <m/>
    <m/>
    <m/>
    <m/>
    <m/>
    <m/>
    <m/>
    <m/>
    <n v="0"/>
    <n v="0"/>
    <n v="0"/>
    <n v="0"/>
    <s v=" "/>
    <n v="0"/>
    <n v="0"/>
    <n v="1723"/>
    <n v="0"/>
    <m/>
    <m/>
    <n v="1104"/>
    <n v="1902192"/>
    <n v="247.55747126436782"/>
    <n v="273303.44827586209"/>
    <n v="237774"/>
    <n v="-1104"/>
    <d v="1899-12-30T00:00:00"/>
    <m/>
    <s v="marzo"/>
    <d v="2022-02-28T00:00:00"/>
    <n v="7089"/>
    <n v="102"/>
    <n v="132"/>
    <m/>
    <n v="44620"/>
    <n v="848758070.39999998"/>
    <n v="133153.44"/>
    <n v="-846989031.84000015"/>
    <m/>
    <m/>
    <m/>
    <m/>
    <m/>
    <m/>
    <m/>
    <s v="GASTO"/>
    <s v="L"/>
    <m/>
    <s v="OC"/>
    <s v="-"/>
    <s v="-"/>
    <m/>
    <s v="-"/>
    <m/>
    <n v="1041"/>
  </r>
  <r>
    <x v="0"/>
    <x v="109"/>
    <m/>
    <m/>
    <m/>
    <m/>
    <m/>
    <m/>
    <m/>
    <m/>
    <m/>
    <m/>
    <m/>
    <m/>
    <m/>
    <m/>
    <x v="106"/>
    <m/>
    <x v="7"/>
    <x v="25"/>
    <x v="117"/>
    <x v="42"/>
    <x v="0"/>
    <m/>
    <x v="1"/>
    <x v="8"/>
    <m/>
    <m/>
    <m/>
    <m/>
    <m/>
    <m/>
    <m/>
    <m/>
    <m/>
    <m/>
    <m/>
    <m/>
    <m/>
    <m/>
    <m/>
    <m/>
    <m/>
    <m/>
    <m/>
    <n v="0"/>
    <n v="0"/>
    <n v="0"/>
    <n v="0"/>
    <s v=" "/>
    <n v="0"/>
    <n v="0"/>
    <n v="1724"/>
    <n v="0"/>
    <m/>
    <m/>
    <n v="1105"/>
    <n v="1905020"/>
    <n v="247.70114942528735"/>
    <n v="273709.77011494251"/>
    <n v="238127.49999999997"/>
    <n v="-1105"/>
    <d v="1899-12-30T00:00:00"/>
    <m/>
    <s v="abril"/>
    <d v="2022-03-01T00:00:00"/>
    <n v="7089"/>
    <n v="102"/>
    <n v="132"/>
    <m/>
    <n v="44621"/>
    <n v="850038974.20000005"/>
    <n v="133351.40000000002"/>
    <n v="-848267305.60000002"/>
    <m/>
    <m/>
    <m/>
    <m/>
    <m/>
    <m/>
    <m/>
    <s v="GASTO"/>
    <s v="L"/>
    <m/>
    <s v="OC"/>
    <s v="-"/>
    <s v="-"/>
    <m/>
    <s v="-"/>
    <m/>
    <n v="1042"/>
  </r>
  <r>
    <x v="0"/>
    <x v="109"/>
    <m/>
    <m/>
    <m/>
    <m/>
    <m/>
    <m/>
    <m/>
    <m/>
    <m/>
    <m/>
    <m/>
    <m/>
    <m/>
    <m/>
    <x v="106"/>
    <m/>
    <x v="7"/>
    <x v="25"/>
    <x v="117"/>
    <x v="42"/>
    <x v="0"/>
    <m/>
    <x v="1"/>
    <x v="8"/>
    <m/>
    <m/>
    <m/>
    <m/>
    <m/>
    <m/>
    <m/>
    <m/>
    <m/>
    <m/>
    <m/>
    <m/>
    <m/>
    <m/>
    <m/>
    <m/>
    <m/>
    <m/>
    <m/>
    <n v="0"/>
    <n v="0"/>
    <n v="0"/>
    <n v="0"/>
    <s v=" "/>
    <n v="0"/>
    <n v="0"/>
    <n v="1725"/>
    <n v="0"/>
    <m/>
    <m/>
    <n v="1106"/>
    <n v="1907850"/>
    <n v="247.84482758620689"/>
    <n v="274116.37931034481"/>
    <n v="238481.24999999997"/>
    <n v="-1106"/>
    <d v="1899-12-30T00:00:00"/>
    <m/>
    <s v="mayo"/>
    <d v="2022-03-02T00:00:00"/>
    <n v="7089"/>
    <n v="102"/>
    <n v="132"/>
    <m/>
    <n v="44622"/>
    <n v="851320827"/>
    <n v="133549.5"/>
    <n v="-849546526.5"/>
    <m/>
    <m/>
    <m/>
    <m/>
    <m/>
    <m/>
    <m/>
    <s v="GASTO"/>
    <s v="L"/>
    <m/>
    <s v="OC"/>
    <s v="-"/>
    <s v="-"/>
    <m/>
    <s v="-"/>
    <m/>
    <n v="1043"/>
  </r>
  <r>
    <x v="0"/>
    <x v="109"/>
    <m/>
    <m/>
    <m/>
    <m/>
    <m/>
    <m/>
    <m/>
    <m/>
    <m/>
    <m/>
    <m/>
    <m/>
    <m/>
    <m/>
    <x v="106"/>
    <m/>
    <x v="7"/>
    <x v="25"/>
    <x v="117"/>
    <x v="42"/>
    <x v="0"/>
    <m/>
    <x v="1"/>
    <x v="8"/>
    <m/>
    <m/>
    <m/>
    <m/>
    <m/>
    <m/>
    <m/>
    <m/>
    <m/>
    <m/>
    <m/>
    <m/>
    <m/>
    <m/>
    <m/>
    <m/>
    <m/>
    <m/>
    <m/>
    <n v="0"/>
    <n v="0"/>
    <n v="0"/>
    <n v="0"/>
    <s v=" "/>
    <n v="0"/>
    <n v="0"/>
    <n v="1726"/>
    <n v="0"/>
    <m/>
    <m/>
    <n v="1107"/>
    <n v="1910682"/>
    <n v="247.98850574712642"/>
    <n v="274523.27586206893"/>
    <n v="238835.24999999997"/>
    <n v="-1107"/>
    <d v="1899-12-30T00:00:00"/>
    <m/>
    <s v="junio"/>
    <d v="2022-03-03T00:00:00"/>
    <n v="7089"/>
    <n v="102"/>
    <n v="132"/>
    <m/>
    <n v="44623"/>
    <n v="852603628.86000001"/>
    <n v="133747.74000000002"/>
    <n v="-850826694.60000002"/>
    <m/>
    <m/>
    <m/>
    <m/>
    <m/>
    <m/>
    <m/>
    <s v="GASTO"/>
    <s v="L"/>
    <m/>
    <s v="OC"/>
    <s v="-"/>
    <s v="-"/>
    <m/>
    <s v="-"/>
    <m/>
    <n v="1044"/>
  </r>
  <r>
    <x v="0"/>
    <x v="109"/>
    <m/>
    <m/>
    <m/>
    <m/>
    <m/>
    <m/>
    <m/>
    <m/>
    <m/>
    <m/>
    <m/>
    <m/>
    <m/>
    <m/>
    <x v="106"/>
    <m/>
    <x v="7"/>
    <x v="25"/>
    <x v="117"/>
    <x v="42"/>
    <x v="0"/>
    <m/>
    <x v="1"/>
    <x v="8"/>
    <m/>
    <m/>
    <m/>
    <m/>
    <m/>
    <m/>
    <m/>
    <m/>
    <m/>
    <m/>
    <m/>
    <m/>
    <m/>
    <m/>
    <m/>
    <m/>
    <m/>
    <m/>
    <m/>
    <n v="0"/>
    <n v="0"/>
    <n v="0"/>
    <n v="0"/>
    <s v=" "/>
    <n v="0"/>
    <n v="0"/>
    <n v="1727"/>
    <n v="0"/>
    <m/>
    <m/>
    <n v="1108"/>
    <n v="1913516"/>
    <n v="248.13218390804599"/>
    <n v="274930.45977011498"/>
    <n v="239189.50000000003"/>
    <n v="-1108"/>
    <d v="1899-12-30T00:00:00"/>
    <m/>
    <s v="julio"/>
    <d v="2022-03-04T00:00:00"/>
    <n v="7089"/>
    <n v="102"/>
    <n v="132"/>
    <m/>
    <n v="44624"/>
    <n v="853887379.84000003"/>
    <n v="133946.12000000002"/>
    <n v="-852107809.96000004"/>
    <m/>
    <m/>
    <m/>
    <m/>
    <m/>
    <m/>
    <m/>
    <s v="GASTO"/>
    <s v="L"/>
    <m/>
    <s v="OC"/>
    <s v="-"/>
    <s v="-"/>
    <m/>
    <s v="-"/>
    <m/>
    <n v="1045"/>
  </r>
  <r>
    <x v="0"/>
    <x v="109"/>
    <m/>
    <m/>
    <m/>
    <m/>
    <m/>
    <m/>
    <m/>
    <m/>
    <m/>
    <m/>
    <m/>
    <m/>
    <m/>
    <m/>
    <x v="106"/>
    <m/>
    <x v="7"/>
    <x v="25"/>
    <x v="117"/>
    <x v="42"/>
    <x v="0"/>
    <m/>
    <x v="1"/>
    <x v="8"/>
    <m/>
    <m/>
    <m/>
    <m/>
    <m/>
    <m/>
    <m/>
    <m/>
    <m/>
    <m/>
    <m/>
    <m/>
    <m/>
    <m/>
    <m/>
    <m/>
    <m/>
    <m/>
    <m/>
    <n v="0"/>
    <n v="0"/>
    <n v="0"/>
    <n v="0"/>
    <s v=" "/>
    <n v="0"/>
    <n v="0"/>
    <n v="1728"/>
    <n v="0"/>
    <m/>
    <m/>
    <n v="1109"/>
    <n v="1916352"/>
    <n v="248.27586206896552"/>
    <n v="275337.93103448278"/>
    <n v="239544.00000000003"/>
    <n v="-1109"/>
    <d v="1899-12-30T00:00:00"/>
    <m/>
    <s v="agosto"/>
    <d v="2022-03-05T00:00:00"/>
    <n v="7089"/>
    <n v="102"/>
    <n v="132"/>
    <m/>
    <n v="44625"/>
    <n v="855172080"/>
    <n v="134144.64000000001"/>
    <n v="-853389872.63999999"/>
    <m/>
    <m/>
    <m/>
    <m/>
    <m/>
    <m/>
    <m/>
    <s v="GASTO"/>
    <s v="L"/>
    <m/>
    <s v="OC"/>
    <s v="-"/>
    <s v="-"/>
    <m/>
    <s v="-"/>
    <m/>
    <n v="1046"/>
  </r>
  <r>
    <x v="0"/>
    <x v="109"/>
    <m/>
    <m/>
    <m/>
    <m/>
    <m/>
    <m/>
    <m/>
    <m/>
    <m/>
    <m/>
    <m/>
    <m/>
    <m/>
    <m/>
    <x v="106"/>
    <m/>
    <x v="7"/>
    <x v="25"/>
    <x v="117"/>
    <x v="42"/>
    <x v="0"/>
    <m/>
    <x v="1"/>
    <x v="8"/>
    <m/>
    <m/>
    <m/>
    <m/>
    <m/>
    <m/>
    <m/>
    <m/>
    <m/>
    <m/>
    <m/>
    <m/>
    <m/>
    <m/>
    <m/>
    <m/>
    <m/>
    <m/>
    <m/>
    <n v="0"/>
    <n v="0"/>
    <n v="0"/>
    <n v="0"/>
    <s v=" "/>
    <n v="0"/>
    <n v="0"/>
    <n v="1729"/>
    <n v="0"/>
    <m/>
    <m/>
    <n v="1110"/>
    <n v="1919190"/>
    <n v="248.41954022988506"/>
    <n v="275745.68965517241"/>
    <n v="239898.75"/>
    <n v="-1110"/>
    <d v="1899-12-30T00:00:00"/>
    <m/>
    <s v="septiembre"/>
    <d v="2022-03-06T00:00:00"/>
    <n v="7089"/>
    <n v="102"/>
    <n v="132"/>
    <m/>
    <n v="44626"/>
    <n v="856457729.39999998"/>
    <n v="134343.30000000002"/>
    <n v="-854672882.70000005"/>
    <m/>
    <m/>
    <m/>
    <m/>
    <m/>
    <m/>
    <m/>
    <s v="GASTO"/>
    <s v="L"/>
    <m/>
    <s v="OC"/>
    <s v="-"/>
    <s v="-"/>
    <m/>
    <s v="-"/>
    <m/>
    <n v="1047"/>
  </r>
  <r>
    <x v="0"/>
    <x v="109"/>
    <m/>
    <m/>
    <m/>
    <m/>
    <m/>
    <m/>
    <m/>
    <m/>
    <m/>
    <m/>
    <m/>
    <m/>
    <m/>
    <m/>
    <x v="106"/>
    <m/>
    <x v="7"/>
    <x v="25"/>
    <x v="117"/>
    <x v="42"/>
    <x v="0"/>
    <m/>
    <x v="1"/>
    <x v="8"/>
    <m/>
    <m/>
    <m/>
    <m/>
    <m/>
    <m/>
    <m/>
    <m/>
    <m/>
    <m/>
    <m/>
    <m/>
    <m/>
    <m/>
    <m/>
    <m/>
    <m/>
    <m/>
    <m/>
    <n v="0"/>
    <n v="0"/>
    <n v="0"/>
    <n v="0"/>
    <s v=" "/>
    <n v="0"/>
    <n v="0"/>
    <n v="1730"/>
    <n v="0"/>
    <m/>
    <m/>
    <n v="1111"/>
    <n v="1922030"/>
    <n v="248.56321839080459"/>
    <n v="276153.7356321839"/>
    <n v="240253.75"/>
    <n v="-1111"/>
    <d v="1899-12-30T00:00:00"/>
    <m/>
    <s v="octubre"/>
    <d v="2022-03-07T00:00:00"/>
    <n v="7089"/>
    <n v="102"/>
    <n v="132"/>
    <m/>
    <n v="44627"/>
    <n v="857744328.10000002"/>
    <n v="134542.1"/>
    <n v="-855956840.20000005"/>
    <m/>
    <m/>
    <m/>
    <m/>
    <m/>
    <m/>
    <m/>
    <s v="GASTO"/>
    <s v="L"/>
    <m/>
    <s v="OC"/>
    <s v="-"/>
    <s v="-"/>
    <m/>
    <s v="-"/>
    <m/>
    <n v="1048"/>
  </r>
  <r>
    <x v="0"/>
    <x v="109"/>
    <m/>
    <m/>
    <m/>
    <m/>
    <m/>
    <m/>
    <m/>
    <m/>
    <m/>
    <m/>
    <m/>
    <m/>
    <m/>
    <m/>
    <x v="106"/>
    <m/>
    <x v="7"/>
    <x v="25"/>
    <x v="117"/>
    <x v="42"/>
    <x v="0"/>
    <m/>
    <x v="1"/>
    <x v="8"/>
    <m/>
    <m/>
    <m/>
    <m/>
    <m/>
    <m/>
    <m/>
    <m/>
    <m/>
    <m/>
    <m/>
    <m/>
    <m/>
    <m/>
    <m/>
    <m/>
    <m/>
    <m/>
    <m/>
    <n v="0"/>
    <n v="0"/>
    <n v="0"/>
    <n v="0"/>
    <s v=" "/>
    <n v="0"/>
    <n v="0"/>
    <n v="1731"/>
    <n v="0"/>
    <m/>
    <m/>
    <n v="1112"/>
    <n v="1924872"/>
    <n v="248.70689655172413"/>
    <n v="276562.06896551722"/>
    <n v="240608.99999999997"/>
    <n v="-1112"/>
    <d v="1899-12-30T00:00:00"/>
    <m/>
    <s v="noviembre"/>
    <d v="2022-03-08T00:00:00"/>
    <n v="7089"/>
    <n v="102"/>
    <n v="132"/>
    <m/>
    <n v="44628"/>
    <n v="859031876.15999997"/>
    <n v="134741.04"/>
    <n v="-857241745.20000005"/>
    <m/>
    <m/>
    <m/>
    <m/>
    <m/>
    <m/>
    <m/>
    <s v="GASTO"/>
    <s v="L"/>
    <m/>
    <s v="OC"/>
    <s v="-"/>
    <s v="-"/>
    <m/>
    <s v="-"/>
    <m/>
    <n v="1049"/>
  </r>
  <r>
    <x v="0"/>
    <x v="109"/>
    <m/>
    <m/>
    <m/>
    <m/>
    <m/>
    <m/>
    <m/>
    <m/>
    <m/>
    <m/>
    <m/>
    <m/>
    <m/>
    <m/>
    <x v="106"/>
    <m/>
    <x v="7"/>
    <x v="25"/>
    <x v="117"/>
    <x v="42"/>
    <x v="0"/>
    <m/>
    <x v="1"/>
    <x v="8"/>
    <m/>
    <m/>
    <m/>
    <m/>
    <m/>
    <m/>
    <m/>
    <m/>
    <m/>
    <m/>
    <m/>
    <m/>
    <m/>
    <m/>
    <m/>
    <m/>
    <m/>
    <m/>
    <m/>
    <n v="0"/>
    <n v="0"/>
    <n v="0"/>
    <n v="0"/>
    <s v=" "/>
    <n v="0"/>
    <n v="0"/>
    <n v="1732"/>
    <n v="0"/>
    <m/>
    <m/>
    <n v="1113"/>
    <n v="1927716"/>
    <n v="248.85057471264369"/>
    <n v="276970.68965517241"/>
    <n v="240964.5"/>
    <n v="-1113"/>
    <d v="1899-12-30T00:00:00"/>
    <m/>
    <s v="diciembre"/>
    <d v="2022-03-09T00:00:00"/>
    <n v="7089"/>
    <n v="102"/>
    <n v="132"/>
    <m/>
    <n v="44629"/>
    <n v="860320373.63999999"/>
    <n v="134940.12000000002"/>
    <n v="-858527597.75999999"/>
    <m/>
    <m/>
    <m/>
    <m/>
    <m/>
    <m/>
    <m/>
    <s v="GASTO"/>
    <s v="L"/>
    <m/>
    <s v="OC"/>
    <s v="-"/>
    <s v="-"/>
    <m/>
    <s v="-"/>
    <m/>
    <n v="1050"/>
  </r>
  <r>
    <x v="0"/>
    <x v="109"/>
    <m/>
    <m/>
    <m/>
    <m/>
    <m/>
    <m/>
    <m/>
    <m/>
    <m/>
    <m/>
    <m/>
    <m/>
    <m/>
    <m/>
    <x v="106"/>
    <m/>
    <x v="7"/>
    <x v="25"/>
    <x v="117"/>
    <x v="42"/>
    <x v="0"/>
    <m/>
    <x v="1"/>
    <x v="8"/>
    <m/>
    <m/>
    <m/>
    <m/>
    <m/>
    <m/>
    <m/>
    <m/>
    <m/>
    <m/>
    <m/>
    <m/>
    <m/>
    <m/>
    <m/>
    <m/>
    <m/>
    <m/>
    <m/>
    <n v="0"/>
    <n v="0"/>
    <n v="0"/>
    <n v="0"/>
    <s v=" "/>
    <n v="0"/>
    <n v="0"/>
    <n v="1733"/>
    <n v="0"/>
    <m/>
    <m/>
    <n v="1114"/>
    <n v="1930562"/>
    <n v="248.99425287356323"/>
    <n v="277379.59770114941"/>
    <n v="241320.25"/>
    <n v="-1114"/>
    <d v="1899-12-30T00:00:00"/>
    <m/>
    <s v="enero"/>
    <d v="2022-03-10T00:00:00"/>
    <n v="7089"/>
    <n v="102"/>
    <n v="132"/>
    <m/>
    <n v="44630"/>
    <n v="861609820.60000002"/>
    <n v="135139.34000000003"/>
    <n v="-859814397.93999994"/>
    <m/>
    <m/>
    <m/>
    <m/>
    <m/>
    <m/>
    <m/>
    <s v="GASTO"/>
    <s v="L"/>
    <m/>
    <s v="OC"/>
    <s v="-"/>
    <s v="-"/>
    <m/>
    <s v="-"/>
    <m/>
    <n v="1051"/>
  </r>
  <r>
    <x v="0"/>
    <x v="109"/>
    <m/>
    <m/>
    <m/>
    <m/>
    <m/>
    <m/>
    <m/>
    <m/>
    <m/>
    <m/>
    <m/>
    <m/>
    <m/>
    <m/>
    <x v="106"/>
    <m/>
    <x v="7"/>
    <x v="25"/>
    <x v="117"/>
    <x v="42"/>
    <x v="0"/>
    <m/>
    <x v="1"/>
    <x v="8"/>
    <m/>
    <m/>
    <m/>
    <m/>
    <m/>
    <m/>
    <m/>
    <m/>
    <m/>
    <m/>
    <m/>
    <m/>
    <m/>
    <m/>
    <m/>
    <m/>
    <m/>
    <m/>
    <m/>
    <n v="0"/>
    <n v="0"/>
    <n v="0"/>
    <n v="0"/>
    <s v=" "/>
    <n v="0"/>
    <n v="0"/>
    <n v="1734"/>
    <n v="0"/>
    <m/>
    <m/>
    <n v="1115"/>
    <n v="1933410"/>
    <n v="249.13793103448276"/>
    <n v="277788.79310344829"/>
    <n v="241676.25"/>
    <n v="-1115"/>
    <d v="1899-12-30T00:00:00"/>
    <m/>
    <s v="febrero"/>
    <d v="2022-03-11T00:00:00"/>
    <n v="7089"/>
    <n v="102"/>
    <n v="132"/>
    <m/>
    <n v="44631"/>
    <n v="862900217.10000002"/>
    <n v="135338.70000000001"/>
    <n v="-861102145.80000019"/>
    <m/>
    <m/>
    <m/>
    <m/>
    <m/>
    <m/>
    <m/>
    <s v="GASTO"/>
    <s v="L"/>
    <m/>
    <s v="OC"/>
    <s v="-"/>
    <s v="-"/>
    <m/>
    <s v="-"/>
    <m/>
    <n v="1052"/>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1"/>
    <x v="110"/>
    <m/>
    <s v="COTIZACION"/>
    <s v="SEPTIEMBRE"/>
    <s v="17/09/2021"/>
    <s v="CO3- EDDY PACHECO"/>
    <n v="25900"/>
    <s v="SERVICIOS TECNICOS Y OTROS"/>
    <s v="SEGURIDAD INDUSTRIAL Y MEDIO AMBIENTE"/>
    <s v="DAVID B. ZAMBRANA PINTO"/>
    <s v="SIMA-085/2021"/>
    <d v="2021-09-27T00:00:00"/>
    <m/>
    <n v="776"/>
    <s v="BIEN"/>
    <x v="107"/>
    <n v="3660"/>
    <x v="41"/>
    <x v="477"/>
    <x v="1"/>
    <x v="43"/>
    <x v="93"/>
    <s v="CM-134"/>
    <x v="5"/>
    <x v="2"/>
    <m/>
    <m/>
    <m/>
    <m/>
    <m/>
    <m/>
    <m/>
    <m/>
    <m/>
    <m/>
    <m/>
    <m/>
    <m/>
    <m/>
    <m/>
    <m/>
    <m/>
    <m/>
    <m/>
    <s v="CLQ-21-CM-134/2021 SERVICIO DE CALIBRACION DE EQUIPO DE MEDICION"/>
    <s v="SIMA-085/2021"/>
    <n v="25900"/>
    <n v="1"/>
    <s v="6 SERVICIOS DE CALIBRACION DE MONOXIDO DE CARBONO_x000a_•_x0009_Servicio de calibración de datos trazablet n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_x000a_Se requiere garantía a primer requerimiento •_x0009_Servicio de calibración de datos trazablet nist, detector multigas BW BY HONEYWELL"/>
    <s v="Servicios"/>
    <n v="6"/>
    <m/>
    <n v="0"/>
    <m/>
    <m/>
    <n v="170"/>
    <n v="0"/>
    <n v="0"/>
    <n v="0"/>
    <n v="0"/>
    <n v="-164"/>
    <d v="1899-12-30T00:00:00"/>
    <m/>
    <s v="mayo"/>
    <d v="2019-04-24T00:00:00"/>
    <n v="7089"/>
    <n v="102"/>
    <n v="132"/>
    <m/>
    <n v="43579"/>
    <n v="0"/>
    <n v="0"/>
    <n v="0"/>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1"/>
    <x v="478"/>
    <x v="6"/>
    <x v="40"/>
    <x v="94"/>
    <s v="CD-107"/>
    <x v="5"/>
    <x v="0"/>
    <m/>
    <m/>
    <m/>
    <m/>
    <m/>
    <m/>
    <m/>
    <m/>
    <m/>
    <m/>
    <m/>
    <m/>
    <m/>
    <m/>
    <m/>
    <m/>
    <m/>
    <m/>
    <m/>
    <s v="CLQ-21-CD-107/2021 ADQUISICION HERRAMIENTAS MANUALES PARA TALLER ELECTRICO DE LA EMPRESA MINERA COLQUIRI (MODALIDAD DE CONTRATACION DIRECTA) "/>
    <s v="MANTTO Y SERV. 149/2021"/>
    <n v="34800"/>
    <n v="1"/>
    <s v="Estuche de herramientas manuales con caja metalica de 124 Pza. CONDICIONES TECNICAS_x000a_Estuche de herramientas manuales con caja metalica de 124 Pza._x000a_13 x Combination Wrench:_x000a_8, _x0009_10, 11, 12, 13, 14, 15, 16, 17, _x0009_18, 19, 21, 22,_x000a_7 x Combination Wrench (SAE):_x000a_3/8&quot;, 7/16&quot;, 1/2&quot;, 9/16&quot;, 5/8&quot;, 11/16&quot;, 13/16&quot; _x000a_Tier 2:_x000a_11 x 1/4&quot; 6pt. Flank Socket: _x000a_4, 4.5, 5, 5.5, 6, 7, 8, 9, 10, 11, 12,_x000a_9 x 1/4&quot; 6pt. Flank Socket (SAE):_x000a_3/16&quot;, 7/32&quot;, 1/4&quot;, 9/32&quot;, 5/16&quot;, 11/32&quot;, 3/8&quot;, 7/16&quot;, 1/2&quot;,_x000a_1 x 1/4&quot; Flexible Round Ratchet Handle - 72 Teeth 150mm_x000a_2 x1/4&quot; Extension:_x000a_50mm, 150mm_x000a_1 x 1/4&quot; Universal Joint_x000a_1 x Bit Holder - 1/4&quot;x1/4&quot; Inhex 25mm_x000a__x000a_1 x 1/4&quot; Magnetic Socket Pick-Up_x000a_1 x 1/4&quot; Sliding T Handle — 115mm_x000a_1 x 1/4&quot; Spinner — 150mm_x000a_4 x 1/4&quot; Phillips Bit:_x000a_PH.0 25mm, PH.1 25mm, PH.2 25mm, PH.3 25mm,_x000a_4 x 1/4&quot; Pozidriv Bit:_x000a_PZ.0 25mm, PZ.1 25mm, PZ.2 25mm, PZ.3 25mm,_x000a_2 x 1/4&quot; Slotted Bit:_x000a_1.0 x 5.5 25mm, 1.2 x 6.5 25mm_x000a_1 x Magnetic QR Bit Holder — 1/4&quot; Hex-1/4&quot; Inhex _x0009_60mm_x000a_12 x 3/8&quot; 6pt. Flank Socket:_x000a_10, 11,_x0009_12, 13,_x0009_14, 15,_x0009_16, 17,_x0009_18, 19, 21, 22,_x000a_7 x 3/8&quot; 6pt. Flank Socket (SAE):_x000a_3/8&quot;, 7/16&quot;, 1/2&quot;, 9/16&quot;, 5/8&quot;, 11/16&quot;, 7/8&quot;,_x000a_2 x 3/8&quot; Spark Plug Socket:_x000a_16 63mm, 20.6 63mm_x000a_1 x 3/8&quot; Ratchet Handle — 24 Teeth 215mm_x000a_3 x 3/8&quot; Extension:_x000a_75mm, 150mm, 250mm,_x000a_1 x 3/8&quot; Universal Joint_x000a_1 x Adaptor — 1/2&quot;(F)x3/8&quot;(M) Tier 3:_x000a_1 x Waterpump Prier — 250mm_x000a_1 x Long Nose Plier — 200mm_x000a_1 x Combination Plier — 175mm_x000a_1 x Diagonal Plier — 175mm_x000a_1 x 10pc Hex Key Set:_x000a_1. 27, _x0009_1.5, 2, 2.5, 3, 4, 5, 6, 8,10 Tier 4:_x000a_3 x Phillips Anti-Slip Screwdriver (Round Steel) _x0009_(YC): PH.0, PH.1, PH.2_x000a_2 x Phillips Stubby Anti-Slip Screwdriver: PH.1, PH.2_x000a_4 x Slotted Anti-Slip Screwdriver (Round Steel) _x0009_(YC):_x000a_0.5 x 3, 0.8 x 4, 1.0 x 5.5, 1.2 x 6.5_x000a_2 x Slotted Stubby Anti-Slip Screwdriver:_x000a_1.0 x 5.5, 1.2 x 6.5_x000a_Tier 5:_x000a_1 x Mini Hacksaw_x000a_2 x Saw Blade 150mm for 66302_x000a_1 x Utility Knife (Incl. 3pc Blades)_x000a_1 x 5m Measuring Tape_x000a_1 x Engineer Hammer — 300gw_x000a_1 x Rubber Hammer — 520gw_x000a_1 x Shifting Spanner — 29mm (250mm Long)_x000a_1 x Locking Plier — 250mm_x000a__x000a_3 x Pin Punch:_x000a_4 x 190mm, 5 x 200mm, 6 x 210mm_x000a_1 x Chisel - 15 180mm_x000a_Estuche de herramientas manuales con caja metalica de 74 Pza Tier 1:_x000a_15 x Combination Wrench:_x000a_8, 10, 11, 12, 13, _x0009_14, 15, 16, 17, 18, 19, 21, 22, 23, 24 Tier 2:_x000a_15 x 1/2&quot; 12pt. Flank Socket:_x000a_8, 10, 11, 12, 13, 14, 15, 16, 17, 18, 19, 21, 22, 23, 26_x000a_1 x 1/2&quot; Ratchet Handle - 72 Teeth 264mm_x000a_2 x 1/2&quot; Extension:_x000a_125mm, 250mm_x000a_1 x 1/2&quot; Universal Joint_x000a_1 x Adaptor for Extension - 3/8&quot;(F)x1/2&quot;(M) Tier 3:_x000a_1 x Waterpump Plier - 250mm_x000a_1 x Long Nose Plier - 200mm_x000a_1 x Combination Plier - 175mm_x000a_1 x Diagonal Plier - 175mm_x000a_1 x 10pc Hex Key Set:_x000a_1. 27, 1.5, 2, 2.5, 3, 4, 5, 6, 8, 10 _x000a_Tier 4:_x000a_3 x Phillips Anti-Slip Screwdriver (Round Steel) (YC): PH.0, PH.1, PH.2_x000a_2 x Phillips Stubby Anti-Slip Screwdriver: PH.1, PH.2_x000a_4 x Slotted Anti-Slip Screwdriver (Round Steel) (YC):_x000a_0.5 x 3, 0.8 x 4, 1.0 x 5.5, 1.2 x 6.5_x000a_2 x Slotted Stubby Anti-Slip Screwdriver:_x000a_1.0 x 5.5, 1.2 x 6.5_x000a_Tier 5:_x000a_1 x Ball Pein Hammer - 24oz / 1000g_x000a_Estuche de herramientas manuales con caja methlica de 80 Pza. Tier 1:_x000a_15 x 1/2&quot; 12pt. Flank Socket:_x000a_10, 11, 12, 13, 14, _x0009_15, 16, 17, 18, 19, 22, 24, 27, 30,32_x000a_1 x 1/2&quot; Ratchet Handle - 24 Teeth 270mm_x000a_2 x 1/2&quot; Extension:_x000a_125mm, 250mm_x000a_1 x 1/2&quot; Sliding T Handle - 250mm_x000a_1 x 1/2&quot; Universal Joint_x000a_Tier 2:_x000a_22 x Combination Wrench:_x000a_6, 7, 8, 9, 10, 11, 12, 13, 14, 15, 16, 17, 18, 19, 20, 22, 23, 24, 27, 29_x000a_Tier 3:_x000a_1 x 11pc Hex Key Set:_x000a_1.5, 2, 2.5, 3, 4, 5, 6, 7, 8, 10, 12_x000a_1 x Hammer Slotted Screwdriver — 12mm_x000a_1 x Engineer Hammer — 500gw_x000a_1 x 8pc Star Key (Folding) Set:_x000a_T9, T10, T15, T20, T25, T27, 730,140_x000a_2 x Slotted Anti-Slip Screwdriver (Round Steel) (YC):_x000a_1.0 x 5.5, 1.2 x 6.5_x000a_1 x Slotted Anti Slip Screwdriver (Hexagon Steel &amp; Driver) (YC) — 1.2 x 8_x000a_2 x Phillips Anti-Slip Screwdriver (Round Steel) (YC):_x000a_PH.1, PH.2_x000a_1 x Tyre Lever — 380mm_x000a_2 x Combination Wrench: 30, 32_x000a_1 x Chisel — 12 150mm_x000a_1 x Cape Chisel — 150mm_x000a_1 x Pin Punch — 4 x 190mm_x000a_1 x Taper Punch — 3x 185mm_x000a_1 x Centre Punch —4 x 185mm_x000a_1 x Long Nose Plier — 200mm_x000a_1 x Combination Plier — 200mm_x000a_1 x Diagonal Plier — 175mm_x000a_1 x Locking Plier — 250mm_x000a_1 x Waterpump Plier — 250mm_x000a__x000a_Estuche de herramientas manuales portatil tipo maletin de 34Pza._x000a_2 x Phillips Anti-Slip Screwdriver (Round Steel) (YC): PH.1, PH.2_x000a_3 x Slotted Anti-Slip Screwdriver (Round Steel) (YC):_x000a_0.8 x 4, 1.0 x 5.5, _x0009_1.2 x 6.5_x000a_1 x Ball Pein Hammer — 16oz / 635g_x000a_1 x Waterpump Plier — 250mm_x000a_1 x Shifting Spanner — 24 (200mm Long)_x000a_8 x Combination Wrench:_x000a_8,10,11,12,13,14,17,19_x000a_1 x Brass &amp; Nylon Scrape Brushes_x000a_1 x Diagonal Plier — 160mm_x000a_1 x Combination Plier — 160mm_x000a_1 x 7pc Hex Key (Folding) Set:_x000a_2.5, 3, 4, 5, 6, 8, 10,_x000a_1 x 8pc Star Key (Folding) Set:_x000a_T9,T10T15,T20,T25,T27,T30,T40._x000a__x000a_Caja de herramientas manuales con 9 bandejas de 255 pza. en pulgadas y milimetrica_x000a_Top:_x000a_5 x Slotted Anti-Slip Screwdriver (Round Steel) (YC):_x000a_0.5 x 3, 0.5 x 3.5, 0.8 x 4, _x0009_1.0 x 5.5, 1.2 x 6,5_x000a_1 x Slotted Anti-Slip Screwdriver (Hexagon Steel &amp; Driver) (YC) - 1.2 x _x0009_8_x000a_2 x Phillips Anti-Slip Screwdriver (Round Steel) (YC):_x000a_PH.1, PH.2_x000a_2 x Shifting Spanner:_x000a_24 (200mm), 33 (300mm)_x000a_1 x Long Nose Plier - 200mm_x000a_1 x Bent Long Nose Plier - 200mm_x000a_1 x Combination Plier - 175mm_x000a_1 x Diagonal Plier - 175mm Drawer 1:_x000a_4 x Snap Ring Plier:_x000a_Internal Bent Tip 19-60 180mm External Bent Tip 19-60 180mm Internal Straight Tip 19-60 180mm External Straight Tip 19-60 180mm Drawer 2:_x000a_1 x Bit Holder - 1/2&quot;Dr.x5/16&quot;(F)_x000a_1 x 1/2&quot; Manual Impact Driver_x000a_2 x 5/16&quot; Slotted Bit:_x000a_1.9 x 9 36mm, 1.8 x 11 36mm, 2 x 5/16&quot; Phillips Bit: PH.2 36mm, PH.3 36mm_x000a_6 x Pin Punch:_x000a_2 x140mm, 3 x150mm, 4 x 190mm,5 x200mm,6x210mm,8x_x000a_215mm_x000a_Drawer 3 - Empty Drawer 4:_x000a_6 x Flare Nut Wrench:_x000a_8x10, 10x11, 10x12, 11x13, 12x14, 17x19 Drawer 5:_x000a_6 x Flare Nut Wrench (SAE):_x000a_5/16&quot;x3/8&quot;,3/8&quot;x7/16&quot;,7/16&quot;x1/2&quot;,1/2&quot;x9/16&quot;,5/8&quot;x3/4&quot;,_x000a_11/16&quot;x3/4&quot; Drawer 6:_x000a_1 x 9pc Hex Ball Point Extra Long Key Set (Metric):_x000a_1.5, 2, 2.5, 3, 4, 5, 6, 8, 10_x000a_1 x 9pc Hex Ball Point Extra Long Key Set (SAE):_x000a_1/16&quot;, 5/64&quot;, 3/32&quot;, 1/8&quot;, 5/32&quot;, 3/16&quot;, 1/4&quot;, 5/16&quot;, 3/8&quot; Drawer 7:_x000a_13 x 1/4&quot; 6pt. Flank Socket:_x000a_4, 4.5, 5, 5.5,6, 7, 8, 9, 10,_x0009_11,12,13,14_x000a_10 x 1/4&quot; 6pt. Flank Socket (SAE):_x000a_3/16&quot;, 7/32&quot;, 1/4&quot;, 9/32&quot;, 5/16&quot;, 11/32&quot;, 3/8&quot;, 7/16&quot;,1/2&quot;, 9/16&quot;_x000a_1 x 1/4&quot; Flexible Round Ratchet Handle - 72 Teeth 150mm_x000a__x000a_2 x 1/4&quot; Extension:_x000a_50mm, 150mm_x000a_1 x 1/4&quot; Universal Joint_x000a_1 x Adaptor for Extension - 1/4&quot;(F)x1/4&quot;(M)_x000a_1 x Bit Holder - 1/4&quot;(F)x1/4&quot;(F)_x000a_1 x 1/4&quot; Flexible Extension - 145mm_x000a_1 x 1/4&quot; Spinner - 150mm_x000a_3 x 1/4&quot; Torque Set Bit:_x000a_6 25mm, 8 25mm, 10 25mm_x000a_4 x 1/4&quot; Tri-Wing Bit:_x000a_1 25mm, 2 25mm, 3 25mm, 4 25mm_x000a_4 x 1/4&quot; Spanner Bit:_x000a_4,6,8,10_x000a_6 x Hex Security Bit:_x000a_2 25mm, 2.5 25mm, 3 25mm, 4 25mm, 5 25mm, 6 25mm,_x000a_6 x 1/4&quot; Hex Security Bit (SAE):_x000a_5/64&quot;25mm, 3/32&quot; 25mm,7/64&quot;25mm,1/8&quot;25mm,_x0009_9/64&quot;25mm,_x000a_5/32&quot; 25mm_x000a_9 x 1/4&quot; Star Tamperproof Bit:_x000a_T8 25mm, T10 25mm, T15 25mm, T20 25mm, T25 25mm, T27 25mm, T30 25mm, T35 25mm, T40 25mm_x000a_1 x 1/4&quot; Magnetic Bit Holder - 60mm_x000a_15 x 3/8&quot; 6pt. Flank Socket:_x000a_8,9, 10,_x0009_11,12,13,14, 15, 16,17,18,_x0009_19, 20, 21, 22,_x000a_5 x 3/8&quot; 6pt. Flank Socket (SAE): 3/8&quot;, 1/2&quot;, 9/16&quot;, 11/16&quot;, 13/16&quot;_x000a_11 x 3/8&quot; 6pt. Flank Deep Socket:_x000a_8, 9,10, 11,12,13, 14,16, 17, 19, 22,_x000a_5 x 3/8&quot; 6pt. Flank Deep Socket (SAE): 3/8&quot;, 1/2&quot;, 9/16&quot;, 11/16&quot;, 13/16&quot;_x000a_3 x 3/8&quot; Spark Plug Socket:_x000a_16 63mm, 18 63mm, 20.6 63mm_x000a_1 x Lock Torque Wrench (Window) - 420mm 20-100Nm_x000a_1 x 3/8&quot; Round Ratchet Handle - 72 Teeth 300mm_x000a_1 x 3/8&quot; Bent Flex Handle - 200mm_x000a_2 x 3/8&quot; Extension:_x000a_75mm, 150mm_x000a_1 x 3/8&quot; Universal Joint_x000a_1 x Adaptor 1/2&quot;(F)x3/8&quot;(M) Drawer 8:_x000a_18 x 1/2&quot; 6pt. Flank Socket:_x000a_10, 11, 12, 13, 14, 15, 16, 17, 18, 19, 20, 21, 22, 23, 24, 27, 30, 32_x000a_13 x 1/2&quot; 6pt. Flank Socket (SAE):_x000a_3/8&quot;, 7/16&quot;, 1/2&quot;, 9/16&quot;, 5/8&quot;, 11/16&quot;, 13/16&quot;, 7/8&quot;, 15/16&quot;, 1&quot;, 1-1/18&quot;,_x000a_1-3/16&quot;, 1-1/4&quot;,_x000a_2 x 1/2&quot; Spark Plug Socket:_x000a__x000a_16 65mm, 20.6 65mm_x000a_9 x 1/2&quot; Hex Socket Bit:_x000a_4 55mm, 5 55mm, 6 55mm, 7 55mm, 8 55mm, 10 55mm, 12 55mm, 14 55mm, 17 70mm_x000a_9 x 1/2&quot; Hex Socket Bit (SAE):_x000a_5/32&quot;_x0009_55mm,_x0009_3/16&quot;_x0009_55mm, 7/32&quot;_x0009_55mm,_x0009_1/4&quot;_x0009_55mm, 5/16&quot;_x0009_55mm,_x000a_3/8&quot; 55mm, 1/2&quot; 55mm, 9/16&quot; 65mm, 5/8&quot; 65mm,_x000a_1 x 1/2&quot; Round Ratchet Handle - 72 Teeth 264mm_x000a_2 x 1/2&quot; Extension:_x000a_125mm, 250mm_x000a_1 x 1/2&quot; Sliding T Handle -250mm_x000a_1 x 1/2&quot; Universal Joint_x000a_1 x 1/2&quot; Speed Handle Drawer 9:_x000a_14 x Combination Wrench:_x000a_10, 11, 12, 13, 14, 17, 19, 21, 22, 23, 24, 27, 30, 32_x000a_14 x Combination Wrench:_x000a_5/16&quot;, 3/8&quot;, 7/16&quot;, 1/2&quot;, 9/16&quot;, 5/8&quot;, 11/16&quot;, 3/4&quot;, 13/16&quot;, 7/8&quot;,_x000a_15/16&quot;, 1&quot;, 1-1/8&quot;,1-1/4&quot;"/>
    <s v="Jueg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2"/>
    <x v="479"/>
    <x v="6"/>
    <x v="40"/>
    <x v="0"/>
    <s v="CD-107"/>
    <x v="1"/>
    <x v="8"/>
    <m/>
    <m/>
    <m/>
    <m/>
    <m/>
    <m/>
    <m/>
    <m/>
    <m/>
    <m/>
    <m/>
    <m/>
    <m/>
    <m/>
    <m/>
    <m/>
    <m/>
    <m/>
    <m/>
    <s v="CLQ-21-CD-107/2021 ADQUISICION HERRAMIENTAS MANUALES PARA TALLER ELECTRICO DE LA EMPRESA MINERA COLQUIRI (MODALIDAD DE CONTRATACION DIRECTA) "/>
    <s v="MANTTO Y SERV. 149/2021"/>
    <n v="34800"/>
    <n v="2"/>
    <s v="Estuche de herramientas manuales con caja metalica de 74 Pza "/>
    <s v="Jueg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3"/>
    <x v="480"/>
    <x v="0"/>
    <x v="40"/>
    <x v="0"/>
    <s v="CD-107"/>
    <x v="1"/>
    <x v="8"/>
    <m/>
    <m/>
    <m/>
    <m/>
    <m/>
    <m/>
    <m/>
    <m/>
    <m/>
    <m/>
    <m/>
    <m/>
    <m/>
    <m/>
    <m/>
    <m/>
    <m/>
    <m/>
    <m/>
    <s v="CLQ-21-CD-107/2021 ADQUISICION HERRAMIENTAS MANUALES PARA TALLER ELECTRICO DE LA EMPRESA MINERA COLQUIRI (MODALIDAD DE CONTRATACION DIRECTA) "/>
    <s v="MANTTO Y SERV. 149/2021"/>
    <n v="34800"/>
    <n v="3"/>
    <s v="Estuche de herramientas manuales con caja metalica de 80 Pza. "/>
    <s v="Juego"/>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4"/>
    <x v="481"/>
    <x v="50"/>
    <x v="40"/>
    <x v="0"/>
    <s v="CD-107"/>
    <x v="1"/>
    <x v="8"/>
    <m/>
    <m/>
    <m/>
    <m/>
    <m/>
    <m/>
    <m/>
    <m/>
    <m/>
    <m/>
    <m/>
    <m/>
    <m/>
    <m/>
    <m/>
    <m/>
    <m/>
    <m/>
    <m/>
    <s v="CLQ-21-CD-107/2021 ADQUISICION HERRAMIENTAS MANUALES PARA TALLER ELECTRICO DE LA EMPRESA MINERA COLQUIRI (MODALIDAD DE CONTRATACION DIRECTA) "/>
    <s v="MANTTO Y SERV. 149/2021"/>
    <n v="34800"/>
    <n v="4"/>
    <s v="Estuche de  herramientas manuales portatil tipo maletin de_x000a_34Pza. "/>
    <s v="Juego"/>
    <n v="9"/>
    <n v="789"/>
    <n v="7101"/>
    <m/>
    <m/>
    <n v="170"/>
    <n v="134130"/>
    <n v="113.36206896551724"/>
    <n v="19271.551724137931"/>
    <n v="16766.25"/>
    <n v="-161"/>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5"/>
    <x v="482"/>
    <x v="5"/>
    <x v="40"/>
    <x v="0"/>
    <s v="CD-107"/>
    <x v="1"/>
    <x v="8"/>
    <m/>
    <m/>
    <m/>
    <m/>
    <m/>
    <m/>
    <m/>
    <m/>
    <m/>
    <m/>
    <m/>
    <m/>
    <m/>
    <m/>
    <m/>
    <m/>
    <m/>
    <m/>
    <m/>
    <s v="CLQ-21-CD-107/2021 ADQUISICION HERRAMIENTAS MANUALES PARA TALLER ELECTRICO DE LA EMPRESA MINERA COLQUIRI (MODALIDAD DE CONTRATACION DIRECTA) "/>
    <s v="MANTTO Y SERV. 149/2021"/>
    <n v="34800"/>
    <n v="5"/>
    <s v="Caja de herramientas manuales con 9 bandejas de 255 pza. en _x000a_pulgadas y milimetrica. "/>
    <s v="Jueg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1"/>
    <x v="483"/>
    <x v="0"/>
    <x v="41"/>
    <x v="95"/>
    <s v="CD-158"/>
    <x v="5"/>
    <x v="3"/>
    <m/>
    <m/>
    <m/>
    <m/>
    <m/>
    <m/>
    <m/>
    <m/>
    <m/>
    <m/>
    <m/>
    <m/>
    <m/>
    <m/>
    <m/>
    <m/>
    <m/>
    <m/>
    <m/>
    <s v="CLQ-21-CD-158/2021 ADQUISICION DE REPUESTOS PARA MANTENIMIENTO PREVENTIVO DE EQUIPO DE PERFORACION STOPE MATE DE LA EMPRESA MINERA COLQUIRI (MODALIDAD DE CONTRATACION DIRECTA) "/>
    <s v="MANTTO Y SERV. 205/2021"/>
    <n v="39800"/>
    <n v="1"/>
    <s v="VALVE 5 SPOOL Nº DE PARTE 3670073 GARANTIA POR DEFECTOS DE FABRICA"/>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2"/>
    <x v="484"/>
    <x v="0"/>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2"/>
    <s v="VALVE PNEUMATIC DRILL CONTROL S36IR Nº DE PARTE S21002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3"/>
    <x v="485"/>
    <x v="0"/>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3"/>
    <s v="MOTOR HIDRAULIC Nº DE PARTE 3670059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4"/>
    <x v="486"/>
    <x v="0"/>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4"/>
    <s v="RESERVOIR OIL ACEMENT PARTS Nº DE PARTE 3570065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5"/>
    <x v="487"/>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5"/>
    <s v="STRAINER 2&quot; TANK Nº DE PARTE 367003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6"/>
    <x v="488"/>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6"/>
    <s v="OIL LEVEL SIGHT GAUGE Nº DE PARTE 34221001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7"/>
    <x v="489"/>
    <x v="38"/>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7"/>
    <s v="C/SCR.HH M20X2,5X100 Nº DE PARTE 68998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8"/>
    <x v="490"/>
    <x v="38"/>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8"/>
    <s v="LONG NUT Nº DE PARTE 31899088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9"/>
    <x v="491"/>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9"/>
    <s v="SUPPORT FEEDSCREW Nº DE PARTE 12MSB388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0"/>
    <x v="492"/>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0"/>
    <s v="FEEDSCREW 30&quot; TRAVEL Nº DE PARTE 367011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1"/>
    <x v="493"/>
    <x v="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1"/>
    <s v="BEARING Nº DE PARTE 3153221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2"/>
    <x v="494"/>
    <x v="4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2"/>
    <s v="NUT FORT FEED SCREW NUT Nº DE PARTE SC1876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3"/>
    <x v="495"/>
    <x v="4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3"/>
    <s v="NUT FEEDSCREW Nº DE PARTE SC3098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4"/>
    <x v="496"/>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4"/>
    <s v="VALVE COUNTER BALANCE Nº DE PARTE 342020208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5"/>
    <x v="497"/>
    <x v="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5"/>
    <s v="BALL BUSHING Nº DE PARTE 322050254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6"/>
    <x v="498"/>
    <x v="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6"/>
    <s v="RETAINING RING Nº DE PARTE 322050342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7"/>
    <x v="499"/>
    <x v="6"/>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7"/>
    <s v="CHECK VALVE DOUBLE PILOT OPERATED Nº DE PARTE 342020029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3"/>
    <m/>
    <s v="COTIZACION"/>
    <s v="SEPTIEMBRE"/>
    <s v="24/09/2021"/>
    <s v="CO3- EDDY PACHECO"/>
    <n v="34400"/>
    <s v="PRODUCTOS DE CUERO Y CAUCHO"/>
    <s v="MANTENIMIENTO"/>
    <s v="PERCY BORIS ROJAS BILBAO"/>
    <s v="MANTTO Y SERV. 173/2021"/>
    <d v="2021-10-05T00:00:00"/>
    <m/>
    <n v="776"/>
    <s v="BIEN"/>
    <x v="110"/>
    <n v="75400"/>
    <x v="41"/>
    <x v="500"/>
    <x v="5"/>
    <x v="41"/>
    <x v="96"/>
    <s v="CD-148"/>
    <x v="5"/>
    <x v="3"/>
    <m/>
    <m/>
    <m/>
    <m/>
    <m/>
    <m/>
    <m/>
    <m/>
    <m/>
    <m/>
    <m/>
    <m/>
    <m/>
    <m/>
    <m/>
    <m/>
    <m/>
    <m/>
    <m/>
    <s v="CLQ-21-CD-148/2021 ADQUISICION DE PLANCHA BASE Y LATERALES PARA SKIP WINCHE PHB DE LA EMPRESA MINERA COLQUIRI (MODALIDAD DE CONTRATACION DIRECTA) "/>
    <s v="MANTTO Y SERV. 173/2021"/>
    <n v="34400"/>
    <n v="1"/>
    <s v="Fondo metal-goma de jebe o poliuretano para skip de e=2&quot; con 18 perforaciones de 63&quot;X30&quot;X2&quot; CARACTERISTICAS TECNICAS_x000a_Dureza: Shore75/80_x000a_Material: _x000a_Fondo metal-goma de jebe o poliuretano para skip de 2” (espesor) con 18 perforaciones de _x000a_63”X30”X2”_x000a_Lateral metal-goma de jebe o poliuretano para skip de 1” (espesor) con 15 perforaciones de 49”X53”X1”_x000a_Garantía mínima de 1 añ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3"/>
    <m/>
    <s v="COTIZACION"/>
    <s v="SEPTIEMBRE"/>
    <s v="24/09/2021"/>
    <s v="CO3- EDDY PACHECO"/>
    <n v="34400"/>
    <s v="PRODUCTOS DE CUERO Y CAUCHO"/>
    <s v="MANTENIMIENTO"/>
    <s v="PERCY BORIS ROJAS BILBAO"/>
    <s v="MANTTO Y SERV. 173/2021"/>
    <d v="2021-10-05T00:00:00"/>
    <m/>
    <n v="776"/>
    <s v="BIEN"/>
    <x v="110"/>
    <n v="75400"/>
    <x v="42"/>
    <x v="501"/>
    <x v="41"/>
    <x v="41"/>
    <x v="0"/>
    <s v="CD-148"/>
    <x v="1"/>
    <x v="8"/>
    <m/>
    <m/>
    <m/>
    <m/>
    <m/>
    <m/>
    <m/>
    <m/>
    <m/>
    <m/>
    <m/>
    <m/>
    <m/>
    <m/>
    <m/>
    <m/>
    <m/>
    <m/>
    <m/>
    <s v="CLQ-21-CD-148/2021 ADQUISICION DE PLANCHA BASE Y LATERALES PARA SKIP WINCHE PHB DE LA EMPRESA MINERA COLQUIRI (MODALIDAD DE CONTRATACION DIRECTA) "/>
    <s v="MANTTO Y SERV. 173/2021"/>
    <n v="34400"/>
    <n v="2"/>
    <s v="Lateral metal-goma de jebe o poliuretano para skip e=1&quot; con 15 perforaciones de 49&quot;X53&quot;X1&quot;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1"/>
    <x v="502"/>
    <x v="41"/>
    <x v="41"/>
    <x v="97"/>
    <s v="CD-124"/>
    <x v="5"/>
    <x v="3"/>
    <m/>
    <m/>
    <m/>
    <m/>
    <m/>
    <m/>
    <m/>
    <m/>
    <m/>
    <m/>
    <m/>
    <m/>
    <m/>
    <m/>
    <m/>
    <m/>
    <m/>
    <m/>
    <m/>
    <s v="CLQ-21-CD-124/2021 ADQUISICION DE REPUESTOS PARA CARGADOR FRONTAL CAT 950H DE LA EMPRESA MINERA COLQUIRI (MODALIDAD DE CONTRATACION DIRECTA) "/>
    <s v="MANTTO Y SERV. 153/2021"/>
    <n v="39800"/>
    <n v="1"/>
    <s v="SEAL AS (Conjunto de Sello) CONDICIONES TECNICAS_x000a_Equipo: cargador frontal CAT 950H_x000a_Marca: Caterpìller_x000a_Identificación: CAT0950HCM1G00878_x000a_Manuales: Debe contar con ficha técnica_x000a_Garantía mínima de 1 añ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2"/>
    <x v="503"/>
    <x v="45"/>
    <x v="41"/>
    <x v="0"/>
    <s v="CD-124"/>
    <x v="1"/>
    <x v="8"/>
    <m/>
    <m/>
    <m/>
    <m/>
    <m/>
    <m/>
    <m/>
    <m/>
    <m/>
    <m/>
    <m/>
    <m/>
    <m/>
    <m/>
    <m/>
    <m/>
    <m/>
    <m/>
    <m/>
    <s v="CLQ-21-CD-124/2021 ADQUISICION DE REPUESTOS PARA CARGADOR FRONTAL CAT 950H DE LA EMPRESA MINERA COLQUIRI (MODALIDAD DE CONTRATACION DIRECTA) "/>
    <s v="MANTTO Y SERV. 153/2021"/>
    <n v="39800"/>
    <n v="2"/>
    <s v="INYECTOR GP FUEL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3"/>
    <x v="504"/>
    <x v="5"/>
    <x v="41"/>
    <x v="0"/>
    <s v="CD-124"/>
    <x v="1"/>
    <x v="8"/>
    <m/>
    <m/>
    <m/>
    <m/>
    <m/>
    <m/>
    <m/>
    <m/>
    <m/>
    <m/>
    <m/>
    <m/>
    <m/>
    <m/>
    <m/>
    <m/>
    <m/>
    <m/>
    <m/>
    <s v="CLQ-21-CD-124/2021 ADQUISICION DE REPUESTOS PARA CARGADOR FRONTAL CAT 950H DE LA EMPRESA MINERA COLQUIRI (MODALIDAD DE CONTRATACION DIRECTA) "/>
    <s v="MANTTO Y SERV. 153/2021"/>
    <n v="39800"/>
    <n v="3"/>
    <s v="IDLER  GP BELT  (Grupo de Rueda Loca de Corre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4"/>
    <x v="505"/>
    <x v="5"/>
    <x v="41"/>
    <x v="0"/>
    <s v="CD-124"/>
    <x v="1"/>
    <x v="8"/>
    <m/>
    <m/>
    <m/>
    <m/>
    <m/>
    <m/>
    <m/>
    <m/>
    <m/>
    <m/>
    <m/>
    <m/>
    <m/>
    <m/>
    <m/>
    <m/>
    <m/>
    <m/>
    <m/>
    <s v="CLQ-21-CD-124/2021 ADQUISICION DE REPUESTOS PARA CARGADOR FRONTAL CAT 950H DE LA EMPRESA MINERA COLQUIRI (MODALIDAD DE CONTRATACION DIRECTA) "/>
    <s v="MANTTO Y SERV. 153/2021"/>
    <n v="39800"/>
    <n v="4"/>
    <s v="PUMP GP  WATER (Bomba  de  Agu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5"/>
    <x v="506"/>
    <x v="5"/>
    <x v="41"/>
    <x v="0"/>
    <s v="CD-124"/>
    <x v="1"/>
    <x v="8"/>
    <m/>
    <m/>
    <m/>
    <m/>
    <m/>
    <m/>
    <m/>
    <m/>
    <m/>
    <m/>
    <m/>
    <m/>
    <m/>
    <m/>
    <m/>
    <m/>
    <m/>
    <m/>
    <m/>
    <s v="CLQ-21-CD-124/2021 ADQUISICION DE REPUESTOS PARA CARGADOR FRONTAL CAT 950H DE LA EMPRESA MINERA COLQUIRI (MODALIDAD DE CONTRATACION DIRECTA) "/>
    <s v="MANTTO Y SERV. 153/2021"/>
    <n v="39800"/>
    <n v="5"/>
    <s v="TURBOCHARGER GP (Turbo Cargador)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6"/>
    <x v="507"/>
    <x v="0"/>
    <x v="41"/>
    <x v="0"/>
    <s v="CD-124"/>
    <x v="1"/>
    <x v="8"/>
    <m/>
    <m/>
    <m/>
    <m/>
    <m/>
    <m/>
    <m/>
    <m/>
    <m/>
    <m/>
    <m/>
    <m/>
    <m/>
    <m/>
    <m/>
    <m/>
    <m/>
    <m/>
    <m/>
    <s v="CLQ-21-CD-124/2021 ADQUISICION DE REPUESTOS PARA CARGADOR FRONTAL CAT 950H DE LA EMPRESA MINERA COLQUIRI (MODALIDAD DE CONTRATACION DIRECTA) "/>
    <s v="MANTTO Y SERV. 153/2021"/>
    <n v="39800"/>
    <n v="6"/>
    <s v="CONJUNTO NUCLEO  DEL RADIADOR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7"/>
    <x v="508"/>
    <x v="5"/>
    <x v="41"/>
    <x v="0"/>
    <s v="CD-124"/>
    <x v="1"/>
    <x v="8"/>
    <m/>
    <m/>
    <m/>
    <m/>
    <m/>
    <m/>
    <m/>
    <m/>
    <m/>
    <m/>
    <m/>
    <m/>
    <m/>
    <m/>
    <m/>
    <m/>
    <m/>
    <m/>
    <m/>
    <s v="CLQ-21-CD-124/2021 ADQUISICION DE REPUESTOS PARA CARGADOR FRONTAL CAT 950H DE LA EMPRESA MINERA COLQUIRI (MODALIDAD DE CONTRATACION DIRECTA) "/>
    <s v="MANTTO Y SERV. 153/2021"/>
    <n v="39800"/>
    <n v="7"/>
    <s v="TAPA  DE  RADIADOR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8"/>
    <x v="509"/>
    <x v="0"/>
    <x v="41"/>
    <x v="0"/>
    <s v="CD-124"/>
    <x v="1"/>
    <x v="8"/>
    <m/>
    <m/>
    <m/>
    <m/>
    <m/>
    <m/>
    <m/>
    <m/>
    <m/>
    <m/>
    <m/>
    <m/>
    <m/>
    <m/>
    <m/>
    <m/>
    <m/>
    <m/>
    <m/>
    <s v="CLQ-21-CD-124/2021 ADQUISICION DE REPUESTOS PARA CARGADOR FRONTAL CAT 950H DE LA EMPRESA MINERA COLQUIRI (MODALIDAD DE CONTRATACION DIRECTA) "/>
    <s v="MANTTO Y SERV. 153/2021"/>
    <n v="39800"/>
    <n v="8"/>
    <s v="GRUPO DE  BOMBA HIDRAULICA  DE  INJECTOR  UNITARIO  (BOMBA INYECTORA)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9"/>
    <x v="510"/>
    <x v="5"/>
    <x v="41"/>
    <x v="0"/>
    <s v="CD-124"/>
    <x v="1"/>
    <x v="8"/>
    <m/>
    <m/>
    <m/>
    <m/>
    <m/>
    <m/>
    <m/>
    <m/>
    <m/>
    <m/>
    <m/>
    <m/>
    <m/>
    <m/>
    <m/>
    <m/>
    <m/>
    <m/>
    <m/>
    <s v="CLQ-21-CD-124/2021 ADQUISICION DE REPUESTOS PARA CARGADOR FRONTAL CAT 950H DE LA EMPRESA MINERA COLQUIRI (MODALIDAD DE CONTRATACION DIRECTA) "/>
    <s v="MANTTO Y SERV. 153/2021"/>
    <n v="39800"/>
    <n v="9"/>
    <s v="REGULADOR DE PRESION  DE COMBUSTIBL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0"/>
    <x v="511"/>
    <x v="5"/>
    <x v="41"/>
    <x v="0"/>
    <s v="CD-124"/>
    <x v="1"/>
    <x v="8"/>
    <m/>
    <m/>
    <m/>
    <m/>
    <m/>
    <m/>
    <m/>
    <m/>
    <m/>
    <m/>
    <m/>
    <m/>
    <m/>
    <m/>
    <m/>
    <m/>
    <m/>
    <m/>
    <m/>
    <s v="CLQ-21-CD-124/2021 ADQUISICION DE REPUESTOS PARA CARGADOR FRONTAL CAT 950H DE LA EMPRESA MINERA COLQUIRI (MODALIDAD DE CONTRATACION DIRECTA) "/>
    <s v="MANTTO Y SERV. 153/2021"/>
    <n v="39800"/>
    <n v="10"/>
    <s v="CORREA DE  7 CANALES PK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1"/>
    <x v="512"/>
    <x v="5"/>
    <x v="41"/>
    <x v="0"/>
    <s v="CD-124"/>
    <x v="1"/>
    <x v="8"/>
    <m/>
    <m/>
    <m/>
    <m/>
    <m/>
    <m/>
    <m/>
    <m/>
    <m/>
    <m/>
    <m/>
    <m/>
    <m/>
    <m/>
    <m/>
    <m/>
    <m/>
    <m/>
    <m/>
    <s v="CLQ-21-CD-124/2021 ADQUISICION DE REPUESTOS PARA CARGADOR FRONTAL CAT 950H DE LA EMPRESA MINERA COLQUIRI (MODALIDAD DE CONTRATACION DIRECTA) "/>
    <s v="MANTTO Y SERV. 153/2021"/>
    <n v="39800"/>
    <n v="11"/>
    <s v="GRUPO  DE CONTROL DE MANIJ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2"/>
    <x v="513"/>
    <x v="41"/>
    <x v="41"/>
    <x v="0"/>
    <s v="CD-124"/>
    <x v="1"/>
    <x v="8"/>
    <m/>
    <m/>
    <m/>
    <m/>
    <m/>
    <m/>
    <m/>
    <m/>
    <m/>
    <m/>
    <m/>
    <m/>
    <m/>
    <m/>
    <m/>
    <m/>
    <m/>
    <m/>
    <m/>
    <s v="CLQ-21-CD-124/2021 ADQUISICION DE REPUESTOS PARA CARGADOR FRONTAL CAT 950H DE LA EMPRESA MINERA COLQUIRI (MODALIDAD DE CONTRATACION DIRECTA) "/>
    <s v="MANTTO Y SERV. 153/2021"/>
    <n v="39800"/>
    <n v="12"/>
    <s v="ANILLO  DE DESGASTE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3"/>
    <x v="514"/>
    <x v="41"/>
    <x v="41"/>
    <x v="0"/>
    <s v="CD-124"/>
    <x v="1"/>
    <x v="8"/>
    <m/>
    <m/>
    <m/>
    <m/>
    <m/>
    <m/>
    <m/>
    <m/>
    <m/>
    <m/>
    <m/>
    <m/>
    <m/>
    <m/>
    <m/>
    <m/>
    <m/>
    <m/>
    <m/>
    <s v="CLQ-21-CD-124/2021 ADQUISICION DE REPUESTOS PARA CARGADOR FRONTAL CAT 950H DE LA EMPRESA MINERA COLQUIRI (MODALIDAD DE CONTRATACION DIRECTA) "/>
    <s v="MANTTO Y SERV. 153/2021"/>
    <n v="39800"/>
    <n v="13"/>
    <s v="CONJUNTO DE SELLO  AMORTIGUADOR  (SELLO BUFF)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4"/>
    <x v="515"/>
    <x v="41"/>
    <x v="41"/>
    <x v="0"/>
    <s v="CD-124"/>
    <x v="1"/>
    <x v="8"/>
    <m/>
    <m/>
    <m/>
    <m/>
    <m/>
    <m/>
    <m/>
    <m/>
    <m/>
    <m/>
    <m/>
    <m/>
    <m/>
    <m/>
    <m/>
    <m/>
    <m/>
    <m/>
    <m/>
    <s v="CLQ-21-CD-124/2021 ADQUISICION DE REPUESTOS PARA CARGADOR FRONTAL CAT 950H DE LA EMPRESA MINERA COLQUIRI (MODALIDAD DE CONTRATACION DIRECTA) "/>
    <s v="MANTTO Y SERV. 153/2021"/>
    <n v="39800"/>
    <n v="14"/>
    <s v="CONJUNTO DE SELL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5"/>
    <x v="516"/>
    <x v="41"/>
    <x v="41"/>
    <x v="0"/>
    <s v="CD-124"/>
    <x v="1"/>
    <x v="8"/>
    <m/>
    <m/>
    <m/>
    <m/>
    <m/>
    <m/>
    <m/>
    <m/>
    <m/>
    <m/>
    <m/>
    <m/>
    <m/>
    <m/>
    <m/>
    <m/>
    <m/>
    <m/>
    <m/>
    <s v="CLQ-21-CD-124/2021 ADQUISICION DE REPUESTOS PARA CARGADOR FRONTAL CAT 950H DE LA EMPRESA MINERA COLQUIRI (MODALIDAD DE CONTRATACION DIRECTA) "/>
    <s v="MANTTO Y SERV. 153/2021"/>
    <n v="39800"/>
    <n v="15"/>
    <s v="ANILLO  DE DESGASTE (ARO  CILINDR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6"/>
    <x v="517"/>
    <x v="41"/>
    <x v="41"/>
    <x v="0"/>
    <s v="CD-124"/>
    <x v="1"/>
    <x v="8"/>
    <m/>
    <m/>
    <m/>
    <m/>
    <m/>
    <m/>
    <m/>
    <m/>
    <m/>
    <m/>
    <m/>
    <m/>
    <m/>
    <m/>
    <m/>
    <m/>
    <m/>
    <m/>
    <m/>
    <s v="CLQ-21-CD-124/2021 ADQUISICION DE REPUESTOS PARA CARGADOR FRONTAL CAT 950H DE LA EMPRESA MINERA COLQUIRI (MODALIDAD DE CONTRATACION DIRECTA) "/>
    <s v="MANTTO Y SERV. 153/2021"/>
    <n v="39800"/>
    <n v="16"/>
    <s v="SELLO  O·RING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7"/>
    <x v="518"/>
    <x v="41"/>
    <x v="41"/>
    <x v="0"/>
    <s v="CD-124"/>
    <x v="1"/>
    <x v="8"/>
    <m/>
    <m/>
    <m/>
    <m/>
    <m/>
    <m/>
    <m/>
    <m/>
    <m/>
    <m/>
    <m/>
    <m/>
    <m/>
    <m/>
    <m/>
    <m/>
    <m/>
    <m/>
    <m/>
    <s v="CLQ-21-CD-124/2021 ADQUISICION DE REPUESTOS PARA CARGADOR FRONTAL CAT 950H DE LA EMPRESA MINERA COLQUIRI (MODALIDAD DE CONTRATACION DIRECTA) "/>
    <s v="MANTTO Y SERV. 153/2021"/>
    <n v="39800"/>
    <n v="17"/>
    <s v="ANILLO  DE  RESPALD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8"/>
    <x v="519"/>
    <x v="5"/>
    <x v="41"/>
    <x v="0"/>
    <s v="CD-124"/>
    <x v="1"/>
    <x v="8"/>
    <m/>
    <m/>
    <m/>
    <m/>
    <m/>
    <m/>
    <m/>
    <m/>
    <m/>
    <m/>
    <m/>
    <m/>
    <m/>
    <m/>
    <m/>
    <m/>
    <m/>
    <m/>
    <m/>
    <s v="CLQ-21-CD-124/2021 ADQUISICION DE REPUESTOS PARA CARGADOR FRONTAL CAT 950H DE LA EMPRESA MINERA COLQUIRI (MODALIDAD DE CONTRATACION DIRECTA) "/>
    <s v="MANTTO Y SERV. 153/2021"/>
    <n v="39800"/>
    <n v="18"/>
    <s v="SELLO  0-RING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9"/>
    <x v="520"/>
    <x v="5"/>
    <x v="41"/>
    <x v="0"/>
    <s v="CD-124"/>
    <x v="1"/>
    <x v="8"/>
    <m/>
    <m/>
    <m/>
    <m/>
    <m/>
    <m/>
    <m/>
    <m/>
    <m/>
    <m/>
    <m/>
    <m/>
    <m/>
    <m/>
    <m/>
    <m/>
    <m/>
    <m/>
    <m/>
    <s v="CLQ-21-CD-124/2021 ADQUISICION DE REPUESTOS PARA CARGADOR FRONTAL CAT 950H DE LA EMPRESA MINERA COLQUIRI (MODALIDAD DE CONTRATACION DIRECTA) "/>
    <s v="MANTTO Y SERV. 153/2021"/>
    <n v="39800"/>
    <n v="19"/>
    <s v="ANILLO  SOPORT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0"/>
    <x v="521"/>
    <x v="5"/>
    <x v="41"/>
    <x v="0"/>
    <s v="CD-124"/>
    <x v="1"/>
    <x v="8"/>
    <m/>
    <m/>
    <m/>
    <m/>
    <m/>
    <m/>
    <m/>
    <m/>
    <m/>
    <m/>
    <m/>
    <m/>
    <m/>
    <m/>
    <m/>
    <m/>
    <m/>
    <m/>
    <m/>
    <s v="CLQ-21-CD-124/2021 ADQUISICION DE REPUESTOS PARA CARGADOR FRONTAL CAT 950H DE LA EMPRESA MINERA COLQUIRI (MODALIDAD DE CONTRATACION DIRECTA) "/>
    <s v="MANTTO Y SERV. 153/2021"/>
    <n v="39800"/>
    <n v="20"/>
    <s v="ANILLO DE  DESGAST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1"/>
    <x v="522"/>
    <x v="5"/>
    <x v="41"/>
    <x v="0"/>
    <s v="CD-124"/>
    <x v="1"/>
    <x v="8"/>
    <m/>
    <m/>
    <m/>
    <m/>
    <m/>
    <m/>
    <m/>
    <m/>
    <m/>
    <m/>
    <m/>
    <m/>
    <m/>
    <m/>
    <m/>
    <m/>
    <m/>
    <m/>
    <m/>
    <s v="CLQ-21-CD-124/2021 ADQUISICION DE REPUESTOS PARA CARGADOR FRONTAL CAT 950H DE LA EMPRESA MINERA COLQUIRI (MODALIDAD DE CONTRATACION DIRECTA) "/>
    <s v="MANTTO Y SERV. 153/2021"/>
    <n v="39800"/>
    <n v="21"/>
    <s v="CONJUNTO  DE SELL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2"/>
    <x v="523"/>
    <x v="5"/>
    <x v="41"/>
    <x v="0"/>
    <s v="CD-124"/>
    <x v="1"/>
    <x v="8"/>
    <m/>
    <m/>
    <m/>
    <m/>
    <m/>
    <m/>
    <m/>
    <m/>
    <m/>
    <m/>
    <m/>
    <m/>
    <m/>
    <m/>
    <m/>
    <m/>
    <m/>
    <m/>
    <m/>
    <s v="CLQ-21-CD-124/2021 ADQUISICION DE REPUESTOS PARA CARGADOR FRONTAL CAT 950H DE LA EMPRESA MINERA COLQUIRI (MODALIDAD DE CONTRATACION DIRECTA) "/>
    <s v="MANTTO Y SERV. 153/2021"/>
    <n v="39800"/>
    <n v="22"/>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3"/>
    <x v="524"/>
    <x v="5"/>
    <x v="41"/>
    <x v="0"/>
    <s v="CD-124"/>
    <x v="1"/>
    <x v="8"/>
    <m/>
    <m/>
    <m/>
    <m/>
    <m/>
    <m/>
    <m/>
    <m/>
    <m/>
    <m/>
    <m/>
    <m/>
    <m/>
    <m/>
    <m/>
    <m/>
    <m/>
    <m/>
    <m/>
    <s v="CLQ-21-CD-124/2021 ADQUISICION DE REPUESTOS PARA CARGADOR FRONTAL CAT 950H DE LA EMPRESA MINERA COLQUIRI (MODALIDAD DE CONTRATACION DIRECTA) "/>
    <s v="MANTTO Y SERV. 153/2021"/>
    <n v="39800"/>
    <n v="23"/>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4"/>
    <x v="523"/>
    <x v="5"/>
    <x v="41"/>
    <x v="0"/>
    <s v="CD-124"/>
    <x v="1"/>
    <x v="8"/>
    <m/>
    <m/>
    <m/>
    <m/>
    <m/>
    <m/>
    <m/>
    <m/>
    <m/>
    <m/>
    <m/>
    <m/>
    <m/>
    <m/>
    <m/>
    <m/>
    <m/>
    <m/>
    <m/>
    <s v="CLQ-21-CD-124/2021 ADQUISICION DE REPUESTOS PARA CARGADOR FRONTAL CAT 950H DE LA EMPRESA MINERA COLQUIRI (MODALIDAD DE CONTRATACION DIRECTA) "/>
    <s v="MANTTO Y SERV. 153/2021"/>
    <n v="39800"/>
    <n v="24"/>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5"/>
    <x v="523"/>
    <x v="5"/>
    <x v="41"/>
    <x v="0"/>
    <s v="CD-124"/>
    <x v="1"/>
    <x v="8"/>
    <m/>
    <m/>
    <m/>
    <m/>
    <m/>
    <m/>
    <m/>
    <m/>
    <m/>
    <m/>
    <m/>
    <m/>
    <m/>
    <m/>
    <m/>
    <m/>
    <m/>
    <m/>
    <m/>
    <s v="CLQ-21-CD-124/2021 ADQUISICION DE REPUESTOS PARA CARGADOR FRONTAL CAT 950H DE LA EMPRESA MINERA COLQUIRI (MODALIDAD DE CONTRATACION DIRECTA) "/>
    <s v="MANTTO Y SERV. 153/2021"/>
    <n v="39800"/>
    <n v="25"/>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6"/>
    <x v="523"/>
    <x v="5"/>
    <x v="41"/>
    <x v="0"/>
    <s v="CD-124"/>
    <x v="1"/>
    <x v="8"/>
    <m/>
    <m/>
    <m/>
    <m/>
    <m/>
    <m/>
    <m/>
    <m/>
    <m/>
    <m/>
    <m/>
    <m/>
    <m/>
    <m/>
    <m/>
    <m/>
    <m/>
    <m/>
    <m/>
    <s v="CLQ-21-CD-124/2021 ADQUISICION DE REPUESTOS PARA CARGADOR FRONTAL CAT 950H DE LA EMPRESA MINERA COLQUIRI (MODALIDAD DE CONTRATACION DIRECTA) "/>
    <s v="MANTTO Y SERV. 153/2021"/>
    <n v="39800"/>
    <n v="26"/>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7"/>
    <x v="523"/>
    <x v="5"/>
    <x v="41"/>
    <x v="0"/>
    <s v="CD-124"/>
    <x v="1"/>
    <x v="8"/>
    <m/>
    <m/>
    <m/>
    <m/>
    <m/>
    <m/>
    <m/>
    <m/>
    <m/>
    <m/>
    <m/>
    <m/>
    <m/>
    <m/>
    <m/>
    <m/>
    <m/>
    <m/>
    <m/>
    <s v="CLQ-21-CD-124/2021 ADQUISICION DE REPUESTOS PARA CARGADOR FRONTAL CAT 950H DE LA EMPRESA MINERA COLQUIRI (MODALIDAD DE CONTRATACION DIRECTA) "/>
    <s v="MANTTO Y SERV. 153/2021"/>
    <n v="39800"/>
    <n v="27"/>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8"/>
    <x v="525"/>
    <x v="5"/>
    <x v="41"/>
    <x v="0"/>
    <s v="CD-124"/>
    <x v="1"/>
    <x v="8"/>
    <m/>
    <m/>
    <m/>
    <m/>
    <m/>
    <m/>
    <m/>
    <m/>
    <m/>
    <m/>
    <m/>
    <m/>
    <m/>
    <m/>
    <m/>
    <m/>
    <m/>
    <m/>
    <m/>
    <s v="CLQ-21-CD-124/2021 ADQUISICION DE REPUESTOS PARA CARGADOR FRONTAL CAT 950H DE LA EMPRESA MINERA COLQUIRI (MODALIDAD DE CONTRATACION DIRECTA) "/>
    <s v="MANTTO Y SERV. 153/2021"/>
    <n v="39800"/>
    <n v="28"/>
    <s v="ESPEJOS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1"/>
    <x v="526"/>
    <x v="5"/>
    <x v="41"/>
    <x v="98"/>
    <s v="CD-108"/>
    <x v="5"/>
    <x v="3"/>
    <m/>
    <m/>
    <m/>
    <m/>
    <m/>
    <m/>
    <m/>
    <m/>
    <m/>
    <m/>
    <m/>
    <m/>
    <m/>
    <m/>
    <m/>
    <m/>
    <m/>
    <m/>
    <m/>
    <s v="CLQ-21-CD-108/2021 ADQUISICION DE REPUESTOS PARA SCOOPTRAM DE INTERIOR MINA DE LA EMPRESA MINERA COLQUIRI (MODALIDAD DE CONTRATACION DIRECTA) "/>
    <s v="MANTTO Y SERV. 154/2021"/>
    <n v="39800"/>
    <n v="1"/>
    <s v="GAUGE Nº DE PARTE 5537673000 CONDICIONES TECNICAS_x000a_Equipo: SCOOPTRAM ST2G_x000a_Marca: ATLAS COPCO_x000a_Manuales: Debe contar con ficha técnica_x000a_Garantía mínima de 1 año"/>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2"/>
    <x v="527"/>
    <x v="5"/>
    <x v="41"/>
    <x v="0"/>
    <s v="CD-108"/>
    <x v="1"/>
    <x v="8"/>
    <m/>
    <m/>
    <m/>
    <m/>
    <m/>
    <m/>
    <m/>
    <m/>
    <m/>
    <m/>
    <m/>
    <m/>
    <m/>
    <m/>
    <m/>
    <m/>
    <m/>
    <m/>
    <m/>
    <s v="CLQ-21-CD-108/2021 ADQUISICION DE REPUESTOS PARA SCOOPTRAM DE INTERIOR MINA DE LA EMPRESA MINERA COLQUIRI (MODALIDAD DE CONTRATACION DIRECTA) "/>
    <s v="MANTTO Y SERV. 154/2021"/>
    <n v="39800"/>
    <n v="2"/>
    <s v="PANELPLATE Nº DE PARTE 558001816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3"/>
    <x v="528"/>
    <x v="5"/>
    <x v="41"/>
    <x v="0"/>
    <s v="CD-108"/>
    <x v="1"/>
    <x v="8"/>
    <m/>
    <m/>
    <m/>
    <m/>
    <m/>
    <m/>
    <m/>
    <m/>
    <m/>
    <m/>
    <m/>
    <m/>
    <m/>
    <m/>
    <m/>
    <m/>
    <m/>
    <m/>
    <m/>
    <s v="CLQ-21-CD-108/2021 ADQUISICION DE REPUESTOS PARA SCOOPTRAM DE INTERIOR MINA DE LA EMPRESA MINERA COLQUIRI (MODALIDAD DE CONTRATACION DIRECTA) "/>
    <s v="MANTTO Y SERV. 154/2021"/>
    <n v="39800"/>
    <n v="3"/>
    <s v="GAUGE Nº DE PARTE 55736562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4"/>
    <x v="529"/>
    <x v="1"/>
    <x v="41"/>
    <x v="0"/>
    <s v="CD-108"/>
    <x v="1"/>
    <x v="8"/>
    <m/>
    <m/>
    <m/>
    <m/>
    <m/>
    <m/>
    <m/>
    <m/>
    <m/>
    <m/>
    <m/>
    <m/>
    <m/>
    <m/>
    <m/>
    <m/>
    <m/>
    <m/>
    <m/>
    <s v="CLQ-21-CD-108/2021 ADQUISICION DE REPUESTOS PARA SCOOPTRAM DE INTERIOR MINA DE LA EMPRESA MINERA COLQUIRI (MODALIDAD DE CONTRATACION DIRECTA) "/>
    <s v="MANTTO Y SERV. 154/2021"/>
    <n v="39800"/>
    <n v="4"/>
    <s v="SOLENOIO VA LV E Nº DE PARTE 55415403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5"/>
    <x v="530"/>
    <x v="5"/>
    <x v="41"/>
    <x v="0"/>
    <s v="CD-108"/>
    <x v="1"/>
    <x v="8"/>
    <m/>
    <m/>
    <m/>
    <m/>
    <m/>
    <m/>
    <m/>
    <m/>
    <m/>
    <m/>
    <m/>
    <m/>
    <m/>
    <m/>
    <m/>
    <m/>
    <m/>
    <m/>
    <m/>
    <s v="CLQ-21-CD-108/2021 ADQUISICION DE REPUESTOS PARA SCOOPTRAM DE INTERIOR MINA DE LA EMPRESA MINERA COLQUIRI (MODALIDAD DE CONTRATACION DIRECTA) "/>
    <s v="MANTTO Y SERV. 154/2021"/>
    <n v="39800"/>
    <n v="5"/>
    <s v="GAUGE Nº DE PARTE 55376726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6"/>
    <x v="531"/>
    <x v="5"/>
    <x v="41"/>
    <x v="0"/>
    <s v="CD-108"/>
    <x v="1"/>
    <x v="8"/>
    <m/>
    <m/>
    <m/>
    <m/>
    <m/>
    <m/>
    <m/>
    <m/>
    <m/>
    <m/>
    <m/>
    <m/>
    <m/>
    <m/>
    <m/>
    <m/>
    <m/>
    <m/>
    <m/>
    <s v="CLQ-21-CD-108/2021 ADQUISICION DE REPUESTOS PARA SCOOPTRAM DE INTERIOR MINA DE LA EMPRESA MINERA COLQUIRI (MODALIDAD DE CONTRATACION DIRECTA) "/>
    <s v="MANTTO Y SERV. 154/2021"/>
    <n v="39800"/>
    <n v="6"/>
    <s v="GAUGE Nº DE PARTE  55736561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7"/>
    <x v="532"/>
    <x v="41"/>
    <x v="41"/>
    <x v="0"/>
    <s v="CD-108"/>
    <x v="1"/>
    <x v="8"/>
    <m/>
    <m/>
    <m/>
    <m/>
    <m/>
    <m/>
    <m/>
    <m/>
    <m/>
    <m/>
    <m/>
    <m/>
    <m/>
    <m/>
    <m/>
    <m/>
    <m/>
    <m/>
    <m/>
    <s v="CLQ-21-CD-108/2021 ADQUISICION DE REPUESTOS PARA SCOOPTRAM DE INTERIOR MINA DE LA EMPRESA MINERA COLQUIRI (MODALIDAD DE CONTRATACION DIRECTA) "/>
    <s v="MANTTO Y SERV. 154/2021"/>
    <n v="39800"/>
    <n v="7"/>
    <s v="LENS Nº DE PARTE 55417121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8"/>
    <x v="533"/>
    <x v="5"/>
    <x v="41"/>
    <x v="0"/>
    <s v="CD-108"/>
    <x v="1"/>
    <x v="8"/>
    <m/>
    <m/>
    <m/>
    <m/>
    <m/>
    <m/>
    <m/>
    <m/>
    <m/>
    <m/>
    <m/>
    <m/>
    <m/>
    <m/>
    <m/>
    <m/>
    <m/>
    <m/>
    <m/>
    <s v="CLQ-21-CD-108/2021 ADQUISICION DE REPUESTOS PARA SCOOPTRAM DE INTERIOR MINA DE LA EMPRESA MINERA COLQUIRI (MODALIDAD DE CONTRATACION DIRECTA) "/>
    <s v="MANTTO Y SERV. 154/2021"/>
    <n v="39800"/>
    <n v="8"/>
    <s v="GAUGE Nº DE PARTE 55736564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9"/>
    <x v="534"/>
    <x v="5"/>
    <x v="41"/>
    <x v="0"/>
    <s v="CD-108"/>
    <x v="1"/>
    <x v="8"/>
    <m/>
    <m/>
    <m/>
    <m/>
    <m/>
    <m/>
    <m/>
    <m/>
    <m/>
    <m/>
    <m/>
    <m/>
    <m/>
    <m/>
    <m/>
    <m/>
    <m/>
    <m/>
    <m/>
    <s v="CLQ-21-CD-108/2021 ADQUISICION DE REPUESTOS PARA SCOOPTRAM DE INTERIOR MINA DE LA EMPRESA MINERA COLQUIRI (MODALIDAD DE CONTRATACION DIRECTA) "/>
    <s v="MANTTO Y SERV. 154/2021"/>
    <n v="39800"/>
    <n v="9"/>
    <s v="PLATE Nº DE PARTE 55736563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0"/>
    <x v="535"/>
    <x v="46"/>
    <x v="41"/>
    <x v="0"/>
    <s v="CD-108"/>
    <x v="1"/>
    <x v="8"/>
    <m/>
    <m/>
    <m/>
    <m/>
    <m/>
    <m/>
    <m/>
    <m/>
    <m/>
    <m/>
    <m/>
    <m/>
    <m/>
    <m/>
    <m/>
    <m/>
    <m/>
    <m/>
    <m/>
    <s v="CLQ-21-CD-108/2021 ADQUISICION DE REPUESTOS PARA SCOOPTRAM DE INTERIOR MINA DE LA EMPRESA MINERA COLQUIRI (MODALIDAD DE CONTRATACION DIRECTA) "/>
    <s v="MANTTO Y SERV. 154/2021"/>
    <n v="39800"/>
    <n v="10"/>
    <s v="SWITCH Nº DE PARTE 5541858600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1"/>
    <x v="536"/>
    <x v="1"/>
    <x v="41"/>
    <x v="0"/>
    <s v="CD-108"/>
    <x v="1"/>
    <x v="8"/>
    <m/>
    <m/>
    <m/>
    <m/>
    <m/>
    <m/>
    <m/>
    <m/>
    <m/>
    <m/>
    <m/>
    <m/>
    <m/>
    <m/>
    <m/>
    <m/>
    <m/>
    <m/>
    <m/>
    <s v="CLQ-21-CD-108/2021 ADQUISICION DE REPUESTOS PARA SCOOPTRAM DE INTERIOR MINA DE LA EMPRESA MINERA COLQUIRI (MODALIDAD DE CONTRATACION DIRECTA) "/>
    <s v="MANTTO Y SERV. 154/2021"/>
    <n v="39800"/>
    <n v="11"/>
    <s v="BELT Nº DE PARTE 55410924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2"/>
    <x v="537"/>
    <x v="5"/>
    <x v="41"/>
    <x v="0"/>
    <s v="CD-108"/>
    <x v="1"/>
    <x v="8"/>
    <m/>
    <m/>
    <m/>
    <m/>
    <m/>
    <m/>
    <m/>
    <m/>
    <m/>
    <m/>
    <m/>
    <m/>
    <m/>
    <m/>
    <m/>
    <m/>
    <m/>
    <m/>
    <m/>
    <s v="CLQ-21-CD-108/2021 ADQUISICION DE REPUESTOS PARA SCOOPTRAM DE INTERIOR MINA DE LA EMPRESA MINERA COLQUIRI (MODALIDAD DE CONTRATACION DIRECTA) "/>
    <s v="MANTTO Y SERV. 154/2021"/>
    <n v="39800"/>
    <n v="12"/>
    <s v="TRIGGER Nº DE PARTE 3217000444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3"/>
    <x v="538"/>
    <x v="41"/>
    <x v="41"/>
    <x v="0"/>
    <s v="CD-108"/>
    <x v="1"/>
    <x v="8"/>
    <m/>
    <m/>
    <m/>
    <m/>
    <m/>
    <m/>
    <m/>
    <m/>
    <m/>
    <m/>
    <m/>
    <m/>
    <m/>
    <m/>
    <m/>
    <m/>
    <m/>
    <m/>
    <m/>
    <s v="CLQ-21-CD-108/2021 ADQUISICION DE REPUESTOS PARA SCOOPTRAM DE INTERIOR MINA DE LA EMPRESA MINERA COLQUIRI (MODALIDAD DE CONTRATACION DIRECTA) "/>
    <s v="MANTTO Y SERV. 154/2021"/>
    <n v="39800"/>
    <n v="13"/>
    <s v="CONTROL SWITCH Nº DE PARTE 3217001025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4"/>
    <x v="539"/>
    <x v="41"/>
    <x v="41"/>
    <x v="0"/>
    <s v="CD-108"/>
    <x v="1"/>
    <x v="8"/>
    <m/>
    <m/>
    <m/>
    <m/>
    <m/>
    <m/>
    <m/>
    <m/>
    <m/>
    <m/>
    <m/>
    <m/>
    <m/>
    <m/>
    <m/>
    <m/>
    <m/>
    <m/>
    <m/>
    <s v="CLQ-21-CD-108/2021 ADQUISICION DE REPUESTOS PARA SCOOPTRAM DE INTERIOR MINA DE LA EMPRESA MINERA COLQUIRI (MODALIDAD DE CONTRATACION DIRECTA) "/>
    <s v="MANTTO Y SERV. 154/2021"/>
    <n v="39800"/>
    <n v="14"/>
    <s v="CONTROL SWITCH Nº DE PARTE 3217001011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5"/>
    <x v="540"/>
    <x v="1"/>
    <x v="41"/>
    <x v="0"/>
    <s v="CD-108"/>
    <x v="1"/>
    <x v="8"/>
    <m/>
    <m/>
    <m/>
    <m/>
    <m/>
    <m/>
    <m/>
    <m/>
    <m/>
    <m/>
    <m/>
    <m/>
    <m/>
    <m/>
    <m/>
    <m/>
    <m/>
    <m/>
    <m/>
    <s v="CLQ-21-CD-108/2021 ADQUISICION DE REPUESTOS PARA SCOOPTRAM DE INTERIOR MINA DE LA EMPRESA MINERA COLQUIRI (MODALIDAD DE CONTRATACION DIRECTA) "/>
    <s v="MANTTO Y SERV. 154/2021"/>
    <n v="39800"/>
    <n v="15"/>
    <s v="LAMP Nº DE PARTE 55356509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6"/>
    <x v="541"/>
    <x v="38"/>
    <x v="41"/>
    <x v="0"/>
    <s v="CD-108"/>
    <x v="1"/>
    <x v="8"/>
    <m/>
    <m/>
    <m/>
    <m/>
    <m/>
    <m/>
    <m/>
    <m/>
    <m/>
    <m/>
    <m/>
    <m/>
    <m/>
    <m/>
    <m/>
    <m/>
    <m/>
    <m/>
    <m/>
    <s v="CLQ-21-CD-108/2021 ADQUISICION DE REPUESTOS PARA SCOOPTRAM DE INTERIOR MINA DE LA EMPRESA MINERA COLQUIRI (MODALIDAD DE CONTRATACION DIRECTA) "/>
    <s v="MANTTO Y SERV. 154/2021"/>
    <n v="39800"/>
    <n v="16"/>
    <s v="FUSE CON.  TERM Nº DE PARTE 3176000567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7"/>
    <x v="542"/>
    <x v="46"/>
    <x v="41"/>
    <x v="0"/>
    <s v="CD-108"/>
    <x v="1"/>
    <x v="8"/>
    <m/>
    <m/>
    <m/>
    <m/>
    <m/>
    <m/>
    <m/>
    <m/>
    <m/>
    <m/>
    <m/>
    <m/>
    <m/>
    <m/>
    <m/>
    <m/>
    <m/>
    <m/>
    <m/>
    <s v="CLQ-21-CD-108/2021 ADQUISICION DE REPUESTOS PARA SCOOPTRAM DE INTERIOR MINA DE LA EMPRESA MINERA COLQUIRI (MODALIDAD DE CONTRATACION DIRECTA) "/>
    <s v="MANTTO Y SERV. 154/2021"/>
    <n v="39800"/>
    <n v="17"/>
    <s v="RELAY Nº DE PARTE 5541403800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8"/>
    <x v="543"/>
    <x v="46"/>
    <x v="41"/>
    <x v="0"/>
    <s v="CD-108"/>
    <x v="1"/>
    <x v="8"/>
    <m/>
    <m/>
    <m/>
    <m/>
    <m/>
    <m/>
    <m/>
    <m/>
    <m/>
    <m/>
    <m/>
    <m/>
    <m/>
    <m/>
    <m/>
    <m/>
    <m/>
    <m/>
    <m/>
    <s v="CLQ-21-CD-108/2021 ADQUISICION DE REPUESTOS PARA SCOOPTRAM DE INTERIOR MINA DE LA EMPRESA MINERA COLQUIRI (MODALIDAD DE CONTRATACION DIRECTA) "/>
    <s v="MANTTO Y SERV. 154/2021"/>
    <n v="39800"/>
    <n v="18"/>
    <s v="RELAY Nº DE PARTE 3222327302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9"/>
    <x v="544"/>
    <x v="5"/>
    <x v="41"/>
    <x v="0"/>
    <s v="CD-108"/>
    <x v="1"/>
    <x v="8"/>
    <m/>
    <m/>
    <m/>
    <m/>
    <m/>
    <m/>
    <m/>
    <m/>
    <m/>
    <m/>
    <m/>
    <m/>
    <m/>
    <m/>
    <m/>
    <m/>
    <m/>
    <m/>
    <m/>
    <s v="CLQ-21-CD-108/2021 ADQUISICION DE REPUESTOS PARA SCOOPTRAM DE INTERIOR MINA DE LA EMPRESA MINERA COLQUIRI (MODALIDAD DE CONTRATACION DIRECTA) "/>
    <s v="MANTTO Y SERV. 154/2021"/>
    <n v="39800"/>
    <n v="19"/>
    <s v="MIN CIRC BREAK Nº DE PARTE 511231599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0"/>
    <x v="545"/>
    <x v="5"/>
    <x v="41"/>
    <x v="0"/>
    <s v="CD-108"/>
    <x v="1"/>
    <x v="8"/>
    <m/>
    <m/>
    <m/>
    <m/>
    <m/>
    <m/>
    <m/>
    <m/>
    <m/>
    <m/>
    <m/>
    <m/>
    <m/>
    <m/>
    <m/>
    <m/>
    <m/>
    <m/>
    <m/>
    <s v="CLQ-21-CD-108/2021 ADQUISICION DE REPUESTOS PARA SCOOPTRAM DE INTERIOR MINA DE LA EMPRESA MINERA COLQUIRI (MODALIDAD DE CONTRATACION DIRECTA) "/>
    <s v="MANTTO Y SERV. 154/2021"/>
    <n v="39800"/>
    <n v="20"/>
    <s v="MI N CI RC BREAK Nº DE PARTE 511231599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1"/>
    <x v="546"/>
    <x v="40"/>
    <x v="41"/>
    <x v="0"/>
    <s v="CD-108"/>
    <x v="1"/>
    <x v="8"/>
    <m/>
    <m/>
    <m/>
    <m/>
    <m/>
    <m/>
    <m/>
    <m/>
    <m/>
    <m/>
    <m/>
    <m/>
    <m/>
    <m/>
    <m/>
    <m/>
    <m/>
    <m/>
    <m/>
    <s v="CLQ-21-CD-108/2021 ADQUISICION DE REPUESTOS PARA SCOOPTRAM DE INTERIOR MINA DE LA EMPRESA MINERA COLQUIRI (MODALIDAD DE CONTRATACION DIRECTA) "/>
    <s v="MANTTO Y SERV. 154/2021"/>
    <n v="39800"/>
    <n v="21"/>
    <s v="RELAY Nº DE PARTE 5541086000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2"/>
    <x v="547"/>
    <x v="41"/>
    <x v="41"/>
    <x v="0"/>
    <s v="CD-108"/>
    <x v="1"/>
    <x v="8"/>
    <m/>
    <m/>
    <m/>
    <m/>
    <m/>
    <m/>
    <m/>
    <m/>
    <m/>
    <m/>
    <m/>
    <m/>
    <m/>
    <m/>
    <m/>
    <m/>
    <m/>
    <m/>
    <m/>
    <s v="CLQ-21-CD-108/2021 ADQUISICION DE REPUESTOS PARA SCOOPTRAM DE INTERIOR MINA DE LA EMPRESA MINERA COLQUIRI (MODALIDAD DE CONTRATACION DIRECTA) "/>
    <s v="MANTTO Y SERV. 154/2021"/>
    <n v="39800"/>
    <n v="22"/>
    <s v="HORN Nº DE PARTE 55415708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3"/>
    <x v="548"/>
    <x v="41"/>
    <x v="41"/>
    <x v="0"/>
    <s v="CD-108"/>
    <x v="1"/>
    <x v="8"/>
    <m/>
    <m/>
    <m/>
    <m/>
    <m/>
    <m/>
    <m/>
    <m/>
    <m/>
    <m/>
    <m/>
    <m/>
    <m/>
    <m/>
    <m/>
    <m/>
    <m/>
    <m/>
    <m/>
    <s v="CLQ-21-CD-108/2021 ADQUISICION DE REPUESTOS PARA SCOOPTRAM DE INTERIOR MINA DE LA EMPRESA MINERA COLQUIRI (MODALIDAD DE CONTRATACION DIRECTA) "/>
    <s v="MANTTO Y SERV. 154/2021"/>
    <n v="39800"/>
    <n v="23"/>
    <s v="HEADUGHT Nº DE PARTE 3176002820 Nº DE PARTE ACTUALIZADA 3176003741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4"/>
    <x v="549"/>
    <x v="1"/>
    <x v="41"/>
    <x v="0"/>
    <s v="CD-108"/>
    <x v="1"/>
    <x v="8"/>
    <m/>
    <m/>
    <m/>
    <m/>
    <m/>
    <m/>
    <m/>
    <m/>
    <m/>
    <m/>
    <m/>
    <m/>
    <m/>
    <m/>
    <m/>
    <m/>
    <m/>
    <m/>
    <m/>
    <s v="CLQ-21-CD-108/2021 ADQUISICION DE REPUESTOS PARA SCOOPTRAM DE INTERIOR MINA DE LA EMPRESA MINERA COLQUIRI (MODALIDAD DE CONTRATACION DIRECTA) "/>
    <s v="MANTTO Y SERV. 154/2021"/>
    <n v="39800"/>
    <n v="24"/>
    <s v="LENS Nº DE PARTE 5590009818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5"/>
    <x v="550"/>
    <x v="5"/>
    <x v="41"/>
    <x v="0"/>
    <s v="CD-108"/>
    <x v="1"/>
    <x v="8"/>
    <m/>
    <m/>
    <m/>
    <m/>
    <m/>
    <m/>
    <m/>
    <m/>
    <m/>
    <m/>
    <m/>
    <m/>
    <m/>
    <m/>
    <m/>
    <m/>
    <m/>
    <m/>
    <m/>
    <s v="CLQ-21-CD-108/2021 ADQUISICION DE REPUESTOS PARA SCOOPTRAM DE INTERIOR MINA DE LA EMPRESA MINERA COLQUIRI (MODALIDAD DE CONTRATACION DIRECTA) "/>
    <s v="MANTTO Y SERV. 154/2021"/>
    <n v="39800"/>
    <n v="25"/>
    <s v="HEADUGHT Nº DE PARTE 3176002819 Nº DE PARTE ACTUALIZADA 3176003688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6"/>
    <x v="551"/>
    <x v="5"/>
    <x v="41"/>
    <x v="0"/>
    <s v="CD-108"/>
    <x v="1"/>
    <x v="8"/>
    <m/>
    <m/>
    <m/>
    <m/>
    <m/>
    <m/>
    <m/>
    <m/>
    <m/>
    <m/>
    <m/>
    <m/>
    <m/>
    <m/>
    <m/>
    <m/>
    <m/>
    <m/>
    <m/>
    <s v="CLQ-21-CD-108/2021 ADQUISICION DE REPUESTOS PARA SCOOPTRAM DE INTERIOR MINA DE LA EMPRESA MINERA COLQUIRI (MODALIDAD DE CONTRATACION DIRECTA) "/>
    <s v="MANTTO Y SERV. 154/2021"/>
    <n v="39800"/>
    <n v="26"/>
    <s v="LENS Nº DE PARTE 559000981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7"/>
    <x v="552"/>
    <x v="40"/>
    <x v="41"/>
    <x v="0"/>
    <s v="CD-108"/>
    <x v="1"/>
    <x v="8"/>
    <m/>
    <m/>
    <m/>
    <m/>
    <m/>
    <m/>
    <m/>
    <m/>
    <m/>
    <m/>
    <m/>
    <m/>
    <m/>
    <m/>
    <m/>
    <m/>
    <m/>
    <m/>
    <m/>
    <s v="CLQ-21-CD-108/2021 ADQUISICION DE REPUESTOS PARA SCOOPTRAM DE INTERIOR MINA DE LA EMPRESA MINERA COLQUIRI (MODALIDAD DE CONTRATACION DIRECTA) "/>
    <s v="MANTTO Y SERV. 154/2021"/>
    <n v="39800"/>
    <n v="27"/>
    <s v="FUSE Nº DE PARTE 5112304316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8"/>
    <x v="553"/>
    <x v="1"/>
    <x v="41"/>
    <x v="0"/>
    <s v="CD-108"/>
    <x v="1"/>
    <x v="8"/>
    <m/>
    <m/>
    <m/>
    <m/>
    <m/>
    <m/>
    <m/>
    <m/>
    <m/>
    <m/>
    <m/>
    <m/>
    <m/>
    <m/>
    <m/>
    <m/>
    <m/>
    <m/>
    <m/>
    <s v="CLQ-21-CD-108/2021 ADQUISICION DE REPUESTOS PARA SCOOPTRAM DE INTERIOR MINA DE LA EMPRESA MINERA COLQUIRI (MODALIDAD DE CONTRATACION DIRECTA) "/>
    <s v="MANTTO Y SERV. 154/2021"/>
    <n v="39800"/>
    <n v="28"/>
    <s v="RELAY Nº DE PARTE 5537379000 Nº DE PARTE ACTUALIZADA 3176005906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9"/>
    <x v="554"/>
    <x v="41"/>
    <x v="41"/>
    <x v="0"/>
    <s v="CD-108"/>
    <x v="1"/>
    <x v="8"/>
    <m/>
    <m/>
    <m/>
    <m/>
    <m/>
    <m/>
    <m/>
    <m/>
    <m/>
    <m/>
    <m/>
    <m/>
    <m/>
    <m/>
    <m/>
    <m/>
    <m/>
    <m/>
    <m/>
    <s v="CLQ-21-CD-108/2021 ADQUISICION DE REPUESTOS PARA SCOOPTRAM DE INTERIOR MINA DE LA EMPRESA MINERA COLQUIRI (MODALIDAD DE CONTRATACION DIRECTA) "/>
    <s v="MANTTO Y SERV. 154/2021"/>
    <n v="39800"/>
    <n v="29"/>
    <s v="SENSOR Nº DE PARTE 5580005216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0"/>
    <x v="555"/>
    <x v="1"/>
    <x v="41"/>
    <x v="0"/>
    <s v="CD-108"/>
    <x v="1"/>
    <x v="8"/>
    <m/>
    <m/>
    <m/>
    <m/>
    <m/>
    <m/>
    <m/>
    <m/>
    <m/>
    <m/>
    <m/>
    <m/>
    <m/>
    <m/>
    <m/>
    <m/>
    <m/>
    <m/>
    <m/>
    <s v="CLQ-21-CD-108/2021 ADQUISICION DE REPUESTOS PARA SCOOPTRAM DE INTERIOR MINA DE LA EMPRESA MINERA COLQUIRI (MODALIDAD DE CONTRATACION DIRECTA) "/>
    <s v="MANTTO Y SERV. 154/2021"/>
    <n v="39800"/>
    <n v="30"/>
    <s v="RELAY Nº DE PARTE 5575701287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1"/>
    <x v="556"/>
    <x v="40"/>
    <x v="41"/>
    <x v="0"/>
    <s v="CD-108"/>
    <x v="1"/>
    <x v="8"/>
    <m/>
    <m/>
    <m/>
    <m/>
    <m/>
    <m/>
    <m/>
    <m/>
    <m/>
    <m/>
    <m/>
    <m/>
    <m/>
    <m/>
    <m/>
    <m/>
    <m/>
    <m/>
    <m/>
    <s v="CLQ-21-CD-108/2021 ADQUISICION DE REPUESTOS PARA SCOOPTRAM DE INTERIOR MINA DE LA EMPRESA MINERA COLQUIRI (MODALIDAD DE CONTRATACION DIRECTA) "/>
    <s v="MANTTO Y SERV. 154/2021"/>
    <n v="39800"/>
    <n v="31"/>
    <s v="FUSE Nº DE PARTE 5580005179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2"/>
    <x v="557"/>
    <x v="5"/>
    <x v="41"/>
    <x v="0"/>
    <s v="CD-108"/>
    <x v="1"/>
    <x v="8"/>
    <m/>
    <m/>
    <m/>
    <m/>
    <m/>
    <m/>
    <m/>
    <m/>
    <m/>
    <m/>
    <m/>
    <m/>
    <m/>
    <m/>
    <m/>
    <m/>
    <m/>
    <m/>
    <m/>
    <s v="CLQ-21-CD-108/2021 ADQUISICION DE REPUESTOS PARA SCOOPTRAM DE INTERIOR MINA DE LA EMPRESA MINERA COLQUIRI (MODALIDAD DE CONTRATACION DIRECTA) "/>
    <s v="MANTTO Y SERV. 154/2021"/>
    <n v="39800"/>
    <n v="32"/>
    <s v="PRESS. SWITCH Nº DE PARTE 55005604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3"/>
    <x v="558"/>
    <x v="5"/>
    <x v="41"/>
    <x v="0"/>
    <s v="CD-108"/>
    <x v="1"/>
    <x v="8"/>
    <m/>
    <m/>
    <m/>
    <m/>
    <m/>
    <m/>
    <m/>
    <m/>
    <m/>
    <m/>
    <m/>
    <m/>
    <m/>
    <m/>
    <m/>
    <m/>
    <m/>
    <m/>
    <m/>
    <s v="CLQ-21-CD-108/2021 ADQUISICION DE REPUESTOS PARA SCOOPTRAM DE INTERIOR MINA DE LA EMPRESA MINERA COLQUIRI (MODALIDAD DE CONTRATACION DIRECTA) "/>
    <s v="MANTTO Y SERV. 154/2021"/>
    <n v="39800"/>
    <n v="33"/>
    <s v="FLASH LIGHT Nº DE PARTE 3222345582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4"/>
    <x v="559"/>
    <x v="5"/>
    <x v="41"/>
    <x v="0"/>
    <s v="CD-108"/>
    <x v="1"/>
    <x v="8"/>
    <m/>
    <m/>
    <m/>
    <m/>
    <m/>
    <m/>
    <m/>
    <m/>
    <m/>
    <m/>
    <m/>
    <m/>
    <m/>
    <m/>
    <m/>
    <m/>
    <m/>
    <m/>
    <m/>
    <s v="CLQ-21-CD-108/2021 ADQUISICION DE REPUESTOS PARA SCOOPTRAM DE INTERIOR MINA DE LA EMPRESA MINERA COLQUIRI (MODALIDAD DE CONTRATACION DIRECTA) "/>
    <s v="MANTTO Y SERV. 154/2021"/>
    <n v="39800"/>
    <n v="34"/>
    <s v="BEARING KIT Nº DE PARTE 5580010176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5"/>
    <x v="560"/>
    <x v="41"/>
    <x v="41"/>
    <x v="0"/>
    <s v="CD-108"/>
    <x v="1"/>
    <x v="8"/>
    <m/>
    <m/>
    <m/>
    <m/>
    <m/>
    <m/>
    <m/>
    <m/>
    <m/>
    <m/>
    <m/>
    <m/>
    <m/>
    <m/>
    <m/>
    <m/>
    <m/>
    <m/>
    <m/>
    <s v="CLQ-21-CD-108/2021 ADQUISICION DE REPUESTOS PARA SCOOPTRAM DE INTERIOR MINA DE LA EMPRESA MINERA COLQUIRI (MODALIDAD DE CONTRATACION DIRECTA) "/>
    <s v="MANTTO Y SERV. 154/2021"/>
    <n v="39800"/>
    <n v="35"/>
    <s v="LAMP Nº DE PARTE 55372752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6"/>
    <x v="561"/>
    <x v="5"/>
    <x v="41"/>
    <x v="0"/>
    <s v="CD-108"/>
    <x v="1"/>
    <x v="8"/>
    <m/>
    <m/>
    <m/>
    <m/>
    <m/>
    <m/>
    <m/>
    <m/>
    <m/>
    <m/>
    <m/>
    <m/>
    <m/>
    <m/>
    <m/>
    <m/>
    <m/>
    <m/>
    <m/>
    <s v="CLQ-21-CD-108/2021 ADQUISICION DE REPUESTOS PARA SCOOPTRAM DE INTERIOR MINA DE LA EMPRESA MINERA COLQUIRI (MODALIDAD DE CONTRATACION DIRECTA) "/>
    <s v="MANTTO Y SERV. 154/2021"/>
    <n v="39800"/>
    <n v="36"/>
    <s v="ISO SWITCH Nº DE PARTE 5575701284 Nº DE PARTE ACTUALIZADA 3176003622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7"/>
    <x v="562"/>
    <x v="41"/>
    <x v="41"/>
    <x v="0"/>
    <s v="CD-108"/>
    <x v="1"/>
    <x v="8"/>
    <m/>
    <m/>
    <m/>
    <m/>
    <m/>
    <m/>
    <m/>
    <m/>
    <m/>
    <m/>
    <m/>
    <m/>
    <m/>
    <m/>
    <m/>
    <m/>
    <m/>
    <m/>
    <m/>
    <s v="CLQ-21-CD-108/2021 ADQUISICION DE REPUESTOS PARA SCOOPTRAM DE INTERIOR MINA DE LA EMPRESA MINERA COLQUIRI (MODALIDAD DE CONTRATACION DIRECTA) "/>
    <s v="MANTTO Y SERV. 154/2021"/>
    <n v="39800"/>
    <n v="37"/>
    <s v="TEMP. SENSOR Nº DE PARTE S5350029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8"/>
    <x v="563"/>
    <x v="5"/>
    <x v="41"/>
    <x v="0"/>
    <s v="CD-108"/>
    <x v="1"/>
    <x v="8"/>
    <m/>
    <m/>
    <m/>
    <m/>
    <m/>
    <m/>
    <m/>
    <m/>
    <m/>
    <m/>
    <m/>
    <m/>
    <m/>
    <m/>
    <m/>
    <m/>
    <m/>
    <m/>
    <m/>
    <s v="CLQ-21-CD-108/2021 ADQUISICION DE REPUESTOS PARA SCOOPTRAM DE INTERIOR MINA DE LA EMPRESA MINERA COLQUIRI (MODALIDAD DE CONTRATACION DIRECTA) "/>
    <s v="MANTTO Y SERV. 154/2021"/>
    <n v="39800"/>
    <n v="38"/>
    <s v="PLC SYSTEM Nº DE PARTE 558001637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9"/>
    <x v="564"/>
    <x v="5"/>
    <x v="41"/>
    <x v="0"/>
    <s v="CD-108"/>
    <x v="1"/>
    <x v="8"/>
    <m/>
    <m/>
    <m/>
    <m/>
    <m/>
    <m/>
    <m/>
    <m/>
    <m/>
    <m/>
    <m/>
    <m/>
    <m/>
    <m/>
    <m/>
    <m/>
    <m/>
    <m/>
    <m/>
    <s v="CLQ-21-CD-108/2021 ADQUISICION DE REPUESTOS PARA SCOOPTRAM DE INTERIOR MINA DE LA EMPRESA MINERA COLQUIRI (MODALIDAD DE CONTRATACION DIRECTA) "/>
    <s v="MANTTO Y SERV. 154/2021"/>
    <n v="39800"/>
    <n v="39"/>
    <s v="GENERATOR Nº DE PARTE 559000073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80"/>
    <x v="565"/>
    <x v="5"/>
    <x v="41"/>
    <x v="0"/>
    <s v="CD-108"/>
    <x v="1"/>
    <x v="8"/>
    <m/>
    <m/>
    <m/>
    <m/>
    <m/>
    <m/>
    <m/>
    <m/>
    <m/>
    <m/>
    <m/>
    <m/>
    <m/>
    <m/>
    <m/>
    <m/>
    <m/>
    <m/>
    <m/>
    <s v="CLQ-21-CD-108/2021 ADQUISICION DE REPUESTOS PARA SCOOPTRAM DE INTERIOR MINA DE LA EMPRESA MINERA COLQUIRI (MODALIDAD DE CONTRATACION DIRECTA) "/>
    <s v="MANTTO Y SERV. 154/2021"/>
    <n v="39800"/>
    <n v="40"/>
    <s v="ALTERNATOR Nº DE PARTE 55404658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81"/>
    <x v="566"/>
    <x v="5"/>
    <x v="41"/>
    <x v="0"/>
    <s v="CD-108"/>
    <x v="1"/>
    <x v="8"/>
    <m/>
    <m/>
    <m/>
    <m/>
    <m/>
    <m/>
    <m/>
    <m/>
    <m/>
    <m/>
    <m/>
    <m/>
    <m/>
    <m/>
    <m/>
    <m/>
    <m/>
    <m/>
    <m/>
    <s v="CLQ-21-CD-108/2021 ADQUISICION DE REPUESTOS PARA SCOOPTRAM DE INTERIOR MINA DE LA EMPRESA MINERA COLQUIRI (MODALIDAD DE CONTRATACION DIRECTA) "/>
    <s v="MANTTO Y SERV. 154/2021"/>
    <n v="39800"/>
    <n v="41"/>
    <s v="INTRUMENT Nº DE PARTE 3176002806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1"/>
    <x v="567"/>
    <x v="0"/>
    <x v="41"/>
    <x v="99"/>
    <s v="CD-120"/>
    <x v="48"/>
    <x v="3"/>
    <m/>
    <m/>
    <m/>
    <m/>
    <m/>
    <m/>
    <m/>
    <m/>
    <m/>
    <m/>
    <m/>
    <m/>
    <m/>
    <m/>
    <m/>
    <m/>
    <m/>
    <m/>
    <m/>
    <s v="CLQ-21-CD-120/2021 ADQUISICION DE FILTROS EQUIPOS PESADOS PLANTA "/>
    <s v="EMC-PCPL-124/2021"/>
    <n v="39800"/>
    <n v="1"/>
    <s v="FILTRO DEPOSITO HIDRAULICO FASE 1        (DOCUMENTOS  CUMPLE Y NO CUMPLE) (FOTOCOPIAS)_x000a_-        Cedula de identidad  del  representante  legal  o propietario_x000a__x000a_-   Certificación de actualización  de matrícula de comercio/registro  FUNDEMPRESA (actualizado)_x000a_-     Número de identificación tributaria  actualizado._x000a__x000a__x000a_NOTA.-  El  incumplimiento de presentación de cualquiera  de los documentos  mencionados  se descalificara del  proceso._x000a__x000a_FASE 11    (VALORACION TECNICA)_x000a__x000a_A)   Calidad (65%)_x000a_a.    Hoja de especificaciones técnicas  (30%)_x000a_b.     PROCEDENCIA (15%)_x000a_l.  NORTE  AMERICA- EUROPA (15%)_x000a_11.  GRUPO  BRICS  (5%)_x000a_c.    Certificados de calidad basados según NORMA NACIONAL  E  INTERNACIONAL (10%)_x000a_d.    Experiencia  de la Empresa  (10%)_x000a__x000a_FASE 111_x000a__x000a_B)  Costo (35%)"/>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2"/>
    <x v="568"/>
    <x v="38"/>
    <x v="41"/>
    <x v="0"/>
    <s v="CD-120"/>
    <x v="1"/>
    <x v="8"/>
    <m/>
    <m/>
    <m/>
    <m/>
    <m/>
    <m/>
    <m/>
    <m/>
    <m/>
    <m/>
    <m/>
    <m/>
    <m/>
    <m/>
    <m/>
    <m/>
    <m/>
    <m/>
    <m/>
    <s v="CLQ-21-CD-120/2021 ADQUISICION DE FILTROS EQUIPOS PESADOS PLANTA "/>
    <s v="EMC-PCPL-124/2021"/>
    <n v="39800"/>
    <n v="2"/>
    <s v="FILTRO DE ACEITE DE MOTOR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3"/>
    <x v="569"/>
    <x v="0"/>
    <x v="41"/>
    <x v="0"/>
    <s v="CD-120"/>
    <x v="1"/>
    <x v="8"/>
    <m/>
    <m/>
    <m/>
    <m/>
    <m/>
    <m/>
    <m/>
    <m/>
    <m/>
    <m/>
    <m/>
    <m/>
    <m/>
    <m/>
    <m/>
    <m/>
    <m/>
    <m/>
    <m/>
    <s v="CLQ-21-CD-120/2021 ADQUISICION DE FILTROS EQUIPOS PESADOS PLANTA "/>
    <s v="EMC-PCPL-124/2021"/>
    <n v="39800"/>
    <n v="3"/>
    <s v="FILTRO DE ACEITE DE TRANSMISIÓN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4"/>
    <x v="570"/>
    <x v="5"/>
    <x v="41"/>
    <x v="0"/>
    <s v="CD-120"/>
    <x v="1"/>
    <x v="8"/>
    <m/>
    <m/>
    <m/>
    <m/>
    <m/>
    <m/>
    <m/>
    <m/>
    <m/>
    <m/>
    <m/>
    <m/>
    <m/>
    <m/>
    <m/>
    <m/>
    <m/>
    <m/>
    <m/>
    <s v="CLQ-21-CD-120/2021 ADQUISICION DE FILTROS EQUIPOS PESADOS PLANTA "/>
    <s v="EMC-PCPL-124/2021"/>
    <n v="39800"/>
    <n v="4"/>
    <s v="FILTRO DE ACEITE  HIDRÁULIC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5"/>
    <x v="571"/>
    <x v="1"/>
    <x v="41"/>
    <x v="0"/>
    <s v="CD-120"/>
    <x v="1"/>
    <x v="8"/>
    <m/>
    <m/>
    <m/>
    <m/>
    <m/>
    <m/>
    <m/>
    <m/>
    <m/>
    <m/>
    <m/>
    <m/>
    <m/>
    <m/>
    <m/>
    <m/>
    <m/>
    <m/>
    <m/>
    <s v="CLQ-21-CD-120/2021 ADQUISICION DE FILTROS EQUIPOS PESADOS PLANTA "/>
    <s v="EMC-PCPL-124/2021"/>
    <n v="39800"/>
    <n v="5"/>
    <s v="FILTRO DE ACEITE MOTOR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6"/>
    <x v="572"/>
    <x v="5"/>
    <x v="41"/>
    <x v="0"/>
    <s v="CD-120"/>
    <x v="1"/>
    <x v="8"/>
    <m/>
    <m/>
    <m/>
    <m/>
    <m/>
    <m/>
    <m/>
    <m/>
    <m/>
    <m/>
    <m/>
    <m/>
    <m/>
    <m/>
    <m/>
    <m/>
    <m/>
    <m/>
    <m/>
    <s v="CLQ-21-CD-120/2021 ADQUISICION DE FILTROS EQUIPOS PESADOS PLANTA "/>
    <s v="EMC-PCPL-124/2021"/>
    <n v="39800"/>
    <n v="6"/>
    <s v="FILTRO RETORNO HIDRÁULIC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7"/>
    <x v="573"/>
    <x v="37"/>
    <x v="41"/>
    <x v="0"/>
    <s v="CD-120"/>
    <x v="1"/>
    <x v="8"/>
    <m/>
    <m/>
    <m/>
    <m/>
    <m/>
    <m/>
    <m/>
    <m/>
    <m/>
    <m/>
    <m/>
    <m/>
    <m/>
    <m/>
    <m/>
    <m/>
    <m/>
    <m/>
    <m/>
    <s v="CLQ-21-CD-120/2021 ADQUISICION DE FILTROS EQUIPOS PESADOS PLANTA "/>
    <s v="EMC-PCPL-124/2021"/>
    <n v="39800"/>
    <n v="7"/>
    <s v="ELEMENTO FILTRANTE DE COMBUSTIBLE "/>
    <s v="Piezas"/>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8"/>
    <x v="574"/>
    <x v="45"/>
    <x v="41"/>
    <x v="0"/>
    <s v="CD-120"/>
    <x v="1"/>
    <x v="8"/>
    <m/>
    <m/>
    <m/>
    <m/>
    <m/>
    <m/>
    <m/>
    <m/>
    <m/>
    <m/>
    <m/>
    <m/>
    <m/>
    <m/>
    <m/>
    <m/>
    <m/>
    <m/>
    <m/>
    <s v="CLQ-21-CD-120/2021 ADQUISICION DE FILTROS EQUIPOS PESADOS PLANTA "/>
    <s v="EMC-PCPL-124/2021"/>
    <n v="39800"/>
    <n v="8"/>
    <s v="ELEMENTO ACEITE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9"/>
    <x v="575"/>
    <x v="45"/>
    <x v="41"/>
    <x v="0"/>
    <s v="CD-120"/>
    <x v="1"/>
    <x v="8"/>
    <m/>
    <m/>
    <m/>
    <m/>
    <m/>
    <m/>
    <m/>
    <m/>
    <m/>
    <m/>
    <m/>
    <m/>
    <m/>
    <m/>
    <m/>
    <m/>
    <m/>
    <m/>
    <m/>
    <s v="CLQ-21-CD-120/2021 ADQUISICION DE FILTROS EQUIPOS PESADOS PLANTA "/>
    <s v="EMC-PCPL-124/2021"/>
    <n v="39800"/>
    <n v="9"/>
    <s v="FILTRO COMBUSTIBLE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0"/>
    <x v="576"/>
    <x v="45"/>
    <x v="41"/>
    <x v="0"/>
    <s v="CD-120"/>
    <x v="1"/>
    <x v="8"/>
    <m/>
    <m/>
    <m/>
    <m/>
    <m/>
    <m/>
    <m/>
    <m/>
    <m/>
    <m/>
    <m/>
    <m/>
    <m/>
    <m/>
    <m/>
    <m/>
    <m/>
    <m/>
    <m/>
    <s v="CLQ-21-CD-120/2021 ADQUISICION DE FILTROS EQUIPOS PESADOS PLANTA "/>
    <s v="EMC-PCPL-124/2021"/>
    <n v="39800"/>
    <n v="10"/>
    <s v="CARTUCHO (separador de agua)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1"/>
    <x v="577"/>
    <x v="6"/>
    <x v="41"/>
    <x v="0"/>
    <s v="CD-120"/>
    <x v="1"/>
    <x v="8"/>
    <m/>
    <m/>
    <m/>
    <m/>
    <m/>
    <m/>
    <m/>
    <m/>
    <m/>
    <m/>
    <m/>
    <m/>
    <m/>
    <m/>
    <m/>
    <m/>
    <m/>
    <m/>
    <m/>
    <s v="CLQ-21-CD-120/2021 ADQUISICION DE FILTROS EQUIPOS PESADOS PLANTA "/>
    <s v="EMC-PCPL-124/2021"/>
    <n v="39800"/>
    <n v="11"/>
    <s v="FILTRO DE AIRE SECUNDARIO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2"/>
    <x v="578"/>
    <x v="41"/>
    <x v="41"/>
    <x v="0"/>
    <s v="CD-120"/>
    <x v="1"/>
    <x v="8"/>
    <m/>
    <m/>
    <m/>
    <m/>
    <m/>
    <m/>
    <m/>
    <m/>
    <m/>
    <m/>
    <m/>
    <m/>
    <m/>
    <m/>
    <m/>
    <m/>
    <m/>
    <m/>
    <m/>
    <s v="CLQ-21-CD-120/2021 ADQUISICION DE FILTROS EQUIPOS PESADOS PLANTA "/>
    <s v="EMC-PCPL-124/2021"/>
    <n v="39800"/>
    <n v="12"/>
    <s v="FILTRO DE AIRE PRIMARI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3"/>
    <x v="579"/>
    <x v="5"/>
    <x v="41"/>
    <x v="0"/>
    <s v="CD-120"/>
    <x v="1"/>
    <x v="8"/>
    <m/>
    <m/>
    <m/>
    <m/>
    <m/>
    <m/>
    <m/>
    <m/>
    <m/>
    <m/>
    <m/>
    <m/>
    <m/>
    <m/>
    <m/>
    <m/>
    <m/>
    <m/>
    <m/>
    <s v="CLQ-21-CD-120/2021 ADQUISICION DE FILTROS EQUIPOS PESADOS PLANTA "/>
    <s v="EMC-PCPL-124/2021"/>
    <n v="39800"/>
    <n v="13"/>
    <s v="CONJUNTO-ELEMENT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4"/>
    <x v="580"/>
    <x v="0"/>
    <x v="41"/>
    <x v="0"/>
    <s v="CD-120"/>
    <x v="1"/>
    <x v="8"/>
    <m/>
    <m/>
    <m/>
    <m/>
    <m/>
    <m/>
    <m/>
    <m/>
    <m/>
    <m/>
    <m/>
    <m/>
    <m/>
    <m/>
    <m/>
    <m/>
    <m/>
    <m/>
    <m/>
    <s v="CLQ-21-CD-120/2021 ADQUISICION DE FILTROS EQUIPOS PESADOS PLANTA "/>
    <s v="EMC-PCPL-124/2021"/>
    <n v="39800"/>
    <n v="14"/>
    <s v="FILTROS DE AIRE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5"/>
    <x v="581"/>
    <x v="0"/>
    <x v="41"/>
    <x v="0"/>
    <s v="CD-120"/>
    <x v="1"/>
    <x v="8"/>
    <m/>
    <m/>
    <m/>
    <m/>
    <m/>
    <m/>
    <m/>
    <m/>
    <m/>
    <m/>
    <m/>
    <m/>
    <m/>
    <m/>
    <m/>
    <m/>
    <m/>
    <m/>
    <m/>
    <s v="CLQ-21-CD-120/2021 ADQUISICION DE FILTROS EQUIPOS PESADOS PLANTA "/>
    <s v="EMC-PCPL-124/2021"/>
    <n v="39800"/>
    <n v="15"/>
    <s v="ELEMENTO FILTRANTE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7"/>
    <m/>
    <s v="COTIZACION"/>
    <s v="SEPTIEMBRE"/>
    <s v="27/09/2021"/>
    <s v="CO3- EDDY PACHECO"/>
    <n v="39700"/>
    <s v="MATERIAL ELECTRICO"/>
    <s v="PLANTA CONCENTRADORA"/>
    <s v="VICTOR HUGO TORREZ ROQUE"/>
    <s v="EMC-PCPL-135/2021"/>
    <d v="2021-10-06T00:00:00"/>
    <m/>
    <n v="776"/>
    <s v="BIEN"/>
    <x v="114"/>
    <n v="19800"/>
    <x v="41"/>
    <x v="582"/>
    <x v="5"/>
    <x v="41"/>
    <x v="100"/>
    <s v="CD-139"/>
    <x v="1"/>
    <x v="2"/>
    <m/>
    <m/>
    <m/>
    <m/>
    <m/>
    <m/>
    <m/>
    <m/>
    <m/>
    <m/>
    <m/>
    <m/>
    <m/>
    <m/>
    <m/>
    <m/>
    <m/>
    <m/>
    <m/>
    <s v="CLQ-21-CD-139/2021 ADQUISICION DE FAJAS CALENTADORAS PARA LUBRICANTES "/>
    <s v="EMC-PCPL-135/2021"/>
    <n v="39700"/>
    <n v="1"/>
    <s v="Fajas calentadoras  Aplicación  para tambores  200 Litros ± 5 %_x000a__x000a_Diámetro  de instalación  580 mm_x000a__x000a_Potencia  1000 W ± 20 %_x000a__x000a_Termostato O  + 120  ºC ± 5 %_x000a_                                                    _x000a_Alimentacion de 220 a 230V_x000a__x000a_Cable de alimentación  2 metros como mínimo_x000a__x000a_Tamaño  1665 x 180  mm± 5 %_x000a__x000a__x000a__x000a__x000a_Certificación de actualización  de matrícula  de comercio/registro  FUNDEMPRESA (actualizado)_x000a__x000a_Número de identificación tributaria actualizado_x000a__x000a__x000a_NOTA.-  El incumplimiento de presentación  de cualquiera de los documentos  mencionados  se descalificara del proceso_x000a__x000a_FASE  11    (VALORACIÓN TÉCNICA)_x000a__x000a_A)   Calidad (65%)_x000a_l._x0009_Hoja de especificaciones técnicas  en cumpliento. (45%)_x000a_2.     PROCEDENCIA (15%)_x000a_l.  NORTE AMERICA-  EUROPA  (15%)_x000a_11.  GRUPO  BRICS (5%)_x000a_3.    Certificados  de calidad basados  según  NORMA NACIONAL  E INTERNACIONAL (10%)_x000a__x000a__x000a_FASE III_x000a__x000a_B)  Costo (30%)"/>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8"/>
    <m/>
    <s v="COTIZACION"/>
    <s v="SEPTIEMBRE"/>
    <s v="17/09/2021"/>
    <s v="CO3- EDDY PACHECO"/>
    <n v="39700"/>
    <s v="MATERIAL ELECTRICO"/>
    <s v="INGENIERIA Y PLANIFICACION"/>
    <s v="CLETO QUISPE COPA"/>
    <s v="CMB/EMC/ING-PLA/0047/2021"/>
    <d v="2021-10-06T00:00:00"/>
    <m/>
    <n v="776"/>
    <s v="BIEN"/>
    <x v="115"/>
    <n v="18660"/>
    <x v="41"/>
    <x v="583"/>
    <x v="45"/>
    <x v="41"/>
    <x v="101"/>
    <s v="CD-145"/>
    <x v="49"/>
    <x v="3"/>
    <m/>
    <m/>
    <m/>
    <m/>
    <m/>
    <m/>
    <m/>
    <m/>
    <m/>
    <m/>
    <m/>
    <m/>
    <m/>
    <m/>
    <m/>
    <m/>
    <m/>
    <m/>
    <m/>
    <s v="CLQ-21-CD-145/2021 ADQUISICION DE BATERIAS PARA EQUIPO SOKIA ESTACION TOTAL Y CARGADOR DE BATERIA PARA EQUIPO SOKIA ESTACION TOTAL DE LA EMPRESA MINERA COLQUIRI"/>
    <s v="CMB/EMC/ING-PLA/0047/2021"/>
    <n v="39700"/>
    <n v="1"/>
    <s v="Baterias para equipo sokia estacion total * Bateria de Litio-ion de alta capacidad.                                                * Para uso en los modelos Sokkia SET310, SET330R, SET500, SET 510, SET530, SET600, SET610, SET630R, SDL30, SDL50, SET550"/>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8"/>
    <m/>
    <s v="COTIZACION"/>
    <s v="SEPTIEMBRE"/>
    <s v="17/09/2021"/>
    <s v="CO3- EDDY PACHECO"/>
    <n v="39700"/>
    <s v="MATERIAL ELECTRICO"/>
    <s v="INGENIERIA Y PLANIFICACION"/>
    <s v="CLETO QUISPE COPA"/>
    <s v="CMB/EMC/ING-PLA/0047/2021"/>
    <d v="2021-10-06T00:00:00"/>
    <m/>
    <n v="776"/>
    <s v="BIEN"/>
    <x v="115"/>
    <n v="18660"/>
    <x v="42"/>
    <x v="584"/>
    <x v="1"/>
    <x v="41"/>
    <x v="102"/>
    <s v="CD-145"/>
    <x v="1"/>
    <x v="8"/>
    <m/>
    <m/>
    <m/>
    <m/>
    <m/>
    <m/>
    <m/>
    <m/>
    <m/>
    <m/>
    <m/>
    <m/>
    <m/>
    <m/>
    <m/>
    <m/>
    <m/>
    <m/>
    <m/>
    <s v="CLQ-21-CD-145/2021 ADQUISICION DE BATERIAS PARA EQUIPO SOKIA ESTACION TOTAL Y CARGADOR DE BATERIA PARA EQUIPO SOKIA ESTACION TOTAL DE LA EMPRESA MINERA COLQUIRI"/>
    <s v="CMB/EMC/ING-PLA/0047/2021"/>
    <n v="39700"/>
    <n v="2"/>
    <s v="Cargador de bateria para equipo sokia estacion total Voltaje de entrada: 7,2V            Voltaje de salida: 100 - 240 V  50/60hZ"/>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1"/>
    <x v="585"/>
    <x v="40"/>
    <x v="41"/>
    <x v="103"/>
    <s v="CD-185"/>
    <x v="1"/>
    <x v="8"/>
    <m/>
    <m/>
    <m/>
    <m/>
    <m/>
    <m/>
    <m/>
    <m/>
    <m/>
    <m/>
    <m/>
    <m/>
    <m/>
    <m/>
    <m/>
    <m/>
    <m/>
    <m/>
    <m/>
    <s v="CLQ-21-CD-185/2021 ADQUISICION DE MATERIALES IMPRESOS ACRILICOS"/>
    <s v="EMC/ADQ-ALM. 013/2021"/>
    <n v="25600"/>
    <n v="1"/>
    <s v="LETRERO ACRILICO CON REFLECTIVO 30 X 15 CM FONDO AZUL, LETRAS Y LOGOTIPO AMARILLO  COMIBOL. •    Los acrílicos deben ser impresos en papel reflectivo de buena calidad y deben_x000a_cumplir las especificaciones y medidas solicitadas."/>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2"/>
    <x v="586"/>
    <x v="39"/>
    <x v="41"/>
    <x v="0"/>
    <s v="CD-185"/>
    <x v="1"/>
    <x v="8"/>
    <m/>
    <m/>
    <m/>
    <m/>
    <m/>
    <m/>
    <m/>
    <m/>
    <m/>
    <m/>
    <m/>
    <m/>
    <m/>
    <m/>
    <m/>
    <m/>
    <m/>
    <m/>
    <m/>
    <s v="CLQ-21-CD-185/2021 ADQUISICION DE MATERIALES IMPRESOS ACRILICOS"/>
    <s v="EMC/ADQ-ALM. 013/2021"/>
    <n v="25600"/>
    <n v="2"/>
    <s v="LETRERO ACRILICO CON REFLECTIVO 40 X 20 CM FONDO COLOR ROJO, VERDE, BLANCO Y AZUL SEÑALIZACION  DE SEGURIDAD  Y GRUPOS  DE MATERIALES "/>
    <s v="Piezas"/>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3"/>
    <x v="587"/>
    <x v="40"/>
    <x v="41"/>
    <x v="0"/>
    <s v="CD-185"/>
    <x v="1"/>
    <x v="8"/>
    <m/>
    <m/>
    <m/>
    <m/>
    <m/>
    <m/>
    <m/>
    <m/>
    <m/>
    <m/>
    <m/>
    <m/>
    <m/>
    <m/>
    <m/>
    <m/>
    <m/>
    <m/>
    <m/>
    <s v="CLQ-21-CD-185/2021 ADQUISICION DE MATERIALES IMPRESOS ACRILICOS"/>
    <s v="EMC/ADQ-ALM. 013/2021"/>
    <n v="25600"/>
    <n v="3"/>
    <s v="LETRERO ACRILICO CON  REFLECTIVO 40 X 30 CM FONDO COLOR ROJO VERDE, BLANCO Y AZUL, AREAS ALMACEN  Y SEÑALIZACION   DE SEGURIDAD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4"/>
    <x v="588"/>
    <x v="37"/>
    <x v="41"/>
    <x v="0"/>
    <s v="CD-185"/>
    <x v="1"/>
    <x v="8"/>
    <m/>
    <m/>
    <m/>
    <m/>
    <m/>
    <m/>
    <m/>
    <m/>
    <m/>
    <m/>
    <m/>
    <m/>
    <m/>
    <m/>
    <m/>
    <m/>
    <m/>
    <m/>
    <m/>
    <s v="CLQ-21-CD-185/2021 ADQUISICION DE MATERIALES IMPRESOS ACRILICOS"/>
    <s v="EMC/ADQ-ALM. 013/2021"/>
    <n v="25600"/>
    <n v="4"/>
    <s v="LETRERO ACRILICO CON REFLECTIVO 40 X 60 CM FONDO  COLOR ROJO VERDE, BLANCO Y AZUL, AREAS ALMACEN Y SEÑALIZACION  DE SEGURIDAD "/>
    <s v="Piezas"/>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41"/>
    <x v="589"/>
    <x v="39"/>
    <x v="44"/>
    <x v="104"/>
    <s v="CD-161"/>
    <x v="50"/>
    <x v="3"/>
    <m/>
    <m/>
    <m/>
    <m/>
    <m/>
    <m/>
    <m/>
    <m/>
    <m/>
    <m/>
    <m/>
    <m/>
    <m/>
    <m/>
    <m/>
    <m/>
    <m/>
    <m/>
    <m/>
    <s v="CLQ-21-CD-161/2021 ADQUISICION DE CONSUMIBLES METALICOS, HERRAMIENTAS Y ACCESORIOS"/>
    <s v="EMC/ADQ-ALM. 014/2021"/>
    <n v="34600"/>
    <n v="1"/>
    <s v="ALAMBRE FIERRO GALVANIZADO AWG-10 ESPECIFICACIONES_x000a_1._x0009_EMPRESA:_x000a_-Registro FUNDEMPRESA (Fotocopia)_x000a_-Nurnero de Identificacion tributaria NIT (fotocopia)_x000a_CONDICIONES DE LA ADQUISICION_x000a_•   El material debe ser de la calidad solicitada o mejor._x000a_•   Las entregas de los materiales no deben ser mayor a 45 dias, _x000a_de preferencia entrega inmediata._x000a_ GARANTIA_x000a_El proponente adjudicado debera constituir la garantia del _x000a_cumplimiento de contrato o solicitar la retencion del 7% o del 3.5% segiin corresponda."/>
    <s v="KG "/>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42"/>
    <x v="590"/>
    <x v="63"/>
    <x v="44"/>
    <x v="0"/>
    <s v="CD-161"/>
    <x v="1"/>
    <x v="8"/>
    <m/>
    <m/>
    <m/>
    <m/>
    <m/>
    <m/>
    <m/>
    <m/>
    <m/>
    <m/>
    <m/>
    <m/>
    <m/>
    <m/>
    <m/>
    <m/>
    <m/>
    <m/>
    <m/>
    <s v="CLQ-21-CD-161/2021 ADQUISICION DE CONSUMIBLES METALICOS, HERRAMIENTAS Y ACCESORIOS"/>
    <s v="EMC/ADQ-ALM. 014/2021"/>
    <n v="34800"/>
    <n v="2"/>
    <s v="ALAMBRE FIERRO GALVANIZADO AWG-14 "/>
    <s v="KG "/>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43"/>
    <x v="591"/>
    <x v="39"/>
    <x v="44"/>
    <x v="0"/>
    <s v="CD-161"/>
    <x v="1"/>
    <x v="8"/>
    <m/>
    <m/>
    <m/>
    <m/>
    <m/>
    <m/>
    <m/>
    <m/>
    <m/>
    <m/>
    <m/>
    <m/>
    <m/>
    <m/>
    <m/>
    <m/>
    <m/>
    <m/>
    <m/>
    <s v="CLQ-21-CD-161/2021 ADQUISICION DE CONSUMIBLES METALICOS, HERRAMIENTAS Y ACCESORIOS"/>
    <s v="EMC/ADQ-ALM. 014/2021"/>
    <n v="34300"/>
    <n v="3"/>
    <s v="ALAMBRE FIERRO GALVANIZADO AWG-16 "/>
    <s v="KG "/>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44"/>
    <x v="592"/>
    <x v="63"/>
    <x v="44"/>
    <x v="0"/>
    <s v="CD-161"/>
    <x v="1"/>
    <x v="8"/>
    <m/>
    <m/>
    <m/>
    <m/>
    <m/>
    <m/>
    <m/>
    <m/>
    <m/>
    <m/>
    <m/>
    <m/>
    <m/>
    <m/>
    <m/>
    <m/>
    <m/>
    <m/>
    <m/>
    <s v="CLQ-21-CD-161/2021 ADQUISICION DE CONSUMIBLES METALICOS, HERRAMIENTAS Y ACCESORIOS"/>
    <s v="EMC/ADQ-ALM. 014/2021"/>
    <n v="34600"/>
    <n v="4"/>
    <s v="ALAMBRE DE AMARRE #10 "/>
    <s v="KG "/>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45"/>
    <x v="593"/>
    <x v="63"/>
    <x v="8"/>
    <x v="0"/>
    <s v="CD-161"/>
    <x v="1"/>
    <x v="8"/>
    <m/>
    <m/>
    <m/>
    <m/>
    <m/>
    <m/>
    <m/>
    <m/>
    <m/>
    <m/>
    <m/>
    <m/>
    <m/>
    <m/>
    <m/>
    <m/>
    <m/>
    <m/>
    <m/>
    <s v="CLQ-21-CD-161/2021 ADQUISICION DE CONSUMIBLES METALICOS, HERRAMIENTAS Y ACCESORIOS"/>
    <s v="EMC/ADQ-ALM. 014/2021"/>
    <n v="34800"/>
    <n v="5"/>
    <s v="ALAMBRE DE AMARRE #16  "/>
    <s v="KG"/>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46"/>
    <x v="594"/>
    <x v="39"/>
    <x v="2"/>
    <x v="0"/>
    <s v="CD-161"/>
    <x v="1"/>
    <x v="8"/>
    <m/>
    <m/>
    <m/>
    <m/>
    <m/>
    <m/>
    <m/>
    <m/>
    <m/>
    <m/>
    <m/>
    <m/>
    <m/>
    <m/>
    <m/>
    <m/>
    <m/>
    <m/>
    <m/>
    <s v="CLQ-21-CD-161/2021 ADQUISICION DE CONSUMIBLES METALICOS, HERRAMIENTAS Y ACCESORIOS"/>
    <s v="EMC/ADQ-ALM. 014/2021"/>
    <n v="34300"/>
    <n v="6"/>
    <s v="ARCO PARA SIERRA METALICA 12&quot;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47"/>
    <x v="595"/>
    <x v="54"/>
    <x v="2"/>
    <x v="0"/>
    <s v="CD-161"/>
    <x v="1"/>
    <x v="8"/>
    <m/>
    <m/>
    <m/>
    <m/>
    <m/>
    <m/>
    <m/>
    <m/>
    <m/>
    <m/>
    <m/>
    <m/>
    <m/>
    <m/>
    <m/>
    <m/>
    <m/>
    <m/>
    <m/>
    <s v="CLQ-21-CD-161/2021 ADQUISICION DE CONSUMIBLES METALICOS, HERRAMIENTAS Y ACCESORIOS"/>
    <s v="EMC/ADQ-ALM. 014/2021"/>
    <n v="34600"/>
    <n v="7"/>
    <s v="CANDADO 50 MM YALE 0 SIMILAR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48"/>
    <x v="596"/>
    <x v="54"/>
    <x v="2"/>
    <x v="0"/>
    <s v="CD-161"/>
    <x v="1"/>
    <x v="8"/>
    <m/>
    <m/>
    <m/>
    <m/>
    <m/>
    <m/>
    <m/>
    <m/>
    <m/>
    <m/>
    <m/>
    <m/>
    <m/>
    <m/>
    <m/>
    <m/>
    <m/>
    <m/>
    <m/>
    <s v="CLQ-21-CD-161/2021 ADQUISICION DE CONSUMIBLES METALICOS, HERRAMIENTAS Y ACCESORIOS"/>
    <s v="EMC/ADQ-ALM. 014/2021"/>
    <n v="34800"/>
    <n v="8"/>
    <s v="CANDADOS 60 MM YALE 0 SIMILAR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49"/>
    <x v="597"/>
    <x v="54"/>
    <x v="2"/>
    <x v="0"/>
    <s v="CD-161"/>
    <x v="1"/>
    <x v="8"/>
    <m/>
    <m/>
    <m/>
    <m/>
    <m/>
    <m/>
    <m/>
    <m/>
    <m/>
    <m/>
    <m/>
    <m/>
    <m/>
    <m/>
    <m/>
    <m/>
    <m/>
    <m/>
    <m/>
    <s v="CLQ-21-CD-161/2021 ADQUISICION DE CONSUMIBLES METALICOS, HERRAMIENTAS Y ACCESORIOS"/>
    <s v="EMC/ADQ-ALM. 014/2021"/>
    <n v="34300"/>
    <n v="9"/>
    <s v="CANDADOS 70 MM YALE 0 SIMILAR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0"/>
    <x v="598"/>
    <x v="5"/>
    <x v="2"/>
    <x v="0"/>
    <s v="CD-161"/>
    <x v="1"/>
    <x v="8"/>
    <m/>
    <m/>
    <m/>
    <m/>
    <m/>
    <m/>
    <m/>
    <m/>
    <m/>
    <m/>
    <m/>
    <m/>
    <m/>
    <m/>
    <m/>
    <m/>
    <m/>
    <m/>
    <m/>
    <s v="CLQ-21-CD-161/2021 ADQUISICION DE CONSUMIBLES METALICOS, HERRAMIENTAS Y ACCESORIOS"/>
    <s v="EMC/ADQ-ALM. 014/2021"/>
    <n v="34600"/>
    <n v="10"/>
    <s v="PATIN HIDRAULICO (TRASPALETA) 3 TN GLADIATOR TRP 830 0 MEJOR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51"/>
    <x v="599"/>
    <x v="63"/>
    <x v="2"/>
    <x v="0"/>
    <s v="CD-161"/>
    <x v="1"/>
    <x v="8"/>
    <m/>
    <m/>
    <m/>
    <m/>
    <m/>
    <m/>
    <m/>
    <m/>
    <m/>
    <m/>
    <m/>
    <m/>
    <m/>
    <m/>
    <m/>
    <m/>
    <m/>
    <m/>
    <m/>
    <s v="CLQ-21-CD-161/2021 ADQUISICION DE CONSUMIBLES METALICOS, HERRAMIENTAS Y ACCESORIOS"/>
    <s v="EMC/ADQ-ALM. 014/2021"/>
    <n v="34800"/>
    <n v="11"/>
    <s v="CEPILLO DE ACERO TRUPPER 0 TRAMANTINA  "/>
    <s v="PZ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52"/>
    <x v="600"/>
    <x v="63"/>
    <x v="2"/>
    <x v="0"/>
    <s v="CD-161"/>
    <x v="1"/>
    <x v="8"/>
    <m/>
    <m/>
    <m/>
    <m/>
    <m/>
    <m/>
    <m/>
    <m/>
    <m/>
    <m/>
    <m/>
    <m/>
    <m/>
    <m/>
    <m/>
    <m/>
    <m/>
    <m/>
    <m/>
    <s v="CLQ-21-CD-161/2021 ADQUISICION DE CONSUMIBLES METALICOS, HERRAMIENTAS Y ACCESORIOS"/>
    <s v="EMC/ADQ-ALM. 014/2021"/>
    <n v="34300"/>
    <n v="12"/>
    <s v="CINTA TEFLON 3/4  "/>
    <s v="PZ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3"/>
    <x v="601"/>
    <x v="63"/>
    <x v="8"/>
    <x v="0"/>
    <s v="CD-161"/>
    <x v="1"/>
    <x v="8"/>
    <m/>
    <m/>
    <m/>
    <m/>
    <m/>
    <m/>
    <m/>
    <m/>
    <m/>
    <m/>
    <m/>
    <m/>
    <m/>
    <m/>
    <m/>
    <m/>
    <m/>
    <m/>
    <m/>
    <s v="CLQ-21-CD-161/2021 ADQUISICION DE CONSUMIBLES METALICOS, HERRAMIENTAS Y ACCESORIOS"/>
    <s v="EMC/ADQ-ALM. 014/2021"/>
    <n v="34600"/>
    <n v="13"/>
    <s v="CLAVO ACERO 2&quot;  "/>
    <s v="KG"/>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54"/>
    <x v="602"/>
    <x v="39"/>
    <x v="8"/>
    <x v="0"/>
    <s v="CD-161"/>
    <x v="1"/>
    <x v="8"/>
    <m/>
    <m/>
    <m/>
    <m/>
    <m/>
    <m/>
    <m/>
    <m/>
    <m/>
    <m/>
    <m/>
    <m/>
    <m/>
    <m/>
    <m/>
    <m/>
    <m/>
    <m/>
    <m/>
    <s v="CLQ-21-CD-161/2021 ADQUISICION DE CONSUMIBLES METALICOS, HERRAMIENTAS Y ACCESORIOS"/>
    <s v="EMC/ADQ-ALM. 014/2021"/>
    <n v="34800"/>
    <n v="14"/>
    <s v="CLAVO ACERO 2.1/2&quot;&quot;  "/>
    <s v="KG"/>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55"/>
    <x v="603"/>
    <x v="39"/>
    <x v="8"/>
    <x v="0"/>
    <s v="CD-161"/>
    <x v="1"/>
    <x v="8"/>
    <m/>
    <m/>
    <m/>
    <m/>
    <m/>
    <m/>
    <m/>
    <m/>
    <m/>
    <m/>
    <m/>
    <m/>
    <m/>
    <m/>
    <m/>
    <m/>
    <m/>
    <m/>
    <m/>
    <s v="CLQ-21-CD-161/2021 ADQUISICION DE CONSUMIBLES METALICOS, HERRAMIENTAS Y ACCESORIOS"/>
    <s v="EMC/ADQ-ALM. 014/2021"/>
    <n v="34300"/>
    <n v="15"/>
    <s v="CLAVO ACERO 3&quot;  "/>
    <s v="KG"/>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6"/>
    <x v="604"/>
    <x v="39"/>
    <x v="2"/>
    <x v="0"/>
    <s v="CD-161"/>
    <x v="1"/>
    <x v="8"/>
    <m/>
    <m/>
    <m/>
    <m/>
    <m/>
    <m/>
    <m/>
    <m/>
    <m/>
    <m/>
    <m/>
    <m/>
    <m/>
    <m/>
    <m/>
    <m/>
    <m/>
    <m/>
    <m/>
    <s v="CLQ-21-CD-161/2021 ADQUISICION DE CONSUMIBLES METALICOS, HERRAMIENTAS Y ACCESORIOS"/>
    <s v="EMC/ADQ-ALM. 014/2021"/>
    <n v="34600"/>
    <n v="16"/>
    <s v="COMBO DE ACERO 6 LBS (MANGO LARGO 12&quot;-36&quot;)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57"/>
    <x v="605"/>
    <x v="55"/>
    <x v="2"/>
    <x v="0"/>
    <s v="CD-161"/>
    <x v="1"/>
    <x v="8"/>
    <m/>
    <m/>
    <m/>
    <m/>
    <m/>
    <m/>
    <m/>
    <m/>
    <m/>
    <m/>
    <m/>
    <m/>
    <m/>
    <m/>
    <m/>
    <m/>
    <m/>
    <m/>
    <m/>
    <s v="CLQ-21-CD-161/2021 ADQUISICION DE CONSUMIBLES METALICOS, HERRAMIENTAS Y ACCESORIOS"/>
    <s v="EMC/ADQ-ALM. 014/2021"/>
    <n v="34800"/>
    <n v="17"/>
    <s v="COMBO DE ACERO 16 LBS (MANGO LARGO 12&quot;-36&quot;)  "/>
    <s v="PZA"/>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58"/>
    <x v="606"/>
    <x v="78"/>
    <x v="2"/>
    <x v="0"/>
    <s v="CD-161"/>
    <x v="1"/>
    <x v="8"/>
    <m/>
    <m/>
    <m/>
    <m/>
    <m/>
    <m/>
    <m/>
    <m/>
    <m/>
    <m/>
    <m/>
    <m/>
    <m/>
    <m/>
    <m/>
    <m/>
    <m/>
    <m/>
    <m/>
    <s v="CLQ-21-CD-161/2021 ADQUISICION DE CONSUMIBLES METALICOS, HERRAMIENTAS Y ACCESORIOS"/>
    <s v="EMC/ADQ-ALM. 014/2021"/>
    <n v="34300"/>
    <n v="18"/>
    <s v="DISCO DE CORTE DE 9&quot;X1/8&quot;X7/8&quot; NORTON 0 MEJOR  "/>
    <s v="PZA"/>
    <n v="300"/>
    <n v="789"/>
    <n v="23670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9"/>
    <x v="607"/>
    <x v="54"/>
    <x v="2"/>
    <x v="0"/>
    <s v="CD-161"/>
    <x v="1"/>
    <x v="8"/>
    <m/>
    <m/>
    <m/>
    <m/>
    <m/>
    <m/>
    <m/>
    <m/>
    <m/>
    <m/>
    <m/>
    <m/>
    <m/>
    <m/>
    <m/>
    <m/>
    <m/>
    <m/>
    <m/>
    <s v="CLQ-21-CD-161/2021 ADQUISICION DE CONSUMIBLES METALICOS, HERRAMIENTAS Y ACCESORIOS"/>
    <s v="EMC/ADQ-ALM. 014/2021"/>
    <n v="34600"/>
    <n v="19"/>
    <s v="FIERRO EN PLANCHA 2 X 1 MTS X 1/4&quot; AC A36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0"/>
    <x v="608"/>
    <x v="54"/>
    <x v="2"/>
    <x v="0"/>
    <s v="CD-161"/>
    <x v="1"/>
    <x v="8"/>
    <m/>
    <m/>
    <m/>
    <m/>
    <m/>
    <m/>
    <m/>
    <m/>
    <m/>
    <m/>
    <m/>
    <m/>
    <m/>
    <m/>
    <m/>
    <m/>
    <m/>
    <m/>
    <m/>
    <s v="CLQ-21-CD-161/2021 ADQUISICION DE CONSUMIBLES METALICOS, HERRAMIENTAS Y ACCESORIOS"/>
    <s v="EMC/ADQ-ALM. 014/2021"/>
    <n v="34800"/>
    <n v="20"/>
    <s v="FIERRO EN PLANCHA 2 X 1 MTS X 1/8&quot; AC A36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61"/>
    <x v="609"/>
    <x v="40"/>
    <x v="2"/>
    <x v="0"/>
    <s v="CD-161"/>
    <x v="1"/>
    <x v="8"/>
    <m/>
    <m/>
    <m/>
    <m/>
    <m/>
    <m/>
    <m/>
    <m/>
    <m/>
    <m/>
    <m/>
    <m/>
    <m/>
    <m/>
    <m/>
    <m/>
    <m/>
    <m/>
    <m/>
    <s v="CLQ-21-CD-161/2021 ADQUISICION DE CONSUMIBLES METALICOS, HERRAMIENTAS Y ACCESORIOS"/>
    <s v="EMC/ADQ-ALM. 014/2021"/>
    <n v="34300"/>
    <n v="21"/>
    <s v="FIERRO EN PLANCHA 2 X 1 M X 5/16&quot; (8.00 MM) AC A36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62"/>
    <x v="610"/>
    <x v="39"/>
    <x v="2"/>
    <x v="0"/>
    <s v="CD-161"/>
    <x v="1"/>
    <x v="8"/>
    <m/>
    <m/>
    <m/>
    <m/>
    <m/>
    <m/>
    <m/>
    <m/>
    <m/>
    <m/>
    <m/>
    <m/>
    <m/>
    <m/>
    <m/>
    <m/>
    <m/>
    <m/>
    <m/>
    <s v="CLQ-21-CD-161/2021 ADQUISICION DE CONSUMIBLES METALICOS, HERRAMIENTAS Y ACCESORIOS"/>
    <s v="EMC/ADQ-ALM. 014/2021"/>
    <n v="34600"/>
    <n v="22"/>
    <s v="HOJA PARA SIERRA MECANICA 1/2&quot; X 12&quot; 24 TPI NICHOLSON 0 MEJOR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3"/>
    <x v="611"/>
    <x v="63"/>
    <x v="2"/>
    <x v="0"/>
    <s v="CD-161"/>
    <x v="1"/>
    <x v="8"/>
    <m/>
    <m/>
    <m/>
    <m/>
    <m/>
    <m/>
    <m/>
    <m/>
    <m/>
    <m/>
    <m/>
    <m/>
    <m/>
    <m/>
    <m/>
    <m/>
    <m/>
    <m/>
    <m/>
    <s v="CLQ-21-CD-161/2021 ADQUISICION DE CONSUMIBLES METALICOS, HERRAMIENTAS Y ACCESORIOS"/>
    <s v="EMC/ADQ-ALM. 014/2021"/>
    <n v="34800"/>
    <n v="23"/>
    <s v="HOJA PARA SIERRA MECANICA 1/2&quot; X 12&quot; 18 TPI NICHOLSON 0 MEJOR  "/>
    <s v="PZ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64"/>
    <x v="612"/>
    <x v="63"/>
    <x v="45"/>
    <x v="0"/>
    <s v="CD-161"/>
    <x v="1"/>
    <x v="8"/>
    <m/>
    <m/>
    <m/>
    <m/>
    <m/>
    <m/>
    <m/>
    <m/>
    <m/>
    <m/>
    <m/>
    <m/>
    <m/>
    <m/>
    <m/>
    <m/>
    <m/>
    <m/>
    <m/>
    <s v="CLQ-21-CD-161/2021 ADQUISICION DE CONSUMIBLES METALICOS, HERRAMIENTAS Y ACCESORIOS"/>
    <s v="EMC/ADQ-ALM. 014/2021"/>
    <n v="34300"/>
    <n v="24"/>
    <s v="LIJA P/METAL EN TELA k246 (OXIDO DE ALUMINIO) N° 4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65"/>
    <x v="613"/>
    <x v="78"/>
    <x v="45"/>
    <x v="0"/>
    <s v="CD-161"/>
    <x v="1"/>
    <x v="8"/>
    <m/>
    <m/>
    <m/>
    <m/>
    <m/>
    <m/>
    <m/>
    <m/>
    <m/>
    <m/>
    <m/>
    <m/>
    <m/>
    <m/>
    <m/>
    <m/>
    <m/>
    <m/>
    <m/>
    <s v="CLQ-21-CD-161/2021 ADQUISICION DE CONSUMIBLES METALICOS, HERRAMIENTAS Y ACCESORIOS"/>
    <s v="EMC/ADQ-ALM. 014/2021"/>
    <n v="34600"/>
    <n v="25"/>
    <s v="LIJA P/METAL EN TELA k246 (OXIDO DE ALUMINIO) NO.120 NORTON 0 MEJOR "/>
    <s v="HOJA"/>
    <n v="300"/>
    <n v="789"/>
    <n v="23670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6"/>
    <x v="614"/>
    <x v="63"/>
    <x v="45"/>
    <x v="0"/>
    <s v="CD-161"/>
    <x v="1"/>
    <x v="8"/>
    <m/>
    <m/>
    <m/>
    <m/>
    <m/>
    <m/>
    <m/>
    <m/>
    <m/>
    <m/>
    <m/>
    <m/>
    <m/>
    <m/>
    <m/>
    <m/>
    <m/>
    <m/>
    <m/>
    <s v="CLQ-21-CD-161/2021 ADQUISICION DE CONSUMIBLES METALICOS, HERRAMIENTAS Y ACCESORIOS"/>
    <s v="EMC/ADQ-ALM. 014/2021"/>
    <n v="34800"/>
    <n v="26"/>
    <s v="LIJA P/METAL EN TELA k246 (OXIDO DE ALUMINIO) N° 22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67"/>
    <x v="615"/>
    <x v="63"/>
    <x v="45"/>
    <x v="0"/>
    <s v="CD-161"/>
    <x v="1"/>
    <x v="8"/>
    <m/>
    <m/>
    <m/>
    <m/>
    <m/>
    <m/>
    <m/>
    <m/>
    <m/>
    <m/>
    <m/>
    <m/>
    <m/>
    <m/>
    <m/>
    <m/>
    <m/>
    <m/>
    <m/>
    <s v="CLQ-21-CD-161/2021 ADQUISICION DE CONSUMIBLES METALICOS, HERRAMIENTAS Y ACCESORIOS"/>
    <s v="EMC/ADQ-ALM. 014/2021"/>
    <n v="34300"/>
    <n v="27"/>
    <s v="LIJA P/METAL EN TELA k246 (OXIDO DE ALUMINIO) N° 24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68"/>
    <x v="616"/>
    <x v="63"/>
    <x v="45"/>
    <x v="0"/>
    <s v="CD-161"/>
    <x v="1"/>
    <x v="8"/>
    <m/>
    <m/>
    <m/>
    <m/>
    <m/>
    <m/>
    <m/>
    <m/>
    <m/>
    <m/>
    <m/>
    <m/>
    <m/>
    <m/>
    <m/>
    <m/>
    <m/>
    <m/>
    <m/>
    <s v="CLQ-21-CD-161/2021 ADQUISICION DE CONSUMIBLES METALICOS, HERRAMIENTAS Y ACCESORIOS"/>
    <s v="EMC/ADQ-ALM. 014/2021"/>
    <n v="34600"/>
    <n v="28"/>
    <s v="LIJA DE AGUA EN PAPEL T216 NO.40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9"/>
    <x v="617"/>
    <x v="63"/>
    <x v="45"/>
    <x v="0"/>
    <s v="CD-161"/>
    <x v="1"/>
    <x v="8"/>
    <m/>
    <m/>
    <m/>
    <m/>
    <m/>
    <m/>
    <m/>
    <m/>
    <m/>
    <m/>
    <m/>
    <m/>
    <m/>
    <m/>
    <m/>
    <m/>
    <m/>
    <m/>
    <m/>
    <s v="CLQ-21-CD-161/2021 ADQUISICION DE CONSUMIBLES METALICOS, HERRAMIENTAS Y ACCESORIOS"/>
    <s v="EMC/ADQ-ALM. 014/2021"/>
    <n v="34800"/>
    <n v="29"/>
    <s v="LIJA DE AGUA EN PAPEL T216 NO.60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0"/>
    <x v="618"/>
    <x v="45"/>
    <x v="2"/>
    <x v="0"/>
    <s v="CD-161"/>
    <x v="1"/>
    <x v="8"/>
    <m/>
    <m/>
    <m/>
    <m/>
    <m/>
    <m/>
    <m/>
    <m/>
    <m/>
    <m/>
    <m/>
    <m/>
    <m/>
    <m/>
    <m/>
    <m/>
    <m/>
    <m/>
    <m/>
    <s v="CLQ-21-CD-161/2021 ADQUISICION DE CONSUMIBLES METALICOS, HERRAMIENTAS Y ACCESORIOS"/>
    <s v="EMC/ADQ-ALM. 014/2021"/>
    <n v="34300"/>
    <n v="30"/>
    <s v="BROCA MECANICA HSS-COBALTO CABO RECTO, 7 MM  "/>
    <s v="PZA"/>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71"/>
    <x v="619"/>
    <x v="5"/>
    <x v="2"/>
    <x v="0"/>
    <s v="CD-161"/>
    <x v="1"/>
    <x v="8"/>
    <m/>
    <m/>
    <m/>
    <m/>
    <m/>
    <m/>
    <m/>
    <m/>
    <m/>
    <m/>
    <m/>
    <m/>
    <m/>
    <m/>
    <m/>
    <m/>
    <m/>
    <m/>
    <m/>
    <s v="CLQ-21-CD-161/2021 ADQUISICION DE CONSUMIBLES METALICOS, HERRAMIENTAS Y ACCESORIOS"/>
    <s v="EMC/ADQ-ALM. 014/2021"/>
    <n v="34600"/>
    <n v="31"/>
    <s v="SET BROCAS CABO RECTO HSS-COBALTO EN PULGADAS APROX 20 PZAS O MAS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72"/>
    <x v="620"/>
    <x v="5"/>
    <x v="2"/>
    <x v="0"/>
    <s v="CD-161"/>
    <x v="1"/>
    <x v="8"/>
    <m/>
    <m/>
    <m/>
    <m/>
    <m/>
    <m/>
    <m/>
    <m/>
    <m/>
    <m/>
    <m/>
    <m/>
    <m/>
    <m/>
    <m/>
    <m/>
    <m/>
    <m/>
    <m/>
    <s v="CLQ-21-CD-161/2021 ADQUISICION DE CONSUMIBLES METALICOS, HERRAMIENTAS Y ACCESORIOS"/>
    <s v="EMC/ADQ-ALM. 014/2021"/>
    <n v="34800"/>
    <n v="32"/>
    <s v="SET BROCAS CABO RECTO HSS-COBALTO EN MILIMETROS APROX 20 PZAS 0 MAS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3"/>
    <x v="621"/>
    <x v="37"/>
    <x v="2"/>
    <x v="0"/>
    <s v="CD-161"/>
    <x v="1"/>
    <x v="8"/>
    <m/>
    <m/>
    <m/>
    <m/>
    <m/>
    <m/>
    <m/>
    <m/>
    <m/>
    <m/>
    <m/>
    <m/>
    <m/>
    <m/>
    <m/>
    <m/>
    <m/>
    <m/>
    <m/>
    <s v="CLQ-21-CD-161/2021 ADQUISICION DE CONSUMIBLES METALICOS, HERRAMIENTAS Y ACCESORIOS"/>
    <s v="EMC/ADQ-ALM. 014/2021"/>
    <n v="34300"/>
    <n v="33"/>
    <s v="LLANTA IMPONCHABLE PARA CARRETILLA COMPLETA 16&quot;  "/>
    <s v="PZA"/>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74"/>
    <x v="622"/>
    <x v="92"/>
    <x v="34"/>
    <x v="0"/>
    <s v="CD-161"/>
    <x v="1"/>
    <x v="8"/>
    <m/>
    <m/>
    <m/>
    <m/>
    <m/>
    <m/>
    <m/>
    <m/>
    <m/>
    <m/>
    <m/>
    <m/>
    <m/>
    <m/>
    <m/>
    <m/>
    <m/>
    <m/>
    <m/>
    <s v="CLQ-21-CD-161/2021 ADQUISICION DE CONSUMIBLES METALICOS, HERRAMIENTAS Y ACCESORIOS"/>
    <s v="EMC/ADQ-ALM. 014/2021"/>
    <n v="34600"/>
    <n v="34"/>
    <s v="MALLA OLIMPICA ALAMBRE GALV.BWG 10 (25 X 2 M)  "/>
    <s v="M2"/>
    <n v="500"/>
    <n v="789"/>
    <n v="394500"/>
    <m/>
    <m/>
    <n v="170"/>
    <n v="134130"/>
    <n v="113.36206896551724"/>
    <n v="19271.551724137931"/>
    <n v="16766.25"/>
    <n v="3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75"/>
    <x v="623"/>
    <x v="0"/>
    <x v="2"/>
    <x v="0"/>
    <s v="CD-161"/>
    <x v="1"/>
    <x v="8"/>
    <m/>
    <m/>
    <m/>
    <m/>
    <m/>
    <m/>
    <m/>
    <m/>
    <m/>
    <m/>
    <m/>
    <m/>
    <m/>
    <m/>
    <m/>
    <m/>
    <m/>
    <m/>
    <m/>
    <s v="CLQ-21-CD-161/2021 ADQUISICION DE CONSUMIBLES METALICOS, HERRAMIENTAS Y ACCESORIOS"/>
    <s v="EMC/ADQ-ALM. 014/2021"/>
    <n v="34800"/>
    <n v="35"/>
    <s v="HIDROLAVADORA 1500 WATTS 2100 PSI KARCHER K5 POWER CONTROL 0 MEJOR "/>
    <s v="PZA"/>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6"/>
    <x v="624"/>
    <x v="55"/>
    <x v="2"/>
    <x v="0"/>
    <s v="CD-161"/>
    <x v="1"/>
    <x v="8"/>
    <m/>
    <m/>
    <m/>
    <m/>
    <m/>
    <m/>
    <m/>
    <m/>
    <m/>
    <m/>
    <m/>
    <m/>
    <m/>
    <m/>
    <m/>
    <m/>
    <m/>
    <m/>
    <m/>
    <s v="CLQ-21-CD-161/2021 ADQUISICION DE CONSUMIBLES METALICOS, HERRAMIENTAS Y ACCESORIOS"/>
    <s v="EMC/ADQ-ALM. 014/2021"/>
    <n v="34300"/>
    <n v="36"/>
    <s v="PALA CUADRADA PUNO &quot;Y&quot; TRUPPER 0 MEJOR  "/>
    <s v="PZA"/>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77"/>
    <x v="625"/>
    <x v="37"/>
    <x v="2"/>
    <x v="0"/>
    <s v="CD-161"/>
    <x v="1"/>
    <x v="8"/>
    <m/>
    <m/>
    <m/>
    <m/>
    <m/>
    <m/>
    <m/>
    <m/>
    <m/>
    <m/>
    <m/>
    <m/>
    <m/>
    <m/>
    <m/>
    <m/>
    <m/>
    <m/>
    <m/>
    <s v="CLQ-21-CD-161/2021 ADQUISICION DE CONSUMIBLES METALICOS, HERRAMIENTAS Y ACCESORIOS"/>
    <s v="EMC/ADQ-ALM. 014/2021"/>
    <n v="34600"/>
    <n v="37"/>
    <s v="PALA PUNTA HUEVO MANGO &quot;Y&quot; ANCHO: 8.1/4&quot; X LARGO CBZ: 19.3/8&quot; X TOTAL: 40.1/2&quot; (MODELO T-2000, 17160 - TRUPER) 0 SIMILAR "/>
    <s v="PZA"/>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78"/>
    <x v="626"/>
    <x v="107"/>
    <x v="2"/>
    <x v="0"/>
    <s v="CD-161"/>
    <x v="1"/>
    <x v="8"/>
    <m/>
    <m/>
    <m/>
    <m/>
    <m/>
    <m/>
    <m/>
    <m/>
    <m/>
    <m/>
    <m/>
    <m/>
    <m/>
    <m/>
    <m/>
    <m/>
    <m/>
    <m/>
    <m/>
    <s v="CLQ-21-CD-161/2021 ADQUISICION DE CONSUMIBLES METALICOS, HERRAMIENTAS Y ACCESORIOS"/>
    <s v="EMC/ADQ-ALM. 014/2021"/>
    <n v="34800"/>
    <n v="38"/>
    <s v="SILICONA ALTA TEMPERATURA ROJO 85 GR AMERICANO  "/>
    <s v="PZA"/>
    <n v="150"/>
    <n v="789"/>
    <n v="118350"/>
    <m/>
    <m/>
    <n v="170"/>
    <n v="134130"/>
    <n v="113.36206896551724"/>
    <n v="19271.551724137931"/>
    <n v="16766.25"/>
    <n v="-2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9"/>
    <x v="627"/>
    <x v="5"/>
    <x v="2"/>
    <x v="0"/>
    <s v="CD-161"/>
    <x v="1"/>
    <x v="8"/>
    <m/>
    <m/>
    <m/>
    <m/>
    <m/>
    <m/>
    <m/>
    <m/>
    <m/>
    <m/>
    <m/>
    <m/>
    <m/>
    <m/>
    <m/>
    <m/>
    <m/>
    <m/>
    <m/>
    <s v="CLQ-21-CD-161/2021 ADQUISICION DE CONSUMIBLES METALICOS, HERRAMIENTAS Y ACCESORIOS"/>
    <s v="EMC/ADQ-ALM. 014/2021"/>
    <n v="34300"/>
    <n v="39"/>
    <s v="EMGRAMPADORA PROFESIONAL PARA MADERA INCLUYE GRAPAS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1"/>
    <x v="628"/>
    <x v="117"/>
    <x v="42"/>
    <x v="105"/>
    <s v="CM-132"/>
    <x v="49"/>
    <x v="2"/>
    <m/>
    <m/>
    <m/>
    <m/>
    <m/>
    <m/>
    <m/>
    <m/>
    <m/>
    <m/>
    <m/>
    <m/>
    <m/>
    <m/>
    <m/>
    <m/>
    <m/>
    <m/>
    <m/>
    <s v="CLQ-21-CM-132/2021 MANTENIMIENTO CALIBRACION DE BALANZA"/>
    <s v="LAB-088/2021"/>
    <n v="24120"/>
    <n v="1"/>
    <s v="Servicio de mantenimiento preventivo balanza Acculab MANTENIMIENTO PREVENTIVO"/>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2"/>
    <x v="629"/>
    <x v="117"/>
    <x v="42"/>
    <x v="0"/>
    <s v="CM-132"/>
    <x v="1"/>
    <x v="8"/>
    <m/>
    <m/>
    <m/>
    <m/>
    <m/>
    <m/>
    <m/>
    <m/>
    <m/>
    <m/>
    <m/>
    <m/>
    <m/>
    <m/>
    <m/>
    <m/>
    <m/>
    <m/>
    <m/>
    <s v="CLQ-21-CM-132/2021 MANTENIMIENTO CALIBRACION DE BALANZA"/>
    <s v="LAB-088/2021"/>
    <n v="24120"/>
    <n v="2"/>
    <s v="Servicio de mantenimiento preventivo balanza Metler Toledo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3"/>
    <x v="630"/>
    <x v="117"/>
    <x v="42"/>
    <x v="0"/>
    <s v="CM-132"/>
    <x v="1"/>
    <x v="8"/>
    <m/>
    <m/>
    <m/>
    <m/>
    <m/>
    <m/>
    <m/>
    <m/>
    <m/>
    <m/>
    <m/>
    <m/>
    <m/>
    <m/>
    <m/>
    <m/>
    <m/>
    <m/>
    <m/>
    <s v="CLQ-21-CM-132/2021 MANTENIMIENTO CALIBRACION DE BALANZA"/>
    <s v="LAB-088/2021"/>
    <n v="24120"/>
    <n v="3"/>
    <s v="Servicio de mantenimiento preventivo balanza marca AND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4"/>
    <x v="631"/>
    <x v="117"/>
    <x v="42"/>
    <x v="106"/>
    <s v="CM-132"/>
    <x v="1"/>
    <x v="8"/>
    <m/>
    <m/>
    <m/>
    <m/>
    <m/>
    <m/>
    <m/>
    <m/>
    <m/>
    <m/>
    <m/>
    <m/>
    <m/>
    <m/>
    <m/>
    <m/>
    <m/>
    <m/>
    <m/>
    <s v="CLQ-21-CM-132/2021 MANTENIMIENTO CALIBRACION DE BALANZA"/>
    <s v="LAB-088/2021"/>
    <n v="24120"/>
    <n v="4"/>
    <s v="Logistica (viaticos y transporte de herramientas, equipo patrones y personal) CALIBRACION DE LAS BALANZAS"/>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1"/>
    <x v="632"/>
    <x v="117"/>
    <x v="42"/>
    <x v="0"/>
    <s v="CM-132"/>
    <x v="1"/>
    <x v="8"/>
    <m/>
    <m/>
    <m/>
    <m/>
    <m/>
    <m/>
    <m/>
    <m/>
    <m/>
    <m/>
    <m/>
    <m/>
    <m/>
    <m/>
    <m/>
    <m/>
    <m/>
    <m/>
    <m/>
    <s v="CLQ-21-CM-132/2021 MANTENIMIENTO CALIBRACION DE BALANZA"/>
    <s v="LAB-088/2021"/>
    <n v="24120"/>
    <n v="1"/>
    <s v="Marca Metler Toledo Max=220 g x_x000a_d= 0,0001 g; Serie B332638849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2"/>
    <x v="633"/>
    <x v="117"/>
    <x v="42"/>
    <x v="0"/>
    <s v="CM-132"/>
    <x v="1"/>
    <x v="8"/>
    <m/>
    <m/>
    <m/>
    <m/>
    <m/>
    <m/>
    <m/>
    <m/>
    <m/>
    <m/>
    <m/>
    <m/>
    <m/>
    <m/>
    <m/>
    <m/>
    <m/>
    <m/>
    <m/>
    <s v="CLQ-21-CM-132/2021 MANTENIMIENTO CALIBRACION DE BALANZA"/>
    <s v="LAB-088/2021"/>
    <n v="24120"/>
    <n v="2"/>
    <s v="Marca: Acculab, Max 60 g x d=0,0001g;_x000a_Serie 13404304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3"/>
    <x v="634"/>
    <x v="117"/>
    <x v="42"/>
    <x v="0"/>
    <s v="CM-132"/>
    <x v="1"/>
    <x v="8"/>
    <m/>
    <m/>
    <m/>
    <m/>
    <m/>
    <m/>
    <m/>
    <m/>
    <m/>
    <m/>
    <m/>
    <m/>
    <m/>
    <m/>
    <m/>
    <m/>
    <m/>
    <m/>
    <m/>
    <s v="CLQ-21-CM-132/2021 MANTENIMIENTO CALIBRACION DE BALANZA"/>
    <s v="LAB-088/2021"/>
    <n v="24120"/>
    <n v="3"/>
    <s v="Marca: AND Max = 4100 g x d=0,01 g; Serie:_x000a_P1827046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2"/>
    <m/>
    <s v="COTIZACION"/>
    <s v="OCTUBRE"/>
    <s v="04/10/2021"/>
    <s v="CO3- EDDY PACHECO"/>
    <n v="39800"/>
    <s v="OTROS REPUESTOS Y ACCESORIOS"/>
    <s v="MANTENIMIENTO"/>
    <s v="PERCY BORIS ROJAS BILBAO"/>
    <s v="MANTTO Y SERV. 178/2021"/>
    <d v="2021-10-13T00:00:00"/>
    <m/>
    <n v="776"/>
    <s v="BIEN"/>
    <x v="119"/>
    <n v="44600"/>
    <x v="41"/>
    <x v="635"/>
    <x v="118"/>
    <x v="42"/>
    <x v="0"/>
    <s v="CD-177"/>
    <x v="1"/>
    <x v="8"/>
    <m/>
    <m/>
    <m/>
    <m/>
    <m/>
    <m/>
    <m/>
    <m/>
    <m/>
    <m/>
    <m/>
    <m/>
    <m/>
    <m/>
    <m/>
    <m/>
    <m/>
    <m/>
    <m/>
    <s v="CLQ-21-CD-177/2021 ADQUISICION REPUESTOS LOCOMOTORA SIEMENS DE LA EMPRESA MINERA COLQUIRI (MODALIDAD DE CONTRATACION DIRECTA)"/>
    <s v="MANTTO Y SERV. 178/2021"/>
    <n v="39800"/>
    <n v="1"/>
    <s v="BUJE PARTIDO EN BRONCE FOSFORADO (C/JGO DE 2 PZAS) PARA LOCOMOTORA SIEMENS DE 7 TN "/>
    <n v="0"/>
    <s v="Juegos"/>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09"/>
    <m/>
    <m/>
    <m/>
    <m/>
    <m/>
    <m/>
    <e v="#N/A"/>
    <m/>
    <m/>
    <m/>
    <m/>
    <m/>
    <m/>
    <m/>
    <x v="106"/>
    <m/>
    <x v="42"/>
    <x v="635"/>
    <x v="118"/>
    <x v="42"/>
    <x v="0"/>
    <n v="0"/>
    <x v="1"/>
    <x v="8"/>
    <m/>
    <m/>
    <m/>
    <m/>
    <m/>
    <m/>
    <m/>
    <m/>
    <m/>
    <m/>
    <m/>
    <m/>
    <m/>
    <m/>
    <m/>
    <m/>
    <m/>
    <m/>
    <m/>
    <n v="0"/>
    <n v="0"/>
    <n v="0"/>
    <n v="2"/>
    <s v="BUJE PARTIDO EN BRONCE FOSFORADO (C/JGO DE 2 PZAS) PARA LOCOMOTORA SIEMENS DE 7 TN "/>
    <n v="0"/>
    <s v="Juegos"/>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09"/>
    <m/>
    <m/>
    <m/>
    <m/>
    <m/>
    <m/>
    <e v="#N/A"/>
    <m/>
    <m/>
    <m/>
    <m/>
    <m/>
    <m/>
    <m/>
    <x v="106"/>
    <m/>
    <x v="43"/>
    <x v="25"/>
    <x v="118"/>
    <x v="42"/>
    <x v="0"/>
    <n v="0"/>
    <x v="1"/>
    <x v="8"/>
    <m/>
    <m/>
    <m/>
    <m/>
    <m/>
    <m/>
    <m/>
    <m/>
    <m/>
    <m/>
    <m/>
    <m/>
    <m/>
    <m/>
    <m/>
    <m/>
    <m/>
    <m/>
    <m/>
    <n v="0"/>
    <n v="0"/>
    <n v="0"/>
    <n v="3"/>
    <s v=" "/>
    <n v="0"/>
    <s v="Juegos"/>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09"/>
    <m/>
    <m/>
    <m/>
    <m/>
    <m/>
    <m/>
    <e v="#N/A"/>
    <m/>
    <m/>
    <m/>
    <m/>
    <m/>
    <m/>
    <m/>
    <x v="106"/>
    <m/>
    <x v="44"/>
    <x v="25"/>
    <x v="119"/>
    <x v="42"/>
    <x v="0"/>
    <n v="0"/>
    <x v="1"/>
    <x v="8"/>
    <m/>
    <m/>
    <m/>
    <m/>
    <m/>
    <m/>
    <m/>
    <m/>
    <m/>
    <m/>
    <m/>
    <m/>
    <m/>
    <m/>
    <m/>
    <m/>
    <m/>
    <m/>
    <m/>
    <n v="0"/>
    <n v="0"/>
    <n v="0"/>
    <n v="4"/>
    <s v=" "/>
    <n v="0"/>
    <s v="Pie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23"/>
    <m/>
    <s v="COTIZACION"/>
    <s v="OCTUBRE"/>
    <s v="11/10/2021"/>
    <s v="CO3- EDDY PACHECO"/>
    <n v="34600"/>
    <s v="PRODUCTOS METÁLICOS"/>
    <s v="PLANTA CONCENTRADORA"/>
    <s v="CESAR ROCHA ZANGA"/>
    <s v="EMC-PCPL-143/2021"/>
    <d v="2021-10-13T00:00:00"/>
    <m/>
    <n v="776"/>
    <s v="BIEN"/>
    <x v="120"/>
    <n v="696000"/>
    <x v="41"/>
    <x v="636"/>
    <x v="93"/>
    <x v="46"/>
    <x v="107"/>
    <s v="CD-197"/>
    <x v="48"/>
    <x v="2"/>
    <m/>
    <m/>
    <m/>
    <m/>
    <m/>
    <m/>
    <m/>
    <m/>
    <m/>
    <m/>
    <m/>
    <m/>
    <m/>
    <m/>
    <m/>
    <m/>
    <m/>
    <m/>
    <m/>
    <s v="CLQ-21-CD-197/2021 ADQUISICION DE BOLAS DE ACERO FORJADO DE 2 1/2 PULGADA (2 1/2&quot;)"/>
    <s v="EMC-PCPL-143/2021"/>
    <n v="34600"/>
    <n v="1"/>
    <s v="40,000.00 (40 toneladas) Bolas de acero forjado ø 2 1/2&quot; Acero  forjado  ya que este  proceso  es el  más adecuado  para el  trabajo,  debe  de contar con su certificado  de garantía y procedencia._x000a_COMPOSICIÓN QUÍMICA_x000a__x000a_%Fe de 96 - 97_x000a_%C O. 70- 0.90_x000a_%Mn 0.90- 1.00_x000a_% Cr 0.85- 1.00_x000a_%Mo 0.01 - 0.03_x000a_%Si manor a O. 7_x000a_%P manor a O. 03_x000a__x000a__x000a_NOTA.-_x000a__x000a_-_x0009_Se solicita  muestra  de 5 bolas perforadas  (3/8&quot;x3/4&quot;)  para realizar  pruebas  metalúrgicas, la  Empresa  que no presente  muestra,  podrá ser objeto a descalificación_x000a_El  restante con entregas parciales de acuerdo a requerimiento planta. Las ofertas deben ser entregadas EN SOBRE CERRADO"/>
    <s v="Toneladas"/>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1"/>
    <x v="637"/>
    <x v="41"/>
    <x v="41"/>
    <x v="0"/>
    <s v="CD-165"/>
    <x v="5"/>
    <x v="3"/>
    <m/>
    <m/>
    <m/>
    <m/>
    <m/>
    <m/>
    <m/>
    <m/>
    <m/>
    <m/>
    <m/>
    <m/>
    <m/>
    <m/>
    <m/>
    <m/>
    <m/>
    <m/>
    <m/>
    <s v="CLQ-21-CD-165/2021 ADQUISICION LUBRICANTES ESPECIALES PARA TALLER DE MANTENIMIENTO DE LA EMPRESA MINERA COLQUIRI (MODALIDAD DE CONTRATACION DIRECTA)"/>
    <s v="ADQ. MANTTO Y SERV. 177/2021"/>
    <n v="34110"/>
    <n v="1"/>
    <s v="Aceite hidraulico FLAME OUT 220 de 2.5 Gal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2"/>
    <x v="638"/>
    <x v="47"/>
    <x v="41"/>
    <x v="0"/>
    <s v="CD-165"/>
    <x v="1"/>
    <x v="8"/>
    <m/>
    <m/>
    <m/>
    <m/>
    <m/>
    <m/>
    <m/>
    <m/>
    <m/>
    <m/>
    <m/>
    <m/>
    <m/>
    <m/>
    <m/>
    <m/>
    <m/>
    <m/>
    <m/>
    <s v="CLQ-21-CD-165/2021 ADQUISICION LUBRICANTES ESPECIALES PARA TALLER DE MANTENIMIENTO DE LA EMPRESA MINERA COLQUIRI (MODALIDAD DE CONTRATACION DIRECTA)"/>
    <s v="ADQ. MANTTO Y SERV. 177/2021"/>
    <n v="34110"/>
    <n v="2"/>
    <s v="Grasa base litio p/rodamiento LGMT-2 (SKF) en tambor de 50Kg. "/>
    <s v="Pie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3"/>
    <x v="639"/>
    <x v="38"/>
    <x v="41"/>
    <x v="0"/>
    <s v="CD-165"/>
    <x v="1"/>
    <x v="8"/>
    <m/>
    <m/>
    <m/>
    <m/>
    <m/>
    <m/>
    <m/>
    <m/>
    <m/>
    <m/>
    <m/>
    <m/>
    <m/>
    <m/>
    <m/>
    <m/>
    <m/>
    <m/>
    <m/>
    <s v="CLQ-21-CD-165/2021 ADQUISICION LUBRICANTES ESPECIALES PARA TALLER DE MANTENIMIENTO DE LA EMPRESA MINERA COLQUIRI (MODALIDAD DE CONTRATACION DIRECTA)"/>
    <s v="ADQ. MANTTO Y SERV. 177/2021"/>
    <n v="34110"/>
    <n v="3"/>
    <s v="Grasa p/rodamiento GR217P (TIMKEM) en balde de 16 kg.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4"/>
    <x v="640"/>
    <x v="38"/>
    <x v="41"/>
    <x v="0"/>
    <s v="CD-165"/>
    <x v="1"/>
    <x v="8"/>
    <m/>
    <m/>
    <m/>
    <m/>
    <m/>
    <m/>
    <m/>
    <m/>
    <m/>
    <m/>
    <m/>
    <m/>
    <m/>
    <m/>
    <m/>
    <m/>
    <m/>
    <m/>
    <m/>
    <s v="CLQ-21-CD-165/2021 ADQUISICION LUBRICANTES ESPECIALES PARA TALLER DE MANTENIMIENTO DE LA EMPRESA MINERA COLQUIRI (MODALIDAD DE CONTRATACION DIRECTA)"/>
    <s v="ADQ. MANTTO Y SERV. 177/2021"/>
    <n v="34110"/>
    <n v="4"/>
    <s v="Grasa base litio p/rodamiento LGMT-2AL(SKF) en envase de 1 kg.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5"/>
    <x v="641"/>
    <x v="38"/>
    <x v="41"/>
    <x v="0"/>
    <s v="CD-165"/>
    <x v="1"/>
    <x v="8"/>
    <m/>
    <m/>
    <m/>
    <m/>
    <m/>
    <m/>
    <m/>
    <m/>
    <m/>
    <m/>
    <m/>
    <m/>
    <m/>
    <m/>
    <m/>
    <m/>
    <m/>
    <m/>
    <m/>
    <s v="CLQ-21-CD-165/2021 ADQUISICION LUBRICANTES ESPECIALES PARA TALLER DE MANTENIMIENTO DE LA EMPRESA MINERA COLQUIRI (MODALIDAD DE CONTRATACION DIRECTA)"/>
    <s v="ADQ. MANTTO Y SERV. 177/2021"/>
    <n v="34110"/>
    <n v="5"/>
    <s v="Grasa p/rodamiento GR217P (TIMKEM) en envase de 1 kg.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1"/>
    <x v="642"/>
    <x v="46"/>
    <x v="47"/>
    <x v="0"/>
    <s v="SD-4"/>
    <x v="51"/>
    <x v="3"/>
    <m/>
    <m/>
    <m/>
    <m/>
    <m/>
    <m/>
    <m/>
    <m/>
    <m/>
    <m/>
    <m/>
    <m/>
    <m/>
    <m/>
    <m/>
    <m/>
    <m/>
    <m/>
    <m/>
    <s v="CLQ-21-SD-4/2021 ADQUISICION DE INSUMOS ODONTOLOGICOS 2º SEMESTRE 2021"/>
    <s v="E.M.C.-SD-92/2021"/>
    <n v="34200"/>
    <n v="1"/>
    <s v="ACIDO GRABADOR  CODIGODO001 "/>
    <s v="JERINGA"/>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2"/>
    <x v="643"/>
    <x v="46"/>
    <x v="48"/>
    <x v="0"/>
    <s v="SD-4"/>
    <x v="1"/>
    <x v="8"/>
    <m/>
    <m/>
    <m/>
    <m/>
    <m/>
    <m/>
    <m/>
    <m/>
    <m/>
    <m/>
    <m/>
    <m/>
    <m/>
    <m/>
    <m/>
    <m/>
    <m/>
    <m/>
    <m/>
    <s v="CLQ-21-SD-4/2021 ADQUISICION DE INSUMOS ODONTOLOGICOS 2º SEMESTRE 2021"/>
    <s v="E.M.C.-SD-92/2021"/>
    <n v="34200"/>
    <n v="2"/>
    <s v="ADHESIVO DENTINARIO  (SINGLE BOND 3M)CODIGODO002 "/>
    <s v="FRASCO"/>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3"/>
    <x v="644"/>
    <x v="97"/>
    <x v="49"/>
    <x v="0"/>
    <s v="SD-4"/>
    <x v="1"/>
    <x v="8"/>
    <m/>
    <m/>
    <m/>
    <m/>
    <m/>
    <m/>
    <m/>
    <m/>
    <m/>
    <m/>
    <m/>
    <m/>
    <m/>
    <m/>
    <m/>
    <m/>
    <m/>
    <m/>
    <m/>
    <s v="CLQ-21-SD-4/2021 ADQUISICION DE INSUMOS ODONTOLOGICOS 2º SEMESTRE 2021"/>
    <s v="E.M.C.-SD-92/2021"/>
    <n v="34200"/>
    <n v="3"/>
    <s v="AGUJAS PARA CARPULE CORTASCODIGODO005 "/>
    <s v="PIEZA"/>
    <n v="400"/>
    <n v="789"/>
    <n v="315600"/>
    <m/>
    <m/>
    <n v="170"/>
    <n v="134130"/>
    <n v="113.36206896551724"/>
    <n v="19271.551724137931"/>
    <n v="16766.25"/>
    <n v="2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4"/>
    <x v="645"/>
    <x v="120"/>
    <x v="49"/>
    <x v="0"/>
    <s v="SD-4"/>
    <x v="1"/>
    <x v="8"/>
    <m/>
    <m/>
    <m/>
    <m/>
    <m/>
    <m/>
    <m/>
    <m/>
    <m/>
    <m/>
    <m/>
    <m/>
    <m/>
    <m/>
    <m/>
    <m/>
    <m/>
    <m/>
    <m/>
    <s v="CLQ-21-SD-4/2021 ADQUISICION DE INSUMOS ODONTOLOGICOS 2º SEMESTRE 2021"/>
    <s v="E.M.C.-SD-92/2021"/>
    <n v="34200"/>
    <n v="4"/>
    <s v="AGUJAS PARA CARPULE LARGACODIGODO004 "/>
    <s v="PIEZA"/>
    <n v="1200"/>
    <n v="789"/>
    <n v="946800"/>
    <m/>
    <m/>
    <n v="170"/>
    <n v="134130"/>
    <n v="113.36206896551724"/>
    <n v="19271.551724137931"/>
    <n v="16766.25"/>
    <n v="10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5"/>
    <x v="646"/>
    <x v="41"/>
    <x v="48"/>
    <x v="0"/>
    <s v="SD-4"/>
    <x v="1"/>
    <x v="8"/>
    <m/>
    <m/>
    <m/>
    <m/>
    <m/>
    <m/>
    <m/>
    <m/>
    <m/>
    <m/>
    <m/>
    <m/>
    <m/>
    <m/>
    <m/>
    <m/>
    <m/>
    <m/>
    <m/>
    <s v="CLQ-21-SD-4/2021 ADQUISICION DE INSUMOS ODONTOLOGICOS 2º SEMESTRE 2021"/>
    <s v="E.M.C.-SD-92/2021"/>
    <n v="34200"/>
    <n v="5"/>
    <s v="EDTA al 17 % PARA IRRIGACION CONDUCTO RADICULARCODIGODO029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6"/>
    <x v="647"/>
    <x v="0"/>
    <x v="50"/>
    <x v="0"/>
    <s v="SD-4"/>
    <x v="1"/>
    <x v="8"/>
    <m/>
    <m/>
    <m/>
    <m/>
    <m/>
    <m/>
    <m/>
    <m/>
    <m/>
    <m/>
    <m/>
    <m/>
    <m/>
    <m/>
    <m/>
    <m/>
    <m/>
    <m/>
    <m/>
    <s v="CLQ-21-SD-4/2021 ADQUISICION DE INSUMOS ODONTOLOGICOS 2º SEMESTRE 2021"/>
    <s v="E.M.C.-SD-92/2021"/>
    <n v="34200"/>
    <n v="6"/>
    <s v="BARNIZ DE FLUOR (SOLUCION) CAJACODIGODO008 "/>
    <s v="CAJAX 50P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7"/>
    <x v="648"/>
    <x v="41"/>
    <x v="51"/>
    <x v="0"/>
    <s v="SD-4"/>
    <x v="1"/>
    <x v="8"/>
    <m/>
    <m/>
    <m/>
    <m/>
    <m/>
    <m/>
    <m/>
    <m/>
    <m/>
    <m/>
    <m/>
    <m/>
    <m/>
    <m/>
    <m/>
    <m/>
    <m/>
    <m/>
    <m/>
    <s v="CLQ-21-SD-4/2021 ADQUISICION DE INSUMOS ODONTOLOGICOS 2º SEMESTRE 2021"/>
    <s v="E.M.C.-SD-92/2021"/>
    <n v="34200"/>
    <n v="7"/>
    <s v="CEMENTO ENDODONTICO  REABSORVIBLE   (PASTA FS)CODIGODO010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8"/>
    <x v="649"/>
    <x v="41"/>
    <x v="48"/>
    <x v="0"/>
    <s v="SD-4"/>
    <x v="1"/>
    <x v="8"/>
    <m/>
    <m/>
    <m/>
    <m/>
    <m/>
    <m/>
    <m/>
    <m/>
    <m/>
    <m/>
    <m/>
    <m/>
    <m/>
    <m/>
    <m/>
    <m/>
    <m/>
    <m/>
    <m/>
    <s v="CLQ-21-SD-4/2021 ADQUISICION DE INSUMOS ODONTOLOGICOS 2º SEMESTRE 2021"/>
    <s v="E.M.C.-SD-92/2021"/>
    <n v="34200"/>
    <n v="8"/>
    <s v="CEMENTO ENDODONTICO  NO REABSORVIBLE  (ENDOMETAZONA)CODIGODO009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9"/>
    <x v="650"/>
    <x v="38"/>
    <x v="48"/>
    <x v="0"/>
    <s v="SD-4"/>
    <x v="1"/>
    <x v="8"/>
    <m/>
    <m/>
    <m/>
    <m/>
    <m/>
    <m/>
    <m/>
    <m/>
    <m/>
    <m/>
    <m/>
    <m/>
    <m/>
    <m/>
    <m/>
    <m/>
    <m/>
    <m/>
    <m/>
    <s v="CLQ-21-SD-4/2021 ADQUISICION DE INSUMOS ODONTOLOGICOS 2º SEMESTRE 2021"/>
    <s v="E.M.C.-SD-92/2021"/>
    <n v="34200"/>
    <n v="9"/>
    <s v="CEMENTO PROVISIONAL (LIBRE DE EUGENOL)CODIGODO012 "/>
    <s v="FRASC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0"/>
    <x v="651"/>
    <x v="93"/>
    <x v="49"/>
    <x v="0"/>
    <s v="SD-4"/>
    <x v="1"/>
    <x v="8"/>
    <m/>
    <m/>
    <m/>
    <m/>
    <m/>
    <m/>
    <m/>
    <m/>
    <m/>
    <m/>
    <m/>
    <m/>
    <m/>
    <m/>
    <m/>
    <m/>
    <m/>
    <m/>
    <m/>
    <s v="CLQ-21-SD-4/2021 ADQUISICION DE INSUMOS ODONTOLOGICOS 2º SEMESTRE 2021"/>
    <s v="E.M.C.-SD-92/2021"/>
    <n v="34200"/>
    <n v="10"/>
    <s v="CONOS DE GUTAPERCHA 1° SERIE 15-40CODIGODO019 "/>
    <s v="PIEZ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1"/>
    <x v="652"/>
    <x v="93"/>
    <x v="49"/>
    <x v="0"/>
    <s v="SD-4"/>
    <x v="1"/>
    <x v="8"/>
    <m/>
    <m/>
    <m/>
    <m/>
    <m/>
    <m/>
    <m/>
    <m/>
    <m/>
    <m/>
    <m/>
    <m/>
    <m/>
    <m/>
    <m/>
    <m/>
    <m/>
    <m/>
    <m/>
    <s v="CLQ-21-SD-4/2021 ADQUISICION DE INSUMOS ODONTOLOGICOS 2º SEMESTRE 2021"/>
    <s v="E.M.C.-SD-92/2021"/>
    <n v="34200"/>
    <n v="11"/>
    <s v="CONOS DE GUTAPERCHA 2° SERIE 45-80CODIGODO020 "/>
    <s v="PIEZ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2"/>
    <x v="653"/>
    <x v="5"/>
    <x v="48"/>
    <x v="0"/>
    <s v="SD-4"/>
    <x v="1"/>
    <x v="8"/>
    <m/>
    <m/>
    <m/>
    <m/>
    <m/>
    <m/>
    <m/>
    <m/>
    <m/>
    <m/>
    <m/>
    <m/>
    <m/>
    <m/>
    <m/>
    <m/>
    <m/>
    <m/>
    <m/>
    <s v="CLQ-21-SD-4/2021 ADQUISICION DE INSUMOS ODONTOLOGICOS 2º SEMESTRE 2021"/>
    <s v="E.M.C.-SD-92/2021"/>
    <n v="34200"/>
    <n v="12"/>
    <s v="DESVITALIZANTE PULPAR SIN ARSENICOCODIGODO026 "/>
    <s v="FRASC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3"/>
    <x v="654"/>
    <x v="41"/>
    <x v="48"/>
    <x v="0"/>
    <s v="SD-4"/>
    <x v="1"/>
    <x v="8"/>
    <m/>
    <m/>
    <m/>
    <m/>
    <m/>
    <m/>
    <m/>
    <m/>
    <m/>
    <m/>
    <m/>
    <m/>
    <m/>
    <m/>
    <m/>
    <m/>
    <m/>
    <m/>
    <m/>
    <s v="CLQ-21-SD-4/2021 ADQUISICION DE INSUMOS ODONTOLOGICOS 2º SEMESTRE 2021"/>
    <s v="E.M.C.-SD-92/2021"/>
    <n v="34200"/>
    <n v="13"/>
    <s v="DIAMINO FLUORURO DE PLATA  (CARISOTATICO)CODIGODO027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4"/>
    <x v="655"/>
    <x v="1"/>
    <x v="48"/>
    <x v="0"/>
    <s v="SD-4"/>
    <x v="1"/>
    <x v="8"/>
    <m/>
    <m/>
    <m/>
    <m/>
    <m/>
    <m/>
    <m/>
    <m/>
    <m/>
    <m/>
    <m/>
    <m/>
    <m/>
    <m/>
    <m/>
    <m/>
    <m/>
    <m/>
    <m/>
    <s v="CLQ-21-SD-4/2021 ADQUISICION DE INSUMOS ODONTOLOGICOS 2º SEMESTRE 2021"/>
    <s v="E.M.C.-SD-92/2021"/>
    <n v="34200"/>
    <n v="14"/>
    <s v="EUGENOLCODIGODO033 "/>
    <s v="FRASCO"/>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5"/>
    <x v="656"/>
    <x v="38"/>
    <x v="51"/>
    <x v="0"/>
    <s v="SD-4"/>
    <x v="1"/>
    <x v="8"/>
    <m/>
    <m/>
    <m/>
    <m/>
    <m/>
    <m/>
    <m/>
    <m/>
    <m/>
    <m/>
    <m/>
    <m/>
    <m/>
    <m/>
    <m/>
    <m/>
    <m/>
    <m/>
    <m/>
    <s v="CLQ-21-SD-4/2021 ADQUISICION DE INSUMOS ODONTOLOGICOS 2º SEMESTRE 2021"/>
    <s v="E.M.C.-SD-92/2021"/>
    <n v="34200"/>
    <n v="15"/>
    <s v="ESPACIADOR DIGITAL 15-40  /25 MMCODIGODO030 "/>
    <s v="CAJ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6"/>
    <x v="657"/>
    <x v="38"/>
    <x v="51"/>
    <x v="0"/>
    <s v="SD-4"/>
    <x v="1"/>
    <x v="8"/>
    <m/>
    <m/>
    <m/>
    <m/>
    <m/>
    <m/>
    <m/>
    <m/>
    <m/>
    <m/>
    <m/>
    <m/>
    <m/>
    <m/>
    <m/>
    <m/>
    <m/>
    <m/>
    <m/>
    <s v="CLQ-21-SD-4/2021 ADQUISICION DE INSUMOS ODONTOLOGICOS 2º SEMESTRE 2021"/>
    <s v="E.M.C.-SD-92/2021"/>
    <n v="34200"/>
    <n v="16"/>
    <s v="FRESAS GATE GLIDENCODIGODO044 "/>
    <s v="CAJ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7"/>
    <x v="658"/>
    <x v="41"/>
    <x v="48"/>
    <x v="0"/>
    <s v="SD-4"/>
    <x v="1"/>
    <x v="8"/>
    <m/>
    <m/>
    <m/>
    <m/>
    <m/>
    <m/>
    <m/>
    <m/>
    <m/>
    <m/>
    <m/>
    <m/>
    <m/>
    <m/>
    <m/>
    <m/>
    <m/>
    <m/>
    <m/>
    <s v="CLQ-21-SD-4/2021 ADQUISICION DE INSUMOS ODONTOLOGICOS 2º SEMESTRE 2021"/>
    <s v="E.M.C.-SD-92/2021"/>
    <n v="34200"/>
    <n v="17"/>
    <s v="FORMOCRESOLCODIGODO037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8"/>
    <x v="659"/>
    <x v="52"/>
    <x v="49"/>
    <x v="0"/>
    <s v="SD-4"/>
    <x v="1"/>
    <x v="8"/>
    <m/>
    <m/>
    <m/>
    <m/>
    <m/>
    <m/>
    <m/>
    <m/>
    <m/>
    <m/>
    <m/>
    <m/>
    <m/>
    <m/>
    <m/>
    <m/>
    <m/>
    <m/>
    <m/>
    <s v="CLQ-21-SD-4/2021 ADQUISICION DE INSUMOS ODONTOLOGICOS 2º SEMESTRE 2021"/>
    <s v="E.M.C.-SD-92/2021"/>
    <n v="34200"/>
    <n v="18"/>
    <s v="FRESAS DE CARBURO A/V (DISTINTAS FORMAS Y TAMAÑOS) REDONDA GRANDE, REDONDA MEDIANA, CONO INVERTIDO MEDIANA, CILINDRICACODIGODO040 "/>
    <s v="PIEZA"/>
    <n v="80"/>
    <n v="789"/>
    <n v="63120"/>
    <m/>
    <m/>
    <n v="170"/>
    <n v="134130"/>
    <n v="113.36206896551724"/>
    <n v="19271.551724137931"/>
    <n v="16766.25"/>
    <n v="-9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9"/>
    <x v="660"/>
    <x v="52"/>
    <x v="49"/>
    <x v="0"/>
    <s v="SD-4"/>
    <x v="1"/>
    <x v="8"/>
    <m/>
    <m/>
    <m/>
    <m/>
    <m/>
    <m/>
    <m/>
    <m/>
    <m/>
    <m/>
    <m/>
    <m/>
    <m/>
    <m/>
    <m/>
    <m/>
    <m/>
    <m/>
    <m/>
    <s v="CLQ-21-SD-4/2021 ADQUISICION DE INSUMOS ODONTOLOGICOS 2º SEMESTRE 2021"/>
    <s v="E.M.C.-SD-92/2021"/>
    <n v="34200"/>
    <n v="19"/>
    <s v="FRESAS DE DIAMANTE A/V (DISTINTAS FORMAS Y TAMAÑOS)CODIGODO042 "/>
    <s v="PIEZA"/>
    <n v="80"/>
    <n v="789"/>
    <n v="63120"/>
    <m/>
    <m/>
    <n v="170"/>
    <n v="134130"/>
    <n v="113.36206896551724"/>
    <n v="19271.551724137931"/>
    <n v="16766.25"/>
    <n v="-9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0"/>
    <x v="661"/>
    <x v="40"/>
    <x v="49"/>
    <x v="0"/>
    <s v="SD-4"/>
    <x v="1"/>
    <x v="8"/>
    <m/>
    <m/>
    <m/>
    <m/>
    <m/>
    <m/>
    <m/>
    <m/>
    <m/>
    <m/>
    <m/>
    <m/>
    <m/>
    <m/>
    <m/>
    <m/>
    <m/>
    <m/>
    <m/>
    <s v="CLQ-21-SD-4/2021 ADQUISICION DE INSUMOS ODONTOLOGICOS 2º SEMESTRE 2021"/>
    <s v="E.M.C.-SD-92/2021"/>
    <n v="34200"/>
    <n v="20"/>
    <s v="FRESAS QUIRURGICAS A/V (REDONDA Y FISURA)CODIGODO045 "/>
    <s v="PIE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1"/>
    <x v="662"/>
    <x v="38"/>
    <x v="48"/>
    <x v="0"/>
    <s v="SD-4"/>
    <x v="1"/>
    <x v="8"/>
    <m/>
    <m/>
    <m/>
    <m/>
    <m/>
    <m/>
    <m/>
    <m/>
    <m/>
    <m/>
    <m/>
    <m/>
    <m/>
    <m/>
    <m/>
    <m/>
    <m/>
    <m/>
    <m/>
    <s v="CLQ-21-SD-4/2021 ADQUISICION DE INSUMOS ODONTOLOGICOS 2º SEMESTRE 2021"/>
    <s v="E.M.C.-SD-92/2021"/>
    <n v="34200"/>
    <n v="21"/>
    <s v="APLICADORES DE ADHESIVO O MICROBRUSH DE PUNTA FINA Y MEDIANACODIGODO006 "/>
    <s v="FRASC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2"/>
    <x v="663"/>
    <x v="41"/>
    <x v="51"/>
    <x v="0"/>
    <s v="SD-4"/>
    <x v="1"/>
    <x v="8"/>
    <m/>
    <m/>
    <m/>
    <m/>
    <m/>
    <m/>
    <m/>
    <m/>
    <m/>
    <m/>
    <m/>
    <m/>
    <m/>
    <m/>
    <m/>
    <m/>
    <m/>
    <m/>
    <m/>
    <s v="CLQ-21-SD-4/2021 ADQUISICION DE INSUMOS ODONTOLOGICOS 2º SEMESTRE 2021"/>
    <s v="E.M.C.-SD-92/2021"/>
    <n v="34200"/>
    <n v="22"/>
    <s v="HEMOSTATICO (ESPONJA REABSORVIBLE-CAJA)CODIGODO051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3"/>
    <x v="664"/>
    <x v="41"/>
    <x v="51"/>
    <x v="0"/>
    <s v="SD-4"/>
    <x v="1"/>
    <x v="8"/>
    <m/>
    <m/>
    <m/>
    <m/>
    <m/>
    <m/>
    <m/>
    <m/>
    <m/>
    <m/>
    <m/>
    <m/>
    <m/>
    <m/>
    <m/>
    <m/>
    <m/>
    <m/>
    <m/>
    <s v="CLQ-21-SD-4/2021 ADQUISICION DE INSUMOS ODONTOLOGICOS 2º SEMESTRE 2021"/>
    <s v="E.M.C.-SD-92/2021"/>
    <n v="34200"/>
    <n v="23"/>
    <s v="HIDROXIDO DE CALCIO (PASTA-PASTA)CODIGODO052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4"/>
    <x v="665"/>
    <x v="38"/>
    <x v="49"/>
    <x v="0"/>
    <s v="SD-4"/>
    <x v="1"/>
    <x v="8"/>
    <m/>
    <m/>
    <m/>
    <m/>
    <m/>
    <m/>
    <m/>
    <m/>
    <m/>
    <m/>
    <m/>
    <m/>
    <m/>
    <m/>
    <m/>
    <m/>
    <m/>
    <m/>
    <m/>
    <s v="CLQ-21-SD-4/2021 ADQUISICION DE INSUMOS ODONTOLOGICOS 2º SEMESTRE 2021"/>
    <s v="E.M.C.-SD-92/2021"/>
    <n v="34200"/>
    <n v="24"/>
    <s v="FRESA ENDOZETA CODIGODO039 "/>
    <s v="PIE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5"/>
    <x v="666"/>
    <x v="1"/>
    <x v="51"/>
    <x v="0"/>
    <s v="SD-4"/>
    <x v="1"/>
    <x v="8"/>
    <m/>
    <m/>
    <m/>
    <m/>
    <m/>
    <m/>
    <m/>
    <m/>
    <m/>
    <m/>
    <m/>
    <m/>
    <m/>
    <m/>
    <m/>
    <m/>
    <m/>
    <m/>
    <m/>
    <s v="CLQ-21-SD-4/2021 ADQUISICION DE INSUMOS ODONTOLOGICOS 2º SEMESTRE 2021"/>
    <s v="E.M.C.-SD-92/2021"/>
    <n v="34200"/>
    <n v="25"/>
    <s v="IONOMERO DE BASE (FOTOPOLOMERIZABLE VITREBOND) CODIGODO057 "/>
    <s v="CAJA"/>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6"/>
    <x v="667"/>
    <x v="1"/>
    <x v="51"/>
    <x v="0"/>
    <s v="SD-4"/>
    <x v="1"/>
    <x v="8"/>
    <m/>
    <m/>
    <m/>
    <m/>
    <m/>
    <m/>
    <m/>
    <m/>
    <m/>
    <m/>
    <m/>
    <m/>
    <m/>
    <m/>
    <m/>
    <m/>
    <m/>
    <m/>
    <m/>
    <s v="CLQ-21-SD-4/2021 ADQUISICION DE INSUMOS ODONTOLOGICOS 2º SEMESTRE 2021"/>
    <s v="E.M.C.-SD-92/2021"/>
    <n v="34200"/>
    <n v="26"/>
    <s v="IONOMERO DE RESTAURACION (FOTOPOLIMERIZABLE VITREMER)CODIGODO058 "/>
    <s v="CAJA"/>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7"/>
    <x v="668"/>
    <x v="41"/>
    <x v="51"/>
    <x v="0"/>
    <s v="SD-4"/>
    <x v="1"/>
    <x v="8"/>
    <m/>
    <m/>
    <m/>
    <m/>
    <m/>
    <m/>
    <m/>
    <m/>
    <m/>
    <m/>
    <m/>
    <m/>
    <m/>
    <m/>
    <m/>
    <m/>
    <m/>
    <m/>
    <m/>
    <s v="CLQ-21-SD-4/2021 ADQUISICION DE INSUMOS ODONTOLOGICOS 2º SEMESTRE 2021"/>
    <s v="E.M.C.-SD-92/2021"/>
    <n v="34200"/>
    <n v="27"/>
    <s v="IONOMERO DE VIDRIO DE RESTAURACION (AUTOPOLIMERIZABLE KETAC MOLAR)CODIGODO060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8"/>
    <x v="669"/>
    <x v="93"/>
    <x v="51"/>
    <x v="0"/>
    <s v="SD-4"/>
    <x v="1"/>
    <x v="8"/>
    <m/>
    <m/>
    <m/>
    <m/>
    <m/>
    <m/>
    <m/>
    <m/>
    <m/>
    <m/>
    <m/>
    <m/>
    <m/>
    <m/>
    <m/>
    <m/>
    <m/>
    <m/>
    <m/>
    <s v="CLQ-21-SD-4/2021 ADQUISICION DE INSUMOS ODONTOLOGICOS 2º SEMESTRE 2021"/>
    <s v="E.M.C.-SD-92/2021"/>
    <n v="34200"/>
    <n v="28"/>
    <s v="LIMA K (15-40: 25,28,31 MM)CODIGODO065 "/>
    <s v="CAJ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9"/>
    <x v="670"/>
    <x v="93"/>
    <x v="51"/>
    <x v="0"/>
    <s v="SD-4"/>
    <x v="1"/>
    <x v="8"/>
    <m/>
    <m/>
    <m/>
    <m/>
    <m/>
    <m/>
    <m/>
    <m/>
    <m/>
    <m/>
    <m/>
    <m/>
    <m/>
    <m/>
    <m/>
    <m/>
    <m/>
    <m/>
    <m/>
    <s v="CLQ-21-SD-4/2021 ADQUISICION DE INSUMOS ODONTOLOGICOS 2º SEMESTRE 2021"/>
    <s v="E.M.C.-SD-92/2021"/>
    <n v="34200"/>
    <n v="29"/>
    <s v="LIMA K (45-80: 25,28,31 MM)CODIGODO066 "/>
    <s v="CAJ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0"/>
    <x v="671"/>
    <x v="93"/>
    <x v="51"/>
    <x v="0"/>
    <s v="SD-4"/>
    <x v="1"/>
    <x v="8"/>
    <m/>
    <m/>
    <m/>
    <m/>
    <m/>
    <m/>
    <m/>
    <m/>
    <m/>
    <m/>
    <m/>
    <m/>
    <m/>
    <m/>
    <m/>
    <m/>
    <m/>
    <m/>
    <m/>
    <s v="CLQ-21-SD-4/2021 ADQUISICION DE INSUMOS ODONTOLOGICOS 2º SEMESTRE 2021"/>
    <s v="E.M.C.-SD-92/2021"/>
    <n v="34200"/>
    <n v="30"/>
    <s v="LIMA H (15-40:21,28 MM)CODIGODO063 "/>
    <s v="CAJ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1"/>
    <x v="672"/>
    <x v="93"/>
    <x v="51"/>
    <x v="0"/>
    <s v="SD-4"/>
    <x v="1"/>
    <x v="8"/>
    <m/>
    <m/>
    <m/>
    <m/>
    <m/>
    <m/>
    <m/>
    <m/>
    <m/>
    <m/>
    <m/>
    <m/>
    <m/>
    <m/>
    <m/>
    <m/>
    <m/>
    <m/>
    <m/>
    <s v="CLQ-21-SD-4/2021 ADQUISICION DE INSUMOS ODONTOLOGICOS 2º SEMESTRE 2021"/>
    <s v="E.M.C.-SD-92/2021"/>
    <n v="34200"/>
    <n v="31"/>
    <s v="LIMA H (45-80:21,28 MM)CODIGODO064 "/>
    <s v="CAJ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2"/>
    <x v="673"/>
    <x v="40"/>
    <x v="49"/>
    <x v="0"/>
    <s v="SD-4"/>
    <x v="1"/>
    <x v="8"/>
    <m/>
    <m/>
    <m/>
    <m/>
    <m/>
    <m/>
    <m/>
    <m/>
    <m/>
    <m/>
    <m/>
    <m/>
    <m/>
    <m/>
    <m/>
    <m/>
    <m/>
    <m/>
    <m/>
    <s v="CLQ-21-SD-4/2021 ADQUISICION DE INSUMOS ODONTOLOGICOS 2º SEMESTRE 2021"/>
    <s v="E.M.C.-SD-92/2021"/>
    <n v="34200"/>
    <n v="32"/>
    <s v="FRESA PARA PULIR RESINA (DIFERENTES FORMAS)CODIGODO038 "/>
    <s v="PIE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3"/>
    <x v="674"/>
    <x v="93"/>
    <x v="49"/>
    <x v="0"/>
    <s v="SD-4"/>
    <x v="1"/>
    <x v="8"/>
    <m/>
    <m/>
    <m/>
    <m/>
    <m/>
    <m/>
    <m/>
    <m/>
    <m/>
    <m/>
    <m/>
    <m/>
    <m/>
    <m/>
    <m/>
    <m/>
    <m/>
    <m/>
    <m/>
    <s v="CLQ-21-SD-4/2021 ADQUISICION DE INSUMOS ODONTOLOGICOS 2º SEMESTRE 2021"/>
    <s v="E.M.C.-SD-92/2021"/>
    <n v="34200"/>
    <n v="33"/>
    <s v="CEPILLO PROFILACTICO (DIFERENTES FORMAS)CODIGODO017 "/>
    <s v="PIEZ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4"/>
    <x v="675"/>
    <x v="41"/>
    <x v="48"/>
    <x v="0"/>
    <s v="SD-4"/>
    <x v="1"/>
    <x v="8"/>
    <m/>
    <m/>
    <m/>
    <m/>
    <m/>
    <m/>
    <m/>
    <m/>
    <m/>
    <m/>
    <m/>
    <m/>
    <m/>
    <m/>
    <m/>
    <m/>
    <m/>
    <m/>
    <m/>
    <s v="CLQ-21-SD-4/2021 ADQUISICION DE INSUMOS ODONTOLOGICOS 2º SEMESTRE 2021"/>
    <s v="E.M.C.-SD-92/2021"/>
    <n v="34200"/>
    <n v="34"/>
    <s v="HIDROXIDO DE CALCIO QUIMICAMENTE PUROCODIGODO054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5"/>
    <x v="676"/>
    <x v="38"/>
    <x v="51"/>
    <x v="0"/>
    <s v="SD-4"/>
    <x v="1"/>
    <x v="8"/>
    <m/>
    <m/>
    <m/>
    <m/>
    <m/>
    <m/>
    <m/>
    <m/>
    <m/>
    <m/>
    <m/>
    <m/>
    <m/>
    <m/>
    <m/>
    <m/>
    <m/>
    <m/>
    <m/>
    <s v="CLQ-21-SD-4/2021 ADQUISICION DE INSUMOS ODONTOLOGICOS 2º SEMESTRE 2021"/>
    <s v="E.M.C.-SD-92/2021"/>
    <n v="34200"/>
    <n v="35"/>
    <s v="MATRIZ METALICACODIGODO074 "/>
    <s v="CAJ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6"/>
    <x v="677"/>
    <x v="1"/>
    <x v="48"/>
    <x v="0"/>
    <s v="SD-4"/>
    <x v="1"/>
    <x v="8"/>
    <m/>
    <m/>
    <m/>
    <m/>
    <m/>
    <m/>
    <m/>
    <m/>
    <m/>
    <m/>
    <m/>
    <m/>
    <m/>
    <m/>
    <m/>
    <m/>
    <m/>
    <m/>
    <m/>
    <s v="CLQ-21-SD-4/2021 ADQUISICION DE INSUMOS ODONTOLOGICOS 2º SEMESTRE 2021"/>
    <s v="E.M.C.-SD-92/2021"/>
    <n v="34200"/>
    <n v="36"/>
    <s v="OXIDO DE ZINCCODIGODO076 "/>
    <s v="FRASCO"/>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7"/>
    <x v="678"/>
    <x v="41"/>
    <x v="51"/>
    <x v="0"/>
    <s v="SD-4"/>
    <x v="1"/>
    <x v="8"/>
    <m/>
    <m/>
    <m/>
    <m/>
    <m/>
    <m/>
    <m/>
    <m/>
    <m/>
    <m/>
    <m/>
    <m/>
    <m/>
    <m/>
    <m/>
    <m/>
    <m/>
    <m/>
    <m/>
    <s v="CLQ-21-SD-4/2021 ADQUISICION DE INSUMOS ODONTOLOGICOS 2º SEMESTRE 2021"/>
    <s v="E.M.C.-SD-92/2021"/>
    <n v="34200"/>
    <n v="37"/>
    <s v="PAPEL DE ARTICULAR   (CAJA)CODIGODO077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8"/>
    <x v="679"/>
    <x v="5"/>
    <x v="51"/>
    <x v="0"/>
    <s v="SD-4"/>
    <x v="1"/>
    <x v="8"/>
    <m/>
    <m/>
    <m/>
    <m/>
    <m/>
    <m/>
    <m/>
    <m/>
    <m/>
    <m/>
    <m/>
    <m/>
    <m/>
    <m/>
    <m/>
    <m/>
    <m/>
    <m/>
    <m/>
    <s v="CLQ-21-SD-4/2021 ADQUISICION DE INSUMOS ODONTOLOGICOS 2º SEMESTRE 2021"/>
    <s v="E.M.C.-SD-92/2021"/>
    <n v="34200"/>
    <n v="38"/>
    <s v="IONOMERO DE VIDRIO PARA CEMENTACION (MERON)CODIGODO061 "/>
    <s v="CAJ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9"/>
    <x v="680"/>
    <x v="41"/>
    <x v="47"/>
    <x v="0"/>
    <s v="SD-4"/>
    <x v="1"/>
    <x v="8"/>
    <m/>
    <m/>
    <m/>
    <m/>
    <m/>
    <m/>
    <m/>
    <m/>
    <m/>
    <m/>
    <m/>
    <m/>
    <m/>
    <m/>
    <m/>
    <m/>
    <m/>
    <m/>
    <m/>
    <s v="CLQ-21-SD-4/2021 ADQUISICION DE INSUMOS ODONTOLOGICOS 2º SEMESTRE 2021"/>
    <s v="E.M.C.-SD-92/2021"/>
    <n v="34200"/>
    <n v="39"/>
    <s v="RESINA FLUIDA FOTOPOLIMERIZABLECODIGODO087 "/>
    <s v="JERING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0"/>
    <x v="681"/>
    <x v="5"/>
    <x v="52"/>
    <x v="0"/>
    <s v="SD-4"/>
    <x v="1"/>
    <x v="8"/>
    <m/>
    <m/>
    <m/>
    <m/>
    <m/>
    <m/>
    <m/>
    <m/>
    <m/>
    <m/>
    <m/>
    <m/>
    <m/>
    <m/>
    <m/>
    <m/>
    <m/>
    <m/>
    <m/>
    <s v="CLQ-21-SD-4/2021 ADQUISICION DE INSUMOS ODONTOLOGICOS 2º SEMESTRE 2021"/>
    <s v="E.M.C.-SD-92/2021"/>
    <n v="34200"/>
    <n v="40"/>
    <s v="DISCOS PARA PULIR RESINA CON MANDRIL (DIFERENTE TEXTURA ACABADO Y TAMAÑO)CODIGODO028 "/>
    <s v="KIT"/>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1"/>
    <x v="682"/>
    <x v="38"/>
    <x v="53"/>
    <x v="0"/>
    <s v="SD-4"/>
    <x v="1"/>
    <x v="8"/>
    <m/>
    <m/>
    <m/>
    <m/>
    <m/>
    <m/>
    <m/>
    <m/>
    <m/>
    <m/>
    <m/>
    <m/>
    <m/>
    <m/>
    <m/>
    <m/>
    <m/>
    <m/>
    <m/>
    <s v="CLQ-21-SD-4/2021 ADQUISICION DE INSUMOS ODONTOLOGICOS 2º SEMESTRE 2021"/>
    <s v="E.M.C.-SD-92/2021"/>
    <n v="34200"/>
    <n v="41"/>
    <s v="BABEROS DESCARTABLESCODIGODO007 "/>
    <s v="BOLS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2"/>
    <x v="683"/>
    <x v="121"/>
    <x v="47"/>
    <x v="0"/>
    <s v="SD-4"/>
    <x v="1"/>
    <x v="8"/>
    <m/>
    <m/>
    <m/>
    <m/>
    <m/>
    <m/>
    <m/>
    <m/>
    <m/>
    <m/>
    <m/>
    <m/>
    <m/>
    <m/>
    <m/>
    <m/>
    <m/>
    <m/>
    <m/>
    <s v="CLQ-21-SD-4/2021 ADQUISICION DE INSUMOS ODONTOLOGICOS 2º SEMESTRE 2021"/>
    <s v="E.M.C.-SD-92/2021"/>
    <n v="34200"/>
    <n v="42"/>
    <s v="RESINA FOTOPOLIMERIZABLE A1,A2,A3 (Z350XT 3M)CODIGODO088 "/>
    <s v="JERINGA"/>
    <n v="45"/>
    <n v="789"/>
    <n v="35505"/>
    <m/>
    <m/>
    <n v="170"/>
    <n v="134130"/>
    <n v="113.36206896551724"/>
    <n v="19271.551724137931"/>
    <n v="16766.25"/>
    <n v="-125"/>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3"/>
    <x v="684"/>
    <x v="41"/>
    <x v="48"/>
    <x v="0"/>
    <s v="SD-4"/>
    <x v="1"/>
    <x v="8"/>
    <m/>
    <m/>
    <m/>
    <m/>
    <m/>
    <m/>
    <m/>
    <m/>
    <m/>
    <m/>
    <m/>
    <m/>
    <m/>
    <m/>
    <m/>
    <m/>
    <m/>
    <m/>
    <m/>
    <s v="CLQ-21-SD-4/2021 ADQUISICION DE INSUMOS ODONTOLOGICOS 2º SEMESTRE 2021"/>
    <s v="E.M.C.-SD-92/2021"/>
    <n v="34200"/>
    <n v="43"/>
    <s v="PARAMONOCLOROFENOL ALCANFORADOCODIGODO078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4"/>
    <x v="685"/>
    <x v="40"/>
    <x v="53"/>
    <x v="0"/>
    <s v="SD-4"/>
    <x v="1"/>
    <x v="8"/>
    <m/>
    <m/>
    <m/>
    <m/>
    <m/>
    <m/>
    <m/>
    <m/>
    <m/>
    <m/>
    <m/>
    <m/>
    <m/>
    <m/>
    <m/>
    <m/>
    <m/>
    <m/>
    <m/>
    <s v="CLQ-21-SD-4/2021 ADQUISICION DE INSUMOS ODONTOLOGICOS 2º SEMESTRE 2021"/>
    <s v="E.M.C.-SD-92/2021"/>
    <n v="34200"/>
    <n v="44"/>
    <s v="ROLLOS DE ALGODÓN (TRENZADO-ABSORVENTES-BOLSA)CODIGODO091 "/>
    <s v="BOLS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5"/>
    <x v="686"/>
    <x v="41"/>
    <x v="47"/>
    <x v="0"/>
    <s v="SD-4"/>
    <x v="1"/>
    <x v="8"/>
    <m/>
    <m/>
    <m/>
    <m/>
    <m/>
    <m/>
    <m/>
    <m/>
    <m/>
    <m/>
    <m/>
    <m/>
    <m/>
    <m/>
    <m/>
    <m/>
    <m/>
    <m/>
    <m/>
    <s v="CLQ-21-SD-4/2021 ADQUISICION DE INSUMOS ODONTOLOGICOS 2º SEMESTRE 2021"/>
    <s v="E.M.C.-SD-92/2021"/>
    <n v="34200"/>
    <n v="45"/>
    <s v="SELLANTE DE FOSAS Y FISURASCODIGODO092 "/>
    <s v="JERING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6"/>
    <x v="687"/>
    <x v="1"/>
    <x v="2"/>
    <x v="0"/>
    <s v="SD-4"/>
    <x v="1"/>
    <x v="8"/>
    <m/>
    <m/>
    <m/>
    <m/>
    <m/>
    <m/>
    <m/>
    <m/>
    <m/>
    <m/>
    <m/>
    <m/>
    <m/>
    <m/>
    <m/>
    <m/>
    <m/>
    <m/>
    <m/>
    <s v="CLQ-21-SD-4/2021 ADQUISICION DE INSUMOS ODONTOLOGICOS 2º SEMESTRE 2021"/>
    <s v="E.M.C.-SD-92/2021"/>
    <n v="34200"/>
    <n v="46"/>
    <s v="HILO DENTALCODIGODO055 "/>
    <s v="PZA"/>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7"/>
    <x v="688"/>
    <x v="54"/>
    <x v="51"/>
    <x v="0"/>
    <s v="SD-4"/>
    <x v="1"/>
    <x v="8"/>
    <m/>
    <m/>
    <m/>
    <m/>
    <m/>
    <m/>
    <m/>
    <m/>
    <m/>
    <m/>
    <m/>
    <m/>
    <m/>
    <m/>
    <m/>
    <m/>
    <m/>
    <m/>
    <m/>
    <s v="CLQ-21-SD-4/2021 ADQUISICION DE INSUMOS ODONTOLOGICOS 2º SEMESTRE 2021"/>
    <s v="E.M.C.-SD-92/2021"/>
    <n v="34200"/>
    <n v="47"/>
    <s v="TIRA NERVIOS (CORTOS- CAJA)CODIGODO096 "/>
    <s v="CAJ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8"/>
    <x v="689"/>
    <x v="54"/>
    <x v="51"/>
    <x v="0"/>
    <s v="SD-4"/>
    <x v="1"/>
    <x v="8"/>
    <m/>
    <m/>
    <m/>
    <m/>
    <m/>
    <m/>
    <m/>
    <m/>
    <m/>
    <m/>
    <m/>
    <m/>
    <m/>
    <m/>
    <m/>
    <m/>
    <m/>
    <m/>
    <m/>
    <s v="CLQ-21-SD-4/2021 ADQUISICION DE INSUMOS ODONTOLOGICOS 2º SEMESTRE 2021"/>
    <s v="E.M.C.-SD-92/2021"/>
    <n v="34200"/>
    <n v="48"/>
    <s v="TIRA NERVIOS (LARGOS- CAJA)CODIGODO097 "/>
    <s v="CAJ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9"/>
    <x v="690"/>
    <x v="38"/>
    <x v="54"/>
    <x v="0"/>
    <s v="SD-4"/>
    <x v="1"/>
    <x v="8"/>
    <m/>
    <m/>
    <m/>
    <m/>
    <m/>
    <m/>
    <m/>
    <m/>
    <m/>
    <m/>
    <m/>
    <m/>
    <m/>
    <m/>
    <m/>
    <m/>
    <m/>
    <m/>
    <m/>
    <s v="CLQ-21-SD-4/2021 ADQUISICION DE INSUMOS ODONTOLOGICOS 2º SEMESTRE 2021"/>
    <s v="E.M.C.-SD-92/2021"/>
    <n v="34200"/>
    <n v="49"/>
    <s v="TIRAS DE CELULOIDE (SOBRE)CODIGODO098 "/>
    <s v="SOBRE"/>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0"/>
    <x v="691"/>
    <x v="38"/>
    <x v="51"/>
    <x v="0"/>
    <s v="SD-4"/>
    <x v="1"/>
    <x v="8"/>
    <m/>
    <m/>
    <m/>
    <m/>
    <m/>
    <m/>
    <m/>
    <m/>
    <m/>
    <m/>
    <m/>
    <m/>
    <m/>
    <m/>
    <m/>
    <m/>
    <m/>
    <m/>
    <m/>
    <s v="CLQ-21-SD-4/2021 ADQUISICION DE INSUMOS ODONTOLOGICOS 2º SEMESTRE 2021"/>
    <s v="E.M.C.-SD-92/2021"/>
    <n v="34200"/>
    <n v="50"/>
    <s v="TIRAS DE LIJA METALICA (CAJA DE 4 Y 6 MM)CODIGODO099 "/>
    <s v="CAJ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1"/>
    <x v="692"/>
    <x v="113"/>
    <x v="55"/>
    <x v="0"/>
    <s v="SD-4"/>
    <x v="1"/>
    <x v="8"/>
    <m/>
    <m/>
    <m/>
    <m/>
    <m/>
    <m/>
    <m/>
    <m/>
    <m/>
    <m/>
    <m/>
    <m/>
    <m/>
    <m/>
    <m/>
    <m/>
    <m/>
    <m/>
    <m/>
    <s v="CLQ-21-SD-4/2021 ADQUISICION DE INSUMOS ODONTOLOGICOS 2º SEMESTRE 2021"/>
    <s v="E.M.C.-SD-92/2021"/>
    <n v="34200"/>
    <n v="51"/>
    <s v="LIDOCAINA CLORHIDRATO + EPINEFRINA (CARTUCHO DENTAL 2%CODIGONO111 "/>
    <s v="CARTUCHO DENTAL"/>
    <n v="1500"/>
    <n v="789"/>
    <n v="1183500"/>
    <m/>
    <m/>
    <n v="170"/>
    <n v="134130"/>
    <n v="113.36206896551724"/>
    <n v="19271.551724137931"/>
    <n v="16766.25"/>
    <n v="13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2"/>
    <x v="693"/>
    <x v="5"/>
    <x v="51"/>
    <x v="0"/>
    <s v="SD-4"/>
    <x v="1"/>
    <x v="8"/>
    <m/>
    <m/>
    <m/>
    <m/>
    <m/>
    <m/>
    <m/>
    <m/>
    <m/>
    <m/>
    <m/>
    <m/>
    <m/>
    <m/>
    <m/>
    <m/>
    <m/>
    <m/>
    <m/>
    <s v="CLQ-21-SD-4/2021 ADQUISICION DE INSUMOS ODONTOLOGICOS 2º SEMESTRE 2021"/>
    <s v="E.M.C.-SD-92/2021"/>
    <n v="34200"/>
    <n v="52"/>
    <s v="CEMENTO OXIFOSFATO  (POLVO LIQUIDO)CODIGODO011 "/>
    <s v="CAJ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3"/>
    <x v="694"/>
    <x v="5"/>
    <x v="48"/>
    <x v="0"/>
    <s v="SD-4"/>
    <x v="1"/>
    <x v="8"/>
    <m/>
    <m/>
    <m/>
    <m/>
    <m/>
    <m/>
    <m/>
    <m/>
    <m/>
    <m/>
    <m/>
    <m/>
    <m/>
    <m/>
    <m/>
    <m/>
    <m/>
    <m/>
    <m/>
    <s v="CLQ-21-SD-4/2021 ADQUISICION DE INSUMOS ODONTOLOGICOS 2º SEMESTRE 2021"/>
    <s v="E.M.C.-SD-92/2021"/>
    <n v="34200"/>
    <n v="53"/>
    <s v="EUCALIPTOLCODIGODO0032 "/>
    <s v="FRASC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4"/>
    <x v="695"/>
    <x v="5"/>
    <x v="48"/>
    <x v="0"/>
    <s v="SD-4"/>
    <x v="1"/>
    <x v="8"/>
    <m/>
    <m/>
    <m/>
    <m/>
    <m/>
    <m/>
    <m/>
    <m/>
    <m/>
    <m/>
    <m/>
    <m/>
    <m/>
    <m/>
    <m/>
    <m/>
    <m/>
    <m/>
    <m/>
    <s v="CLQ-21-SD-4/2021 ADQUISICION DE INSUMOS ODONTOLOGICOS 2º SEMESTRE 2021"/>
    <s v="E.M.C.-SD-92/2021"/>
    <n v="34200"/>
    <n v="54"/>
    <s v="PASTA ALVEOLAR ANTISEPTICACODIGODO081 "/>
    <s v="FRASC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5"/>
    <x v="696"/>
    <x v="41"/>
    <x v="48"/>
    <x v="0"/>
    <s v="SD-4"/>
    <x v="1"/>
    <x v="8"/>
    <m/>
    <m/>
    <m/>
    <m/>
    <m/>
    <m/>
    <m/>
    <m/>
    <m/>
    <m/>
    <m/>
    <m/>
    <m/>
    <m/>
    <m/>
    <m/>
    <m/>
    <m/>
    <m/>
    <s v="CLQ-21-SD-4/2021 ADQUISICION DE INSUMOS ODONTOLOGICOS 2º SEMESTRE 2021"/>
    <s v="E.M.C.-SD-92/2021"/>
    <n v="34200"/>
    <n v="55"/>
    <s v="IODOFORMOCODIGODO056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6"/>
    <x v="697"/>
    <x v="41"/>
    <x v="48"/>
    <x v="0"/>
    <s v="SD-4"/>
    <x v="1"/>
    <x v="8"/>
    <m/>
    <m/>
    <m/>
    <m/>
    <m/>
    <m/>
    <m/>
    <m/>
    <m/>
    <m/>
    <m/>
    <m/>
    <m/>
    <m/>
    <m/>
    <m/>
    <m/>
    <m/>
    <m/>
    <s v="CLQ-21-SD-4/2021 ADQUISICION DE INSUMOS ODONTOLOGICOS 2º SEMESTRE 2021"/>
    <s v="E.M.C.-SD-92/2021"/>
    <n v="34200"/>
    <n v="56"/>
    <s v="LIDOCAINA SPRAY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1"/>
    <x v="698"/>
    <x v="6"/>
    <x v="41"/>
    <x v="108"/>
    <s v="CD-180"/>
    <x v="12"/>
    <x v="3"/>
    <m/>
    <m/>
    <m/>
    <m/>
    <m/>
    <m/>
    <m/>
    <m/>
    <m/>
    <m/>
    <m/>
    <m/>
    <m/>
    <m/>
    <m/>
    <m/>
    <m/>
    <m/>
    <m/>
    <s v="CLQ-21-CD-180/2021 ADQUISICION DE HERRAMIENTAS MENORES PARA TALLER MESTRANZA"/>
    <s v="ADQ. MANTTO Y SERV. 054/2021"/>
    <n v="34800"/>
    <n v="1"/>
    <s v="Broca mecánica de acero rápido (HSS) con cono morse Ø=1 1/16&quot; HERRAMIENTAS MENORES PARA TALLER MAESTRANZA_x000a_-_x0009_Brocas mecánicas de acero rápido (HSS)_x000a_-_x0009_Calibradores vernier (pie de rey) y micrómetros de interiores_x000a_-_x0009_Cuchillas de acero rápido con contenido de cobalto_x000a_-_x0009_Escalera extensible hasta 10 m_x000a_-_x0009_Extractor para filtro de aceite regulable de cadena hasta 7”_x000a_-_x0009_Tijeras de ojalatero_x000a_-_x0009_Hojas de sierra de 18” y fresolines_x000a_-_x0009_Insertos de carburo tungsteno _x000a_-_x0009_Juego de destornilladores, llaves stilson y llaves crescent _x000a_-_x0009_Machos de roscar manual métricos e imperiales_x000a_-_x0009_Pliegos de lija en tela para metal"/>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2"/>
    <x v="699"/>
    <x v="6"/>
    <x v="41"/>
    <x v="0"/>
    <s v="CD-180"/>
    <x v="1"/>
    <x v="8"/>
    <m/>
    <m/>
    <m/>
    <m/>
    <m/>
    <m/>
    <m/>
    <m/>
    <m/>
    <m/>
    <m/>
    <m/>
    <m/>
    <m/>
    <m/>
    <m/>
    <m/>
    <m/>
    <m/>
    <s v="CLQ-21-CD-180/2021 ADQUISICION DE HERRAMIENTAS MENORES PARA TALLER MESTRANZA"/>
    <s v="ADQ. MANTTO Y SERV. 054/2021"/>
    <n v="34800"/>
    <n v="2"/>
    <s v="Broca mecánica de acero rápido (HSS) con cono morse Ø=1 1/8&quot;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3"/>
    <x v="700"/>
    <x v="6"/>
    <x v="41"/>
    <x v="0"/>
    <s v="CD-180"/>
    <x v="1"/>
    <x v="8"/>
    <m/>
    <m/>
    <m/>
    <m/>
    <m/>
    <m/>
    <m/>
    <m/>
    <m/>
    <m/>
    <m/>
    <m/>
    <m/>
    <m/>
    <m/>
    <m/>
    <m/>
    <m/>
    <m/>
    <s v="CLQ-21-CD-180/2021 ADQUISICION DE HERRAMIENTAS MENORES PARA TALLER MESTRANZA"/>
    <s v="ADQ. MANTTO Y SERV. 054/2021"/>
    <n v="34800"/>
    <n v="3"/>
    <s v="Broca mecánica de acero rápido (HSS) con cono morse Ø=1&quot;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4"/>
    <x v="701"/>
    <x v="38"/>
    <x v="41"/>
    <x v="0"/>
    <s v="CD-180"/>
    <x v="1"/>
    <x v="8"/>
    <m/>
    <m/>
    <m/>
    <m/>
    <m/>
    <m/>
    <m/>
    <m/>
    <m/>
    <m/>
    <m/>
    <m/>
    <m/>
    <m/>
    <m/>
    <m/>
    <m/>
    <m/>
    <m/>
    <s v="CLQ-21-CD-180/2021 ADQUISICION DE HERRAMIENTAS MENORES PARA TALLER MESTRANZA"/>
    <s v="ADQ. MANTTO Y SERV. 054/2021"/>
    <n v="34800"/>
    <n v="4"/>
    <s v="Broca mecánica de acero rápido (HSS) Ø=3/4&quot;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5"/>
    <x v="702"/>
    <x v="5"/>
    <x v="41"/>
    <x v="0"/>
    <s v="CD-180"/>
    <x v="1"/>
    <x v="8"/>
    <m/>
    <m/>
    <m/>
    <m/>
    <m/>
    <m/>
    <m/>
    <m/>
    <m/>
    <m/>
    <m/>
    <m/>
    <m/>
    <m/>
    <m/>
    <m/>
    <m/>
    <m/>
    <m/>
    <s v="CLQ-21-CD-180/2021 ADQUISICION DE HERRAMIENTAS MENORES PARA TALLER MESTRANZA"/>
    <s v="ADQ. MANTTO Y SERV. 054/2021"/>
    <n v="34800"/>
    <n v="5"/>
    <s v="Calibrador vernier 300 mm resolución 0,01 mm (digital)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6"/>
    <x v="703"/>
    <x v="6"/>
    <x v="41"/>
    <x v="0"/>
    <s v="CD-180"/>
    <x v="1"/>
    <x v="8"/>
    <m/>
    <m/>
    <m/>
    <m/>
    <m/>
    <m/>
    <m/>
    <m/>
    <m/>
    <m/>
    <m/>
    <m/>
    <m/>
    <m/>
    <m/>
    <m/>
    <m/>
    <m/>
    <m/>
    <s v="CLQ-21-CD-180/2021 ADQUISICION DE HERRAMIENTAS MENORES PARA TALLER MESTRANZA"/>
    <s v="ADQ. MANTTO Y SERV. 054/2021"/>
    <n v="34800"/>
    <n v="6"/>
    <s v="Calibrador Vernier analógico 0 - 150 mm (6 pulg) Precisión 0,05 mm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7"/>
    <x v="704"/>
    <x v="5"/>
    <x v="41"/>
    <x v="0"/>
    <s v="CD-180"/>
    <x v="1"/>
    <x v="8"/>
    <m/>
    <m/>
    <m/>
    <m/>
    <m/>
    <m/>
    <m/>
    <m/>
    <m/>
    <m/>
    <m/>
    <m/>
    <m/>
    <m/>
    <m/>
    <m/>
    <m/>
    <m/>
    <m/>
    <s v="CLQ-21-CD-180/2021 ADQUISICION DE HERRAMIENTAS MENORES PARA TALLER MESTRANZA"/>
    <s v="ADQ. MANTTO Y SERV. 054/2021"/>
    <n v="34800"/>
    <n v="7"/>
    <s v="Calibrador Vernier analógico 0 - 200 mm (8 pulg) Precisión 0,05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8"/>
    <x v="705"/>
    <x v="38"/>
    <x v="41"/>
    <x v="0"/>
    <s v="CD-180"/>
    <x v="1"/>
    <x v="8"/>
    <m/>
    <m/>
    <m/>
    <m/>
    <m/>
    <m/>
    <m/>
    <m/>
    <m/>
    <m/>
    <m/>
    <m/>
    <m/>
    <m/>
    <m/>
    <m/>
    <m/>
    <m/>
    <m/>
    <s v="CLQ-21-CD-180/2021 ADQUISICION DE HERRAMIENTAS MENORES PARA TALLER MESTRANZA"/>
    <s v="ADQ. MANTTO Y SERV. 054/2021"/>
    <n v="34800"/>
    <n v="8"/>
    <s v="Cuchilla de acero rápido con contenido de cobalto 1/4&quot; x 1/4&quot; x 6 cm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9"/>
    <x v="706"/>
    <x v="41"/>
    <x v="41"/>
    <x v="0"/>
    <s v="CD-180"/>
    <x v="1"/>
    <x v="8"/>
    <m/>
    <m/>
    <m/>
    <m/>
    <m/>
    <m/>
    <m/>
    <m/>
    <m/>
    <m/>
    <m/>
    <m/>
    <m/>
    <m/>
    <m/>
    <m/>
    <m/>
    <m/>
    <m/>
    <s v="CLQ-21-CD-180/2021 ADQUISICION DE HERRAMIENTAS MENORES PARA TALLER MESTRANZA"/>
    <s v="ADQ. MANTTO Y SERV. 054/2021"/>
    <n v="34800"/>
    <n v="9"/>
    <s v="Cuchilla de acero rápido con contenido de cobalto 3/4&quot; x 5/32&quot; x 6 cm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0"/>
    <x v="707"/>
    <x v="38"/>
    <x v="41"/>
    <x v="0"/>
    <s v="CD-180"/>
    <x v="1"/>
    <x v="8"/>
    <m/>
    <m/>
    <m/>
    <m/>
    <m/>
    <m/>
    <m/>
    <m/>
    <m/>
    <m/>
    <m/>
    <m/>
    <m/>
    <m/>
    <m/>
    <m/>
    <m/>
    <m/>
    <m/>
    <s v="CLQ-21-CD-180/2021 ADQUISICION DE HERRAMIENTAS MENORES PARA TALLER MESTRANZA"/>
    <s v="ADQ. MANTTO Y SERV. 054/2021"/>
    <n v="34800"/>
    <n v="10"/>
    <s v="Cuchilla de acero rápido con contenido de cobalto 3/8&quot; x 3/8&quot; x 6 cm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1"/>
    <x v="708"/>
    <x v="38"/>
    <x v="41"/>
    <x v="0"/>
    <s v="CD-180"/>
    <x v="1"/>
    <x v="8"/>
    <m/>
    <m/>
    <m/>
    <m/>
    <m/>
    <m/>
    <m/>
    <m/>
    <m/>
    <m/>
    <m/>
    <m/>
    <m/>
    <m/>
    <m/>
    <m/>
    <m/>
    <m/>
    <m/>
    <s v="CLQ-21-CD-180/2021 ADQUISICION DE HERRAMIENTAS MENORES PARA TALLER MESTRANZA"/>
    <s v="ADQ. MANTTO Y SERV. 054/2021"/>
    <n v="34800"/>
    <n v="11"/>
    <s v="Cuchilla de acero rápido con contenido de cobalto 5/16&quot; x 5/16&quot; x 6 cm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2"/>
    <x v="709"/>
    <x v="5"/>
    <x v="41"/>
    <x v="0"/>
    <s v="CD-180"/>
    <x v="1"/>
    <x v="8"/>
    <m/>
    <m/>
    <m/>
    <m/>
    <m/>
    <m/>
    <m/>
    <m/>
    <m/>
    <m/>
    <m/>
    <m/>
    <m/>
    <m/>
    <m/>
    <m/>
    <m/>
    <m/>
    <m/>
    <s v="CLQ-21-CD-180/2021 ADQUISICION DE HERRAMIENTAS MENORES PARA TALLER MESTRANZA"/>
    <s v="ADQ. MANTTO Y SERV. 054/2021"/>
    <n v="34800"/>
    <n v="12"/>
    <s v="Escalera extensible hasta 10 metros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3"/>
    <x v="710"/>
    <x v="5"/>
    <x v="41"/>
    <x v="0"/>
    <s v="CD-180"/>
    <x v="1"/>
    <x v="8"/>
    <m/>
    <m/>
    <m/>
    <m/>
    <m/>
    <m/>
    <m/>
    <m/>
    <m/>
    <m/>
    <m/>
    <m/>
    <m/>
    <m/>
    <m/>
    <m/>
    <m/>
    <m/>
    <m/>
    <s v="CLQ-21-CD-180/2021 ADQUISICION DE HERRAMIENTAS MENORES PARA TALLER MESTRANZA"/>
    <s v="ADQ. MANTTO Y SERV. 054/2021"/>
    <n v="34800"/>
    <n v="13"/>
    <s v="Extractor para filtro de aceite regulable de cadena hasta  7&quot;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4"/>
    <x v="711"/>
    <x v="5"/>
    <x v="41"/>
    <x v="0"/>
    <s v="CD-180"/>
    <x v="1"/>
    <x v="8"/>
    <m/>
    <m/>
    <m/>
    <m/>
    <m/>
    <m/>
    <m/>
    <m/>
    <m/>
    <m/>
    <m/>
    <m/>
    <m/>
    <m/>
    <m/>
    <m/>
    <m/>
    <m/>
    <m/>
    <s v="CLQ-21-CD-180/2021 ADQUISICION DE HERRAMIENTAS MENORES PARA TALLER MESTRANZA"/>
    <s v="ADQ. MANTTO Y SERV. 054/2021"/>
    <n v="34800"/>
    <n v="14"/>
    <s v="Fresolin broca cilíndrica 26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5"/>
    <x v="712"/>
    <x v="5"/>
    <x v="41"/>
    <x v="0"/>
    <s v="CD-180"/>
    <x v="1"/>
    <x v="8"/>
    <m/>
    <m/>
    <m/>
    <m/>
    <m/>
    <m/>
    <m/>
    <m/>
    <m/>
    <m/>
    <m/>
    <m/>
    <m/>
    <m/>
    <m/>
    <m/>
    <m/>
    <m/>
    <m/>
    <s v="CLQ-21-CD-180/2021 ADQUISICION DE HERRAMIENTAS MENORES PARA TALLER MESTRANZA"/>
    <s v="ADQ. MANTTO Y SERV. 054/2021"/>
    <n v="34800"/>
    <n v="15"/>
    <s v="Fresolin broca cilíndrica 7/8&quot;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6"/>
    <x v="713"/>
    <x v="40"/>
    <x v="41"/>
    <x v="0"/>
    <s v="CD-180"/>
    <x v="1"/>
    <x v="8"/>
    <m/>
    <m/>
    <m/>
    <m/>
    <m/>
    <m/>
    <m/>
    <m/>
    <m/>
    <m/>
    <m/>
    <m/>
    <m/>
    <m/>
    <m/>
    <m/>
    <m/>
    <m/>
    <m/>
    <s v="CLQ-21-CD-180/2021 ADQUISICION DE HERRAMIENTAS MENORES PARA TALLER MESTRANZA"/>
    <s v="ADQ. MANTTO Y SERV. 054/2021"/>
    <n v="34800"/>
    <n v="16"/>
    <s v="Hoja de sierra 18&quot; x 1  1 1/4&quot; / TPI 10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7"/>
    <x v="714"/>
    <x v="40"/>
    <x v="41"/>
    <x v="0"/>
    <s v="CD-180"/>
    <x v="1"/>
    <x v="8"/>
    <m/>
    <m/>
    <m/>
    <m/>
    <m/>
    <m/>
    <m/>
    <m/>
    <m/>
    <m/>
    <m/>
    <m/>
    <m/>
    <m/>
    <m/>
    <m/>
    <m/>
    <m/>
    <m/>
    <s v="CLQ-21-CD-180/2021 ADQUISICION DE HERRAMIENTAS MENORES PARA TALLER MESTRANZA"/>
    <s v="ADQ. MANTTO Y SERV. 054/2021"/>
    <n v="34800"/>
    <n v="17"/>
    <s v="Hoja de sierra 18&quot; x 1  1/2&quot; / TPI 10_x000a_- Starret: RS1810-7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8"/>
    <x v="715"/>
    <x v="38"/>
    <x v="41"/>
    <x v="0"/>
    <s v="CD-180"/>
    <x v="1"/>
    <x v="8"/>
    <m/>
    <m/>
    <m/>
    <m/>
    <m/>
    <m/>
    <m/>
    <m/>
    <m/>
    <m/>
    <m/>
    <m/>
    <m/>
    <m/>
    <m/>
    <m/>
    <m/>
    <m/>
    <m/>
    <s v="CLQ-21-CD-180/2021 ADQUISICION DE HERRAMIENTAS MENORES PARA TALLER MESTRANZA"/>
    <s v="ADQ. MANTTO Y SERV. 054/2021"/>
    <n v="34800"/>
    <n v="18"/>
    <s v="Inserto de carburo de tungsteno (widia)_x000a_Forma: Cuadrada_x000a_Tamaño: 3/4&quot; x 3/4&quot;_x000a_Espesor: 1/4&quot;_x000a_Grado: P10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9"/>
    <x v="716"/>
    <x v="38"/>
    <x v="41"/>
    <x v="0"/>
    <s v="CD-180"/>
    <x v="1"/>
    <x v="8"/>
    <m/>
    <m/>
    <m/>
    <m/>
    <m/>
    <m/>
    <m/>
    <m/>
    <m/>
    <m/>
    <m/>
    <m/>
    <m/>
    <m/>
    <m/>
    <m/>
    <m/>
    <m/>
    <m/>
    <s v="CLQ-21-CD-180/2021 ADQUISICION DE HERRAMIENTAS MENORES PARA TALLER MESTRANZA"/>
    <s v="ADQ. MANTTO Y SERV. 054/2021"/>
    <n v="34800"/>
    <n v="19"/>
    <s v="Inserto de carburo de tungsteno (widia)_x000a_Forma: Triangular_x000a_Tamaño: 3/4&quot; x 3/4&quot; x 3/4&quot;_x000a_Espesor: 1/4&quot;_x000a_Grado: P10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0"/>
    <x v="717"/>
    <x v="38"/>
    <x v="41"/>
    <x v="0"/>
    <s v="CD-180"/>
    <x v="1"/>
    <x v="8"/>
    <m/>
    <m/>
    <m/>
    <m/>
    <m/>
    <m/>
    <m/>
    <m/>
    <m/>
    <m/>
    <m/>
    <m/>
    <m/>
    <m/>
    <m/>
    <m/>
    <m/>
    <m/>
    <m/>
    <s v="CLQ-21-CD-180/2021 ADQUISICION DE HERRAMIENTAS MENORES PARA TALLER MESTRANZA"/>
    <s v="ADQ. MANTTO Y SERV. 054/2021"/>
    <n v="34800"/>
    <n v="20"/>
    <s v="Inserto de carburo de tungsteno (widia)_x000a_Forma: Triangular_x000a_Tamaño: 3/4&quot; x 3/4&quot; x 3/4&quot;_x000a_Espesor: 3/16&quot;_x000a_Grado: K20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1"/>
    <x v="718"/>
    <x v="38"/>
    <x v="41"/>
    <x v="0"/>
    <s v="CD-180"/>
    <x v="1"/>
    <x v="8"/>
    <m/>
    <m/>
    <m/>
    <m/>
    <m/>
    <m/>
    <m/>
    <m/>
    <m/>
    <m/>
    <m/>
    <m/>
    <m/>
    <m/>
    <m/>
    <m/>
    <m/>
    <m/>
    <m/>
    <s v="CLQ-21-CD-180/2021 ADQUISICION DE HERRAMIENTAS MENORES PARA TALLER MESTRANZA"/>
    <s v="ADQ. MANTTO Y SERV. 054/2021"/>
    <n v="34800"/>
    <n v="21"/>
    <s v="Inserto de carburo de tungsteno (widia)_x000a_Forma: Triangular_x000a_Tamaño: 3/4&quot; x 3/4&quot; x 3/4&quot;_x000a_Espesor: 3/16&quot;_x000a_Grado: M40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2"/>
    <x v="719"/>
    <x v="37"/>
    <x v="41"/>
    <x v="0"/>
    <s v="CD-180"/>
    <x v="1"/>
    <x v="8"/>
    <m/>
    <m/>
    <m/>
    <m/>
    <m/>
    <m/>
    <m/>
    <m/>
    <m/>
    <m/>
    <m/>
    <m/>
    <m/>
    <m/>
    <m/>
    <m/>
    <m/>
    <m/>
    <m/>
    <s v="CLQ-21-CD-180/2021 ADQUISICION DE HERRAMIENTAS MENORES PARA TALLER MESTRANZA"/>
    <s v="ADQ. MANTTO Y SERV. 054/2021"/>
    <n v="34800"/>
    <n v="22"/>
    <s v="Inserto de carburo de tungsteno (widia)_x000a_Forma: Triangular_x000a_Tamaño: 3/4&quot; x 3/4&quot; x 3/4&quot;_x000a_Espesor: 3/16&quot;_x000a_Grado: P30 "/>
    <s v="piezas"/>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3"/>
    <x v="720"/>
    <x v="122"/>
    <x v="41"/>
    <x v="0"/>
    <s v="CD-180"/>
    <x v="1"/>
    <x v="8"/>
    <m/>
    <m/>
    <m/>
    <m/>
    <m/>
    <m/>
    <m/>
    <m/>
    <m/>
    <m/>
    <m/>
    <m/>
    <m/>
    <m/>
    <m/>
    <m/>
    <m/>
    <m/>
    <m/>
    <s v="CLQ-21-CD-180/2021 ADQUISICION DE HERRAMIENTAS MENORES PARA TALLER MESTRANZA"/>
    <s v="ADQ. MANTTO Y SERV. 054/2021"/>
    <n v="34800"/>
    <n v="23"/>
    <s v="Inserto de carburo de tungsteno 35 x 10 x 15 mm "/>
    <s v="piezas"/>
    <n v="22"/>
    <n v="789"/>
    <n v="17358"/>
    <m/>
    <m/>
    <n v="170"/>
    <n v="134130"/>
    <n v="113.36206896551724"/>
    <n v="19271.551724137931"/>
    <n v="16766.25"/>
    <n v="-14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4"/>
    <x v="721"/>
    <x v="48"/>
    <x v="40"/>
    <x v="0"/>
    <s v="CD-180"/>
    <x v="1"/>
    <x v="8"/>
    <m/>
    <m/>
    <m/>
    <m/>
    <m/>
    <m/>
    <m/>
    <m/>
    <m/>
    <m/>
    <m/>
    <m/>
    <m/>
    <m/>
    <m/>
    <m/>
    <m/>
    <m/>
    <m/>
    <s v="CLQ-21-CD-180/2021 ADQUISICION DE HERRAMIENTAS MENORES PARA TALLER MESTRANZA"/>
    <s v="ADQ. MANTTO Y SERV. 054/2021"/>
    <n v="34800"/>
    <n v="24"/>
    <s v="Juego de destornilladores de 8 piezas "/>
    <s v="juego"/>
    <n v="8"/>
    <n v="789"/>
    <n v="6312"/>
    <m/>
    <m/>
    <n v="170"/>
    <n v="134130"/>
    <n v="113.36206896551724"/>
    <n v="19271.551724137931"/>
    <n v="16766.25"/>
    <n v="-162"/>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5"/>
    <x v="722"/>
    <x v="47"/>
    <x v="41"/>
    <x v="0"/>
    <s v="CD-180"/>
    <x v="1"/>
    <x v="8"/>
    <m/>
    <m/>
    <m/>
    <m/>
    <m/>
    <m/>
    <m/>
    <m/>
    <m/>
    <m/>
    <m/>
    <m/>
    <m/>
    <m/>
    <m/>
    <m/>
    <m/>
    <m/>
    <m/>
    <s v="CLQ-21-CD-180/2021 ADQUISICION DE HERRAMIENTAS MENORES PARA TALLER MESTRANZA"/>
    <s v="ADQ. MANTTO Y SERV. 054/2021"/>
    <n v="34800"/>
    <n v="25"/>
    <s v="Llave stilson de 14&quot; "/>
    <s v="pie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6"/>
    <x v="723"/>
    <x v="5"/>
    <x v="41"/>
    <x v="0"/>
    <s v="CD-180"/>
    <x v="1"/>
    <x v="8"/>
    <m/>
    <m/>
    <m/>
    <m/>
    <m/>
    <m/>
    <m/>
    <m/>
    <m/>
    <m/>
    <m/>
    <m/>
    <m/>
    <m/>
    <m/>
    <m/>
    <m/>
    <m/>
    <m/>
    <s v="CLQ-21-CD-180/2021 ADQUISICION DE HERRAMIENTAS MENORES PARA TALLER MESTRANZA"/>
    <s v="ADQ. MANTTO Y SERV. 054/2021"/>
    <n v="34800"/>
    <n v="26"/>
    <s v="Llave stilson de 36&quot;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7"/>
    <x v="724"/>
    <x v="38"/>
    <x v="40"/>
    <x v="0"/>
    <s v="CD-180"/>
    <x v="1"/>
    <x v="8"/>
    <m/>
    <m/>
    <m/>
    <m/>
    <m/>
    <m/>
    <m/>
    <m/>
    <m/>
    <m/>
    <m/>
    <m/>
    <m/>
    <m/>
    <m/>
    <m/>
    <m/>
    <m/>
    <m/>
    <s v="CLQ-21-CD-180/2021 ADQUISICION DE HERRAMIENTAS MENORES PARA TALLER MESTRANZA"/>
    <s v="ADQ. MANTTO Y SERV. 054/2021"/>
    <n v="34800"/>
    <n v="27"/>
    <s v="Llaves crescent  de 6&quot; a 12&quot; 4 pzas (6, 8, 10, 12&quot;) mango forrado "/>
    <s v="jueg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8"/>
    <x v="725"/>
    <x v="47"/>
    <x v="40"/>
    <x v="0"/>
    <s v="CD-180"/>
    <x v="1"/>
    <x v="8"/>
    <m/>
    <m/>
    <m/>
    <m/>
    <m/>
    <m/>
    <m/>
    <m/>
    <m/>
    <m/>
    <m/>
    <m/>
    <m/>
    <m/>
    <m/>
    <m/>
    <m/>
    <m/>
    <m/>
    <s v="CLQ-21-CD-180/2021 ADQUISICION DE HERRAMIENTAS MENORES PARA TALLER MESTRANZA"/>
    <s v="ADQ. MANTTO Y SERV. 054/2021"/>
    <n v="34800"/>
    <n v="28"/>
    <s v="Machos de roscar manual 1/2&quot; (13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9"/>
    <x v="726"/>
    <x v="47"/>
    <x v="40"/>
    <x v="0"/>
    <s v="CD-180"/>
    <x v="1"/>
    <x v="8"/>
    <m/>
    <m/>
    <m/>
    <m/>
    <m/>
    <m/>
    <m/>
    <m/>
    <m/>
    <m/>
    <m/>
    <m/>
    <m/>
    <m/>
    <m/>
    <m/>
    <m/>
    <m/>
    <m/>
    <s v="CLQ-21-CD-180/2021 ADQUISICION DE HERRAMIENTAS MENORES PARA TALLER MESTRANZA"/>
    <s v="ADQ. MANTTO Y SERV. 054/2021"/>
    <n v="34800"/>
    <n v="29"/>
    <s v="Machos de roscar manual 3/4&quot; (11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0"/>
    <x v="727"/>
    <x v="47"/>
    <x v="40"/>
    <x v="0"/>
    <s v="CD-180"/>
    <x v="1"/>
    <x v="8"/>
    <m/>
    <m/>
    <m/>
    <m/>
    <m/>
    <m/>
    <m/>
    <m/>
    <m/>
    <m/>
    <m/>
    <m/>
    <m/>
    <m/>
    <m/>
    <m/>
    <m/>
    <m/>
    <m/>
    <s v="CLQ-21-CD-180/2021 ADQUISICION DE HERRAMIENTAS MENORES PARA TALLER MESTRANZA"/>
    <s v="ADQ. MANTTO Y SERV. 054/2021"/>
    <n v="34800"/>
    <n v="30"/>
    <s v="Machos de roscar manual 3/8&quot; (16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1"/>
    <x v="728"/>
    <x v="47"/>
    <x v="40"/>
    <x v="0"/>
    <s v="CD-180"/>
    <x v="1"/>
    <x v="8"/>
    <m/>
    <m/>
    <m/>
    <m/>
    <m/>
    <m/>
    <m/>
    <m/>
    <m/>
    <m/>
    <m/>
    <m/>
    <m/>
    <m/>
    <m/>
    <m/>
    <m/>
    <m/>
    <m/>
    <s v="CLQ-21-CD-180/2021 ADQUISICION DE HERRAMIENTAS MENORES PARA TALLER MESTRANZA"/>
    <s v="ADQ. MANTTO Y SERV. 054/2021"/>
    <n v="34800"/>
    <n v="31"/>
    <s v="Machos de roscar manual 5/16&quot; (18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2"/>
    <x v="729"/>
    <x v="47"/>
    <x v="40"/>
    <x v="0"/>
    <s v="CD-180"/>
    <x v="1"/>
    <x v="8"/>
    <m/>
    <m/>
    <m/>
    <m/>
    <m/>
    <m/>
    <m/>
    <m/>
    <m/>
    <m/>
    <m/>
    <m/>
    <m/>
    <m/>
    <m/>
    <m/>
    <m/>
    <m/>
    <m/>
    <s v="CLQ-21-CD-180/2021 ADQUISICION DE HERRAMIENTAS MENORES PARA TALLER MESTRANZA"/>
    <s v="ADQ. MANTTO Y SERV. 054/2021"/>
    <n v="34800"/>
    <n v="32"/>
    <s v="Machos de roscar manual 5/8&quot; (11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3"/>
    <x v="730"/>
    <x v="47"/>
    <x v="40"/>
    <x v="0"/>
    <s v="CD-180"/>
    <x v="1"/>
    <x v="8"/>
    <m/>
    <m/>
    <m/>
    <m/>
    <m/>
    <m/>
    <m/>
    <m/>
    <m/>
    <m/>
    <m/>
    <m/>
    <m/>
    <m/>
    <m/>
    <m/>
    <m/>
    <m/>
    <m/>
    <s v="CLQ-21-CD-180/2021 ADQUISICION DE HERRAMIENTAS MENORES PARA TALLER MESTRANZA"/>
    <s v="ADQ. MANTTO Y SERV. 054/2021"/>
    <n v="34800"/>
    <n v="33"/>
    <s v="Machos de roscar manual 7/8&quot; (9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4"/>
    <x v="731"/>
    <x v="47"/>
    <x v="40"/>
    <x v="0"/>
    <s v="CD-180"/>
    <x v="1"/>
    <x v="8"/>
    <m/>
    <m/>
    <m/>
    <m/>
    <m/>
    <m/>
    <m/>
    <m/>
    <m/>
    <m/>
    <m/>
    <m/>
    <m/>
    <m/>
    <m/>
    <m/>
    <m/>
    <m/>
    <m/>
    <s v="CLQ-21-CD-180/2021 ADQUISICION DE HERRAMIENTAS MENORES PARA TALLER MESTRANZA"/>
    <s v="ADQ. MANTTO Y SERV. 054/2021"/>
    <n v="34800"/>
    <n v="34"/>
    <s v="Machos de roscar manual M10 x 1,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5"/>
    <x v="732"/>
    <x v="47"/>
    <x v="40"/>
    <x v="0"/>
    <s v="CD-180"/>
    <x v="1"/>
    <x v="8"/>
    <m/>
    <m/>
    <m/>
    <m/>
    <m/>
    <m/>
    <m/>
    <m/>
    <m/>
    <m/>
    <m/>
    <m/>
    <m/>
    <m/>
    <m/>
    <m/>
    <m/>
    <m/>
    <m/>
    <s v="CLQ-21-CD-180/2021 ADQUISICION DE HERRAMIENTAS MENORES PARA TALLER MESTRANZA"/>
    <s v="ADQ. MANTTO Y SERV. 054/2021"/>
    <n v="34800"/>
    <n v="35"/>
    <s v="Machos de roscar manual M12 x 1,7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6"/>
    <x v="733"/>
    <x v="47"/>
    <x v="40"/>
    <x v="0"/>
    <s v="CD-180"/>
    <x v="1"/>
    <x v="8"/>
    <m/>
    <m/>
    <m/>
    <m/>
    <m/>
    <m/>
    <m/>
    <m/>
    <m/>
    <m/>
    <m/>
    <m/>
    <m/>
    <m/>
    <m/>
    <m/>
    <m/>
    <m/>
    <m/>
    <s v="CLQ-21-CD-180/2021 ADQUISICION DE HERRAMIENTAS MENORES PARA TALLER MESTRANZA"/>
    <s v="ADQ. MANTTO Y SERV. 054/2021"/>
    <n v="34800"/>
    <n v="36"/>
    <s v="Machos de roscar manual M16 x 2,0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7"/>
    <x v="734"/>
    <x v="47"/>
    <x v="40"/>
    <x v="0"/>
    <s v="CD-180"/>
    <x v="1"/>
    <x v="8"/>
    <m/>
    <m/>
    <m/>
    <m/>
    <m/>
    <m/>
    <m/>
    <m/>
    <m/>
    <m/>
    <m/>
    <m/>
    <m/>
    <m/>
    <m/>
    <m/>
    <m/>
    <m/>
    <m/>
    <s v="CLQ-21-CD-180/2021 ADQUISICION DE HERRAMIENTAS MENORES PARA TALLER MESTRANZA"/>
    <s v="ADQ. MANTTO Y SERV. 054/2021"/>
    <n v="34800"/>
    <n v="37"/>
    <s v="Machos de roscar manual M18 x 2,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8"/>
    <x v="735"/>
    <x v="47"/>
    <x v="40"/>
    <x v="0"/>
    <s v="CD-180"/>
    <x v="1"/>
    <x v="8"/>
    <m/>
    <m/>
    <m/>
    <m/>
    <m/>
    <m/>
    <m/>
    <m/>
    <m/>
    <m/>
    <m/>
    <m/>
    <m/>
    <m/>
    <m/>
    <m/>
    <m/>
    <m/>
    <m/>
    <s v="CLQ-21-CD-180/2021 ADQUISICION DE HERRAMIENTAS MENORES PARA TALLER MESTRANZA"/>
    <s v="ADQ. MANTTO Y SERV. 054/2021"/>
    <n v="34800"/>
    <n v="38"/>
    <s v="Machos de roscar manual M20 x 2,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9"/>
    <x v="736"/>
    <x v="47"/>
    <x v="40"/>
    <x v="0"/>
    <s v="CD-180"/>
    <x v="1"/>
    <x v="8"/>
    <m/>
    <m/>
    <m/>
    <m/>
    <m/>
    <m/>
    <m/>
    <m/>
    <m/>
    <m/>
    <m/>
    <m/>
    <m/>
    <m/>
    <m/>
    <m/>
    <m/>
    <m/>
    <m/>
    <s v="CLQ-21-CD-180/2021 ADQUISICION DE HERRAMIENTAS MENORES PARA TALLER MESTRANZA"/>
    <s v="ADQ. MANTTO Y SERV. 054/2021"/>
    <n v="34800"/>
    <n v="39"/>
    <s v="Machos de roscar manual M9 x 1,2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0"/>
    <x v="737"/>
    <x v="47"/>
    <x v="41"/>
    <x v="0"/>
    <s v="CD-180"/>
    <x v="1"/>
    <x v="8"/>
    <m/>
    <m/>
    <m/>
    <m/>
    <m/>
    <m/>
    <m/>
    <m/>
    <m/>
    <m/>
    <m/>
    <m/>
    <m/>
    <m/>
    <m/>
    <m/>
    <m/>
    <m/>
    <m/>
    <s v="CLQ-21-CD-180/2021 ADQUISICION DE HERRAMIENTAS MENORES PARA TALLER MESTRANZA"/>
    <s v="ADQ. MANTTO Y SERV. 054/2021"/>
    <n v="34800"/>
    <n v="40"/>
    <s v="Martillo mecánico bola de acero 16 oz. "/>
    <s v="pie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1"/>
    <x v="738"/>
    <x v="5"/>
    <x v="41"/>
    <x v="0"/>
    <s v="CD-180"/>
    <x v="1"/>
    <x v="8"/>
    <m/>
    <m/>
    <m/>
    <m/>
    <m/>
    <m/>
    <m/>
    <m/>
    <m/>
    <m/>
    <m/>
    <m/>
    <m/>
    <m/>
    <m/>
    <m/>
    <m/>
    <m/>
    <m/>
    <s v="CLQ-21-CD-180/2021 ADQUISICION DE HERRAMIENTAS MENORES PARA TALLER MESTRANZA"/>
    <s v="ADQ. MANTTO Y SERV. 054/2021"/>
    <n v="34800"/>
    <n v="41"/>
    <s v="Micrómetro de interiores 0 - 25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2"/>
    <x v="739"/>
    <x v="5"/>
    <x v="41"/>
    <x v="0"/>
    <s v="CD-180"/>
    <x v="1"/>
    <x v="8"/>
    <m/>
    <m/>
    <m/>
    <m/>
    <m/>
    <m/>
    <m/>
    <m/>
    <m/>
    <m/>
    <m/>
    <m/>
    <m/>
    <m/>
    <m/>
    <m/>
    <m/>
    <m/>
    <m/>
    <s v="CLQ-21-CD-180/2021 ADQUISICION DE HERRAMIENTAS MENORES PARA TALLER MESTRANZA"/>
    <s v="ADQ. MANTTO Y SERV. 054/2021"/>
    <n v="34800"/>
    <n v="42"/>
    <s v="Micrómetro de interiores 100 - 125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3"/>
    <x v="740"/>
    <x v="5"/>
    <x v="41"/>
    <x v="0"/>
    <s v="CD-180"/>
    <x v="1"/>
    <x v="8"/>
    <m/>
    <m/>
    <m/>
    <m/>
    <m/>
    <m/>
    <m/>
    <m/>
    <m/>
    <m/>
    <m/>
    <m/>
    <m/>
    <m/>
    <m/>
    <m/>
    <m/>
    <m/>
    <m/>
    <s v="CLQ-21-CD-180/2021 ADQUISICION DE HERRAMIENTAS MENORES PARA TALLER MESTRANZA"/>
    <s v="ADQ. MANTTO Y SERV. 054/2021"/>
    <n v="34800"/>
    <n v="43"/>
    <s v="Micrómetro de interiores 125 - 150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4"/>
    <x v="741"/>
    <x v="5"/>
    <x v="41"/>
    <x v="0"/>
    <s v="CD-180"/>
    <x v="1"/>
    <x v="8"/>
    <m/>
    <m/>
    <m/>
    <m/>
    <m/>
    <m/>
    <m/>
    <m/>
    <m/>
    <m/>
    <m/>
    <m/>
    <m/>
    <m/>
    <m/>
    <m/>
    <m/>
    <m/>
    <m/>
    <s v="CLQ-21-CD-180/2021 ADQUISICION DE HERRAMIENTAS MENORES PARA TALLER MESTRANZA"/>
    <s v="ADQ. MANTTO Y SERV. 054/2021"/>
    <n v="34800"/>
    <n v="44"/>
    <s v="Micrómetro de interiores 25 - 50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5"/>
    <x v="742"/>
    <x v="5"/>
    <x v="41"/>
    <x v="0"/>
    <s v="CD-180"/>
    <x v="1"/>
    <x v="8"/>
    <m/>
    <m/>
    <m/>
    <m/>
    <m/>
    <m/>
    <m/>
    <m/>
    <m/>
    <m/>
    <m/>
    <m/>
    <m/>
    <m/>
    <m/>
    <m/>
    <m/>
    <m/>
    <m/>
    <s v="CLQ-21-CD-180/2021 ADQUISICION DE HERRAMIENTAS MENORES PARA TALLER MESTRANZA"/>
    <s v="ADQ. MANTTO Y SERV. 054/2021"/>
    <n v="34800"/>
    <n v="45"/>
    <s v="Micrómetro de interiores 50 - 75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6"/>
    <x v="743"/>
    <x v="5"/>
    <x v="41"/>
    <x v="0"/>
    <s v="CD-180"/>
    <x v="1"/>
    <x v="8"/>
    <m/>
    <m/>
    <m/>
    <m/>
    <m/>
    <m/>
    <m/>
    <m/>
    <m/>
    <m/>
    <m/>
    <m/>
    <m/>
    <m/>
    <m/>
    <m/>
    <m/>
    <m/>
    <m/>
    <s v="CLQ-21-CD-180/2021 ADQUISICION DE HERRAMIENTAS MENORES PARA TALLER MESTRANZA"/>
    <s v="ADQ. MANTTO Y SERV. 054/2021"/>
    <n v="34800"/>
    <n v="46"/>
    <s v="Micrómetro de interiores 75 - 100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7"/>
    <x v="744"/>
    <x v="54"/>
    <x v="41"/>
    <x v="0"/>
    <s v="CD-180"/>
    <x v="1"/>
    <x v="8"/>
    <m/>
    <m/>
    <m/>
    <m/>
    <m/>
    <m/>
    <m/>
    <m/>
    <m/>
    <m/>
    <m/>
    <m/>
    <m/>
    <m/>
    <m/>
    <m/>
    <m/>
    <m/>
    <m/>
    <s v="CLQ-21-CD-180/2021 ADQUISICION DE HERRAMIENTAS MENORES PARA TALLER MESTRANZA"/>
    <s v="ADQ. MANTTO Y SERV. 054/2021"/>
    <n v="34800"/>
    <n v="47"/>
    <s v="Pliego de Lija en tela para metal Nro. 12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8"/>
    <x v="745"/>
    <x v="54"/>
    <x v="41"/>
    <x v="0"/>
    <s v="CD-180"/>
    <x v="1"/>
    <x v="8"/>
    <m/>
    <m/>
    <m/>
    <m/>
    <m/>
    <m/>
    <m/>
    <m/>
    <m/>
    <m/>
    <m/>
    <m/>
    <m/>
    <m/>
    <m/>
    <m/>
    <m/>
    <m/>
    <m/>
    <s v="CLQ-21-CD-180/2021 ADQUISICION DE HERRAMIENTAS MENORES PARA TALLER MESTRANZA"/>
    <s v="ADQ. MANTTO Y SERV. 054/2021"/>
    <n v="34800"/>
    <n v="48"/>
    <s v="Pliego de Lija en tela para metal Nro. 22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9"/>
    <x v="746"/>
    <x v="54"/>
    <x v="41"/>
    <x v="0"/>
    <s v="CD-180"/>
    <x v="1"/>
    <x v="8"/>
    <m/>
    <m/>
    <m/>
    <m/>
    <m/>
    <m/>
    <m/>
    <m/>
    <m/>
    <m/>
    <m/>
    <m/>
    <m/>
    <m/>
    <m/>
    <m/>
    <m/>
    <m/>
    <m/>
    <s v="CLQ-21-CD-180/2021 ADQUISICION DE HERRAMIENTAS MENORES PARA TALLER MESTRANZA"/>
    <s v="ADQ. MANTTO Y SERV. 054/2021"/>
    <n v="34800"/>
    <n v="49"/>
    <s v="Pliego de Lija en tela para metal Nro. 36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90"/>
    <x v="747"/>
    <x v="54"/>
    <x v="41"/>
    <x v="0"/>
    <s v="CD-180"/>
    <x v="1"/>
    <x v="8"/>
    <m/>
    <m/>
    <m/>
    <m/>
    <m/>
    <m/>
    <m/>
    <m/>
    <m/>
    <m/>
    <m/>
    <m/>
    <m/>
    <m/>
    <m/>
    <m/>
    <m/>
    <m/>
    <m/>
    <s v="CLQ-21-CD-180/2021 ADQUISICION DE HERRAMIENTAS MENORES PARA TALLER MESTRANZA"/>
    <s v="ADQ. MANTTO Y SERV. 054/2021"/>
    <n v="34800"/>
    <n v="50"/>
    <s v="Pliego de Lija en tela para metal Nro. 4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91"/>
    <x v="748"/>
    <x v="54"/>
    <x v="41"/>
    <x v="0"/>
    <s v="CD-180"/>
    <x v="1"/>
    <x v="8"/>
    <m/>
    <m/>
    <m/>
    <m/>
    <m/>
    <m/>
    <m/>
    <m/>
    <m/>
    <m/>
    <m/>
    <m/>
    <m/>
    <m/>
    <m/>
    <m/>
    <m/>
    <m/>
    <m/>
    <s v="CLQ-21-CD-180/2021 ADQUISICION DE HERRAMIENTAS MENORES PARA TALLER MESTRANZA"/>
    <s v="ADQ. MANTTO Y SERV. 054/2021"/>
    <n v="34800"/>
    <n v="51"/>
    <s v="Pliego de Lija en tela para metal Nro. 6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92"/>
    <x v="749"/>
    <x v="54"/>
    <x v="41"/>
    <x v="0"/>
    <s v="CD-180"/>
    <x v="1"/>
    <x v="8"/>
    <m/>
    <m/>
    <m/>
    <m/>
    <m/>
    <m/>
    <m/>
    <m/>
    <m/>
    <m/>
    <m/>
    <m/>
    <m/>
    <m/>
    <m/>
    <m/>
    <m/>
    <m/>
    <m/>
    <s v="CLQ-21-CD-180/2021 ADQUISICION DE HERRAMIENTAS MENORES PARA TALLER MESTRANZA"/>
    <s v="ADQ. MANTTO Y SERV. 054/2021"/>
    <n v="34800"/>
    <n v="52"/>
    <s v="Pliego de Lija en tela para metal Nro. 8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93"/>
    <x v="750"/>
    <x v="47"/>
    <x v="41"/>
    <x v="0"/>
    <s v="CD-180"/>
    <x v="1"/>
    <x v="8"/>
    <m/>
    <m/>
    <m/>
    <m/>
    <m/>
    <m/>
    <m/>
    <m/>
    <m/>
    <m/>
    <m/>
    <m/>
    <m/>
    <m/>
    <m/>
    <m/>
    <m/>
    <m/>
    <m/>
    <s v="CLQ-21-CD-180/2021 ADQUISICION DE HERRAMIENTAS MENORES PARA TALLER MESTRANZA"/>
    <s v="ADQ. MANTTO Y SERV. 054/2021"/>
    <n v="34800"/>
    <n v="53"/>
    <s v="Tijeras de hojalatero de 12&quot; "/>
    <s v="pie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1"/>
    <x v="751"/>
    <x v="1"/>
    <x v="56"/>
    <x v="0"/>
    <s v="CD-178"/>
    <x v="5"/>
    <x v="3"/>
    <m/>
    <m/>
    <m/>
    <m/>
    <m/>
    <m/>
    <m/>
    <m/>
    <m/>
    <m/>
    <m/>
    <m/>
    <m/>
    <m/>
    <m/>
    <m/>
    <m/>
    <m/>
    <m/>
    <s v="CLQ-21-CD-178/2021 ADQUISICION DE REPUESTOS PARA AUTOLOADER CAVO 310 Y T2GH DE LA EMPRESA MINERA COLQUIRI (MODALIDAD DE CONTRATACION DIRECTA)"/>
    <s v="ADQ. MANTTO Y SERV. 213/2021"/>
    <n v="39800"/>
    <n v="1"/>
    <s v="Lock RingNUMERO DE PARTE5112 0390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2"/>
    <x v="752"/>
    <x v="5"/>
    <x v="56"/>
    <x v="0"/>
    <s v="CD-178"/>
    <x v="1"/>
    <x v="8"/>
    <m/>
    <m/>
    <m/>
    <m/>
    <m/>
    <m/>
    <m/>
    <m/>
    <m/>
    <m/>
    <m/>
    <m/>
    <m/>
    <m/>
    <m/>
    <m/>
    <m/>
    <m/>
    <m/>
    <s v="CLQ-21-CD-178/2021 ADQUISICION DE REPUESTOS PARA AUTOLOADER CAVO 310 Y T2GH DE LA EMPRESA MINERA COLQUIRI (MODALIDAD DE CONTRATACION DIRECTA)"/>
    <s v="ADQ. MANTTO Y SERV. 213/2021"/>
    <n v="39800"/>
    <n v="2"/>
    <s v="Ider RollerNUMERO DE PARTE5112 0133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3"/>
    <x v="753"/>
    <x v="1"/>
    <x v="56"/>
    <x v="0"/>
    <s v="CD-178"/>
    <x v="1"/>
    <x v="8"/>
    <m/>
    <m/>
    <m/>
    <m/>
    <m/>
    <m/>
    <m/>
    <m/>
    <m/>
    <m/>
    <m/>
    <m/>
    <m/>
    <m/>
    <m/>
    <m/>
    <m/>
    <m/>
    <m/>
    <s v="CLQ-21-CD-178/2021 ADQUISICION DE REPUESTOS PARA AUTOLOADER CAVO 310 Y T2GH DE LA EMPRESA MINERA COLQUIRI (MODALIDAD DE CONTRATACION DIRECTA)"/>
    <s v="ADQ. MANTTO Y SERV. 213/2021"/>
    <n v="39800"/>
    <n v="3"/>
    <s v="Chain Compl.NUMERO DE PARTE5112 0291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4"/>
    <x v="754"/>
    <x v="1"/>
    <x v="56"/>
    <x v="0"/>
    <s v="CD-178"/>
    <x v="1"/>
    <x v="8"/>
    <m/>
    <m/>
    <m/>
    <m/>
    <m/>
    <m/>
    <m/>
    <m/>
    <m/>
    <m/>
    <m/>
    <m/>
    <m/>
    <m/>
    <m/>
    <m/>
    <m/>
    <m/>
    <m/>
    <s v="CLQ-21-CD-178/2021 ADQUISICION DE REPUESTOS PARA AUTOLOADER CAVO 310 Y T2GH DE LA EMPRESA MINERA COLQUIRI (MODALIDAD DE CONTRATACION DIRECTA)"/>
    <s v="ADQ. MANTTO Y SERV. 213/2021"/>
    <n v="39800"/>
    <n v="4"/>
    <s v="Cylinder Cover p/AutoloaderNUMERO DE PARTE5086 5681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5"/>
    <x v="755"/>
    <x v="1"/>
    <x v="56"/>
    <x v="0"/>
    <s v="CD-178"/>
    <x v="1"/>
    <x v="8"/>
    <m/>
    <m/>
    <m/>
    <m/>
    <m/>
    <m/>
    <m/>
    <m/>
    <m/>
    <m/>
    <m/>
    <m/>
    <m/>
    <m/>
    <m/>
    <m/>
    <m/>
    <m/>
    <m/>
    <s v="CLQ-21-CD-178/2021 ADQUISICION DE REPUESTOS PARA AUTOLOADER CAVO 310 Y T2GH DE LA EMPRESA MINERA COLQUIRI (MODALIDAD DE CONTRATACION DIRECTA)"/>
    <s v="ADQ. MANTTO Y SERV. 213/2021"/>
    <n v="39800"/>
    <n v="5"/>
    <s v="Cylinder Cover p/AutoloaderNUMERO DE PARTE5087 5682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6"/>
    <x v="756"/>
    <x v="1"/>
    <x v="56"/>
    <x v="0"/>
    <s v="CD-178"/>
    <x v="1"/>
    <x v="8"/>
    <m/>
    <m/>
    <m/>
    <m/>
    <m/>
    <m/>
    <m/>
    <m/>
    <m/>
    <m/>
    <m/>
    <m/>
    <m/>
    <m/>
    <m/>
    <m/>
    <m/>
    <m/>
    <m/>
    <s v="CLQ-21-CD-178/2021 ADQUISICION DE REPUESTOS PARA AUTOLOADER CAVO 310 Y T2GH DE LA EMPRESA MINERA COLQUIRI (MODALIDAD DE CONTRATACION DIRECTA)"/>
    <s v="ADQ. MANTTO Y SERV. 213/2021"/>
    <n v="39800"/>
    <n v="6"/>
    <s v="Cylinder Cover p/AutoloaderNUMERO DE PARTE5088 5683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7"/>
    <x v="757"/>
    <x v="1"/>
    <x v="56"/>
    <x v="0"/>
    <s v="CD-178"/>
    <x v="1"/>
    <x v="8"/>
    <m/>
    <m/>
    <m/>
    <m/>
    <m/>
    <m/>
    <m/>
    <m/>
    <m/>
    <m/>
    <m/>
    <m/>
    <m/>
    <m/>
    <m/>
    <m/>
    <m/>
    <m/>
    <m/>
    <s v="CLQ-21-CD-178/2021 ADQUISICION DE REPUESTOS PARA AUTOLOADER CAVO 310 Y T2GH DE LA EMPRESA MINERA COLQUIRI (MODALIDAD DE CONTRATACION DIRECTA)"/>
    <s v="ADQ. MANTTO Y SERV. 213/2021"/>
    <n v="39800"/>
    <n v="7"/>
    <s v="Cylinder Cover p/AutoloaderNUMERO DE PARTE5089 5684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8"/>
    <x v="758"/>
    <x v="6"/>
    <x v="56"/>
    <x v="0"/>
    <s v="CD-178"/>
    <x v="1"/>
    <x v="8"/>
    <m/>
    <m/>
    <m/>
    <m/>
    <m/>
    <m/>
    <m/>
    <m/>
    <m/>
    <m/>
    <m/>
    <m/>
    <m/>
    <m/>
    <m/>
    <m/>
    <m/>
    <m/>
    <m/>
    <s v="CLQ-21-CD-178/2021 ADQUISICION DE REPUESTOS PARA AUTOLOADER CAVO 310 Y T2GH DE LA EMPRESA MINERA COLQUIRI (MODALIDAD DE CONTRATACION DIRECTA)"/>
    <s v="ADQ. MANTTO Y SERV. 213/2021"/>
    <n v="39800"/>
    <n v="8"/>
    <s v="Air ControlNUMERO DE PARTE5032 0155-86 "/>
    <s v="P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9"/>
    <x v="759"/>
    <x v="6"/>
    <x v="56"/>
    <x v="0"/>
    <s v="CD-178"/>
    <x v="1"/>
    <x v="8"/>
    <m/>
    <m/>
    <m/>
    <m/>
    <m/>
    <m/>
    <m/>
    <m/>
    <m/>
    <m/>
    <m/>
    <m/>
    <m/>
    <m/>
    <m/>
    <m/>
    <m/>
    <m/>
    <m/>
    <s v="CLQ-21-CD-178/2021 ADQUISICION DE REPUESTOS PARA AUTOLOADER CAVO 310 Y T2GH DE LA EMPRESA MINERA COLQUIRI (MODALIDAD DE CONTRATACION DIRECTA)"/>
    <s v="ADQ. MANTTO Y SERV. 213/2021"/>
    <n v="39800"/>
    <n v="9"/>
    <s v="Lubricador ComplertoNUMERO DE PARTE5042 0165-84 "/>
    <s v="P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0"/>
    <x v="760"/>
    <x v="5"/>
    <x v="56"/>
    <x v="0"/>
    <s v="CD-178"/>
    <x v="1"/>
    <x v="8"/>
    <m/>
    <m/>
    <m/>
    <m/>
    <m/>
    <m/>
    <m/>
    <m/>
    <m/>
    <m/>
    <m/>
    <m/>
    <m/>
    <m/>
    <m/>
    <m/>
    <m/>
    <m/>
    <m/>
    <s v="CLQ-21-CD-178/2021 ADQUISICION DE REPUESTOS PARA AUTOLOADER CAVO 310 Y T2GH DE LA EMPRESA MINERA COLQUIRI (MODALIDAD DE CONTRATACION DIRECTA)"/>
    <s v="ADQ. MANTTO Y SERV. 213/2021"/>
    <n v="39800"/>
    <n v="10"/>
    <s v="Air ControlNUMERO DE PARTE5043 0155-84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1"/>
    <x v="761"/>
    <x v="5"/>
    <x v="56"/>
    <x v="0"/>
    <s v="CD-178"/>
    <x v="1"/>
    <x v="8"/>
    <m/>
    <m/>
    <m/>
    <m/>
    <m/>
    <m/>
    <m/>
    <m/>
    <m/>
    <m/>
    <m/>
    <m/>
    <m/>
    <m/>
    <m/>
    <m/>
    <m/>
    <m/>
    <m/>
    <s v="CLQ-21-CD-178/2021 ADQUISICION DE REPUESTOS PARA AUTOLOADER CAVO 310 Y T2GH DE LA EMPRESA MINERA COLQUIRI (MODALIDAD DE CONTRATACION DIRECTA)"/>
    <s v="ADQ. MANTTO Y SERV. 213/2021"/>
    <n v="39800"/>
    <n v="11"/>
    <s v="Air ControlNUMERO DE PARTE5044 0155-85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2"/>
    <x v="762"/>
    <x v="0"/>
    <x v="56"/>
    <x v="0"/>
    <s v="CD-178"/>
    <x v="1"/>
    <x v="8"/>
    <m/>
    <m/>
    <m/>
    <m/>
    <m/>
    <m/>
    <m/>
    <m/>
    <m/>
    <m/>
    <m/>
    <m/>
    <m/>
    <m/>
    <m/>
    <m/>
    <m/>
    <m/>
    <m/>
    <s v="CLQ-21-CD-178/2021 ADQUISICION DE REPUESTOS PARA AUTOLOADER CAVO 310 Y T2GH DE LA EMPRESA MINERA COLQUIRI (MODALIDAD DE CONTRATACION DIRECTA)"/>
    <s v="ADQ. MANTTO Y SERV. 213/2021"/>
    <n v="39800"/>
    <n v="12"/>
    <s v="Dumping Cylinder Completo  T2GHNUMERO DE PARTE5112 0320-80 "/>
    <s v="P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3"/>
    <x v="763"/>
    <x v="41"/>
    <x v="56"/>
    <x v="0"/>
    <s v="CD-178"/>
    <x v="1"/>
    <x v="8"/>
    <m/>
    <m/>
    <m/>
    <m/>
    <m/>
    <m/>
    <m/>
    <m/>
    <m/>
    <m/>
    <m/>
    <m/>
    <m/>
    <m/>
    <m/>
    <m/>
    <m/>
    <m/>
    <m/>
    <s v="CLQ-21-CD-178/2021 ADQUISICION DE REPUESTOS PARA AUTOLOADER CAVO 310 Y T2GH DE LA EMPRESA MINERA COLQUIRI (MODALIDAD DE CONTRATACION DIRECTA)"/>
    <s v="ADQ. MANTTO Y SERV. 213/2021"/>
    <n v="39800"/>
    <n v="13"/>
    <s v="Worm GearNUMERO DE PARTE4300 3061 "/>
    <s v="P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4"/>
    <x v="764"/>
    <x v="38"/>
    <x v="56"/>
    <x v="0"/>
    <s v="CD-178"/>
    <x v="1"/>
    <x v="8"/>
    <m/>
    <m/>
    <m/>
    <m/>
    <m/>
    <m/>
    <m/>
    <m/>
    <m/>
    <m/>
    <m/>
    <m/>
    <m/>
    <m/>
    <m/>
    <m/>
    <m/>
    <m/>
    <m/>
    <s v="CLQ-21-CD-178/2021 ADQUISICION DE REPUESTOS PARA AUTOLOADER CAVO 310 Y T2GH DE LA EMPRESA MINERA COLQUIRI (MODALIDAD DE CONTRATACION DIRECTA)"/>
    <s v="ADQ. MANTTO Y SERV. 213/2021"/>
    <n v="39800"/>
    <n v="14"/>
    <s v="BearingNUMERO DE PARTE506 2106 "/>
    <s v="P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5"/>
    <x v="765"/>
    <x v="1"/>
    <x v="56"/>
    <x v="0"/>
    <s v="CD-178"/>
    <x v="1"/>
    <x v="8"/>
    <m/>
    <m/>
    <m/>
    <m/>
    <m/>
    <m/>
    <m/>
    <m/>
    <m/>
    <m/>
    <m/>
    <m/>
    <m/>
    <m/>
    <m/>
    <m/>
    <m/>
    <m/>
    <m/>
    <s v="CLQ-21-CD-178/2021 ADQUISICION DE REPUESTOS PARA AUTOLOADER CAVO 310 Y T2GH DE LA EMPRESA MINERA COLQUIRI (MODALIDAD DE CONTRATACION DIRECTA)"/>
    <s v="ADQ. MANTTO Y SERV. 213/2021"/>
    <n v="39800"/>
    <n v="15"/>
    <s v="ShaftNUMERO DE PARTE5112 0104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6"/>
    <x v="766"/>
    <x v="45"/>
    <x v="56"/>
    <x v="0"/>
    <s v="CD-178"/>
    <x v="1"/>
    <x v="8"/>
    <m/>
    <m/>
    <m/>
    <m/>
    <m/>
    <m/>
    <m/>
    <m/>
    <m/>
    <m/>
    <m/>
    <m/>
    <m/>
    <m/>
    <m/>
    <m/>
    <m/>
    <m/>
    <m/>
    <s v="CLQ-21-CD-178/2021 ADQUISICION DE REPUESTOS PARA AUTOLOADER CAVO 310 Y T2GH DE LA EMPRESA MINERA COLQUIRI (MODALIDAD DE CONTRATACION DIRECTA)"/>
    <s v="ADQ. MANTTO Y SERV. 213/2021"/>
    <n v="39800"/>
    <n v="16"/>
    <s v="vaneNUMERO DE PARTE5021 0108-90 "/>
    <s v="P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7"/>
    <x v="767"/>
    <x v="5"/>
    <x v="56"/>
    <x v="0"/>
    <s v="CD-178"/>
    <x v="1"/>
    <x v="8"/>
    <m/>
    <m/>
    <m/>
    <m/>
    <m/>
    <m/>
    <m/>
    <m/>
    <m/>
    <m/>
    <m/>
    <m/>
    <m/>
    <m/>
    <m/>
    <m/>
    <m/>
    <m/>
    <m/>
    <s v="CLQ-21-CD-178/2021 ADQUISICION DE REPUESTOS PARA AUTOLOADER CAVO 310 Y T2GH DE LA EMPRESA MINERA COLQUIRI (MODALIDAD DE CONTRATACION DIRECTA)"/>
    <s v="ADQ. MANTTO Y SERV. 213/2021"/>
    <n v="39800"/>
    <n v="17"/>
    <s v="Eje NUMERO DE PARTE12A346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8"/>
    <x v="768"/>
    <x v="5"/>
    <x v="56"/>
    <x v="0"/>
    <s v="CD-178"/>
    <x v="1"/>
    <x v="8"/>
    <m/>
    <m/>
    <m/>
    <m/>
    <m/>
    <m/>
    <m/>
    <m/>
    <m/>
    <m/>
    <m/>
    <m/>
    <m/>
    <m/>
    <m/>
    <m/>
    <m/>
    <m/>
    <m/>
    <s v="CLQ-21-CD-178/2021 ADQUISICION DE REPUESTOS PARA AUTOLOADER CAVO 310 Y T2GH DE LA EMPRESA MINERA COLQUIRI (MODALIDAD DE CONTRATACION DIRECTA)"/>
    <s v="ADQ. MANTTO Y SERV. 213/2021"/>
    <n v="39800"/>
    <n v="18"/>
    <s v="PinionNUMERO DE PARTE12B198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9"/>
    <x v="769"/>
    <x v="38"/>
    <x v="56"/>
    <x v="0"/>
    <s v="CD-178"/>
    <x v="1"/>
    <x v="8"/>
    <m/>
    <m/>
    <m/>
    <m/>
    <m/>
    <m/>
    <m/>
    <m/>
    <m/>
    <m/>
    <m/>
    <m/>
    <m/>
    <m/>
    <m/>
    <m/>
    <m/>
    <m/>
    <m/>
    <s v="CLQ-21-CD-178/2021 ADQUISICION DE REPUESTOS PARA AUTOLOADER CAVO 310 Y T2GH DE LA EMPRESA MINERA COLQUIRI (MODALIDAD DE CONTRATACION DIRECTA)"/>
    <s v="ADQ. MANTTO Y SERV. 213/2021"/>
    <n v="39800"/>
    <n v="19"/>
    <s v="ChainNUMERO DE PARTE12M133 "/>
    <s v="P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0"/>
    <x v="770"/>
    <x v="6"/>
    <x v="56"/>
    <x v="0"/>
    <s v="CD-178"/>
    <x v="1"/>
    <x v="8"/>
    <m/>
    <m/>
    <m/>
    <m/>
    <m/>
    <m/>
    <m/>
    <m/>
    <m/>
    <m/>
    <m/>
    <m/>
    <m/>
    <m/>
    <m/>
    <m/>
    <m/>
    <m/>
    <m/>
    <s v="CLQ-21-CD-178/2021 ADQUISICION DE REPUESTOS PARA AUTOLOADER CAVO 310 Y T2GH DE LA EMPRESA MINERA COLQUIRI (MODALIDAD DE CONTRATACION DIRECTA)"/>
    <s v="ADQ. MANTTO Y SERV. 213/2021"/>
    <n v="39800"/>
    <n v="20"/>
    <s v="Motor CompletoNUMERO DE PARTE12M122 "/>
    <s v="P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1"/>
    <x v="771"/>
    <x v="54"/>
    <x v="56"/>
    <x v="0"/>
    <s v="CD-178"/>
    <x v="1"/>
    <x v="8"/>
    <m/>
    <m/>
    <m/>
    <m/>
    <m/>
    <m/>
    <m/>
    <m/>
    <m/>
    <m/>
    <m/>
    <m/>
    <m/>
    <m/>
    <m/>
    <m/>
    <m/>
    <m/>
    <m/>
    <s v="CLQ-21-CD-178/2021 ADQUISICION DE REPUESTOS PARA AUTOLOADER CAVO 310 Y T2GH DE LA EMPRESA MINERA COLQUIRI (MODALIDAD DE CONTRATACION DIRECTA)"/>
    <s v="ADQ. MANTTO Y SERV. 213/2021"/>
    <n v="39800"/>
    <n v="21"/>
    <s v="SpringNUMERO DE PARTE12A297 "/>
    <s v="P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2"/>
    <x v="772"/>
    <x v="1"/>
    <x v="56"/>
    <x v="0"/>
    <s v="CD-178"/>
    <x v="1"/>
    <x v="8"/>
    <m/>
    <m/>
    <m/>
    <m/>
    <m/>
    <m/>
    <m/>
    <m/>
    <m/>
    <m/>
    <m/>
    <m/>
    <m/>
    <m/>
    <m/>
    <m/>
    <m/>
    <m/>
    <m/>
    <s v="CLQ-21-CD-178/2021 ADQUISICION DE REPUESTOS PARA AUTOLOADER CAVO 310 Y T2GH DE LA EMPRESA MINERA COLQUIRI (MODALIDAD DE CONTRATACION DIRECTA)"/>
    <s v="ADQ. MANTTO Y SERV. 213/2021"/>
    <n v="39800"/>
    <n v="22"/>
    <s v="Valvula RotativaNUMERO DE PARTE200M89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3"/>
    <x v="773"/>
    <x v="1"/>
    <x v="56"/>
    <x v="0"/>
    <s v="CD-178"/>
    <x v="1"/>
    <x v="8"/>
    <m/>
    <m/>
    <m/>
    <m/>
    <m/>
    <m/>
    <m/>
    <m/>
    <m/>
    <m/>
    <m/>
    <m/>
    <m/>
    <m/>
    <m/>
    <m/>
    <m/>
    <m/>
    <m/>
    <s v="CLQ-21-CD-178/2021 ADQUISICION DE REPUESTOS PARA AUTOLOADER CAVO 310 Y T2GH DE LA EMPRESA MINERA COLQUIRI (MODALIDAD DE CONTRATACION DIRECTA)"/>
    <s v="ADQ. MANTTO Y SERV. 213/2021"/>
    <n v="39800"/>
    <n v="23"/>
    <s v="Manguito de ValvulaNUMERO DE PARTE200C74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4"/>
    <x v="774"/>
    <x v="47"/>
    <x v="56"/>
    <x v="0"/>
    <s v="CD-178"/>
    <x v="1"/>
    <x v="8"/>
    <m/>
    <m/>
    <m/>
    <m/>
    <m/>
    <m/>
    <m/>
    <m/>
    <m/>
    <m/>
    <m/>
    <m/>
    <m/>
    <m/>
    <m/>
    <m/>
    <m/>
    <m/>
    <m/>
    <s v="CLQ-21-CD-178/2021 ADQUISICION DE REPUESTOS PARA AUTOLOADER CAVO 310 Y T2GH DE LA EMPRESA MINERA COLQUIRI (MODALIDAD DE CONTRATACION DIRECTA)"/>
    <s v="ADQ. MANTTO Y SERV. 213/2021"/>
    <n v="39800"/>
    <n v="24"/>
    <s v="PistonNUMERO DE PARTE200C54 "/>
    <s v="P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5"/>
    <x v="775"/>
    <x v="54"/>
    <x v="56"/>
    <x v="0"/>
    <s v="CD-178"/>
    <x v="1"/>
    <x v="8"/>
    <m/>
    <m/>
    <m/>
    <m/>
    <m/>
    <m/>
    <m/>
    <m/>
    <m/>
    <m/>
    <m/>
    <m/>
    <m/>
    <m/>
    <m/>
    <m/>
    <m/>
    <m/>
    <m/>
    <s v="CLQ-21-CD-178/2021 ADQUISICION DE REPUESTOS PARA AUTOLOADER CAVO 310 Y T2GH DE LA EMPRESA MINERA COLQUIRI (MODALIDAD DE CONTRATACION DIRECTA)"/>
    <s v="ADQ. MANTTO Y SERV. 213/2021"/>
    <n v="39800"/>
    <n v="25"/>
    <s v="Compresion RingNUMERO DE PARTE200N72 "/>
    <s v="P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6"/>
    <x v="776"/>
    <x v="5"/>
    <x v="56"/>
    <x v="0"/>
    <s v="CD-178"/>
    <x v="1"/>
    <x v="8"/>
    <m/>
    <m/>
    <m/>
    <m/>
    <m/>
    <m/>
    <m/>
    <m/>
    <m/>
    <m/>
    <m/>
    <m/>
    <m/>
    <m/>
    <m/>
    <m/>
    <m/>
    <m/>
    <m/>
    <s v="CLQ-21-CD-178/2021 ADQUISICION DE REPUESTOS PARA AUTOLOADER CAVO 310 Y T2GH DE LA EMPRESA MINERA COLQUIRI (MODALIDAD DE CONTRATACION DIRECTA)"/>
    <s v="ADQ. MANTTO Y SERV. 213/2021"/>
    <n v="39800"/>
    <n v="26"/>
    <s v="YokeNUMERO DE PARTE12C288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7"/>
    <x v="777"/>
    <x v="40"/>
    <x v="56"/>
    <x v="0"/>
    <s v="CD-178"/>
    <x v="1"/>
    <x v="8"/>
    <m/>
    <m/>
    <m/>
    <m/>
    <m/>
    <m/>
    <m/>
    <m/>
    <m/>
    <m/>
    <m/>
    <m/>
    <m/>
    <m/>
    <m/>
    <m/>
    <m/>
    <m/>
    <m/>
    <s v="CLQ-21-CD-178/2021 ADQUISICION DE REPUESTOS PARA AUTOLOADER CAVO 310 Y T2GH DE LA EMPRESA MINERA COLQUIRI (MODALIDAD DE CONTRATACION DIRECTA)"/>
    <s v="ADQ. MANTTO Y SERV. 213/2021"/>
    <n v="39800"/>
    <n v="27"/>
    <s v="Spring BucketNUMERO DE PARTE12A85 "/>
    <s v="P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8"/>
    <x v="778"/>
    <x v="40"/>
    <x v="56"/>
    <x v="0"/>
    <s v="CD-178"/>
    <x v="1"/>
    <x v="8"/>
    <m/>
    <m/>
    <m/>
    <m/>
    <m/>
    <m/>
    <m/>
    <m/>
    <m/>
    <m/>
    <m/>
    <m/>
    <m/>
    <m/>
    <m/>
    <m/>
    <m/>
    <m/>
    <m/>
    <s v="CLQ-21-CD-178/2021 ADQUISICION DE REPUESTOS PARA AUTOLOADER CAVO 310 Y T2GH DE LA EMPRESA MINERA COLQUIRI (MODALIDAD DE CONTRATACION DIRECTA)"/>
    <s v="ADQ. MANTTO Y SERV. 213/2021"/>
    <n v="39800"/>
    <n v="28"/>
    <s v="Spring TractionNUMERO DE PARTE12A94 "/>
    <s v="P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8"/>
    <m/>
    <s v="COTIZACION"/>
    <s v="OCTUBRE"/>
    <s v="04/10/2021"/>
    <s v="CO3- EDDY PACHECO"/>
    <n v="43200"/>
    <s v="MAQUINARIA Y EQUIPO DE PRODUCCIÓN"/>
    <s v="MANTENIMIENTO"/>
    <s v="PERCY BORIS ROJAS BILBAO"/>
    <s v="ADQ. MANTTO Y SERV. 211/2021"/>
    <d v="2021-10-13T00:00:00"/>
    <m/>
    <n v="776"/>
    <s v="BIEN"/>
    <x v="125"/>
    <n v="97500"/>
    <x v="41"/>
    <x v="779"/>
    <x v="0"/>
    <x v="49"/>
    <x v="109"/>
    <s v="CD-170"/>
    <x v="5"/>
    <x v="3"/>
    <m/>
    <m/>
    <m/>
    <m/>
    <m/>
    <m/>
    <m/>
    <m/>
    <m/>
    <m/>
    <m/>
    <m/>
    <m/>
    <m/>
    <m/>
    <m/>
    <m/>
    <m/>
    <m/>
    <s v="CLQ-21-CD-170/2021 ADQUISICION DE TECLE ELECTRICO PARA TALLER DE MANTENIMIENTO MINA DE LA EMPRESA MINERA COLQUIRI (MODALIDAD DE CONTRATACION DIRECTA)"/>
    <s v="ADQ. MANTTO Y SERV. 211/2021"/>
    <n v="43200"/>
    <n v="1"/>
    <s v="TECLE ELECTRICO DE 5 TONELADAS Capacidad: de 5 toneladas_x000a__x000a_Altura de elevación: 8 metros_x000a__x000a_Velocidad de elevación: 2,5m/min y 0,6 m/min_x000a__x000a_Voltaje: 440V_x000a__x000a_Fases: 3 fases_x000a__x000a_Frecuencia: 50 HZ_x000a__x000a_Tipo: A cadena_x000a__x000a_Suspensión: Gancho superior_x000a__x000a_Interruptor de control: Estándar_x000a__x000a_Cable de control: 7 metros_x000a__x000a_Voltaje de control: 42 V"/>
    <s v="Pieza"/>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29"/>
    <m/>
    <s v="COTIZACION"/>
    <s v="OCTUBRE"/>
    <s v="04/10/2021"/>
    <s v="CO3- EDDY PACHECO"/>
    <n v="24110"/>
    <s v="MANTENIMIENTO Y REPARACION DE MAQUINARIA Y EQUIPOS"/>
    <s v="INGENIERIA Y PLANIFICACION"/>
    <s v="CLETO QUISPE COPA"/>
    <s v="CMB/EMC/O.CIV-ADQ/047/2021"/>
    <d v="2021-10-13T00:00:00"/>
    <m/>
    <n v="776"/>
    <s v="BIEN"/>
    <x v="126"/>
    <n v="16538.38"/>
    <x v="97"/>
    <x v="780"/>
    <x v="117"/>
    <x v="42"/>
    <x v="110"/>
    <s v="CD-168"/>
    <x v="5"/>
    <x v="2"/>
    <m/>
    <m/>
    <m/>
    <m/>
    <m/>
    <m/>
    <m/>
    <m/>
    <m/>
    <m/>
    <m/>
    <m/>
    <m/>
    <m/>
    <m/>
    <m/>
    <m/>
    <m/>
    <m/>
    <s v="CLQ-21-CD-168/2021MANTENIMIENTO NUEVA SALA DE WINCHE (INTERIOR MINA N-405) Solo Mano de Obra"/>
    <s v="CMB/EMC/O.CIV-ADQ/047/2021"/>
    <n v="24110"/>
    <s v="A"/>
    <s v="OBRA GRUESA Tiempo de ejecución: 15 días calendario_x000a_Altura de ejecución: 8.79 m_x000a_Lugar: Interior Mina N-405_x000a_La instalación y la provisión de andamios es de responsabilidad del contratista._x000a_El transporte hasta el lugar de la obra es de responsabilidad del contratista._x000a_CONDICIONES ADICIONALES_x000a_Experiencia general y experiencia especifica del proponente en áreas de Interior Mina"/>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9"/>
    <m/>
    <s v="COTIZACION"/>
    <s v="OCTUBRE"/>
    <s v="04/10/2021"/>
    <s v="CO3- EDDY PACHECO"/>
    <n v="24110"/>
    <s v="MANTENIMIENTO Y REPARACION DE MAQUINARIA Y EQUIPOS"/>
    <s v="INGENIERIA Y PLANIFICACION"/>
    <s v="CLETO QUISPE COPA"/>
    <s v="CMB/EMC/O.CIV-ADQ/047/2021"/>
    <d v="2021-10-13T00:00:00"/>
    <m/>
    <n v="776"/>
    <s v="BIEN"/>
    <x v="126"/>
    <n v="16538.38"/>
    <x v="98"/>
    <x v="781"/>
    <x v="123"/>
    <x v="34"/>
    <x v="0"/>
    <s v="CD-168"/>
    <x v="1"/>
    <x v="8"/>
    <m/>
    <m/>
    <m/>
    <m/>
    <m/>
    <m/>
    <m/>
    <m/>
    <m/>
    <m/>
    <m/>
    <m/>
    <m/>
    <m/>
    <m/>
    <m/>
    <m/>
    <m/>
    <m/>
    <s v="CLQ-21-CD-168/2021MANTENIMIENTO NUEVA SALA DE WINCHE (INTERIOR MINA N-405) Solo Mano de Obra"/>
    <s v="CMB/EMC/O.CIV-ADQ/047/2021"/>
    <n v="24110"/>
    <s v="OG-001"/>
    <s v="Muro de Bloques de Ho "/>
    <s v="M2"/>
    <n v="76.349999999999994"/>
    <n v="789"/>
    <n v="60240.149999999994"/>
    <m/>
    <m/>
    <n v="170"/>
    <n v="134130"/>
    <n v="113.36206896551724"/>
    <n v="19271.551724137931"/>
    <n v="16766.25"/>
    <n v="-93.65"/>
    <d v="1899-12-30T00:00:00"/>
    <m/>
    <s v="mayo"/>
    <d v="2019-08-09T00:00:00"/>
    <n v="7089"/>
    <n v="102"/>
    <n v="132"/>
    <m/>
    <n v="43686"/>
    <n v="58596031.800000004"/>
    <n v="9389.1"/>
    <n v="-58471290.899999999"/>
    <m/>
    <m/>
    <m/>
    <m/>
    <m/>
    <m/>
    <m/>
    <s v="GASTO"/>
    <s v="L"/>
    <m/>
    <s v="OC"/>
    <s v="-"/>
    <s v="-"/>
    <m/>
    <s v="-"/>
    <m/>
    <n v="107"/>
  </r>
  <r>
    <x v="1"/>
    <x v="129"/>
    <m/>
    <s v="COTIZACION"/>
    <s v="OCTUBRE"/>
    <s v="04/10/2021"/>
    <s v="CO3- EDDY PACHECO"/>
    <n v="24110"/>
    <s v="MANTENIMIENTO Y REPARACION DE MAQUINARIA Y EQUIPOS"/>
    <s v="INGENIERIA Y PLANIFICACION"/>
    <s v="CLETO QUISPE COPA"/>
    <s v="CMB/EMC/O.CIV-ADQ/047/2021"/>
    <d v="2021-10-13T00:00:00"/>
    <m/>
    <n v="776"/>
    <s v="BIEN"/>
    <x v="126"/>
    <n v="16538.38"/>
    <x v="99"/>
    <x v="782"/>
    <x v="117"/>
    <x v="42"/>
    <x v="0"/>
    <s v="CD-168"/>
    <x v="1"/>
    <x v="8"/>
    <m/>
    <m/>
    <m/>
    <m/>
    <m/>
    <m/>
    <m/>
    <m/>
    <m/>
    <m/>
    <m/>
    <m/>
    <m/>
    <m/>
    <m/>
    <m/>
    <m/>
    <m/>
    <m/>
    <s v="CLQ-21-CD-168/2021MANTENIMIENTO NUEVA SALA DE WINCHE (INTERIOR MINA N-405) Solo Mano de Obra"/>
    <s v="CMB/EMC/O.CIV-ADQ/047/2021"/>
    <n v="24110"/>
    <s v="B"/>
    <s v="OBRA FINA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9"/>
    <m/>
    <s v="COTIZACION"/>
    <s v="OCTUBRE"/>
    <s v="04/10/2021"/>
    <s v="CO3- EDDY PACHECO"/>
    <n v="24110"/>
    <s v="MANTENIMIENTO Y REPARACION DE MAQUINARIA Y EQUIPOS"/>
    <s v="INGENIERIA Y PLANIFICACION"/>
    <s v="CLETO QUISPE COPA"/>
    <s v="CMB/EMC/O.CIV-ADQ/047/2021"/>
    <d v="2021-10-13T00:00:00"/>
    <m/>
    <n v="776"/>
    <s v="BIEN"/>
    <x v="126"/>
    <n v="16538.38"/>
    <x v="100"/>
    <x v="783"/>
    <x v="124"/>
    <x v="34"/>
    <x v="0"/>
    <s v="CD-168"/>
    <x v="1"/>
    <x v="8"/>
    <m/>
    <m/>
    <m/>
    <m/>
    <m/>
    <m/>
    <m/>
    <m/>
    <m/>
    <m/>
    <m/>
    <m/>
    <m/>
    <m/>
    <m/>
    <m/>
    <m/>
    <m/>
    <m/>
    <s v="CLQ-21-CD-168/2021MANTENIMIENTO NUEVA SALA DE WINCHE (INTERIOR MINA N-405) Solo Mano de Obra"/>
    <s v="CMB/EMC/O.CIV-ADQ/047/2021"/>
    <n v="24110"/>
    <s v="OF-001"/>
    <s v="Revoque de Cemento "/>
    <s v="M2"/>
    <n v="105.97"/>
    <n v="789"/>
    <n v="83610.33"/>
    <m/>
    <m/>
    <n v="170"/>
    <n v="134130"/>
    <n v="113.36206896551724"/>
    <n v="19271.551724137931"/>
    <n v="16766.25"/>
    <n v="-64.03"/>
    <d v="1899-12-30T00:00:00"/>
    <m/>
    <s v="mayo"/>
    <d v="2019-08-09T00:00:00"/>
    <n v="7089"/>
    <n v="102"/>
    <n v="132"/>
    <m/>
    <n v="43686"/>
    <n v="58596031.800000004"/>
    <n v="9389.1"/>
    <n v="-58471290.899999999"/>
    <m/>
    <m/>
    <m/>
    <m/>
    <m/>
    <m/>
    <m/>
    <s v="GASTO"/>
    <s v="L"/>
    <m/>
    <s v="OC"/>
    <s v="-"/>
    <s v="-"/>
    <m/>
    <s v="-"/>
    <m/>
    <n v="107"/>
  </r>
  <r>
    <x v="1"/>
    <x v="129"/>
    <m/>
    <s v="COTIZACION"/>
    <s v="OCTUBRE"/>
    <s v="04/10/2021"/>
    <s v="CO3- EDDY PACHECO"/>
    <n v="24110"/>
    <s v="MANTENIMIENTO Y REPARACION DE MAQUINARIA Y EQUIPOS"/>
    <s v="INGENIERIA Y PLANIFICACION"/>
    <s v="CLETO QUISPE COPA"/>
    <s v="CMB/EMC/O.CIV-ADQ/047/2021"/>
    <d v="2021-10-13T00:00:00"/>
    <m/>
    <n v="776"/>
    <s v="BIEN"/>
    <x v="126"/>
    <n v="16538.38"/>
    <x v="101"/>
    <x v="784"/>
    <x v="125"/>
    <x v="34"/>
    <x v="0"/>
    <s v="CD-168"/>
    <x v="1"/>
    <x v="8"/>
    <m/>
    <m/>
    <m/>
    <m/>
    <m/>
    <m/>
    <m/>
    <m/>
    <m/>
    <m/>
    <m/>
    <m/>
    <m/>
    <m/>
    <m/>
    <m/>
    <m/>
    <m/>
    <m/>
    <s v="CLQ-21-CD-168/2021MANTENIMIENTO NUEVA SALA DE WINCHE (INTERIOR MINA N-405) Solo Mano de Obra"/>
    <s v="CMB/EMC/O.CIV-ADQ/047/2021"/>
    <n v="24110"/>
    <s v="OF-002"/>
    <s v="Pintura Interior Latex "/>
    <s v="M2"/>
    <n v="141.96"/>
    <n v="789"/>
    <n v="112006.44"/>
    <m/>
    <m/>
    <n v="170"/>
    <n v="134130"/>
    <n v="113.36206896551724"/>
    <n v="19271.551724137931"/>
    <n v="16766.25"/>
    <n v="-28.039999999999992"/>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1"/>
    <x v="785"/>
    <x v="39"/>
    <x v="41"/>
    <x v="111"/>
    <s v="CD-199"/>
    <x v="5"/>
    <x v="3"/>
    <m/>
    <m/>
    <m/>
    <m/>
    <m/>
    <m/>
    <m/>
    <m/>
    <m/>
    <m/>
    <m/>
    <m/>
    <m/>
    <m/>
    <m/>
    <m/>
    <m/>
    <m/>
    <m/>
    <s v="CLQ-21-CD-199/2021 ADQUISICION DE PERNOS DE DIVERSOS TIPOS Y DIMENSIONES (CONTRATACION DIRECTA)"/>
    <s v="ADQ. MANTTO Y SERV. 047/2021"/>
    <n v="34600"/>
    <n v="1"/>
    <s v="Arandela de presión 16 mm Pernos más tuercas_x000a_Tuercas sueltas de diámetros grandes_x000a_Arandelas planas y de presión_x000a_Varillas roscadas _x000a_Tirafondos_x000a_Según especificaciones detalladas_x000a_Tiempo de entrega_x0009_10 pts_x000a_Características precisas: material, tipo de rosca, tipo de la cabeza y largo del vástago_x0009_20 pts_x000a_Procedencia e industria del material_x0009_5 pts_x000a_TOTAL_x0009_35 pts"/>
    <s v="piezas"/>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2"/>
    <x v="786"/>
    <x v="39"/>
    <x v="41"/>
    <x v="0"/>
    <s v="CD-199"/>
    <x v="1"/>
    <x v="8"/>
    <m/>
    <m/>
    <m/>
    <m/>
    <m/>
    <m/>
    <m/>
    <m/>
    <m/>
    <m/>
    <m/>
    <m/>
    <m/>
    <m/>
    <m/>
    <m/>
    <m/>
    <m/>
    <m/>
    <s v="CLQ-21-CD-199/2021 ADQUISICION DE PERNOS DE DIVERSOS TIPOS Y DIMENSIONES (CONTRATACION DIRECTA)"/>
    <s v="ADQ. MANTTO Y SERV. 047/2021"/>
    <n v="34600"/>
    <n v="2"/>
    <s v="Arandela de presión 3/4&quot; "/>
    <s v="piezas"/>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3"/>
    <x v="787"/>
    <x v="63"/>
    <x v="41"/>
    <x v="0"/>
    <s v="CD-199"/>
    <x v="1"/>
    <x v="8"/>
    <m/>
    <m/>
    <m/>
    <m/>
    <m/>
    <m/>
    <m/>
    <m/>
    <m/>
    <m/>
    <m/>
    <m/>
    <m/>
    <m/>
    <m/>
    <m/>
    <m/>
    <m/>
    <m/>
    <s v="CLQ-21-CD-199/2021 ADQUISICION DE PERNOS DE DIVERSOS TIPOS Y DIMENSIONES (CONTRATACION DIRECTA)"/>
    <s v="ADQ. MANTTO Y SERV. 047/2021"/>
    <n v="34600"/>
    <n v="3"/>
    <s v="Arandela de presión 5/16&quot; "/>
    <s v="piezas"/>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4"/>
    <x v="788"/>
    <x v="4"/>
    <x v="41"/>
    <x v="0"/>
    <s v="CD-199"/>
    <x v="1"/>
    <x v="8"/>
    <m/>
    <m/>
    <m/>
    <m/>
    <m/>
    <m/>
    <m/>
    <m/>
    <m/>
    <m/>
    <m/>
    <m/>
    <m/>
    <m/>
    <m/>
    <m/>
    <m/>
    <m/>
    <m/>
    <s v="CLQ-21-CD-199/2021 ADQUISICION DE PERNOS DE DIVERSOS TIPOS Y DIMENSIONES (CONTRATACION DIRECTA)"/>
    <s v="ADQ. MANTTO Y SERV. 047/2021"/>
    <n v="34600"/>
    <n v="4"/>
    <s v="Arandela de presión 5/8&quot; "/>
    <s v="piezas"/>
    <n v="250"/>
    <n v="789"/>
    <n v="197250"/>
    <m/>
    <m/>
    <n v="170"/>
    <n v="134130"/>
    <n v="113.36206896551724"/>
    <n v="19271.551724137931"/>
    <n v="16766.25"/>
    <n v="8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5"/>
    <x v="789"/>
    <x v="56"/>
    <x v="41"/>
    <x v="0"/>
    <s v="CD-199"/>
    <x v="1"/>
    <x v="8"/>
    <m/>
    <m/>
    <m/>
    <m/>
    <m/>
    <m/>
    <m/>
    <m/>
    <m/>
    <m/>
    <m/>
    <m/>
    <m/>
    <m/>
    <m/>
    <m/>
    <m/>
    <m/>
    <m/>
    <s v="CLQ-21-CD-199/2021 ADQUISICION DE PERNOS DE DIVERSOS TIPOS Y DIMENSIONES (CONTRATACION DIRECTA)"/>
    <s v="ADQ. MANTTO Y SERV. 047/2021"/>
    <n v="34600"/>
    <n v="5"/>
    <s v="Arandela plana de acero 1&quot; "/>
    <s v="piezas"/>
    <n v="120"/>
    <n v="789"/>
    <n v="94680"/>
    <m/>
    <m/>
    <n v="170"/>
    <n v="134130"/>
    <n v="113.36206896551724"/>
    <n v="19271.551724137931"/>
    <n v="16766.25"/>
    <n v="-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6"/>
    <x v="790"/>
    <x v="126"/>
    <x v="41"/>
    <x v="0"/>
    <s v="CD-199"/>
    <x v="1"/>
    <x v="8"/>
    <m/>
    <m/>
    <m/>
    <m/>
    <m/>
    <m/>
    <m/>
    <m/>
    <m/>
    <m/>
    <m/>
    <m/>
    <m/>
    <m/>
    <m/>
    <m/>
    <m/>
    <m/>
    <m/>
    <s v="CLQ-21-CD-199/2021 ADQUISICION DE PERNOS DE DIVERSOS TIPOS Y DIMENSIONES (CONTRATACION DIRECTA)"/>
    <s v="ADQ. MANTTO Y SERV. 047/2021"/>
    <n v="34600"/>
    <n v="6"/>
    <s v="Arandela plana de acero 3/4&quot; "/>
    <s v="piezas"/>
    <n v="170"/>
    <n v="789"/>
    <n v="134130"/>
    <m/>
    <m/>
    <n v="170"/>
    <n v="134130"/>
    <n v="113.36206896551724"/>
    <n v="19271.551724137931"/>
    <n v="16766.25"/>
    <n v="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7"/>
    <x v="791"/>
    <x v="63"/>
    <x v="41"/>
    <x v="0"/>
    <s v="CD-199"/>
    <x v="1"/>
    <x v="8"/>
    <m/>
    <m/>
    <m/>
    <m/>
    <m/>
    <m/>
    <m/>
    <m/>
    <m/>
    <m/>
    <m/>
    <m/>
    <m/>
    <m/>
    <m/>
    <m/>
    <m/>
    <m/>
    <m/>
    <s v="CLQ-21-CD-199/2021 ADQUISICION DE PERNOS DE DIVERSOS TIPOS Y DIMENSIONES (CONTRATACION DIRECTA)"/>
    <s v="ADQ. MANTTO Y SERV. 047/2021"/>
    <n v="34600"/>
    <n v="7"/>
    <s v="Arandela plana de acero 5/16&quot; "/>
    <s v="piezas"/>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8"/>
    <x v="792"/>
    <x v="39"/>
    <x v="40"/>
    <x v="0"/>
    <s v="CD-199"/>
    <x v="1"/>
    <x v="8"/>
    <m/>
    <m/>
    <m/>
    <m/>
    <m/>
    <m/>
    <m/>
    <m/>
    <m/>
    <m/>
    <m/>
    <m/>
    <m/>
    <m/>
    <m/>
    <m/>
    <m/>
    <m/>
    <m/>
    <s v="CLQ-21-CD-199/2021 ADQUISICION DE PERNOS DE DIVERSOS TIPOS Y DIMENSIONES (CONTRATACION DIRECTA)"/>
    <s v="ADQ. MANTTO Y SERV. 047/2021"/>
    <n v="34600"/>
    <n v="8"/>
    <s v="Perno cabeza avellanada 1/2&quot; (13 UNC) x 2&quot; Grado 5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9"/>
    <x v="793"/>
    <x v="127"/>
    <x v="40"/>
    <x v="0"/>
    <s v="CD-199"/>
    <x v="1"/>
    <x v="8"/>
    <m/>
    <m/>
    <m/>
    <m/>
    <m/>
    <m/>
    <m/>
    <m/>
    <m/>
    <m/>
    <m/>
    <m/>
    <m/>
    <m/>
    <m/>
    <m/>
    <m/>
    <m/>
    <m/>
    <s v="CLQ-21-CD-199/2021 ADQUISICION DE PERNOS DE DIVERSOS TIPOS Y DIMENSIONES (CONTRATACION DIRECTA)"/>
    <s v="ADQ. MANTTO Y SERV. 047/2021"/>
    <n v="34600"/>
    <n v="9"/>
    <s v="Perno cabeza avellanada Allen  5/8&quot; (11 UNC) x 1 1/2&quot; Grado 5 + tuerca "/>
    <s v="juego"/>
    <n v="540"/>
    <n v="789"/>
    <n v="426060"/>
    <m/>
    <m/>
    <n v="170"/>
    <n v="134130"/>
    <n v="113.36206896551724"/>
    <n v="19271.551724137931"/>
    <n v="16766.25"/>
    <n v="3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0"/>
    <x v="794"/>
    <x v="39"/>
    <x v="40"/>
    <x v="0"/>
    <s v="CD-199"/>
    <x v="1"/>
    <x v="8"/>
    <m/>
    <m/>
    <m/>
    <m/>
    <m/>
    <m/>
    <m/>
    <m/>
    <m/>
    <m/>
    <m/>
    <m/>
    <m/>
    <m/>
    <m/>
    <m/>
    <m/>
    <m/>
    <m/>
    <s v="CLQ-21-CD-199/2021 ADQUISICION DE PERNOS DE DIVERSOS TIPOS Y DIMENSIONES (CONTRATACION DIRECTA)"/>
    <s v="ADQ. MANTTO Y SERV. 047/2021"/>
    <n v="34600"/>
    <n v="10"/>
    <s v="Perno cabeza avellanada Allen  5/8&quot; (11 UNC) x 2&quot; Grado 5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1"/>
    <x v="795"/>
    <x v="39"/>
    <x v="40"/>
    <x v="0"/>
    <s v="CD-199"/>
    <x v="1"/>
    <x v="8"/>
    <m/>
    <m/>
    <m/>
    <m/>
    <m/>
    <m/>
    <m/>
    <m/>
    <m/>
    <m/>
    <m/>
    <m/>
    <m/>
    <m/>
    <m/>
    <m/>
    <m/>
    <m/>
    <m/>
    <s v="CLQ-21-CD-199/2021 ADQUISICION DE PERNOS DE DIVERSOS TIPOS Y DIMENSIONES (CONTRATACION DIRECTA)"/>
    <s v="ADQ. MANTTO Y SERV. 047/2021"/>
    <n v="34600"/>
    <n v="11"/>
    <s v="Perno cabeza avellanada M10 x 25 mm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2"/>
    <x v="796"/>
    <x v="39"/>
    <x v="40"/>
    <x v="0"/>
    <s v="CD-199"/>
    <x v="1"/>
    <x v="8"/>
    <m/>
    <m/>
    <m/>
    <m/>
    <m/>
    <m/>
    <m/>
    <m/>
    <m/>
    <m/>
    <m/>
    <m/>
    <m/>
    <m/>
    <m/>
    <m/>
    <m/>
    <m/>
    <m/>
    <s v="CLQ-21-CD-199/2021 ADQUISICION DE PERNOS DE DIVERSOS TIPOS Y DIMENSIONES (CONTRATACION DIRECTA)"/>
    <s v="ADQ. MANTTO Y SERV. 047/2021"/>
    <n v="34600"/>
    <n v="12"/>
    <s v="Perno cabeza avellanada M10 x 30 mm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3"/>
    <x v="797"/>
    <x v="39"/>
    <x v="40"/>
    <x v="0"/>
    <s v="CD-199"/>
    <x v="1"/>
    <x v="8"/>
    <m/>
    <m/>
    <m/>
    <m/>
    <m/>
    <m/>
    <m/>
    <m/>
    <m/>
    <m/>
    <m/>
    <m/>
    <m/>
    <m/>
    <m/>
    <m/>
    <m/>
    <m/>
    <m/>
    <s v="CLQ-21-CD-199/2021 ADQUISICION DE PERNOS DE DIVERSOS TIPOS Y DIMENSIONES (CONTRATACION DIRECTA)"/>
    <s v="ADQ. MANTTO Y SERV. 047/2021"/>
    <n v="34600"/>
    <n v="13"/>
    <s v="Perno cabeza avellanada M16  x 4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4"/>
    <x v="798"/>
    <x v="39"/>
    <x v="40"/>
    <x v="0"/>
    <s v="CD-199"/>
    <x v="1"/>
    <x v="8"/>
    <m/>
    <m/>
    <m/>
    <m/>
    <m/>
    <m/>
    <m/>
    <m/>
    <m/>
    <m/>
    <m/>
    <m/>
    <m/>
    <m/>
    <m/>
    <m/>
    <m/>
    <m/>
    <m/>
    <s v="CLQ-21-CD-199/2021 ADQUISICION DE PERNOS DE DIVERSOS TIPOS Y DIMENSIONES (CONTRATACION DIRECTA)"/>
    <s v="ADQ. MANTTO Y SERV. 047/2021"/>
    <n v="34600"/>
    <n v="14"/>
    <s v="Perno cabeza avellanada M16  x 8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5"/>
    <x v="799"/>
    <x v="57"/>
    <x v="40"/>
    <x v="0"/>
    <s v="CD-199"/>
    <x v="1"/>
    <x v="8"/>
    <m/>
    <m/>
    <m/>
    <m/>
    <m/>
    <m/>
    <m/>
    <m/>
    <m/>
    <m/>
    <m/>
    <m/>
    <m/>
    <m/>
    <m/>
    <m/>
    <m/>
    <m/>
    <m/>
    <s v="CLQ-21-CD-199/2021 ADQUISICION DE PERNOS DE DIVERSOS TIPOS Y DIMENSIONES (CONTRATACION DIRECTA)"/>
    <s v="ADQ. MANTTO Y SERV. 047/2021"/>
    <n v="34600"/>
    <n v="15"/>
    <s v="perno cabeza hexagonal 1  1/2&quot; (6 UNC) x 12&quot; Grado 8 + tuerca "/>
    <s v="juego"/>
    <n v="18"/>
    <n v="789"/>
    <n v="14202"/>
    <m/>
    <m/>
    <n v="170"/>
    <n v="134130"/>
    <n v="113.36206896551724"/>
    <n v="19271.551724137931"/>
    <n v="16766.25"/>
    <n v="-152"/>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6"/>
    <x v="800"/>
    <x v="41"/>
    <x v="40"/>
    <x v="0"/>
    <s v="CD-199"/>
    <x v="1"/>
    <x v="8"/>
    <m/>
    <m/>
    <m/>
    <m/>
    <m/>
    <m/>
    <m/>
    <m/>
    <m/>
    <m/>
    <m/>
    <m/>
    <m/>
    <m/>
    <m/>
    <m/>
    <m/>
    <m/>
    <m/>
    <s v="CLQ-21-CD-199/2021 ADQUISICION DE PERNOS DE DIVERSOS TIPOS Y DIMENSIONES (CONTRATACION DIRECTA)"/>
    <s v="ADQ. MANTTO Y SERV. 047/2021"/>
    <n v="34600"/>
    <n v="16"/>
    <s v="Perno cabeza hexagonal 1  3/4&quot;  (5 UNC) x 5&quot; Grado 5  "/>
    <s v="jueg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7"/>
    <x v="801"/>
    <x v="38"/>
    <x v="40"/>
    <x v="0"/>
    <s v="CD-199"/>
    <x v="1"/>
    <x v="8"/>
    <m/>
    <m/>
    <m/>
    <m/>
    <m/>
    <m/>
    <m/>
    <m/>
    <m/>
    <m/>
    <m/>
    <m/>
    <m/>
    <m/>
    <m/>
    <m/>
    <m/>
    <m/>
    <m/>
    <s v="CLQ-21-CD-199/2021 ADQUISICION DE PERNOS DE DIVERSOS TIPOS Y DIMENSIONES (CONTRATACION DIRECTA)"/>
    <s v="ADQ. MANTTO Y SERV. 047/2021"/>
    <n v="34600"/>
    <n v="17"/>
    <s v="Perno cabeza hexagonal 1 1/8&quot; (7 UNC) x 4&quot; G5 "/>
    <s v="jueg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8"/>
    <x v="802"/>
    <x v="37"/>
    <x v="40"/>
    <x v="0"/>
    <s v="CD-199"/>
    <x v="1"/>
    <x v="8"/>
    <m/>
    <m/>
    <m/>
    <m/>
    <m/>
    <m/>
    <m/>
    <m/>
    <m/>
    <m/>
    <m/>
    <m/>
    <m/>
    <m/>
    <m/>
    <m/>
    <m/>
    <m/>
    <m/>
    <s v="CLQ-21-CD-199/2021 ADQUISICION DE PERNOS DE DIVERSOS TIPOS Y DIMENSIONES (CONTRATACION DIRECTA)"/>
    <s v="ADQ. MANTTO Y SERV. 047/2021"/>
    <n v="34600"/>
    <n v="18"/>
    <s v="Perno cabeza hexagonal 1&quot; (8 UNC) x 5&quot; Grado 10 + tuerca "/>
    <s v="juego"/>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9"/>
    <x v="803"/>
    <x v="55"/>
    <x v="40"/>
    <x v="0"/>
    <s v="CD-199"/>
    <x v="1"/>
    <x v="8"/>
    <m/>
    <m/>
    <m/>
    <m/>
    <m/>
    <m/>
    <m/>
    <m/>
    <m/>
    <m/>
    <m/>
    <m/>
    <m/>
    <m/>
    <m/>
    <m/>
    <m/>
    <m/>
    <m/>
    <s v="CLQ-21-CD-199/2021 ADQUISICION DE PERNOS DE DIVERSOS TIPOS Y DIMENSIONES (CONTRATACION DIRECTA)"/>
    <s v="ADQ. MANTTO Y SERV. 047/2021"/>
    <n v="34600"/>
    <n v="19"/>
    <s v="Perno cabeza hexagonal 1/2&quot; (13 UNC) x 1 1/2&quot; Grado 3 + tuerca "/>
    <s v="juego"/>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0"/>
    <x v="804"/>
    <x v="40"/>
    <x v="40"/>
    <x v="0"/>
    <s v="CD-199"/>
    <x v="1"/>
    <x v="8"/>
    <m/>
    <m/>
    <m/>
    <m/>
    <m/>
    <m/>
    <m/>
    <m/>
    <m/>
    <m/>
    <m/>
    <m/>
    <m/>
    <m/>
    <m/>
    <m/>
    <m/>
    <m/>
    <m/>
    <s v="CLQ-21-CD-199/2021 ADQUISICION DE PERNOS DE DIVERSOS TIPOS Y DIMENSIONES (CONTRATACION DIRECTA)"/>
    <s v="ADQ. MANTTO Y SERV. 047/2021"/>
    <n v="34600"/>
    <n v="20"/>
    <s v="Perno cabeza hexagonal 1/2&quot; (13 UNC) x 3 1/2&quot; Grado 5 + tuerca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1"/>
    <x v="805"/>
    <x v="93"/>
    <x v="40"/>
    <x v="0"/>
    <s v="CD-199"/>
    <x v="1"/>
    <x v="8"/>
    <m/>
    <m/>
    <m/>
    <m/>
    <m/>
    <m/>
    <m/>
    <m/>
    <m/>
    <m/>
    <m/>
    <m/>
    <m/>
    <m/>
    <m/>
    <m/>
    <m/>
    <m/>
    <m/>
    <s v="CLQ-21-CD-199/2021 ADQUISICION DE PERNOS DE DIVERSOS TIPOS Y DIMENSIONES (CONTRATACION DIRECTA)"/>
    <s v="ADQ. MANTTO Y SERV. 047/2021"/>
    <n v="34600"/>
    <n v="21"/>
    <s v="Perno cabeza hexagonal 1/2&quot; (13 UNC) x 5&quot; Grado 3 + tuerca "/>
    <s v="juego"/>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2"/>
    <x v="806"/>
    <x v="54"/>
    <x v="40"/>
    <x v="0"/>
    <s v="CD-199"/>
    <x v="1"/>
    <x v="8"/>
    <m/>
    <m/>
    <m/>
    <m/>
    <m/>
    <m/>
    <m/>
    <m/>
    <m/>
    <m/>
    <m/>
    <m/>
    <m/>
    <m/>
    <m/>
    <m/>
    <m/>
    <m/>
    <m/>
    <s v="CLQ-21-CD-199/2021 ADQUISICION DE PERNOS DE DIVERSOS TIPOS Y DIMENSIONES (CONTRATACION DIRECTA)"/>
    <s v="ADQ. MANTTO Y SERV. 047/2021"/>
    <n v="34600"/>
    <n v="22"/>
    <s v="Perno cabeza hexagonal 1/4&quot; (20 UNC) x 2&quot; Grado 3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3"/>
    <x v="807"/>
    <x v="103"/>
    <x v="40"/>
    <x v="0"/>
    <s v="CD-199"/>
    <x v="1"/>
    <x v="8"/>
    <m/>
    <m/>
    <m/>
    <m/>
    <m/>
    <m/>
    <m/>
    <m/>
    <m/>
    <m/>
    <m/>
    <m/>
    <m/>
    <m/>
    <m/>
    <m/>
    <m/>
    <m/>
    <m/>
    <s v="CLQ-21-CD-199/2021 ADQUISICION DE PERNOS DE DIVERSOS TIPOS Y DIMENSIONES (CONTRATACION DIRECTA)"/>
    <s v="ADQ. MANTTO Y SERV. 047/2021"/>
    <n v="34600"/>
    <n v="23"/>
    <s v="Perno cabeza hexagonal 3/4&quot; (10 UNC) x 2 1/2&quot; Grado 8 + tuerca "/>
    <s v="juego"/>
    <n v="180"/>
    <n v="789"/>
    <n v="142020"/>
    <m/>
    <m/>
    <n v="170"/>
    <n v="134130"/>
    <n v="113.36206896551724"/>
    <n v="19271.551724137931"/>
    <n v="16766.25"/>
    <n v="1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4"/>
    <x v="808"/>
    <x v="55"/>
    <x v="40"/>
    <x v="0"/>
    <s v="CD-199"/>
    <x v="1"/>
    <x v="8"/>
    <m/>
    <m/>
    <m/>
    <m/>
    <m/>
    <m/>
    <m/>
    <m/>
    <m/>
    <m/>
    <m/>
    <m/>
    <m/>
    <m/>
    <m/>
    <m/>
    <m/>
    <m/>
    <m/>
    <s v="CLQ-21-CD-199/2021 ADQUISICION DE PERNOS DE DIVERSOS TIPOS Y DIMENSIONES (CONTRATACION DIRECTA)"/>
    <s v="ADQ. MANTTO Y SERV. 047/2021"/>
    <n v="34600"/>
    <n v="24"/>
    <s v="Perno cabeza hexagonal 3/4&quot; (10 UNC) x 2&quot; Grado 8 + tuerca "/>
    <s v="juego"/>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5"/>
    <x v="809"/>
    <x v="55"/>
    <x v="40"/>
    <x v="0"/>
    <s v="CD-199"/>
    <x v="1"/>
    <x v="8"/>
    <m/>
    <m/>
    <m/>
    <m/>
    <m/>
    <m/>
    <m/>
    <m/>
    <m/>
    <m/>
    <m/>
    <m/>
    <m/>
    <m/>
    <m/>
    <m/>
    <m/>
    <m/>
    <m/>
    <s v="CLQ-21-CD-199/2021 ADQUISICION DE PERNOS DE DIVERSOS TIPOS Y DIMENSIONES (CONTRATACION DIRECTA)"/>
    <s v="ADQ. MANTTO Y SERV. 047/2021"/>
    <n v="34600"/>
    <n v="25"/>
    <s v="Perno cabeza hexagonal 3/4&quot; (10 UNC) x 6&quot; Grado 10 + tuerca "/>
    <s v="juego"/>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6"/>
    <x v="810"/>
    <x v="54"/>
    <x v="40"/>
    <x v="0"/>
    <s v="CD-199"/>
    <x v="1"/>
    <x v="8"/>
    <m/>
    <m/>
    <m/>
    <m/>
    <m/>
    <m/>
    <m/>
    <m/>
    <m/>
    <m/>
    <m/>
    <m/>
    <m/>
    <m/>
    <m/>
    <m/>
    <m/>
    <m/>
    <m/>
    <s v="CLQ-21-CD-199/2021 ADQUISICION DE PERNOS DE DIVERSOS TIPOS Y DIMENSIONES (CONTRATACION DIRECTA)"/>
    <s v="ADQ. MANTTO Y SERV. 047/2021"/>
    <n v="34600"/>
    <n v="26"/>
    <s v="Perno cabeza hexagonal 3/8&quot; (16 UNC) x 1&quot; Grado 8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7"/>
    <x v="811"/>
    <x v="54"/>
    <x v="40"/>
    <x v="0"/>
    <s v="CD-199"/>
    <x v="1"/>
    <x v="8"/>
    <m/>
    <m/>
    <m/>
    <m/>
    <m/>
    <m/>
    <m/>
    <m/>
    <m/>
    <m/>
    <m/>
    <m/>
    <m/>
    <m/>
    <m/>
    <m/>
    <m/>
    <m/>
    <m/>
    <s v="CLQ-21-CD-199/2021 ADQUISICION DE PERNOS DE DIVERSOS TIPOS Y DIMENSIONES (CONTRATACION DIRECTA)"/>
    <s v="ADQ. MANTTO Y SERV. 047/2021"/>
    <n v="34600"/>
    <n v="27"/>
    <s v="Perno cabeza hexagonal 3/8&quot; (16 UNC) x 2&quot; Grado 8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8"/>
    <x v="812"/>
    <x v="54"/>
    <x v="40"/>
    <x v="0"/>
    <s v="CD-199"/>
    <x v="1"/>
    <x v="8"/>
    <m/>
    <m/>
    <m/>
    <m/>
    <m/>
    <m/>
    <m/>
    <m/>
    <m/>
    <m/>
    <m/>
    <m/>
    <m/>
    <m/>
    <m/>
    <m/>
    <m/>
    <m/>
    <m/>
    <s v="CLQ-21-CD-199/2021 ADQUISICION DE PERNOS DE DIVERSOS TIPOS Y DIMENSIONES (CONTRATACION DIRECTA)"/>
    <s v="ADQ. MANTTO Y SERV. 047/2021"/>
    <n v="34600"/>
    <n v="28"/>
    <s v="perno cabeza hexagonal 5/16&quot; (18 UNC) x 1&quot; Grado 8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9"/>
    <x v="813"/>
    <x v="128"/>
    <x v="40"/>
    <x v="0"/>
    <s v="CD-199"/>
    <x v="1"/>
    <x v="8"/>
    <m/>
    <m/>
    <m/>
    <m/>
    <m/>
    <m/>
    <m/>
    <m/>
    <m/>
    <m/>
    <m/>
    <m/>
    <m/>
    <m/>
    <m/>
    <m/>
    <m/>
    <m/>
    <m/>
    <s v="CLQ-21-CD-199/2021 ADQUISICION DE PERNOS DE DIVERSOS TIPOS Y DIMENSIONES (CONTRATACION DIRECTA)"/>
    <s v="ADQ. MANTTO Y SERV. 047/2021"/>
    <n v="34600"/>
    <n v="29"/>
    <s v="Perno cabeza hexagonal 5/8&quot;  (11 UNC) x 2&quot; Grado 8 + tuerca, rosca de extremo a extremo "/>
    <s v="juego"/>
    <n v="1100"/>
    <n v="789"/>
    <n v="867900"/>
    <m/>
    <m/>
    <n v="170"/>
    <n v="134130"/>
    <n v="113.36206896551724"/>
    <n v="19271.551724137931"/>
    <n v="16766.25"/>
    <n v="93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0"/>
    <x v="814"/>
    <x v="40"/>
    <x v="40"/>
    <x v="0"/>
    <s v="CD-199"/>
    <x v="1"/>
    <x v="8"/>
    <m/>
    <m/>
    <m/>
    <m/>
    <m/>
    <m/>
    <m/>
    <m/>
    <m/>
    <m/>
    <m/>
    <m/>
    <m/>
    <m/>
    <m/>
    <m/>
    <m/>
    <m/>
    <m/>
    <s v="CLQ-21-CD-199/2021 ADQUISICION DE PERNOS DE DIVERSOS TIPOS Y DIMENSIONES (CONTRATACION DIRECTA)"/>
    <s v="ADQ. MANTTO Y SERV. 047/2021"/>
    <n v="34600"/>
    <n v="30"/>
    <s v="Perno cabeza hexagonal 5/8&quot; (11 UNC) x 10&quot; Grado 8 + tuerca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1"/>
    <x v="815"/>
    <x v="93"/>
    <x v="40"/>
    <x v="0"/>
    <s v="CD-199"/>
    <x v="1"/>
    <x v="8"/>
    <m/>
    <m/>
    <m/>
    <m/>
    <m/>
    <m/>
    <m/>
    <m/>
    <m/>
    <m/>
    <m/>
    <m/>
    <m/>
    <m/>
    <m/>
    <m/>
    <m/>
    <m/>
    <m/>
    <s v="CLQ-21-CD-199/2021 ADQUISICION DE PERNOS DE DIVERSOS TIPOS Y DIMENSIONES (CONTRATACION DIRECTA)"/>
    <s v="ADQ. MANTTO Y SERV. 047/2021"/>
    <n v="34600"/>
    <n v="31"/>
    <s v="Perno cabeza hexagonal 5/8&quot; (11 UNC) x 3 1/2&quot; Grado 5 + tuerca "/>
    <s v="juego"/>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2"/>
    <x v="816"/>
    <x v="40"/>
    <x v="40"/>
    <x v="0"/>
    <s v="CD-199"/>
    <x v="1"/>
    <x v="8"/>
    <m/>
    <m/>
    <m/>
    <m/>
    <m/>
    <m/>
    <m/>
    <m/>
    <m/>
    <m/>
    <m/>
    <m/>
    <m/>
    <m/>
    <m/>
    <m/>
    <m/>
    <m/>
    <m/>
    <s v="CLQ-21-CD-199/2021 ADQUISICION DE PERNOS DE DIVERSOS TIPOS Y DIMENSIONES (CONTRATACION DIRECTA)"/>
    <s v="ADQ. MANTTO Y SERV. 047/2021"/>
    <n v="34600"/>
    <n v="32"/>
    <s v="Perno cabeza hexagonal 5/8&quot; (11 UNC) x 4 1/2&quot; Grado 5 + tuerca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3"/>
    <x v="817"/>
    <x v="54"/>
    <x v="40"/>
    <x v="0"/>
    <s v="CD-199"/>
    <x v="1"/>
    <x v="8"/>
    <m/>
    <m/>
    <m/>
    <m/>
    <m/>
    <m/>
    <m/>
    <m/>
    <m/>
    <m/>
    <m/>
    <m/>
    <m/>
    <m/>
    <m/>
    <m/>
    <m/>
    <m/>
    <m/>
    <s v="CLQ-21-CD-199/2021 ADQUISICION DE PERNOS DE DIVERSOS TIPOS Y DIMENSIONES (CONTRATACION DIRECTA)"/>
    <s v="ADQ. MANTTO Y SERV. 047/2021"/>
    <n v="34600"/>
    <n v="33"/>
    <s v="Perno cabeza hexagonal 7/16&quot; (14 UNC) x 1 1/2&quot; Grado 5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4"/>
    <x v="818"/>
    <x v="121"/>
    <x v="40"/>
    <x v="0"/>
    <s v="CD-199"/>
    <x v="1"/>
    <x v="8"/>
    <m/>
    <m/>
    <m/>
    <m/>
    <m/>
    <m/>
    <m/>
    <m/>
    <m/>
    <m/>
    <m/>
    <m/>
    <m/>
    <m/>
    <m/>
    <m/>
    <m/>
    <m/>
    <m/>
    <s v="CLQ-21-CD-199/2021 ADQUISICION DE PERNOS DE DIVERSOS TIPOS Y DIMENSIONES (CONTRATACION DIRECTA)"/>
    <s v="ADQ. MANTTO Y SERV. 047/2021"/>
    <n v="34600"/>
    <n v="34"/>
    <s v="Perno cabeza hexagonal 7/8&quot; (9 UNC) x 4 Grado 5 + tuerca "/>
    <s v="juego"/>
    <n v="45"/>
    <n v="789"/>
    <n v="35505"/>
    <m/>
    <m/>
    <n v="170"/>
    <n v="134130"/>
    <n v="113.36206896551724"/>
    <n v="19271.551724137931"/>
    <n v="16766.25"/>
    <n v="-125"/>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5"/>
    <x v="819"/>
    <x v="38"/>
    <x v="40"/>
    <x v="0"/>
    <s v="CD-199"/>
    <x v="1"/>
    <x v="8"/>
    <m/>
    <m/>
    <m/>
    <m/>
    <m/>
    <m/>
    <m/>
    <m/>
    <m/>
    <m/>
    <m/>
    <m/>
    <m/>
    <m/>
    <m/>
    <m/>
    <m/>
    <m/>
    <m/>
    <s v="CLQ-21-CD-199/2021 ADQUISICION DE PERNOS DE DIVERSOS TIPOS Y DIMENSIONES (CONTRATACION DIRECTA)"/>
    <s v="ADQ. MANTTO Y SERV. 047/2021"/>
    <n v="34600"/>
    <n v="35"/>
    <s v="Perno cabeza hexagonal 7/8&quot; (9 UNC) x 4 Grado 5 + tuerca, rosca de extremo a extremo "/>
    <s v="jueg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6"/>
    <x v="820"/>
    <x v="39"/>
    <x v="40"/>
    <x v="0"/>
    <s v="CD-199"/>
    <x v="1"/>
    <x v="8"/>
    <m/>
    <m/>
    <m/>
    <m/>
    <m/>
    <m/>
    <m/>
    <m/>
    <m/>
    <m/>
    <m/>
    <m/>
    <m/>
    <m/>
    <m/>
    <m/>
    <m/>
    <m/>
    <m/>
    <s v="CLQ-21-CD-199/2021 ADQUISICION DE PERNOS DE DIVERSOS TIPOS Y DIMENSIONES (CONTRATACION DIRECTA)"/>
    <s v="ADQ. MANTTO Y SERV. 047/2021"/>
    <n v="34600"/>
    <n v="36"/>
    <s v="Perno cabeza hexagonal M10 x 2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7"/>
    <x v="821"/>
    <x v="39"/>
    <x v="40"/>
    <x v="0"/>
    <s v="CD-199"/>
    <x v="1"/>
    <x v="8"/>
    <m/>
    <m/>
    <m/>
    <m/>
    <m/>
    <m/>
    <m/>
    <m/>
    <m/>
    <m/>
    <m/>
    <m/>
    <m/>
    <m/>
    <m/>
    <m/>
    <m/>
    <m/>
    <m/>
    <s v="CLQ-21-CD-199/2021 ADQUISICION DE PERNOS DE DIVERSOS TIPOS Y DIMENSIONES (CONTRATACION DIRECTA)"/>
    <s v="ADQ. MANTTO Y SERV. 047/2021"/>
    <n v="34600"/>
    <n v="37"/>
    <s v="Perno cabeza hexagonal M10 x 25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8"/>
    <x v="822"/>
    <x v="40"/>
    <x v="40"/>
    <x v="0"/>
    <s v="CD-199"/>
    <x v="1"/>
    <x v="8"/>
    <m/>
    <m/>
    <m/>
    <m/>
    <m/>
    <m/>
    <m/>
    <m/>
    <m/>
    <m/>
    <m/>
    <m/>
    <m/>
    <m/>
    <m/>
    <m/>
    <m/>
    <m/>
    <m/>
    <s v="CLQ-21-CD-199/2021 ADQUISICION DE PERNOS DE DIVERSOS TIPOS Y DIMENSIONES (CONTRATACION DIRECTA)"/>
    <s v="ADQ. MANTTO Y SERV. 047/2021"/>
    <n v="34600"/>
    <n v="38"/>
    <s v="Perno cabeza hexagonal M12 (paso 1,75 mm) x 110 mm Grado 10,2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9"/>
    <x v="823"/>
    <x v="40"/>
    <x v="40"/>
    <x v="0"/>
    <s v="CD-199"/>
    <x v="1"/>
    <x v="8"/>
    <m/>
    <m/>
    <m/>
    <m/>
    <m/>
    <m/>
    <m/>
    <m/>
    <m/>
    <m/>
    <m/>
    <m/>
    <m/>
    <m/>
    <m/>
    <m/>
    <m/>
    <m/>
    <m/>
    <s v="CLQ-21-CD-199/2021 ADQUISICION DE PERNOS DE DIVERSOS TIPOS Y DIMENSIONES (CONTRATACION DIRECTA)"/>
    <s v="ADQ. MANTTO Y SERV. 047/2021"/>
    <n v="34600"/>
    <n v="39"/>
    <s v="Perno cabeza hexagonal M12 (paso 1,75 mm) x 45 mm Grado 8,8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0"/>
    <x v="824"/>
    <x v="39"/>
    <x v="40"/>
    <x v="0"/>
    <s v="CD-199"/>
    <x v="1"/>
    <x v="8"/>
    <m/>
    <m/>
    <m/>
    <m/>
    <m/>
    <m/>
    <m/>
    <m/>
    <m/>
    <m/>
    <m/>
    <m/>
    <m/>
    <m/>
    <m/>
    <m/>
    <m/>
    <m/>
    <m/>
    <s v="CLQ-21-CD-199/2021 ADQUISICION DE PERNOS DE DIVERSOS TIPOS Y DIMENSIONES (CONTRATACION DIRECTA)"/>
    <s v="ADQ. MANTTO Y SERV. 047/2021"/>
    <n v="34600"/>
    <n v="40"/>
    <s v="Perno cabeza hexagonal M12 x 55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1"/>
    <x v="825"/>
    <x v="39"/>
    <x v="40"/>
    <x v="0"/>
    <s v="CD-199"/>
    <x v="1"/>
    <x v="8"/>
    <m/>
    <m/>
    <m/>
    <m/>
    <m/>
    <m/>
    <m/>
    <m/>
    <m/>
    <m/>
    <m/>
    <m/>
    <m/>
    <m/>
    <m/>
    <m/>
    <m/>
    <m/>
    <m/>
    <s v="CLQ-21-CD-199/2021 ADQUISICION DE PERNOS DE DIVERSOS TIPOS Y DIMENSIONES (CONTRATACION DIRECTA)"/>
    <s v="ADQ. MANTTO Y SERV. 047/2021"/>
    <n v="34600"/>
    <n v="41"/>
    <s v="Perno cabeza hexagonal M12 x 85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2"/>
    <x v="826"/>
    <x v="39"/>
    <x v="40"/>
    <x v="0"/>
    <s v="CD-199"/>
    <x v="1"/>
    <x v="8"/>
    <m/>
    <m/>
    <m/>
    <m/>
    <m/>
    <m/>
    <m/>
    <m/>
    <m/>
    <m/>
    <m/>
    <m/>
    <m/>
    <m/>
    <m/>
    <m/>
    <m/>
    <m/>
    <m/>
    <s v="CLQ-21-CD-199/2021 ADQUISICION DE PERNOS DE DIVERSOS TIPOS Y DIMENSIONES (CONTRATACION DIRECTA)"/>
    <s v="ADQ. MANTTO Y SERV. 047/2021"/>
    <n v="34600"/>
    <n v="42"/>
    <s v="Perno cabeza hexagonal M14  x 4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3"/>
    <x v="827"/>
    <x v="39"/>
    <x v="40"/>
    <x v="0"/>
    <s v="CD-199"/>
    <x v="1"/>
    <x v="8"/>
    <m/>
    <m/>
    <m/>
    <m/>
    <m/>
    <m/>
    <m/>
    <m/>
    <m/>
    <m/>
    <m/>
    <m/>
    <m/>
    <m/>
    <m/>
    <m/>
    <m/>
    <m/>
    <m/>
    <s v="CLQ-21-CD-199/2021 ADQUISICION DE PERNOS DE DIVERSOS TIPOS Y DIMENSIONES (CONTRATACION DIRECTA)"/>
    <s v="ADQ. MANTTO Y SERV. 047/2021"/>
    <n v="34600"/>
    <n v="43"/>
    <s v="Perno cabeza hexagonal M14  x 5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4"/>
    <x v="828"/>
    <x v="40"/>
    <x v="40"/>
    <x v="0"/>
    <s v="CD-199"/>
    <x v="1"/>
    <x v="8"/>
    <m/>
    <m/>
    <m/>
    <m/>
    <m/>
    <m/>
    <m/>
    <m/>
    <m/>
    <m/>
    <m/>
    <m/>
    <m/>
    <m/>
    <m/>
    <m/>
    <m/>
    <m/>
    <m/>
    <s v="CLQ-21-CD-199/2021 ADQUISICION DE PERNOS DE DIVERSOS TIPOS Y DIMENSIONES (CONTRATACION DIRECTA)"/>
    <s v="ADQ. MANTTO Y SERV. 047/2021"/>
    <n v="34600"/>
    <n v="44"/>
    <s v="Perno cabeza hexagonal M16 (paso 2,00 mm) x 40 mm G10,9 + tuerca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5"/>
    <x v="829"/>
    <x v="54"/>
    <x v="40"/>
    <x v="0"/>
    <s v="CD-199"/>
    <x v="1"/>
    <x v="8"/>
    <m/>
    <m/>
    <m/>
    <m/>
    <m/>
    <m/>
    <m/>
    <m/>
    <m/>
    <m/>
    <m/>
    <m/>
    <m/>
    <m/>
    <m/>
    <m/>
    <m/>
    <m/>
    <m/>
    <s v="CLQ-21-CD-199/2021 ADQUISICION DE PERNOS DE DIVERSOS TIPOS Y DIMENSIONES (CONTRATACION DIRECTA)"/>
    <s v="ADQ. MANTTO Y SERV. 047/2021"/>
    <n v="34600"/>
    <n v="45"/>
    <s v="Perno cabeza hexagonal M16 (paso 2,00 mm) x 85 mm G8,8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6"/>
    <x v="830"/>
    <x v="54"/>
    <x v="40"/>
    <x v="0"/>
    <s v="CD-199"/>
    <x v="1"/>
    <x v="8"/>
    <m/>
    <m/>
    <m/>
    <m/>
    <m/>
    <m/>
    <m/>
    <m/>
    <m/>
    <m/>
    <m/>
    <m/>
    <m/>
    <m/>
    <m/>
    <m/>
    <m/>
    <m/>
    <m/>
    <s v="CLQ-21-CD-199/2021 ADQUISICION DE PERNOS DE DIVERSOS TIPOS Y DIMENSIONES (CONTRATACION DIRECTA)"/>
    <s v="ADQ. MANTTO Y SERV. 047/2021"/>
    <n v="34600"/>
    <n v="46"/>
    <s v="Perno cabeza hexagonal M16 (paso 2,00 mm) x 90 mm G10,9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7"/>
    <x v="831"/>
    <x v="39"/>
    <x v="40"/>
    <x v="0"/>
    <s v="CD-199"/>
    <x v="1"/>
    <x v="8"/>
    <m/>
    <m/>
    <m/>
    <m/>
    <m/>
    <m/>
    <m/>
    <m/>
    <m/>
    <m/>
    <m/>
    <m/>
    <m/>
    <m/>
    <m/>
    <m/>
    <m/>
    <m/>
    <m/>
    <s v="CLQ-21-CD-199/2021 ADQUISICION DE PERNOS DE DIVERSOS TIPOS Y DIMENSIONES (CONTRATACION DIRECTA)"/>
    <s v="ADQ. MANTTO Y SERV. 047/2021"/>
    <n v="34600"/>
    <n v="47"/>
    <s v="Perno cabeza hexagonal M16 x 14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8"/>
    <x v="832"/>
    <x v="39"/>
    <x v="40"/>
    <x v="0"/>
    <s v="CD-199"/>
    <x v="1"/>
    <x v="8"/>
    <m/>
    <m/>
    <m/>
    <m/>
    <m/>
    <m/>
    <m/>
    <m/>
    <m/>
    <m/>
    <m/>
    <m/>
    <m/>
    <m/>
    <m/>
    <m/>
    <m/>
    <m/>
    <m/>
    <s v="CLQ-21-CD-199/2021 ADQUISICION DE PERNOS DE DIVERSOS TIPOS Y DIMENSIONES (CONTRATACION DIRECTA)"/>
    <s v="ADQ. MANTTO Y SERV. 047/2021"/>
    <n v="34600"/>
    <n v="48"/>
    <s v="Perno cabeza hexagonal M18  x 6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9"/>
    <x v="833"/>
    <x v="39"/>
    <x v="40"/>
    <x v="0"/>
    <s v="CD-199"/>
    <x v="1"/>
    <x v="8"/>
    <m/>
    <m/>
    <m/>
    <m/>
    <m/>
    <m/>
    <m/>
    <m/>
    <m/>
    <m/>
    <m/>
    <m/>
    <m/>
    <m/>
    <m/>
    <m/>
    <m/>
    <m/>
    <m/>
    <s v="CLQ-21-CD-199/2021 ADQUISICION DE PERNOS DE DIVERSOS TIPOS Y DIMENSIONES (CONTRATACION DIRECTA)"/>
    <s v="ADQ. MANTTO Y SERV. 047/2021"/>
    <n v="34600"/>
    <n v="49"/>
    <s v="Perno cabeza hexagonal M18 x 14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0"/>
    <x v="834"/>
    <x v="39"/>
    <x v="40"/>
    <x v="0"/>
    <s v="CD-199"/>
    <x v="1"/>
    <x v="8"/>
    <m/>
    <m/>
    <m/>
    <m/>
    <m/>
    <m/>
    <m/>
    <m/>
    <m/>
    <m/>
    <m/>
    <m/>
    <m/>
    <m/>
    <m/>
    <m/>
    <m/>
    <m/>
    <m/>
    <s v="CLQ-21-CD-199/2021 ADQUISICION DE PERNOS DE DIVERSOS TIPOS Y DIMENSIONES (CONTRATACION DIRECTA)"/>
    <s v="ADQ. MANTTO Y SERV. 047/2021"/>
    <n v="34600"/>
    <n v="50"/>
    <s v="Perno cabeza hexagonal M18 x 55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1"/>
    <x v="835"/>
    <x v="39"/>
    <x v="40"/>
    <x v="0"/>
    <s v="CD-199"/>
    <x v="1"/>
    <x v="8"/>
    <m/>
    <m/>
    <m/>
    <m/>
    <m/>
    <m/>
    <m/>
    <m/>
    <m/>
    <m/>
    <m/>
    <m/>
    <m/>
    <m/>
    <m/>
    <m/>
    <m/>
    <m/>
    <m/>
    <s v="CLQ-21-CD-199/2021 ADQUISICION DE PERNOS DE DIVERSOS TIPOS Y DIMENSIONES (CONTRATACION DIRECTA)"/>
    <s v="ADQ. MANTTO Y SERV. 047/2021"/>
    <n v="34600"/>
    <n v="51"/>
    <s v="Perno cabeza hexagonal M18 x 7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2"/>
    <x v="836"/>
    <x v="38"/>
    <x v="40"/>
    <x v="0"/>
    <s v="CD-199"/>
    <x v="1"/>
    <x v="8"/>
    <m/>
    <m/>
    <m/>
    <m/>
    <m/>
    <m/>
    <m/>
    <m/>
    <m/>
    <m/>
    <m/>
    <m/>
    <m/>
    <m/>
    <m/>
    <m/>
    <m/>
    <m/>
    <m/>
    <s v="CLQ-21-CD-199/2021 ADQUISICION DE PERNOS DE DIVERSOS TIPOS Y DIMENSIONES (CONTRATACION DIRECTA)"/>
    <s v="ADQ. MANTTO Y SERV. 047/2021"/>
    <n v="34600"/>
    <n v="52"/>
    <s v="Perno cabeza hexagonal M20 (paso 2,50 mm) x 80 mm G8,8 + tuerca "/>
    <s v="jueg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3"/>
    <x v="837"/>
    <x v="39"/>
    <x v="40"/>
    <x v="0"/>
    <s v="CD-199"/>
    <x v="1"/>
    <x v="8"/>
    <m/>
    <m/>
    <m/>
    <m/>
    <m/>
    <m/>
    <m/>
    <m/>
    <m/>
    <m/>
    <m/>
    <m/>
    <m/>
    <m/>
    <m/>
    <m/>
    <m/>
    <m/>
    <m/>
    <s v="CLQ-21-CD-199/2021 ADQUISICION DE PERNOS DE DIVERSOS TIPOS Y DIMENSIONES (CONTRATACION DIRECTA)"/>
    <s v="ADQ. MANTTO Y SERV. 047/2021"/>
    <n v="34600"/>
    <n v="53"/>
    <s v="Perno cabeza hexagonal M24 x 8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4"/>
    <x v="838"/>
    <x v="54"/>
    <x v="40"/>
    <x v="0"/>
    <s v="CD-199"/>
    <x v="1"/>
    <x v="8"/>
    <m/>
    <m/>
    <m/>
    <m/>
    <m/>
    <m/>
    <m/>
    <m/>
    <m/>
    <m/>
    <m/>
    <m/>
    <m/>
    <m/>
    <m/>
    <m/>
    <m/>
    <m/>
    <m/>
    <s v="CLQ-21-CD-199/2021 ADQUISICION DE PERNOS DE DIVERSOS TIPOS Y DIMENSIONES (CONTRATACION DIRECTA)"/>
    <s v="ADQ. MANTTO Y SERV. 047/2021"/>
    <n v="34600"/>
    <n v="54"/>
    <s v="Perno cabeza hexagonal M8 (paso 1,25 mm) x 25 mm G8,8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5"/>
    <x v="839"/>
    <x v="126"/>
    <x v="40"/>
    <x v="0"/>
    <s v="CD-199"/>
    <x v="1"/>
    <x v="8"/>
    <m/>
    <m/>
    <m/>
    <m/>
    <m/>
    <m/>
    <m/>
    <m/>
    <m/>
    <m/>
    <m/>
    <m/>
    <m/>
    <m/>
    <m/>
    <m/>
    <m/>
    <m/>
    <m/>
    <s v="CLQ-21-CD-199/2021 ADQUISICION DE PERNOS DE DIVERSOS TIPOS Y DIMENSIONES (CONTRATACION DIRECTA)"/>
    <s v="ADQ. MANTTO Y SERV. 047/2021"/>
    <n v="34600"/>
    <n v="55"/>
    <s v="Perno de bronce cabeza hexagonal o preferentemente avellanada para llave allen 3/8&quot; (16 UNC) x 1.5&quot; + tuerca "/>
    <s v="juego"/>
    <n v="170"/>
    <n v="789"/>
    <n v="134130"/>
    <m/>
    <m/>
    <n v="170"/>
    <n v="134130"/>
    <n v="113.36206896551724"/>
    <n v="19271.551724137931"/>
    <n v="16766.25"/>
    <n v="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6"/>
    <x v="840"/>
    <x v="93"/>
    <x v="41"/>
    <x v="0"/>
    <s v="CD-199"/>
    <x v="1"/>
    <x v="8"/>
    <m/>
    <m/>
    <m/>
    <m/>
    <m/>
    <m/>
    <m/>
    <m/>
    <m/>
    <m/>
    <m/>
    <m/>
    <m/>
    <m/>
    <m/>
    <m/>
    <m/>
    <m/>
    <m/>
    <s v="CLQ-21-CD-199/2021 ADQUISICION DE PERNOS DE DIVERSOS TIPOS Y DIMENSIONES (CONTRATACION DIRECTA)"/>
    <s v="ADQ. MANTTO Y SERV. 047/2021"/>
    <n v="34600"/>
    <n v="56"/>
    <s v="Tirafondos cabeza hexagonal 3/8&quot; x 2 1/2&quot; "/>
    <s v="piezas"/>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102"/>
    <x v="841"/>
    <x v="103"/>
    <x v="41"/>
    <x v="0"/>
    <s v="CD-199"/>
    <x v="1"/>
    <x v="8"/>
    <m/>
    <m/>
    <m/>
    <m/>
    <m/>
    <m/>
    <m/>
    <m/>
    <m/>
    <m/>
    <m/>
    <m/>
    <m/>
    <m/>
    <m/>
    <m/>
    <m/>
    <m/>
    <m/>
    <s v="CLQ-21-CD-199/2021 ADQUISICION DE PERNOS DE DIVERSOS TIPOS Y DIMENSIONES (CONTRATACION DIRECTA)"/>
    <s v="ADQ. MANTTO Y SERV. 047/2021"/>
    <n v="34600"/>
    <n v="57"/>
    <s v="Tirafondos cabeza hexagonal 5/8&quot; x 3&quot; "/>
    <s v="piezas"/>
    <n v="180"/>
    <n v="789"/>
    <n v="142020"/>
    <m/>
    <m/>
    <n v="170"/>
    <n v="134130"/>
    <n v="113.36206896551724"/>
    <n v="19271.551724137931"/>
    <n v="16766.25"/>
    <n v="1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103"/>
    <x v="842"/>
    <x v="40"/>
    <x v="41"/>
    <x v="0"/>
    <s v="CD-199"/>
    <x v="1"/>
    <x v="8"/>
    <m/>
    <m/>
    <m/>
    <m/>
    <m/>
    <m/>
    <m/>
    <m/>
    <m/>
    <m/>
    <m/>
    <m/>
    <m/>
    <m/>
    <m/>
    <m/>
    <m/>
    <m/>
    <m/>
    <s v="CLQ-21-CD-199/2021 ADQUISICION DE PERNOS DE DIVERSOS TIPOS Y DIMENSIONES (CONTRATACION DIRECTA)"/>
    <s v="ADQ. MANTTO Y SERV. 047/2021"/>
    <n v="34600"/>
    <n v="58"/>
    <s v="Tuerca hexagonal para rosca de 1&quot; (8 UNC)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104"/>
    <x v="843"/>
    <x v="48"/>
    <x v="41"/>
    <x v="0"/>
    <s v="CD-199"/>
    <x v="1"/>
    <x v="8"/>
    <m/>
    <m/>
    <m/>
    <m/>
    <m/>
    <m/>
    <m/>
    <m/>
    <m/>
    <m/>
    <m/>
    <m/>
    <m/>
    <m/>
    <m/>
    <m/>
    <m/>
    <m/>
    <m/>
    <s v="CLQ-21-CD-199/2021 ADQUISICION DE PERNOS DE DIVERSOS TIPOS Y DIMENSIONES (CONTRATACION DIRECTA)"/>
    <s v="ADQ. MANTTO Y SERV. 047/2021"/>
    <n v="34600"/>
    <n v="59"/>
    <s v="Tuerca hexagonal para rosca de 2&quot; (4,5 UNC) "/>
    <s v="piezas"/>
    <n v="8"/>
    <n v="789"/>
    <n v="6312"/>
    <m/>
    <m/>
    <n v="170"/>
    <n v="134130"/>
    <n v="113.36206896551724"/>
    <n v="19271.551724137931"/>
    <n v="16766.25"/>
    <n v="-162"/>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105"/>
    <x v="844"/>
    <x v="38"/>
    <x v="57"/>
    <x v="0"/>
    <s v="CD-199"/>
    <x v="1"/>
    <x v="8"/>
    <m/>
    <m/>
    <m/>
    <m/>
    <m/>
    <m/>
    <m/>
    <m/>
    <m/>
    <m/>
    <m/>
    <m/>
    <m/>
    <m/>
    <m/>
    <m/>
    <m/>
    <m/>
    <m/>
    <s v="CLQ-21-CD-199/2021 ADQUISICION DE PERNOS DE DIVERSOS TIPOS Y DIMENSIONES (CONTRATACION DIRECTA)"/>
    <s v="ADQ. MANTTO Y SERV. 047/2021"/>
    <n v="34600"/>
    <n v="60"/>
    <s v="varilla roscada 5/16&quot; "/>
    <s v="metro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1"/>
    <m/>
    <s v="COTIZACION"/>
    <s v="OCTUBRE"/>
    <s v="01/10/2021"/>
    <s v="CO3- EDDY PACHECO"/>
    <n v="34800"/>
    <s v="HERRAMIENTAS MENORES"/>
    <s v="INGENIERIA Y PLANIFICACION"/>
    <s v="CLETO QUISPE COPA"/>
    <s v="CMB/EMC/ING-PLA/0052/2021"/>
    <d v="2021-10-15T00:00:00"/>
    <m/>
    <n v="776"/>
    <s v="BIEN"/>
    <x v="128"/>
    <n v="50184"/>
    <x v="41"/>
    <x v="845"/>
    <x v="48"/>
    <x v="41"/>
    <x v="112"/>
    <s v="CD-176"/>
    <x v="5"/>
    <x v="2"/>
    <m/>
    <m/>
    <m/>
    <m/>
    <m/>
    <m/>
    <m/>
    <m/>
    <m/>
    <m/>
    <m/>
    <m/>
    <m/>
    <m/>
    <m/>
    <m/>
    <m/>
    <m/>
    <m/>
    <s v="CLQ-21-CD-176/2021 ADQUISICION OCULAR ACODADO PARA ESTACION TOTAL SOKIA IM 105&quot; DE LA EMPRESA MINERA COLQUIRI (MODALIDAD DE CONTRATCION DIRECTA)"/>
    <s v="CMB/EMC/ING-PLA/0052/2021"/>
    <n v="34800"/>
    <n v="1"/>
    <s v="OCULAR ACODADO PARA ESTACION TOTAL SOKKIA IM 105 Se considerará el origen genuino (original9 de todos los equipos solicitados_x000a_Zoom: 32x_x000a_Color: Negro_x000a_Compatible: Con estación total SOKKIA IM 105_x000a_Marca: Sokkia"/>
    <s v="piezas"/>
    <n v="8"/>
    <n v="789"/>
    <n v="6312"/>
    <m/>
    <m/>
    <n v="170"/>
    <n v="134130"/>
    <n v="113.36206896551724"/>
    <n v="19271.551724137931"/>
    <n v="16766.25"/>
    <n v="-162"/>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m/>
    <m/>
    <m/>
    <m/>
    <m/>
    <m/>
    <m/>
    <m/>
    <m/>
    <m/>
    <m/>
    <m/>
    <m/>
    <m/>
    <m/>
    <m/>
    <m/>
    <m/>
    <m/>
    <m/>
    <m/>
    <m/>
    <m/>
    <m/>
    <m/>
    <m/>
    <m/>
    <m/>
    <m/>
    <m/>
    <m/>
    <m/>
    <m/>
    <m/>
    <m/>
    <m/>
    <m/>
    <m/>
    <m/>
    <m/>
    <m/>
    <m/>
    <m/>
    <m/>
    <m/>
    <m/>
  </r>
  <r>
    <x v="2"/>
    <x v="109"/>
    <m/>
    <m/>
    <m/>
    <m/>
    <m/>
    <m/>
    <m/>
    <m/>
    <m/>
    <m/>
    <m/>
    <m/>
    <m/>
    <m/>
    <x v="106"/>
    <m/>
    <x v="7"/>
    <x v="25"/>
    <x v="117"/>
    <x v="42"/>
    <x v="0"/>
    <n v="0"/>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514F469-7EB5-4873-BC0F-B8D20D9CA11D}" name="Tabla dinámica1" cacheId="231"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1">
    <pivotField axis="axisPage" compact="0" outline="0" multipleItemSelectionAllowed="1" showAll="0" defaultSubtotal="0">
      <items count="3">
        <item x="2"/>
        <item x="0"/>
        <item x="1"/>
      </items>
    </pivotField>
    <pivotField axis="axisPage" compact="0" outline="0" showAll="0">
      <items count="133">
        <item x="2"/>
        <item x="109"/>
        <item x="1"/>
        <item x="0"/>
        <item x="3"/>
        <item x="4"/>
        <item x="5"/>
        <item x="6"/>
        <item x="7"/>
        <item x="8"/>
        <item x="9"/>
        <item x="10"/>
        <item x="11"/>
        <item x="12"/>
        <item x="13"/>
        <item x="14"/>
        <item x="15"/>
        <item x="16"/>
        <item x="17"/>
        <item x="18"/>
        <item x="19"/>
        <item x="20"/>
        <item x="21"/>
        <item x="22"/>
        <item x="23"/>
        <item x="24"/>
        <item x="26"/>
        <item x="27"/>
        <item x="28"/>
        <item x="29"/>
        <item x="30"/>
        <item x="33"/>
        <item x="25"/>
        <item x="31"/>
        <item x="34"/>
        <item x="35"/>
        <item x="32"/>
        <item x="36"/>
        <item x="37"/>
        <item x="39"/>
        <item x="40"/>
        <item x="41"/>
        <item x="42"/>
        <item x="43"/>
        <item x="45"/>
        <item x="46"/>
        <item x="47"/>
        <item x="48"/>
        <item x="3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44"/>
        <item x="80"/>
        <item x="81"/>
        <item x="82"/>
        <item x="83"/>
        <item x="84"/>
        <item x="85"/>
        <item x="86"/>
        <item x="87"/>
        <item x="88"/>
        <item x="89"/>
        <item x="90"/>
        <item x="91"/>
        <item x="92"/>
        <item x="93"/>
        <item x="94"/>
        <item x="95"/>
        <item x="96"/>
        <item x="97"/>
        <item x="98"/>
        <item x="99"/>
        <item x="100"/>
        <item x="101"/>
        <item x="102"/>
        <item x="103"/>
        <item x="104"/>
        <item x="105"/>
        <item x="106"/>
        <item x="107"/>
        <item x="108"/>
        <item x="110"/>
        <item x="111"/>
        <item x="112"/>
        <item x="113"/>
        <item x="114"/>
        <item x="115"/>
        <item x="116"/>
        <item x="117"/>
        <item x="118"/>
        <item x="119"/>
        <item x="120"/>
        <item x="121"/>
        <item x="122"/>
        <item x="123"/>
        <item x="124"/>
        <item x="125"/>
        <item x="126"/>
        <item x="127"/>
        <item x="128"/>
        <item x="129"/>
        <item x="130"/>
        <item x="131"/>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57">
        <item x="106"/>
        <item x="0"/>
        <item x="1"/>
        <item x="2"/>
        <item x="3"/>
        <item x="4"/>
        <item x="5"/>
        <item x="6"/>
        <item x="7"/>
        <item x="8"/>
        <item m="1" x="132"/>
        <item x="10"/>
        <item x="11"/>
        <item x="12"/>
        <item m="1" x="133"/>
        <item x="14"/>
        <item x="15"/>
        <item x="16"/>
        <item x="17"/>
        <item x="18"/>
        <item x="19"/>
        <item x="20"/>
        <item x="21"/>
        <item x="22"/>
        <item x="23"/>
        <item x="24"/>
        <item x="25"/>
        <item m="1" x="151"/>
        <item x="26"/>
        <item x="27"/>
        <item x="28"/>
        <item x="30"/>
        <item x="31"/>
        <item x="32"/>
        <item x="33"/>
        <item x="29"/>
        <item m="1" x="146"/>
        <item x="35"/>
        <item x="9"/>
        <item x="13"/>
        <item x="34"/>
        <item x="36"/>
        <item x="37"/>
        <item x="38"/>
        <item x="39"/>
        <item x="40"/>
        <item x="41"/>
        <item x="42"/>
        <item x="43"/>
        <item x="44"/>
        <item x="45"/>
        <item x="46"/>
        <item x="47"/>
        <item x="48"/>
        <item x="49"/>
        <item x="50"/>
        <item m="1" x="143"/>
        <item x="52"/>
        <item x="53"/>
        <item x="54"/>
        <item x="55"/>
        <item m="1" x="155"/>
        <item x="57"/>
        <item x="58"/>
        <item x="59"/>
        <item x="60"/>
        <item m="1" x="144"/>
        <item m="1" x="135"/>
        <item x="63"/>
        <item x="64"/>
        <item x="65"/>
        <item x="66"/>
        <item m="1" x="138"/>
        <item m="1" x="147"/>
        <item m="1" x="156"/>
        <item x="61"/>
        <item m="1" x="152"/>
        <item m="1" x="142"/>
        <item x="69"/>
        <item x="56"/>
        <item x="62"/>
        <item x="67"/>
        <item x="68"/>
        <item x="70"/>
        <item x="71"/>
        <item x="72"/>
        <item x="73"/>
        <item x="74"/>
        <item x="75"/>
        <item m="1" x="141"/>
        <item x="77"/>
        <item x="78"/>
        <item x="79"/>
        <item x="80"/>
        <item x="81"/>
        <item x="82"/>
        <item x="83"/>
        <item x="51"/>
        <item x="76"/>
        <item x="84"/>
        <item m="1" x="148"/>
        <item x="86"/>
        <item x="87"/>
        <item x="88"/>
        <item x="89"/>
        <item x="90"/>
        <item x="91"/>
        <item x="85"/>
        <item x="92"/>
        <item x="93"/>
        <item x="94"/>
        <item x="95"/>
        <item x="96"/>
        <item x="97"/>
        <item x="98"/>
        <item x="99"/>
        <item x="100"/>
        <item x="101"/>
        <item x="102"/>
        <item x="103"/>
        <item x="104"/>
        <item x="105"/>
        <item x="107"/>
        <item m="1" x="149"/>
        <item m="1" x="150"/>
        <item m="1" x="129"/>
        <item m="1" x="139"/>
        <item m="1" x="131"/>
        <item m="1" x="130"/>
        <item m="1" x="153"/>
        <item m="1" x="140"/>
        <item m="1" x="137"/>
        <item m="1" x="136"/>
        <item m="1" x="134"/>
        <item m="1" x="145"/>
        <item x="108"/>
        <item x="109"/>
        <item x="110"/>
        <item x="111"/>
        <item x="112"/>
        <item x="113"/>
        <item x="114"/>
        <item x="115"/>
        <item x="116"/>
        <item x="117"/>
        <item x="118"/>
        <item x="119"/>
        <item x="120"/>
        <item x="121"/>
        <item m="1" x="154"/>
        <item x="122"/>
        <item x="123"/>
        <item x="124"/>
        <item x="125"/>
        <item x="126"/>
        <item x="127"/>
        <item x="128"/>
      </items>
    </pivotField>
    <pivotField compact="0" outline="0" showAll="0"/>
    <pivotField axis="axisRow" compact="0" outline="0" showAll="0" defaultSubtotal="0">
      <items count="106">
        <item x="7"/>
        <item x="0"/>
        <item x="1"/>
        <item x="2"/>
        <item x="3"/>
        <item x="4"/>
        <item x="5"/>
        <item x="6"/>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s>
    </pivotField>
    <pivotField axis="axisRow" compact="0" outline="0" showAll="0" defaultSubtotal="0">
      <items count="1026">
        <item x="25"/>
        <item x="0"/>
        <item x="1"/>
        <item x="2"/>
        <item x="3"/>
        <item x="4"/>
        <item x="5"/>
        <item x="6"/>
        <item x="7"/>
        <item x="8"/>
        <item x="9"/>
        <item x="10"/>
        <item x="11"/>
        <item x="12"/>
        <item x="13"/>
        <item x="14"/>
        <item x="15"/>
        <item m="1" x="922"/>
        <item m="1" x="859"/>
        <item x="18"/>
        <item x="19"/>
        <item x="20"/>
        <item x="21"/>
        <item x="22"/>
        <item x="23"/>
        <item x="24"/>
        <item x="26"/>
        <item x="27"/>
        <item x="28"/>
        <item x="29"/>
        <item x="30"/>
        <item x="31"/>
        <item x="32"/>
        <item x="33"/>
        <item x="34"/>
        <item x="35"/>
        <item x="40"/>
        <item x="41"/>
        <item x="42"/>
        <item x="43"/>
        <item x="44"/>
        <item x="45"/>
        <item x="46"/>
        <item x="47"/>
        <item x="48"/>
        <item x="49"/>
        <item x="50"/>
        <item x="51"/>
        <item m="1" x="913"/>
        <item m="1" x="878"/>
        <item m="1" x="864"/>
        <item m="1" x="846"/>
        <item m="1" x="1015"/>
        <item m="1" x="961"/>
        <item m="1" x="930"/>
        <item x="55"/>
        <item x="56"/>
        <item x="57"/>
        <item x="58"/>
        <item x="59"/>
        <item x="60"/>
        <item m="1" x="996"/>
        <item x="16"/>
        <item x="17"/>
        <item x="62"/>
        <item x="63"/>
        <item x="64"/>
        <item x="65"/>
        <item m="1" x="1007"/>
        <item x="67"/>
        <item m="1" x="908"/>
        <item x="69"/>
        <item x="52"/>
        <item x="53"/>
        <item x="54"/>
        <item m="1" x="982"/>
        <item m="1" x="847"/>
        <item m="1" x="919"/>
        <item m="1" x="918"/>
        <item m="1" x="984"/>
        <item m="1" x="942"/>
        <item m="1" x="856"/>
        <item m="1" x="858"/>
        <item m="1" x="876"/>
        <item m="1" x="979"/>
        <item m="1" x="988"/>
        <item m="1" x="880"/>
        <item m="1" x="957"/>
        <item m="1" x="885"/>
        <item m="1" x="893"/>
        <item m="1" x="888"/>
        <item m="1" x="952"/>
        <item m="1" x="1003"/>
        <item m="1" x="910"/>
        <item m="1" x="971"/>
        <item m="1" x="912"/>
        <item m="1" x="906"/>
        <item m="1" x="975"/>
        <item m="1" x="852"/>
        <item m="1" x="1025"/>
        <item m="1" x="989"/>
        <item m="1" x="958"/>
        <item m="1" x="898"/>
        <item m="1" x="874"/>
        <item m="1" x="1006"/>
        <item m="1" x="959"/>
        <item m="1" x="965"/>
        <item m="1" x="886"/>
        <item m="1" x="946"/>
        <item m="1" x="995"/>
        <item m="1" x="964"/>
        <item m="1" x="953"/>
        <item m="1" x="897"/>
        <item m="1" x="1002"/>
        <item m="1" x="947"/>
        <item m="1" x="926"/>
        <item m="1" x="1004"/>
        <item m="1" x="983"/>
        <item m="1" x="900"/>
        <item x="111"/>
        <item x="112"/>
        <item x="113"/>
        <item x="114"/>
        <item x="115"/>
        <item x="36"/>
        <item x="37"/>
        <item x="38"/>
        <item x="39"/>
        <item m="1" x="865"/>
        <item m="1" x="985"/>
        <item x="117"/>
        <item m="1" x="851"/>
        <item m="1" x="1012"/>
        <item m="1" x="904"/>
        <item m="1" x="977"/>
        <item m="1" x="1023"/>
        <item m="1" x="994"/>
        <item m="1" x="966"/>
        <item m="1" x="933"/>
        <item m="1" x="895"/>
        <item m="1" x="915"/>
        <item x="61"/>
        <item x="66"/>
        <item x="68"/>
        <item m="1" x="853"/>
        <item m="1" x="854"/>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10"/>
        <item m="1" x="950"/>
        <item m="1" x="907"/>
        <item m="1" x="1016"/>
        <item m="1" x="968"/>
        <item m="1" x="1018"/>
        <item m="1" x="967"/>
        <item x="169"/>
        <item x="170"/>
        <item x="171"/>
        <item x="172"/>
        <item x="173"/>
        <item m="1" x="991"/>
        <item x="174"/>
        <item x="175"/>
        <item x="176"/>
        <item m="1" x="945"/>
        <item m="1" x="941"/>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6"/>
        <item x="118"/>
        <item x="119"/>
        <item x="120"/>
        <item x="121"/>
        <item x="122"/>
        <item x="123"/>
        <item x="124"/>
        <item x="125"/>
        <item x="126"/>
        <item x="127"/>
        <item x="177"/>
        <item x="178"/>
        <item x="179"/>
        <item x="180"/>
        <item x="181"/>
        <item x="182"/>
        <item x="183"/>
        <item x="184"/>
        <item x="185"/>
        <item x="186"/>
        <item x="187"/>
        <item m="1" x="938"/>
        <item m="1" x="1021"/>
        <item m="1" x="923"/>
        <item m="1" x="954"/>
        <item m="1" x="1009"/>
        <item m="1" x="1008"/>
        <item m="1" x="1001"/>
        <item m="1" x="925"/>
        <item m="1" x="981"/>
        <item m="1" x="928"/>
        <item m="1" x="924"/>
        <item m="1" x="879"/>
        <item m="1" x="992"/>
        <item m="1" x="948"/>
        <item m="1" x="1017"/>
        <item m="1" x="1019"/>
        <item x="204"/>
        <item m="1" x="881"/>
        <item m="1" x="860"/>
        <item x="207"/>
        <item m="1" x="916"/>
        <item m="1" x="939"/>
        <item m="1" x="951"/>
        <item m="1" x="993"/>
        <item m="1" x="1000"/>
        <item m="1" x="998"/>
        <item m="1" x="896"/>
        <item x="214"/>
        <item x="128"/>
        <item x="129"/>
        <item x="163"/>
        <item x="164"/>
        <item x="165"/>
        <item m="1" x="905"/>
        <item m="1" x="892"/>
        <item m="1" x="873"/>
        <item x="215"/>
        <item x="216"/>
        <item x="217"/>
        <item x="218"/>
        <item x="219"/>
        <item x="220"/>
        <item m="1" x="872"/>
        <item m="1" x="949"/>
        <item m="1" x="855"/>
        <item m="1" x="875"/>
        <item m="1" x="871"/>
        <item m="1" x="920"/>
        <item m="1" x="857"/>
        <item m="1" x="944"/>
        <item m="1" x="867"/>
        <item m="1" x="1020"/>
        <item m="1" x="868"/>
        <item m="1" x="962"/>
        <item m="1" x="1011"/>
        <item m="1" x="990"/>
        <item x="235"/>
        <item x="236"/>
        <item x="237"/>
        <item x="238"/>
        <item x="239"/>
        <item x="240"/>
        <item m="1" x="1024"/>
        <item m="1" x="849"/>
        <item m="1" x="929"/>
        <item m="1" x="866"/>
        <item x="188"/>
        <item x="189"/>
        <item x="190"/>
        <item x="191"/>
        <item x="192"/>
        <item x="193"/>
        <item x="194"/>
        <item x="209"/>
        <item x="210"/>
        <item x="211"/>
        <item m="1" x="889"/>
        <item m="1" x="970"/>
        <item m="1" x="901"/>
        <item x="195"/>
        <item x="196"/>
        <item x="197"/>
        <item x="198"/>
        <item x="199"/>
        <item x="208"/>
        <item x="212"/>
        <item x="213"/>
        <item x="221"/>
        <item x="222"/>
        <item x="223"/>
        <item x="224"/>
        <item x="225"/>
        <item x="226"/>
        <item x="227"/>
        <item x="228"/>
        <item x="229"/>
        <item x="230"/>
        <item x="231"/>
        <item m="1" x="972"/>
        <item x="249"/>
        <item m="1" x="894"/>
        <item m="1" x="1014"/>
        <item m="1" x="863"/>
        <item m="1" x="1005"/>
        <item m="1" x="999"/>
        <item m="1" x="914"/>
        <item m="1" x="850"/>
        <item m="1" x="909"/>
        <item m="1" x="927"/>
        <item m="1" x="976"/>
        <item m="1" x="921"/>
        <item m="1" x="987"/>
        <item x="166"/>
        <item x="167"/>
        <item x="168"/>
        <item x="242"/>
        <item x="244"/>
        <item m="1" x="997"/>
        <item m="1" x="870"/>
        <item m="1" x="917"/>
        <item m="1" x="955"/>
        <item m="1" x="960"/>
        <item m="1" x="956"/>
        <item m="1" x="882"/>
        <item m="1" x="877"/>
        <item m="1" x="884"/>
        <item m="1" x="963"/>
        <item m="1" x="969"/>
        <item m="1" x="978"/>
        <item m="1" x="1022"/>
        <item m="1" x="869"/>
        <item m="1" x="931"/>
        <item m="1" x="932"/>
        <item m="1" x="986"/>
        <item x="243"/>
        <item x="245"/>
        <item x="246"/>
        <item m="1" x="883"/>
        <item m="1" x="943"/>
        <item x="250"/>
        <item x="251"/>
        <item x="252"/>
        <item x="253"/>
        <item x="254"/>
        <item x="255"/>
        <item x="256"/>
        <item x="257"/>
        <item x="258"/>
        <item x="259"/>
        <item x="260"/>
        <item x="261"/>
        <item x="281"/>
        <item x="282"/>
        <item x="200"/>
        <item x="241"/>
        <item x="279"/>
        <item x="280"/>
        <item x="284"/>
        <item m="1" x="887"/>
        <item m="1" x="1010"/>
        <item m="1" x="899"/>
        <item m="1" x="1013"/>
        <item m="1" x="862"/>
        <item m="1" x="940"/>
        <item m="1" x="848"/>
        <item m="1" x="936"/>
        <item x="232"/>
        <item x="233"/>
        <item x="234"/>
        <item m="1" x="934"/>
        <item m="1" x="861"/>
        <item m="1" x="935"/>
        <item x="201"/>
        <item x="202"/>
        <item x="203"/>
        <item x="205"/>
        <item x="206"/>
        <item x="247"/>
        <item x="283"/>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m="1" x="980"/>
        <item x="262"/>
        <item x="263"/>
        <item x="264"/>
        <item x="265"/>
        <item x="266"/>
        <item x="267"/>
        <item x="268"/>
        <item x="269"/>
        <item x="270"/>
        <item x="271"/>
        <item x="272"/>
        <item x="273"/>
        <item x="274"/>
        <item x="275"/>
        <item x="276"/>
        <item x="277"/>
        <item x="278"/>
        <item x="329"/>
        <item x="330"/>
        <item m="1" x="903"/>
        <item m="1" x="974"/>
        <item m="1" x="973"/>
        <item x="334"/>
        <item x="335"/>
        <item x="285"/>
        <item x="286"/>
        <item x="293"/>
        <item x="336"/>
        <item x="337"/>
        <item x="338"/>
        <item x="339"/>
        <item x="340"/>
        <item m="1" x="891"/>
        <item x="341"/>
        <item x="342"/>
        <item x="343"/>
        <item x="344"/>
        <item x="345"/>
        <item x="346"/>
        <item x="347"/>
        <item x="348"/>
        <item x="349"/>
        <item x="350"/>
        <item x="351"/>
        <item x="248"/>
        <item m="1" x="890"/>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287"/>
        <item x="288"/>
        <item x="289"/>
        <item x="290"/>
        <item x="291"/>
        <item x="292"/>
        <item x="473"/>
        <item x="294"/>
        <item x="331"/>
        <item x="332"/>
        <item x="333"/>
        <item x="474"/>
        <item x="475"/>
        <item x="476"/>
        <item m="1" x="911"/>
        <item m="1" x="937"/>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m="1" x="90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s>
    </pivotField>
    <pivotField axis="axisRow" compact="0" outline="0" showAll="0" defaultSubtotal="0">
      <items count="134">
        <item x="0"/>
        <item x="5"/>
        <item x="6"/>
        <item x="41"/>
        <item x="47"/>
        <item x="1"/>
        <item x="46"/>
        <item x="48"/>
        <item x="50"/>
        <item x="38"/>
        <item x="45"/>
        <item x="3"/>
        <item x="44"/>
        <item x="40"/>
        <item x="37"/>
        <item x="39"/>
        <item x="4"/>
        <item x="42"/>
        <item x="117"/>
        <item x="43"/>
        <item x="51"/>
        <item x="49"/>
        <item x="2"/>
        <item x="26"/>
        <item x="27"/>
        <item x="28"/>
        <item x="29"/>
        <item x="30"/>
        <item x="36"/>
        <item x="52"/>
        <item x="53"/>
        <item x="54"/>
        <item x="55"/>
        <item x="56"/>
        <item x="57"/>
        <item x="58"/>
        <item x="59"/>
        <item m="1" x="132"/>
        <item x="61"/>
        <item x="62"/>
        <item x="63"/>
        <item x="64"/>
        <item x="65"/>
        <item x="66"/>
        <item x="67"/>
        <item x="68"/>
        <item x="69"/>
        <item x="70"/>
        <item x="71"/>
        <item x="7"/>
        <item x="31"/>
        <item x="60"/>
        <item x="72"/>
        <item x="73"/>
        <item x="74"/>
        <item x="75"/>
        <item x="76"/>
        <item x="77"/>
        <item x="78"/>
        <item x="102"/>
        <item x="80"/>
        <item x="81"/>
        <item m="1" x="129"/>
        <item x="83"/>
        <item x="84"/>
        <item x="85"/>
        <item x="86"/>
        <item x="87"/>
        <item x="88"/>
        <item x="89"/>
        <item m="1" x="130"/>
        <item x="91"/>
        <item x="79"/>
        <item x="92"/>
        <item x="10"/>
        <item x="12"/>
        <item x="14"/>
        <item x="16"/>
        <item x="18"/>
        <item x="20"/>
        <item x="22"/>
        <item x="24"/>
        <item x="93"/>
        <item x="99"/>
        <item m="1" x="133"/>
        <item x="8"/>
        <item x="9"/>
        <item x="11"/>
        <item x="13"/>
        <item x="15"/>
        <item x="17"/>
        <item x="19"/>
        <item x="21"/>
        <item x="23"/>
        <item x="25"/>
        <item x="32"/>
        <item x="33"/>
        <item x="34"/>
        <item x="35"/>
        <item x="90"/>
        <item x="94"/>
        <item x="95"/>
        <item x="96"/>
        <item x="97"/>
        <item x="98"/>
        <item m="1" x="131"/>
        <item x="101"/>
        <item x="103"/>
        <item x="104"/>
        <item x="105"/>
        <item x="106"/>
        <item x="107"/>
        <item x="108"/>
        <item x="109"/>
        <item x="110"/>
        <item x="111"/>
        <item x="112"/>
        <item x="113"/>
        <item x="82"/>
        <item x="100"/>
        <item x="114"/>
        <item x="115"/>
        <item x="116"/>
        <item x="118"/>
        <item x="119"/>
        <item x="120"/>
        <item x="121"/>
        <item x="122"/>
        <item x="123"/>
        <item x="124"/>
        <item x="125"/>
        <item x="126"/>
        <item x="127"/>
        <item x="128"/>
      </items>
    </pivotField>
    <pivotField axis="axisRow" compact="0" outline="0" showAll="0" defaultSubtotal="0">
      <items count="64">
        <item x="8"/>
        <item x="7"/>
        <item x="0"/>
        <item x="42"/>
        <item x="5"/>
        <item x="2"/>
        <item x="4"/>
        <item x="1"/>
        <item x="6"/>
        <item x="9"/>
        <item x="10"/>
        <item x="11"/>
        <item m="1" x="59"/>
        <item m="1" x="62"/>
        <item x="17"/>
        <item m="1" x="58"/>
        <item x="13"/>
        <item x="14"/>
        <item m="1" x="60"/>
        <item x="15"/>
        <item x="16"/>
        <item m="1" x="63"/>
        <item x="48"/>
        <item m="1" x="61"/>
        <item x="51"/>
        <item x="18"/>
        <item x="19"/>
        <item x="20"/>
        <item x="21"/>
        <item x="22"/>
        <item x="23"/>
        <item x="24"/>
        <item x="25"/>
        <item x="3"/>
        <item x="12"/>
        <item x="26"/>
        <item x="27"/>
        <item x="28"/>
        <item x="29"/>
        <item x="30"/>
        <item x="31"/>
        <item x="32"/>
        <item x="33"/>
        <item x="34"/>
        <item x="35"/>
        <item x="36"/>
        <item x="37"/>
        <item x="38"/>
        <item x="39"/>
        <item x="40"/>
        <item x="41"/>
        <item x="43"/>
        <item x="44"/>
        <item x="45"/>
        <item x="46"/>
        <item x="47"/>
        <item x="49"/>
        <item x="50"/>
        <item x="52"/>
        <item x="53"/>
        <item x="54"/>
        <item x="55"/>
        <item x="56"/>
        <item x="57"/>
      </items>
    </pivotField>
    <pivotField axis="axisRow" compact="0" outline="0" showAll="0">
      <items count="119">
        <item x="0"/>
        <item x="1"/>
        <item x="2"/>
        <item x="4"/>
        <item x="5"/>
        <item x="6"/>
        <item x="7"/>
        <item x="39"/>
        <item x="41"/>
        <item x="3"/>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40"/>
        <item x="42"/>
        <item m="1" x="114"/>
        <item m="1" x="117"/>
        <item m="1" x="115"/>
        <item m="1" x="116"/>
        <item m="1" x="113"/>
        <item x="43"/>
        <item x="44"/>
        <item x="45"/>
        <item x="46"/>
        <item x="47"/>
        <item x="48"/>
        <item x="49"/>
        <item x="50"/>
        <item x="51"/>
        <item x="52"/>
        <item x="53"/>
        <item x="54"/>
        <item x="55"/>
        <item x="56"/>
        <item x="57"/>
        <item x="58"/>
        <item x="59"/>
        <item x="60"/>
        <item x="61"/>
        <item x="62"/>
        <item x="63"/>
        <item x="64"/>
        <item x="65"/>
        <item x="66"/>
        <item x="67"/>
        <item x="68"/>
        <item x="69"/>
        <item x="70"/>
        <item x="71"/>
        <item x="75"/>
        <item x="77"/>
        <item x="72"/>
        <item x="73"/>
        <item x="74"/>
        <item x="78"/>
        <item x="81"/>
        <item x="76"/>
        <item x="79"/>
        <item x="80"/>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t="default"/>
      </items>
    </pivotField>
    <pivotField compact="0" outline="0" showAll="0" defaultSubtotal="0"/>
    <pivotField axis="axisRow" compact="0" outline="0" showAll="0" defaultSubtotal="0">
      <items count="53">
        <item x="6"/>
        <item x="5"/>
        <item x="1"/>
        <item x="7"/>
        <item x="0"/>
        <item x="2"/>
        <item x="3"/>
        <item x="4"/>
        <item x="8"/>
        <item x="9"/>
        <item x="10"/>
        <item x="11"/>
        <item x="12"/>
        <item x="13"/>
        <item x="14"/>
        <item x="15"/>
        <item x="16"/>
        <item x="17"/>
        <item x="18"/>
        <item x="19"/>
        <item x="20"/>
        <item x="21"/>
        <item x="22"/>
        <item m="1" x="52"/>
        <item x="24"/>
        <item x="25"/>
        <item x="26"/>
        <item x="27"/>
        <item x="28"/>
        <item x="29"/>
        <item x="30"/>
        <item x="31"/>
        <item x="32"/>
        <item x="33"/>
        <item x="34"/>
        <item x="35"/>
        <item x="23"/>
        <item x="36"/>
        <item x="37"/>
        <item x="38"/>
        <item x="39"/>
        <item x="40"/>
        <item x="41"/>
        <item x="42"/>
        <item x="43"/>
        <item x="44"/>
        <item x="45"/>
        <item x="46"/>
        <item x="47"/>
        <item x="48"/>
        <item x="49"/>
        <item x="50"/>
        <item x="51"/>
      </items>
    </pivotField>
    <pivotField axis="axisRow" compact="0" outline="0" showAll="0" defaultSubtotal="0">
      <items count="10">
        <item x="0"/>
        <item x="3"/>
        <item x="1"/>
        <item x="8"/>
        <item x="2"/>
        <item x="4"/>
        <item x="5"/>
        <item x="6"/>
        <item m="1" x="9"/>
        <item x="7"/>
      </items>
    </pivotField>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4"/>
    <field x="25"/>
    <field x="22"/>
  </rowFields>
  <rowItems count="2">
    <i>
      <x v="156"/>
      <x v="41"/>
      <x v="7"/>
      <x v="50"/>
      <x v="1025"/>
      <x v="1"/>
      <x v="4"/>
      <x v="117"/>
    </i>
    <i t="grand">
      <x/>
    </i>
  </rowItems>
  <colItems count="1">
    <i/>
  </colItems>
  <pageFields count="2">
    <pageField fld="1" item="131"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722D8-1AD8-4BCD-9C12-D94B09012F63}">
  <sheetPr codeName="Hoja11">
    <tabColor rgb="FF00B050"/>
  </sheetPr>
  <dimension ref="B1:U146"/>
  <sheetViews>
    <sheetView tabSelected="1" zoomScale="85" zoomScaleNormal="85" zoomScaleSheetLayoutView="90" workbookViewId="0">
      <selection activeCell="F58" sqref="F58"/>
    </sheetView>
  </sheetViews>
  <sheetFormatPr baseColWidth="10" defaultColWidth="11.42578125" defaultRowHeight="15" x14ac:dyDescent="0.25"/>
  <cols>
    <col min="1" max="1" width="3.85546875" customWidth="1"/>
    <col min="2" max="2" width="5.85546875" customWidth="1"/>
    <col min="3" max="3" width="12" customWidth="1"/>
    <col min="4" max="4" width="12.5703125" customWidth="1"/>
    <col min="5" max="5" width="51.42578125" customWidth="1"/>
    <col min="6" max="6" width="36.28515625" customWidth="1"/>
    <col min="7" max="7" width="45.7109375" customWidth="1"/>
    <col min="8" max="8" width="16.42578125" customWidth="1"/>
    <col min="9" max="9" width="16.7109375" customWidth="1"/>
    <col min="10" max="10" width="10.7109375" customWidth="1"/>
    <col min="11" max="11" width="17.5703125" customWidth="1"/>
    <col min="12" max="12" width="19" customWidth="1"/>
    <col min="13" max="13" width="5.140625" customWidth="1"/>
    <col min="14" max="14" width="14.28515625" customWidth="1"/>
    <col min="18" max="18" width="55.140625" bestFit="1" customWidth="1"/>
    <col min="19" max="20" width="19.28515625" customWidth="1"/>
    <col min="21" max="21" width="149.85546875" bestFit="1" customWidth="1"/>
  </cols>
  <sheetData>
    <row r="1" spans="2:21" x14ac:dyDescent="0.25">
      <c r="N1" t="s">
        <v>0</v>
      </c>
      <c r="O1" t="s">
        <v>1</v>
      </c>
    </row>
    <row r="2" spans="2:21" ht="72" customHeight="1" x14ac:dyDescent="0.25">
      <c r="C2" s="1"/>
      <c r="D2" s="1"/>
      <c r="E2" s="2" t="s">
        <v>2</v>
      </c>
      <c r="F2" s="2"/>
      <c r="G2" s="2"/>
      <c r="H2" s="2"/>
      <c r="I2" s="1"/>
      <c r="L2" s="1"/>
      <c r="N2" t="s">
        <v>3</v>
      </c>
      <c r="O2" t="s">
        <v>4</v>
      </c>
    </row>
    <row r="3" spans="2:21" ht="13.5" customHeight="1" x14ac:dyDescent="0.25">
      <c r="B3" s="3"/>
      <c r="C3" s="3"/>
      <c r="D3" s="3"/>
      <c r="E3" s="3"/>
      <c r="F3" s="3"/>
      <c r="G3" s="3"/>
      <c r="H3" s="3"/>
      <c r="I3" s="3"/>
      <c r="J3" s="3"/>
      <c r="K3" s="4" t="s">
        <v>5</v>
      </c>
    </row>
    <row r="4" spans="2:21" ht="13.5" customHeight="1" x14ac:dyDescent="0.25">
      <c r="B4" s="3"/>
      <c r="C4" s="3"/>
      <c r="D4" s="3"/>
      <c r="E4" s="3"/>
      <c r="F4" s="3"/>
      <c r="G4" s="3"/>
      <c r="H4" s="3"/>
      <c r="I4" s="3"/>
      <c r="J4" s="3"/>
      <c r="K4" s="5" t="s">
        <v>6</v>
      </c>
      <c r="N4" t="s">
        <v>7</v>
      </c>
      <c r="O4" t="s">
        <v>8</v>
      </c>
      <c r="P4" t="s">
        <v>9</v>
      </c>
      <c r="Q4" t="s">
        <v>10</v>
      </c>
      <c r="R4" t="s">
        <v>11</v>
      </c>
      <c r="S4" t="s">
        <v>12</v>
      </c>
      <c r="T4" t="s">
        <v>13</v>
      </c>
      <c r="U4" t="s">
        <v>14</v>
      </c>
    </row>
    <row r="5" spans="2:21" ht="13.5" customHeight="1" x14ac:dyDescent="0.25">
      <c r="B5" s="3"/>
      <c r="C5" s="3"/>
      <c r="D5" s="3"/>
      <c r="E5" s="3"/>
      <c r="F5" s="3"/>
      <c r="G5" s="3"/>
      <c r="H5" s="3"/>
      <c r="I5" s="3"/>
      <c r="J5" s="3"/>
      <c r="K5" s="5" t="s">
        <v>15</v>
      </c>
      <c r="N5" t="s">
        <v>16</v>
      </c>
      <c r="O5">
        <v>1</v>
      </c>
      <c r="P5">
        <v>8</v>
      </c>
      <c r="Q5" t="s">
        <v>17</v>
      </c>
      <c r="R5" t="s">
        <v>18</v>
      </c>
      <c r="S5" t="s">
        <v>19</v>
      </c>
      <c r="T5" t="s">
        <v>20</v>
      </c>
      <c r="U5" t="s">
        <v>21</v>
      </c>
    </row>
    <row r="6" spans="2:21" ht="27" customHeight="1" x14ac:dyDescent="0.25">
      <c r="C6" s="6"/>
      <c r="D6" s="7" t="str">
        <f>"N° "&amp;O1&amp;"/2021"</f>
        <v>N° CD-176/2021</v>
      </c>
      <c r="E6" s="8"/>
      <c r="F6" s="8"/>
      <c r="N6" t="s">
        <v>22</v>
      </c>
    </row>
    <row r="7" spans="2:21" ht="66.75" customHeight="1" x14ac:dyDescent="0.25">
      <c r="B7" s="9" t="str">
        <f>+N5</f>
        <v>CLQ-21-CD-176/2021 ADQUISICION OCULAR ACODADO PARA ESTACION TOTAL SOKIA IM 105" DE LA EMPRESA MINERA COLQUIRI (MODALIDAD DE CONTRATCION DIRECTA)</v>
      </c>
      <c r="C7" s="9"/>
      <c r="D7" s="9"/>
      <c r="E7" s="9"/>
      <c r="F7" s="9"/>
      <c r="G7" s="9"/>
      <c r="H7" s="9"/>
      <c r="I7" s="9"/>
      <c r="J7" s="9"/>
      <c r="K7" s="9"/>
      <c r="L7" s="9"/>
    </row>
    <row r="8" spans="2:21" ht="5.25" customHeight="1" x14ac:dyDescent="0.35">
      <c r="B8" s="10"/>
      <c r="C8" s="10"/>
      <c r="D8" s="10"/>
      <c r="E8" s="10"/>
      <c r="F8" s="10"/>
      <c r="G8" s="10"/>
      <c r="H8" s="10"/>
      <c r="I8" s="10"/>
      <c r="J8" s="10"/>
      <c r="K8" s="11"/>
      <c r="L8" s="11"/>
    </row>
    <row r="9" spans="2:21" ht="24.75" customHeight="1" x14ac:dyDescent="0.35">
      <c r="B9" s="12"/>
      <c r="C9" s="13" t="s">
        <v>23</v>
      </c>
      <c r="D9" s="14"/>
      <c r="E9" s="15"/>
      <c r="F9" s="16" t="s">
        <v>24</v>
      </c>
      <c r="G9" s="17"/>
      <c r="H9" s="18"/>
      <c r="I9" s="18"/>
      <c r="J9" s="19"/>
      <c r="K9" s="20"/>
      <c r="L9" s="20"/>
    </row>
    <row r="10" spans="2:21" ht="6.75" customHeight="1" x14ac:dyDescent="0.35">
      <c r="B10" s="12"/>
      <c r="C10" s="19"/>
      <c r="D10" s="21"/>
      <c r="E10" s="21"/>
      <c r="F10" s="22"/>
      <c r="G10" s="18"/>
      <c r="H10" s="18"/>
      <c r="I10" s="18"/>
      <c r="J10" s="19"/>
      <c r="K10" s="23"/>
      <c r="L10" s="23"/>
    </row>
    <row r="11" spans="2:21" ht="25.5" customHeight="1" x14ac:dyDescent="0.35">
      <c r="B11" s="12"/>
      <c r="C11" s="13" t="s">
        <v>25</v>
      </c>
      <c r="D11" s="14"/>
      <c r="E11" s="15"/>
      <c r="F11" s="24" t="s">
        <v>26</v>
      </c>
      <c r="G11" s="25"/>
      <c r="H11" s="26" t="s">
        <v>27</v>
      </c>
      <c r="I11" s="27" t="s">
        <v>28</v>
      </c>
      <c r="J11" s="28"/>
      <c r="K11" s="29"/>
      <c r="L11" s="30"/>
    </row>
    <row r="12" spans="2:21" ht="7.5" customHeight="1" x14ac:dyDescent="0.3">
      <c r="B12" s="12"/>
      <c r="C12" s="31"/>
      <c r="D12" s="31"/>
      <c r="E12" s="31"/>
      <c r="F12" s="31"/>
      <c r="G12" s="32"/>
      <c r="H12" s="32"/>
      <c r="I12" s="32"/>
      <c r="J12" s="31"/>
      <c r="K12" s="33"/>
      <c r="L12" s="33"/>
    </row>
    <row r="13" spans="2:21" ht="21.75" customHeight="1" x14ac:dyDescent="0.25">
      <c r="B13" s="34" t="s">
        <v>29</v>
      </c>
      <c r="C13" s="34"/>
      <c r="D13" s="34"/>
      <c r="E13" s="34"/>
      <c r="F13" s="34"/>
      <c r="G13" s="34"/>
      <c r="H13" s="34"/>
      <c r="I13" s="34"/>
      <c r="J13" s="34"/>
      <c r="K13" s="34"/>
      <c r="L13" s="34"/>
    </row>
    <row r="14" spans="2:21" ht="8.25" customHeight="1" x14ac:dyDescent="0.25">
      <c r="B14" s="35"/>
      <c r="C14" s="35"/>
      <c r="D14" s="35"/>
      <c r="E14" s="35"/>
      <c r="F14" s="35"/>
      <c r="G14" s="35"/>
      <c r="H14" s="35"/>
      <c r="I14" s="35"/>
      <c r="J14" s="35"/>
      <c r="K14" s="35"/>
      <c r="L14" s="35"/>
    </row>
    <row r="15" spans="2:21" ht="16.5" customHeight="1" x14ac:dyDescent="0.35">
      <c r="B15" s="36"/>
      <c r="C15" s="37" t="s">
        <v>30</v>
      </c>
      <c r="D15" s="38"/>
      <c r="E15" s="38"/>
      <c r="F15" s="38"/>
      <c r="G15" s="39"/>
      <c r="H15" s="39"/>
      <c r="I15" s="39"/>
      <c r="J15" s="39"/>
      <c r="K15" s="39"/>
    </row>
    <row r="16" spans="2:21" ht="9.75" customHeight="1" thickBot="1" x14ac:dyDescent="0.3">
      <c r="B16" s="36"/>
      <c r="C16" s="40"/>
      <c r="D16" s="41"/>
      <c r="E16" s="41"/>
      <c r="F16" s="41"/>
      <c r="G16" s="42"/>
      <c r="H16" s="42"/>
      <c r="I16" s="42"/>
      <c r="J16" s="42"/>
      <c r="K16" s="42"/>
    </row>
    <row r="17" spans="2:12" ht="35.25" customHeight="1" thickBot="1" x14ac:dyDescent="0.3">
      <c r="B17" s="36"/>
      <c r="C17" s="43" t="s">
        <v>31</v>
      </c>
      <c r="D17" s="44"/>
      <c r="E17" s="44"/>
      <c r="F17" s="45"/>
      <c r="G17" s="46"/>
      <c r="H17" s="46"/>
      <c r="I17" s="46"/>
      <c r="J17" s="46"/>
      <c r="K17" s="47"/>
    </row>
    <row r="18" spans="2:12" ht="8.25" customHeight="1" thickBot="1" x14ac:dyDescent="0.45">
      <c r="C18" s="48"/>
      <c r="D18" s="49"/>
      <c r="E18" s="50"/>
      <c r="F18" s="50"/>
      <c r="G18" s="50"/>
      <c r="H18" s="49"/>
      <c r="I18" s="49"/>
      <c r="J18" s="49"/>
      <c r="K18" s="51"/>
      <c r="L18" s="42"/>
    </row>
    <row r="19" spans="2:12" ht="26.25" customHeight="1" thickBot="1" x14ac:dyDescent="0.35">
      <c r="B19" s="40"/>
      <c r="C19" s="52"/>
      <c r="D19" s="53" t="s">
        <v>32</v>
      </c>
      <c r="E19" s="54"/>
      <c r="F19" s="55"/>
      <c r="G19" s="56"/>
      <c r="H19" s="57"/>
      <c r="I19" s="57"/>
      <c r="J19" s="57"/>
      <c r="K19" s="58"/>
    </row>
    <row r="20" spans="2:12" ht="9" customHeight="1" thickBot="1" x14ac:dyDescent="0.35">
      <c r="B20" s="40"/>
      <c r="C20" s="59"/>
      <c r="D20" s="41"/>
      <c r="E20" s="41"/>
      <c r="F20" s="41"/>
      <c r="G20" s="60"/>
      <c r="K20" s="61"/>
    </row>
    <row r="21" spans="2:12" ht="25.5" customHeight="1" thickBot="1" x14ac:dyDescent="0.35">
      <c r="B21" s="40"/>
      <c r="C21" s="52"/>
      <c r="D21" s="53" t="s">
        <v>33</v>
      </c>
      <c r="E21" s="54"/>
      <c r="F21" s="55"/>
      <c r="G21" s="56"/>
      <c r="H21" s="57"/>
      <c r="I21" s="57"/>
      <c r="J21" s="57"/>
      <c r="K21" s="58"/>
    </row>
    <row r="22" spans="2:12" ht="12" customHeight="1" thickBot="1" x14ac:dyDescent="0.35">
      <c r="B22" s="40"/>
      <c r="C22" s="59"/>
      <c r="D22" s="41"/>
      <c r="E22" s="41"/>
      <c r="F22" s="41"/>
      <c r="G22" s="60"/>
      <c r="K22" s="61"/>
    </row>
    <row r="23" spans="2:12" ht="24" customHeight="1" thickBot="1" x14ac:dyDescent="0.3">
      <c r="B23" s="40"/>
      <c r="C23" s="52"/>
      <c r="D23" s="53" t="s">
        <v>34</v>
      </c>
      <c r="E23" s="54"/>
      <c r="F23" s="55"/>
      <c r="G23" s="62"/>
      <c r="H23" s="63"/>
      <c r="I23" s="63"/>
      <c r="J23" s="63"/>
      <c r="K23" s="64"/>
    </row>
    <row r="24" spans="2:12" ht="9" customHeight="1" thickBot="1" x14ac:dyDescent="0.35">
      <c r="B24" s="40"/>
      <c r="C24" s="59"/>
      <c r="D24" s="41"/>
      <c r="E24" s="41"/>
      <c r="F24" s="41"/>
      <c r="G24" s="60"/>
      <c r="K24" s="61"/>
    </row>
    <row r="25" spans="2:12" ht="25.5" customHeight="1" thickBot="1" x14ac:dyDescent="0.35">
      <c r="B25" s="65"/>
      <c r="C25" s="52"/>
      <c r="D25" s="66" t="s">
        <v>35</v>
      </c>
      <c r="E25" s="66"/>
      <c r="F25" s="67"/>
      <c r="G25" s="56"/>
      <c r="H25" s="57"/>
      <c r="I25" s="57"/>
      <c r="J25" s="57"/>
      <c r="K25" s="58"/>
    </row>
    <row r="26" spans="2:12" ht="9" customHeight="1" thickBot="1" x14ac:dyDescent="0.35">
      <c r="B26" s="40"/>
      <c r="C26" s="59"/>
      <c r="D26" s="40"/>
      <c r="E26" s="40"/>
      <c r="F26" s="40"/>
      <c r="G26" s="60"/>
      <c r="K26" s="61"/>
    </row>
    <row r="27" spans="2:12" ht="25.5" customHeight="1" thickBot="1" x14ac:dyDescent="0.3">
      <c r="B27" s="40"/>
      <c r="C27" s="52"/>
      <c r="D27" s="53" t="s">
        <v>36</v>
      </c>
      <c r="E27" s="54"/>
      <c r="F27" s="55"/>
      <c r="G27" s="62"/>
      <c r="H27" s="63"/>
      <c r="I27" s="63"/>
      <c r="J27" s="63"/>
      <c r="K27" s="64"/>
    </row>
    <row r="28" spans="2:12" ht="9" customHeight="1" thickBot="1" x14ac:dyDescent="0.35">
      <c r="B28" s="40"/>
      <c r="C28" s="68"/>
      <c r="D28" s="69"/>
      <c r="E28" s="69"/>
      <c r="F28" s="40"/>
      <c r="G28" s="60"/>
      <c r="K28" s="61"/>
    </row>
    <row r="29" spans="2:12" ht="29.25" customHeight="1" thickBot="1" x14ac:dyDescent="0.3">
      <c r="B29" s="40"/>
      <c r="C29" s="52"/>
      <c r="D29" s="53" t="s">
        <v>37</v>
      </c>
      <c r="E29" s="54"/>
      <c r="F29" s="55"/>
      <c r="G29" s="62"/>
      <c r="H29" s="63"/>
      <c r="I29" s="63"/>
      <c r="J29" s="63"/>
      <c r="K29" s="64"/>
    </row>
    <row r="30" spans="2:12" ht="9.75" customHeight="1" thickBot="1" x14ac:dyDescent="0.35">
      <c r="B30" s="40"/>
      <c r="C30" s="52"/>
      <c r="D30" s="53"/>
      <c r="E30" s="54"/>
      <c r="F30" s="55"/>
      <c r="G30" s="60"/>
      <c r="K30" s="61"/>
    </row>
    <row r="31" spans="2:12" ht="26.25" customHeight="1" thickBot="1" x14ac:dyDescent="0.3">
      <c r="B31" s="40"/>
      <c r="C31" s="52"/>
      <c r="D31" s="53" t="s">
        <v>38</v>
      </c>
      <c r="E31" s="54"/>
      <c r="F31" s="40"/>
      <c r="G31" s="62"/>
      <c r="H31" s="63"/>
      <c r="I31" s="63"/>
      <c r="J31" s="63"/>
      <c r="K31" s="64"/>
    </row>
    <row r="32" spans="2:12" ht="7.5" customHeight="1" thickBot="1" x14ac:dyDescent="0.35">
      <c r="B32" s="40"/>
      <c r="C32" s="70"/>
      <c r="D32" s="71"/>
      <c r="E32" s="71"/>
      <c r="F32" s="72"/>
      <c r="G32" s="60"/>
      <c r="K32" s="61"/>
    </row>
    <row r="33" spans="2:11" ht="30" customHeight="1" thickBot="1" x14ac:dyDescent="0.3">
      <c r="B33" s="40"/>
      <c r="C33" s="52"/>
      <c r="D33" s="66" t="s">
        <v>39</v>
      </c>
      <c r="E33" s="66"/>
      <c r="F33" s="73"/>
      <c r="G33" s="62"/>
      <c r="H33" s="63"/>
      <c r="I33" s="63"/>
      <c r="J33" s="63"/>
      <c r="K33" s="64"/>
    </row>
    <row r="34" spans="2:11" ht="10.5" customHeight="1" x14ac:dyDescent="0.25">
      <c r="B34" s="40"/>
      <c r="C34" s="74"/>
      <c r="D34" s="75"/>
      <c r="E34" s="75"/>
      <c r="F34" s="73"/>
      <c r="G34" s="76"/>
      <c r="K34" s="61"/>
    </row>
    <row r="35" spans="2:11" ht="37.5" customHeight="1" x14ac:dyDescent="0.25">
      <c r="B35" s="40"/>
      <c r="C35" s="74"/>
      <c r="D35" s="77" t="s">
        <v>40</v>
      </c>
      <c r="E35" s="77"/>
      <c r="F35" s="77"/>
      <c r="G35" s="77"/>
      <c r="H35" s="77"/>
      <c r="I35" s="77"/>
      <c r="J35" s="77"/>
      <c r="K35" s="78"/>
    </row>
    <row r="36" spans="2:11" ht="15.75" customHeight="1" x14ac:dyDescent="0.25">
      <c r="B36" s="40"/>
      <c r="C36" s="79"/>
      <c r="D36" s="77" t="s">
        <v>41</v>
      </c>
      <c r="E36" s="77"/>
      <c r="F36" s="77"/>
      <c r="G36" s="77"/>
      <c r="H36" s="77"/>
      <c r="I36" s="77"/>
      <c r="J36" s="77"/>
      <c r="K36" s="78"/>
    </row>
    <row r="37" spans="2:11" ht="10.5" customHeight="1" thickBot="1" x14ac:dyDescent="0.3">
      <c r="B37" s="40"/>
      <c r="C37" s="80"/>
      <c r="D37" s="81"/>
      <c r="E37" s="81"/>
      <c r="F37" s="81"/>
      <c r="G37" s="81"/>
      <c r="H37" s="81"/>
      <c r="I37" s="81"/>
      <c r="J37" s="81"/>
      <c r="K37" s="82"/>
    </row>
    <row r="38" spans="2:11" ht="30" customHeight="1" x14ac:dyDescent="0.3">
      <c r="B38" s="40"/>
      <c r="C38" s="83" t="s">
        <v>42</v>
      </c>
      <c r="D38" s="49"/>
      <c r="E38" s="49"/>
      <c r="F38" s="49"/>
      <c r="G38" s="84"/>
      <c r="H38" s="85"/>
      <c r="I38" s="85"/>
      <c r="J38" s="85"/>
      <c r="K38" s="86"/>
    </row>
    <row r="39" spans="2:11" ht="21.75" customHeight="1" x14ac:dyDescent="0.25">
      <c r="B39" s="40"/>
      <c r="C39" s="87" t="s">
        <v>43</v>
      </c>
      <c r="D39" s="54"/>
      <c r="E39" s="54"/>
      <c r="F39" s="54"/>
      <c r="G39" s="88"/>
      <c r="H39" s="73"/>
      <c r="I39" s="73"/>
      <c r="J39" s="73"/>
      <c r="K39" s="89"/>
    </row>
    <row r="40" spans="2:11" ht="32.25" customHeight="1" x14ac:dyDescent="0.25">
      <c r="B40" s="40"/>
      <c r="C40" s="90" t="s">
        <v>44</v>
      </c>
      <c r="D40" s="77"/>
      <c r="E40" s="77"/>
      <c r="F40" s="77"/>
      <c r="G40" s="77"/>
      <c r="H40" s="77"/>
      <c r="I40" s="77"/>
      <c r="J40" s="77"/>
      <c r="K40" s="78"/>
    </row>
    <row r="41" spans="2:11" ht="22.5" customHeight="1" x14ac:dyDescent="0.25">
      <c r="B41" s="40"/>
      <c r="C41" s="90" t="s">
        <v>45</v>
      </c>
      <c r="D41" s="77"/>
      <c r="E41" s="77"/>
      <c r="F41" s="77"/>
      <c r="G41" s="77"/>
      <c r="H41" s="77"/>
      <c r="I41" s="77"/>
      <c r="J41" s="77"/>
      <c r="K41" s="78"/>
    </row>
    <row r="42" spans="2:11" ht="38.25" customHeight="1" x14ac:dyDescent="0.25">
      <c r="B42" s="40"/>
      <c r="C42" s="90" t="s">
        <v>46</v>
      </c>
      <c r="D42" s="77"/>
      <c r="E42" s="77"/>
      <c r="F42" s="77"/>
      <c r="G42" s="77"/>
      <c r="H42" s="77"/>
      <c r="I42" s="77"/>
      <c r="J42" s="77"/>
      <c r="K42" s="78"/>
    </row>
    <row r="43" spans="2:11" ht="38.25" customHeight="1" x14ac:dyDescent="0.25">
      <c r="B43" s="40"/>
      <c r="C43" s="90" t="s">
        <v>47</v>
      </c>
      <c r="D43" s="77"/>
      <c r="E43" s="77"/>
      <c r="F43" s="77"/>
      <c r="G43" s="77"/>
      <c r="H43" s="77"/>
      <c r="I43" s="77"/>
      <c r="J43" s="77"/>
      <c r="K43" s="78"/>
    </row>
    <row r="44" spans="2:11" ht="22.5" customHeight="1" x14ac:dyDescent="0.25">
      <c r="B44" s="40"/>
      <c r="C44" s="90" t="s">
        <v>48</v>
      </c>
      <c r="D44" s="77"/>
      <c r="E44" s="77"/>
      <c r="F44" s="77"/>
      <c r="G44" s="77"/>
      <c r="H44" s="77"/>
      <c r="I44" s="77"/>
      <c r="J44" s="77"/>
      <c r="K44" s="78"/>
    </row>
    <row r="45" spans="2:11" ht="9" customHeight="1" x14ac:dyDescent="0.25">
      <c r="B45" s="40"/>
      <c r="C45" s="91"/>
      <c r="D45" s="92"/>
      <c r="E45" s="92"/>
      <c r="F45" s="92"/>
      <c r="G45" s="92"/>
      <c r="H45" s="92"/>
      <c r="I45" s="92"/>
      <c r="J45" s="92"/>
      <c r="K45" s="93"/>
    </row>
    <row r="46" spans="2:11" ht="29.25" customHeight="1" thickBot="1" x14ac:dyDescent="0.3">
      <c r="B46" s="40"/>
      <c r="C46" s="94" t="s">
        <v>49</v>
      </c>
      <c r="D46" s="95"/>
      <c r="E46" s="95"/>
      <c r="F46" s="95"/>
      <c r="G46" s="95"/>
      <c r="H46" s="95"/>
      <c r="I46" s="95"/>
      <c r="J46" s="95"/>
      <c r="K46" s="96"/>
    </row>
    <row r="47" spans="2:11" ht="24.75" customHeight="1" x14ac:dyDescent="0.25"/>
    <row r="48" spans="2:11" ht="31.5" customHeight="1" x14ac:dyDescent="0.25"/>
    <row r="49" spans="2:21" ht="44.25" customHeight="1" x14ac:dyDescent="0.25">
      <c r="B49" s="97" t="s">
        <v>50</v>
      </c>
      <c r="C49" s="97"/>
      <c r="D49" s="97"/>
      <c r="E49" s="97"/>
      <c r="F49" s="97"/>
      <c r="G49" s="97"/>
      <c r="H49" s="97"/>
      <c r="I49" s="97"/>
      <c r="J49" s="97"/>
      <c r="K49" s="97"/>
      <c r="L49" s="97"/>
    </row>
    <row r="52" spans="2:21" ht="23.25" x14ac:dyDescent="0.35">
      <c r="B52" s="98" t="s">
        <v>51</v>
      </c>
      <c r="C52" s="99"/>
      <c r="D52" s="99"/>
      <c r="E52" s="99"/>
      <c r="F52" s="99"/>
      <c r="G52" s="99"/>
      <c r="H52" s="99"/>
      <c r="I52" s="99"/>
      <c r="J52" s="99"/>
      <c r="K52" s="99"/>
    </row>
    <row r="53" spans="2:21" ht="33" customHeight="1" x14ac:dyDescent="0.35">
      <c r="B53" s="100" t="s">
        <v>52</v>
      </c>
      <c r="C53" s="101"/>
      <c r="D53" s="101"/>
      <c r="E53" s="102"/>
      <c r="F53" s="103" t="str">
        <f>+S5</f>
        <v>CALIDAD, PROPUESTA TECNICA Y COSTO</v>
      </c>
      <c r="G53" s="104"/>
      <c r="H53" s="105"/>
      <c r="I53" s="105"/>
      <c r="J53" s="105"/>
      <c r="K53" s="105"/>
    </row>
    <row r="54" spans="2:21" ht="24.75" customHeight="1" x14ac:dyDescent="0.35">
      <c r="B54" s="100" t="s">
        <v>53</v>
      </c>
      <c r="C54" s="101"/>
      <c r="D54" s="101"/>
      <c r="E54" s="102"/>
      <c r="F54" s="106" t="str">
        <f>+T5</f>
        <v>POR EL TOTAL</v>
      </c>
      <c r="G54" s="107"/>
      <c r="H54" s="105"/>
      <c r="I54" s="105"/>
      <c r="J54" s="105"/>
      <c r="K54" s="105"/>
    </row>
    <row r="55" spans="2:21" ht="16.5" customHeight="1" thickBot="1" x14ac:dyDescent="0.4">
      <c r="B55" s="108"/>
      <c r="C55" s="105"/>
      <c r="D55" s="105"/>
      <c r="E55" s="105"/>
      <c r="F55" s="105"/>
      <c r="G55" s="105"/>
      <c r="H55" s="105"/>
      <c r="I55" s="105"/>
      <c r="J55" s="105"/>
      <c r="K55" s="105"/>
    </row>
    <row r="56" spans="2:21" ht="39.75" customHeight="1" x14ac:dyDescent="0.25">
      <c r="B56" s="109" t="s">
        <v>54</v>
      </c>
      <c r="C56" s="110"/>
      <c r="D56" s="110"/>
      <c r="E56" s="110"/>
      <c r="F56" s="111"/>
      <c r="G56" s="112" t="s">
        <v>55</v>
      </c>
      <c r="H56" s="113"/>
      <c r="I56" s="113"/>
      <c r="J56" s="113"/>
      <c r="K56" s="113"/>
      <c r="L56" s="114"/>
    </row>
    <row r="57" spans="2:21" s="31" customFormat="1" ht="25.5" x14ac:dyDescent="0.25">
      <c r="B57" s="115" t="s">
        <v>56</v>
      </c>
      <c r="C57" s="116" t="s">
        <v>57</v>
      </c>
      <c r="D57" s="116" t="s">
        <v>58</v>
      </c>
      <c r="E57" s="116" t="s">
        <v>59</v>
      </c>
      <c r="F57" s="116" t="s">
        <v>60</v>
      </c>
      <c r="G57" s="116" t="s">
        <v>61</v>
      </c>
      <c r="H57" s="116" t="s">
        <v>62</v>
      </c>
      <c r="I57" s="116" t="s">
        <v>63</v>
      </c>
      <c r="J57" s="116" t="s">
        <v>64</v>
      </c>
      <c r="K57" s="116" t="s">
        <v>65</v>
      </c>
      <c r="L57" s="117" t="s">
        <v>66</v>
      </c>
      <c r="N57"/>
      <c r="O57"/>
      <c r="P57"/>
      <c r="Q57"/>
      <c r="R57"/>
      <c r="S57"/>
      <c r="T57"/>
      <c r="U57"/>
    </row>
    <row r="58" spans="2:21" s="123" customFormat="1" ht="296.25" customHeight="1" x14ac:dyDescent="0.25">
      <c r="B58" s="118">
        <f>O5</f>
        <v>1</v>
      </c>
      <c r="C58" s="119">
        <f>P5</f>
        <v>8</v>
      </c>
      <c r="D58" s="118" t="str">
        <f t="shared" ref="D58:E113" si="0">Q5</f>
        <v>Piezas</v>
      </c>
      <c r="E58" s="120" t="str">
        <f>R5</f>
        <v>OCULAR ACODADO PARA ESTACION TOTAL SOKKIA IM 105</v>
      </c>
      <c r="F58" s="185" t="str">
        <f>+U5</f>
        <v>Se considerará el origen genuino (original9 de todos los equipos solicitados
Zoom: 32x
Color: Negro
Compatible: Con estación total SOKKIA IM 105
Marca: Sokkia</v>
      </c>
      <c r="G58" s="122"/>
      <c r="H58" s="122"/>
      <c r="I58" s="122"/>
      <c r="J58" s="122"/>
      <c r="K58" s="122"/>
      <c r="L58" s="122"/>
      <c r="N58"/>
      <c r="O58"/>
      <c r="P58"/>
      <c r="Q58"/>
      <c r="R58"/>
      <c r="S58"/>
      <c r="T58"/>
      <c r="U58"/>
    </row>
    <row r="59" spans="2:21" s="123" customFormat="1" ht="77.25" hidden="1" customHeight="1" x14ac:dyDescent="0.25">
      <c r="B59" s="118">
        <f t="shared" ref="B59:C118" si="1">O6</f>
        <v>0</v>
      </c>
      <c r="C59" s="119">
        <f t="shared" si="1"/>
        <v>0</v>
      </c>
      <c r="D59" s="118">
        <f t="shared" si="0"/>
        <v>0</v>
      </c>
      <c r="E59" s="120">
        <f t="shared" si="0"/>
        <v>0</v>
      </c>
      <c r="F59" s="121"/>
      <c r="G59" s="122"/>
      <c r="H59" s="122"/>
      <c r="I59" s="122"/>
      <c r="J59" s="122"/>
      <c r="K59" s="122"/>
      <c r="L59" s="122"/>
      <c r="N59"/>
      <c r="O59"/>
      <c r="P59"/>
      <c r="Q59"/>
      <c r="R59"/>
      <c r="S59"/>
      <c r="T59"/>
      <c r="U59"/>
    </row>
    <row r="60" spans="2:21" s="123" customFormat="1" ht="77.25" hidden="1" customHeight="1" x14ac:dyDescent="0.25">
      <c r="B60" s="118">
        <f t="shared" si="1"/>
        <v>0</v>
      </c>
      <c r="C60" s="119">
        <f t="shared" si="1"/>
        <v>0</v>
      </c>
      <c r="D60" s="118">
        <f t="shared" si="0"/>
        <v>0</v>
      </c>
      <c r="E60" s="120">
        <f t="shared" si="0"/>
        <v>0</v>
      </c>
      <c r="F60" s="121"/>
      <c r="G60" s="122"/>
      <c r="H60" s="122"/>
      <c r="I60" s="122"/>
      <c r="J60" s="122"/>
      <c r="K60" s="122"/>
      <c r="L60" s="122"/>
      <c r="N60"/>
      <c r="O60"/>
      <c r="P60"/>
      <c r="Q60"/>
      <c r="R60"/>
      <c r="S60"/>
      <c r="T60"/>
      <c r="U60"/>
    </row>
    <row r="61" spans="2:21" s="123" customFormat="1" ht="77.25" hidden="1" customHeight="1" x14ac:dyDescent="0.25">
      <c r="B61" s="118">
        <f t="shared" si="1"/>
        <v>0</v>
      </c>
      <c r="C61" s="119">
        <f t="shared" si="1"/>
        <v>0</v>
      </c>
      <c r="D61" s="118">
        <f t="shared" si="0"/>
        <v>0</v>
      </c>
      <c r="E61" s="120">
        <f t="shared" si="0"/>
        <v>0</v>
      </c>
      <c r="F61" s="124">
        <f t="shared" ref="F61:F116" si="2">+U8</f>
        <v>0</v>
      </c>
      <c r="G61" s="122"/>
      <c r="H61" s="122"/>
      <c r="I61" s="122"/>
      <c r="J61" s="122"/>
      <c r="K61" s="122"/>
      <c r="L61" s="122"/>
      <c r="N61"/>
      <c r="O61"/>
      <c r="P61"/>
      <c r="Q61"/>
      <c r="R61"/>
      <c r="S61"/>
      <c r="T61"/>
      <c r="U61"/>
    </row>
    <row r="62" spans="2:21" s="126" customFormat="1" ht="24.75" hidden="1" customHeight="1" x14ac:dyDescent="0.25">
      <c r="B62" s="118">
        <f t="shared" si="1"/>
        <v>0</v>
      </c>
      <c r="C62" s="119">
        <f t="shared" si="1"/>
        <v>0</v>
      </c>
      <c r="D62" s="118">
        <f t="shared" si="0"/>
        <v>0</v>
      </c>
      <c r="E62" s="120">
        <f t="shared" si="0"/>
        <v>0</v>
      </c>
      <c r="F62" s="124">
        <f t="shared" si="2"/>
        <v>0</v>
      </c>
      <c r="G62" s="125"/>
      <c r="H62" s="125"/>
      <c r="I62" s="125"/>
      <c r="J62" s="125"/>
      <c r="K62" s="125"/>
      <c r="L62" s="125"/>
      <c r="N62"/>
      <c r="O62"/>
      <c r="P62"/>
      <c r="Q62"/>
      <c r="R62"/>
      <c r="S62"/>
      <c r="T62"/>
      <c r="U62"/>
    </row>
    <row r="63" spans="2:21" s="126" customFormat="1" ht="24.75" hidden="1" customHeight="1" x14ac:dyDescent="0.25">
      <c r="B63" s="118">
        <f t="shared" si="1"/>
        <v>0</v>
      </c>
      <c r="C63" s="119">
        <f t="shared" si="1"/>
        <v>0</v>
      </c>
      <c r="D63" s="118">
        <f t="shared" si="0"/>
        <v>0</v>
      </c>
      <c r="E63" s="120">
        <f t="shared" si="0"/>
        <v>0</v>
      </c>
      <c r="F63" s="124">
        <f t="shared" si="2"/>
        <v>0</v>
      </c>
      <c r="G63" s="125"/>
      <c r="H63" s="125"/>
      <c r="I63" s="125"/>
      <c r="J63" s="125"/>
      <c r="K63" s="125"/>
      <c r="L63" s="125"/>
      <c r="N63"/>
      <c r="O63"/>
      <c r="P63"/>
      <c r="Q63"/>
      <c r="R63"/>
      <c r="S63"/>
      <c r="T63"/>
      <c r="U63"/>
    </row>
    <row r="64" spans="2:21" s="129" customFormat="1" ht="15.75" hidden="1" x14ac:dyDescent="0.25">
      <c r="B64" s="118">
        <f t="shared" si="1"/>
        <v>0</v>
      </c>
      <c r="C64" s="119">
        <f t="shared" si="1"/>
        <v>0</v>
      </c>
      <c r="D64" s="118">
        <f t="shared" si="0"/>
        <v>0</v>
      </c>
      <c r="E64" s="120">
        <f t="shared" si="0"/>
        <v>0</v>
      </c>
      <c r="F64" s="124">
        <f t="shared" si="2"/>
        <v>0</v>
      </c>
      <c r="G64" s="127"/>
      <c r="H64" s="127"/>
      <c r="I64" s="128"/>
      <c r="J64" s="128"/>
      <c r="K64" s="128"/>
      <c r="L64" s="128"/>
      <c r="N64"/>
      <c r="O64"/>
      <c r="P64"/>
      <c r="Q64"/>
      <c r="R64"/>
      <c r="S64"/>
      <c r="T64"/>
      <c r="U64"/>
    </row>
    <row r="65" spans="2:21" s="129" customFormat="1" ht="33" hidden="1" customHeight="1" x14ac:dyDescent="0.25">
      <c r="B65" s="118">
        <f t="shared" si="1"/>
        <v>0</v>
      </c>
      <c r="C65" s="119">
        <f t="shared" si="1"/>
        <v>0</v>
      </c>
      <c r="D65" s="118">
        <f t="shared" si="0"/>
        <v>0</v>
      </c>
      <c r="E65" s="120">
        <f t="shared" si="0"/>
        <v>0</v>
      </c>
      <c r="F65" s="124">
        <f t="shared" si="2"/>
        <v>0</v>
      </c>
      <c r="G65" s="127"/>
      <c r="H65" s="127"/>
      <c r="I65" s="128"/>
      <c r="J65" s="128"/>
      <c r="K65" s="128"/>
      <c r="L65" s="128"/>
      <c r="N65"/>
      <c r="O65"/>
      <c r="P65"/>
      <c r="Q65"/>
      <c r="R65"/>
      <c r="S65"/>
      <c r="T65"/>
      <c r="U65"/>
    </row>
    <row r="66" spans="2:21" s="129" customFormat="1" ht="33" hidden="1" customHeight="1" x14ac:dyDescent="0.25">
      <c r="B66" s="118">
        <f t="shared" si="1"/>
        <v>0</v>
      </c>
      <c r="C66" s="119">
        <f t="shared" si="1"/>
        <v>0</v>
      </c>
      <c r="D66" s="118">
        <f t="shared" si="0"/>
        <v>0</v>
      </c>
      <c r="E66" s="120">
        <f t="shared" si="0"/>
        <v>0</v>
      </c>
      <c r="F66" s="124">
        <f t="shared" si="2"/>
        <v>0</v>
      </c>
      <c r="G66" s="127"/>
      <c r="H66" s="127"/>
      <c r="I66" s="128"/>
      <c r="J66" s="128"/>
      <c r="K66" s="128"/>
      <c r="L66" s="128"/>
      <c r="N66"/>
      <c r="O66"/>
      <c r="P66"/>
      <c r="Q66"/>
      <c r="R66"/>
      <c r="S66"/>
    </row>
    <row r="67" spans="2:21" s="129" customFormat="1" ht="33" hidden="1" customHeight="1" x14ac:dyDescent="0.25">
      <c r="B67" s="118">
        <f t="shared" si="1"/>
        <v>0</v>
      </c>
      <c r="C67" s="119">
        <f t="shared" si="1"/>
        <v>0</v>
      </c>
      <c r="D67" s="118">
        <f t="shared" si="0"/>
        <v>0</v>
      </c>
      <c r="E67" s="120">
        <f t="shared" si="0"/>
        <v>0</v>
      </c>
      <c r="F67" s="124">
        <f t="shared" si="2"/>
        <v>0</v>
      </c>
      <c r="G67" s="127"/>
      <c r="H67" s="127"/>
      <c r="I67" s="128"/>
      <c r="J67" s="128"/>
      <c r="K67" s="128"/>
      <c r="L67" s="128"/>
      <c r="N67"/>
      <c r="O67"/>
      <c r="P67"/>
      <c r="Q67"/>
      <c r="R67"/>
      <c r="S67"/>
    </row>
    <row r="68" spans="2:21" ht="33" hidden="1" customHeight="1" x14ac:dyDescent="0.25">
      <c r="B68" s="118">
        <f t="shared" si="1"/>
        <v>0</v>
      </c>
      <c r="C68" s="119">
        <f t="shared" si="1"/>
        <v>0</v>
      </c>
      <c r="D68" s="118">
        <f t="shared" si="0"/>
        <v>0</v>
      </c>
      <c r="E68" s="120">
        <f t="shared" si="0"/>
        <v>0</v>
      </c>
      <c r="F68" s="124">
        <f t="shared" si="2"/>
        <v>0</v>
      </c>
      <c r="G68" s="130"/>
      <c r="H68" s="127"/>
      <c r="I68" s="127"/>
      <c r="J68" s="127"/>
      <c r="K68" s="127"/>
      <c r="L68" s="127"/>
    </row>
    <row r="69" spans="2:21" ht="33" hidden="1" customHeight="1" x14ac:dyDescent="0.25">
      <c r="B69" s="118">
        <f t="shared" si="1"/>
        <v>0</v>
      </c>
      <c r="C69" s="119">
        <f t="shared" si="1"/>
        <v>0</v>
      </c>
      <c r="D69" s="118">
        <f t="shared" si="0"/>
        <v>0</v>
      </c>
      <c r="E69" s="120">
        <f t="shared" si="0"/>
        <v>0</v>
      </c>
      <c r="F69" s="124">
        <f t="shared" si="2"/>
        <v>0</v>
      </c>
      <c r="G69" s="130"/>
      <c r="H69" s="127"/>
      <c r="I69" s="127"/>
      <c r="J69" s="127"/>
      <c r="K69" s="127"/>
      <c r="L69" s="127"/>
    </row>
    <row r="70" spans="2:21" ht="33" hidden="1" customHeight="1" x14ac:dyDescent="0.25">
      <c r="B70" s="118">
        <f t="shared" si="1"/>
        <v>0</v>
      </c>
      <c r="C70" s="119">
        <f t="shared" si="1"/>
        <v>0</v>
      </c>
      <c r="D70" s="118">
        <f t="shared" si="0"/>
        <v>0</v>
      </c>
      <c r="E70" s="120">
        <f t="shared" si="0"/>
        <v>0</v>
      </c>
      <c r="F70" s="124">
        <f t="shared" si="2"/>
        <v>0</v>
      </c>
      <c r="G70" s="130"/>
      <c r="H70" s="127"/>
      <c r="I70" s="127"/>
      <c r="J70" s="127"/>
      <c r="K70" s="127"/>
      <c r="L70" s="127"/>
    </row>
    <row r="71" spans="2:21" ht="33" hidden="1" customHeight="1" x14ac:dyDescent="0.25">
      <c r="B71" s="118">
        <f t="shared" si="1"/>
        <v>0</v>
      </c>
      <c r="C71" s="119">
        <f t="shared" si="1"/>
        <v>0</v>
      </c>
      <c r="D71" s="118">
        <f t="shared" si="0"/>
        <v>0</v>
      </c>
      <c r="E71" s="120">
        <f t="shared" si="0"/>
        <v>0</v>
      </c>
      <c r="F71" s="124">
        <f t="shared" si="2"/>
        <v>0</v>
      </c>
      <c r="G71" s="130"/>
      <c r="H71" s="127"/>
      <c r="I71" s="127"/>
      <c r="J71" s="127"/>
      <c r="K71" s="127"/>
      <c r="L71" s="127"/>
    </row>
    <row r="72" spans="2:21" ht="33" hidden="1" customHeight="1" x14ac:dyDescent="0.25">
      <c r="B72" s="118">
        <f t="shared" si="1"/>
        <v>0</v>
      </c>
      <c r="C72" s="119">
        <f t="shared" si="1"/>
        <v>0</v>
      </c>
      <c r="D72" s="118">
        <f t="shared" si="0"/>
        <v>0</v>
      </c>
      <c r="E72" s="120">
        <f t="shared" si="0"/>
        <v>0</v>
      </c>
      <c r="F72" s="124">
        <f t="shared" si="2"/>
        <v>0</v>
      </c>
      <c r="G72" s="130"/>
      <c r="H72" s="127"/>
      <c r="I72" s="127"/>
      <c r="J72" s="127"/>
      <c r="K72" s="127"/>
      <c r="L72" s="127"/>
    </row>
    <row r="73" spans="2:21" ht="33" hidden="1" customHeight="1" x14ac:dyDescent="0.25">
      <c r="B73" s="118">
        <f t="shared" si="1"/>
        <v>0</v>
      </c>
      <c r="C73" s="119">
        <f t="shared" si="1"/>
        <v>0</v>
      </c>
      <c r="D73" s="118">
        <f t="shared" si="0"/>
        <v>0</v>
      </c>
      <c r="E73" s="120">
        <f t="shared" si="0"/>
        <v>0</v>
      </c>
      <c r="F73" s="124">
        <f t="shared" si="2"/>
        <v>0</v>
      </c>
      <c r="G73" s="130"/>
      <c r="H73" s="127"/>
      <c r="I73" s="127"/>
      <c r="J73" s="127"/>
      <c r="K73" s="127"/>
      <c r="L73" s="127"/>
    </row>
    <row r="74" spans="2:21" ht="33" hidden="1" customHeight="1" x14ac:dyDescent="0.25">
      <c r="B74" s="118">
        <f t="shared" si="1"/>
        <v>0</v>
      </c>
      <c r="C74" s="119">
        <f t="shared" si="1"/>
        <v>0</v>
      </c>
      <c r="D74" s="118">
        <f t="shared" si="0"/>
        <v>0</v>
      </c>
      <c r="E74" s="120">
        <f t="shared" si="0"/>
        <v>0</v>
      </c>
      <c r="F74" s="124">
        <f t="shared" si="2"/>
        <v>0</v>
      </c>
      <c r="G74" s="130"/>
      <c r="H74" s="127"/>
      <c r="I74" s="127"/>
      <c r="J74" s="127"/>
      <c r="K74" s="127"/>
      <c r="L74" s="127"/>
    </row>
    <row r="75" spans="2:21" ht="33" hidden="1" customHeight="1" x14ac:dyDescent="0.25">
      <c r="B75" s="118">
        <f t="shared" si="1"/>
        <v>0</v>
      </c>
      <c r="C75" s="119">
        <f t="shared" si="1"/>
        <v>0</v>
      </c>
      <c r="D75" s="118">
        <f t="shared" si="0"/>
        <v>0</v>
      </c>
      <c r="E75" s="120">
        <f t="shared" si="0"/>
        <v>0</v>
      </c>
      <c r="F75" s="124">
        <f t="shared" si="2"/>
        <v>0</v>
      </c>
      <c r="G75" s="130"/>
      <c r="H75" s="127"/>
      <c r="I75" s="127"/>
      <c r="J75" s="127"/>
      <c r="K75" s="127"/>
      <c r="L75" s="131"/>
    </row>
    <row r="76" spans="2:21" ht="33" hidden="1" customHeight="1" x14ac:dyDescent="0.25">
      <c r="B76" s="118">
        <f t="shared" si="1"/>
        <v>0</v>
      </c>
      <c r="C76" s="119">
        <f t="shared" si="1"/>
        <v>0</v>
      </c>
      <c r="D76" s="118">
        <f t="shared" si="0"/>
        <v>0</v>
      </c>
      <c r="E76" s="120">
        <f t="shared" si="0"/>
        <v>0</v>
      </c>
      <c r="F76" s="124">
        <f t="shared" si="2"/>
        <v>0</v>
      </c>
      <c r="G76" s="130"/>
      <c r="H76" s="127"/>
      <c r="I76" s="127"/>
      <c r="J76" s="127"/>
      <c r="K76" s="127"/>
      <c r="L76" s="131"/>
    </row>
    <row r="77" spans="2:21" ht="33" hidden="1" customHeight="1" x14ac:dyDescent="0.25">
      <c r="B77" s="118">
        <f t="shared" si="1"/>
        <v>0</v>
      </c>
      <c r="C77" s="119">
        <f t="shared" si="1"/>
        <v>0</v>
      </c>
      <c r="D77" s="118">
        <f t="shared" si="0"/>
        <v>0</v>
      </c>
      <c r="E77" s="120">
        <f t="shared" si="0"/>
        <v>0</v>
      </c>
      <c r="F77" s="124">
        <f t="shared" si="2"/>
        <v>0</v>
      </c>
      <c r="G77" s="130"/>
      <c r="H77" s="127"/>
      <c r="I77" s="127"/>
      <c r="J77" s="127"/>
      <c r="K77" s="127"/>
      <c r="L77" s="131"/>
    </row>
    <row r="78" spans="2:21" ht="33" hidden="1" customHeight="1" x14ac:dyDescent="0.25">
      <c r="B78" s="118">
        <f t="shared" si="1"/>
        <v>0</v>
      </c>
      <c r="C78" s="119">
        <f t="shared" si="1"/>
        <v>0</v>
      </c>
      <c r="D78" s="118">
        <f t="shared" si="0"/>
        <v>0</v>
      </c>
      <c r="E78" s="120">
        <f t="shared" si="0"/>
        <v>0</v>
      </c>
      <c r="F78" s="124">
        <f t="shared" si="2"/>
        <v>0</v>
      </c>
      <c r="G78" s="130"/>
      <c r="H78" s="127"/>
      <c r="I78" s="127"/>
      <c r="J78" s="127"/>
      <c r="K78" s="127"/>
      <c r="L78" s="131"/>
    </row>
    <row r="79" spans="2:21" ht="33" hidden="1" customHeight="1" x14ac:dyDescent="0.25">
      <c r="B79" s="118">
        <f t="shared" si="1"/>
        <v>0</v>
      </c>
      <c r="C79" s="119">
        <f t="shared" si="1"/>
        <v>0</v>
      </c>
      <c r="D79" s="118">
        <f t="shared" si="0"/>
        <v>0</v>
      </c>
      <c r="E79" s="120">
        <f t="shared" si="0"/>
        <v>0</v>
      </c>
      <c r="F79" s="124">
        <f t="shared" si="2"/>
        <v>0</v>
      </c>
      <c r="G79" s="130"/>
      <c r="H79" s="127"/>
      <c r="I79" s="127"/>
      <c r="J79" s="127"/>
      <c r="K79" s="127"/>
      <c r="L79" s="131"/>
    </row>
    <row r="80" spans="2:21" ht="33" hidden="1" customHeight="1" x14ac:dyDescent="0.25">
      <c r="B80" s="118">
        <f t="shared" si="1"/>
        <v>0</v>
      </c>
      <c r="C80" s="119">
        <f t="shared" si="1"/>
        <v>0</v>
      </c>
      <c r="D80" s="118">
        <f t="shared" si="0"/>
        <v>0</v>
      </c>
      <c r="E80" s="120">
        <f t="shared" si="0"/>
        <v>0</v>
      </c>
      <c r="F80" s="124">
        <f t="shared" si="2"/>
        <v>0</v>
      </c>
      <c r="G80" s="130"/>
      <c r="H80" s="127"/>
      <c r="I80" s="127"/>
      <c r="J80" s="127"/>
      <c r="K80" s="127"/>
      <c r="L80" s="131"/>
    </row>
    <row r="81" spans="2:12" ht="33" hidden="1" customHeight="1" x14ac:dyDescent="0.25">
      <c r="B81" s="118">
        <f t="shared" si="1"/>
        <v>0</v>
      </c>
      <c r="C81" s="119">
        <f t="shared" si="1"/>
        <v>0</v>
      </c>
      <c r="D81" s="118">
        <f t="shared" si="0"/>
        <v>0</v>
      </c>
      <c r="E81" s="120">
        <f t="shared" si="0"/>
        <v>0</v>
      </c>
      <c r="F81" s="124">
        <f t="shared" si="2"/>
        <v>0</v>
      </c>
      <c r="G81" s="130"/>
      <c r="H81" s="127"/>
      <c r="I81" s="127"/>
      <c r="J81" s="127"/>
      <c r="K81" s="127"/>
      <c r="L81" s="131"/>
    </row>
    <row r="82" spans="2:12" ht="33" hidden="1" customHeight="1" x14ac:dyDescent="0.25">
      <c r="B82" s="118">
        <f t="shared" si="1"/>
        <v>0</v>
      </c>
      <c r="C82" s="119">
        <f t="shared" si="1"/>
        <v>0</v>
      </c>
      <c r="D82" s="118">
        <f t="shared" si="0"/>
        <v>0</v>
      </c>
      <c r="E82" s="120">
        <f t="shared" si="0"/>
        <v>0</v>
      </c>
      <c r="F82" s="124">
        <f t="shared" si="2"/>
        <v>0</v>
      </c>
      <c r="G82" s="130"/>
      <c r="H82" s="127"/>
      <c r="I82" s="127"/>
      <c r="J82" s="127"/>
      <c r="K82" s="127"/>
      <c r="L82" s="131"/>
    </row>
    <row r="83" spans="2:12" ht="47.25" hidden="1" customHeight="1" x14ac:dyDescent="0.25">
      <c r="B83" s="118">
        <f t="shared" si="1"/>
        <v>0</v>
      </c>
      <c r="C83" s="119">
        <f t="shared" si="1"/>
        <v>0</v>
      </c>
      <c r="D83" s="118">
        <f t="shared" si="0"/>
        <v>0</v>
      </c>
      <c r="E83" s="120">
        <f t="shared" si="0"/>
        <v>0</v>
      </c>
      <c r="F83" s="124">
        <f t="shared" si="2"/>
        <v>0</v>
      </c>
      <c r="G83" s="130"/>
      <c r="H83" s="127"/>
      <c r="I83" s="127"/>
      <c r="J83" s="127"/>
      <c r="K83" s="127"/>
      <c r="L83" s="131"/>
    </row>
    <row r="84" spans="2:12" ht="47.25" hidden="1" customHeight="1" x14ac:dyDescent="0.25">
      <c r="B84" s="118">
        <f t="shared" si="1"/>
        <v>0</v>
      </c>
      <c r="C84" s="119">
        <f t="shared" si="1"/>
        <v>0</v>
      </c>
      <c r="D84" s="118">
        <f t="shared" si="0"/>
        <v>0</v>
      </c>
      <c r="E84" s="120">
        <f t="shared" si="0"/>
        <v>0</v>
      </c>
      <c r="F84" s="124">
        <f t="shared" si="2"/>
        <v>0</v>
      </c>
      <c r="G84" s="130"/>
      <c r="H84" s="127"/>
      <c r="I84" s="127"/>
      <c r="J84" s="127"/>
      <c r="K84" s="127"/>
      <c r="L84" s="131"/>
    </row>
    <row r="85" spans="2:12" ht="47.25" hidden="1" customHeight="1" x14ac:dyDescent="0.25">
      <c r="B85" s="118">
        <f t="shared" si="1"/>
        <v>0</v>
      </c>
      <c r="C85" s="119">
        <f t="shared" si="1"/>
        <v>0</v>
      </c>
      <c r="D85" s="118">
        <f t="shared" si="0"/>
        <v>0</v>
      </c>
      <c r="E85" s="120">
        <f t="shared" si="0"/>
        <v>0</v>
      </c>
      <c r="F85" s="124">
        <f t="shared" si="2"/>
        <v>0</v>
      </c>
      <c r="G85" s="130"/>
      <c r="H85" s="127"/>
      <c r="I85" s="127"/>
      <c r="J85" s="127"/>
      <c r="K85" s="127"/>
      <c r="L85" s="131"/>
    </row>
    <row r="86" spans="2:12" ht="47.25" hidden="1" customHeight="1" x14ac:dyDescent="0.25">
      <c r="B86" s="118">
        <f t="shared" si="1"/>
        <v>0</v>
      </c>
      <c r="C86" s="119">
        <f t="shared" si="1"/>
        <v>0</v>
      </c>
      <c r="D86" s="118">
        <f t="shared" si="0"/>
        <v>0</v>
      </c>
      <c r="E86" s="120">
        <f t="shared" si="0"/>
        <v>0</v>
      </c>
      <c r="F86" s="124">
        <f t="shared" si="2"/>
        <v>0</v>
      </c>
      <c r="G86" s="130"/>
      <c r="H86" s="127"/>
      <c r="I86" s="127"/>
      <c r="J86" s="127"/>
      <c r="K86" s="127"/>
      <c r="L86" s="131"/>
    </row>
    <row r="87" spans="2:12" ht="47.25" hidden="1" customHeight="1" x14ac:dyDescent="0.25">
      <c r="B87" s="118">
        <f t="shared" si="1"/>
        <v>0</v>
      </c>
      <c r="C87" s="119">
        <f t="shared" si="1"/>
        <v>0</v>
      </c>
      <c r="D87" s="118">
        <f t="shared" si="0"/>
        <v>0</v>
      </c>
      <c r="E87" s="120">
        <f t="shared" si="0"/>
        <v>0</v>
      </c>
      <c r="F87" s="124">
        <f t="shared" si="2"/>
        <v>0</v>
      </c>
      <c r="G87" s="130"/>
      <c r="H87" s="127"/>
      <c r="I87" s="127"/>
      <c r="J87" s="127"/>
      <c r="K87" s="127"/>
      <c r="L87" s="131"/>
    </row>
    <row r="88" spans="2:12" ht="47.25" hidden="1" customHeight="1" x14ac:dyDescent="0.25">
      <c r="B88" s="118">
        <f t="shared" si="1"/>
        <v>0</v>
      </c>
      <c r="C88" s="119">
        <f t="shared" si="1"/>
        <v>0</v>
      </c>
      <c r="D88" s="118">
        <f t="shared" si="0"/>
        <v>0</v>
      </c>
      <c r="E88" s="120">
        <f t="shared" si="0"/>
        <v>0</v>
      </c>
      <c r="F88" s="124">
        <f t="shared" si="2"/>
        <v>0</v>
      </c>
      <c r="G88" s="130"/>
      <c r="H88" s="127"/>
      <c r="I88" s="127"/>
      <c r="J88" s="127"/>
      <c r="K88" s="127"/>
      <c r="L88" s="131"/>
    </row>
    <row r="89" spans="2:12" ht="47.25" hidden="1" customHeight="1" x14ac:dyDescent="0.25">
      <c r="B89" s="118">
        <f t="shared" si="1"/>
        <v>0</v>
      </c>
      <c r="C89" s="119">
        <f t="shared" si="1"/>
        <v>0</v>
      </c>
      <c r="D89" s="118">
        <f t="shared" si="0"/>
        <v>0</v>
      </c>
      <c r="E89" s="120">
        <f t="shared" si="0"/>
        <v>0</v>
      </c>
      <c r="F89" s="124">
        <f t="shared" si="2"/>
        <v>0</v>
      </c>
      <c r="G89" s="130"/>
      <c r="H89" s="127"/>
      <c r="I89" s="127"/>
      <c r="J89" s="127"/>
      <c r="K89" s="127"/>
      <c r="L89" s="131"/>
    </row>
    <row r="90" spans="2:12" ht="47.25" hidden="1" customHeight="1" x14ac:dyDescent="0.25">
      <c r="B90" s="118">
        <f t="shared" si="1"/>
        <v>0</v>
      </c>
      <c r="C90" s="119">
        <f t="shared" si="1"/>
        <v>0</v>
      </c>
      <c r="D90" s="118">
        <f t="shared" si="0"/>
        <v>0</v>
      </c>
      <c r="E90" s="120">
        <f t="shared" si="0"/>
        <v>0</v>
      </c>
      <c r="F90" s="124">
        <f t="shared" si="2"/>
        <v>0</v>
      </c>
      <c r="G90" s="130"/>
      <c r="H90" s="127"/>
      <c r="I90" s="127"/>
      <c r="J90" s="127"/>
      <c r="K90" s="127"/>
      <c r="L90" s="131"/>
    </row>
    <row r="91" spans="2:12" ht="24" hidden="1" customHeight="1" x14ac:dyDescent="0.25">
      <c r="B91" s="118">
        <f t="shared" si="1"/>
        <v>0</v>
      </c>
      <c r="C91" s="119">
        <f t="shared" si="1"/>
        <v>0</v>
      </c>
      <c r="D91" s="118">
        <f t="shared" si="0"/>
        <v>0</v>
      </c>
      <c r="E91" s="120">
        <f t="shared" si="0"/>
        <v>0</v>
      </c>
      <c r="F91" s="124">
        <f t="shared" si="2"/>
        <v>0</v>
      </c>
      <c r="G91" s="130"/>
      <c r="H91" s="127"/>
      <c r="I91" s="127"/>
      <c r="J91" s="127"/>
      <c r="K91" s="127"/>
      <c r="L91" s="131"/>
    </row>
    <row r="92" spans="2:12" ht="24" hidden="1" customHeight="1" x14ac:dyDescent="0.25">
      <c r="B92" s="118">
        <f t="shared" si="1"/>
        <v>0</v>
      </c>
      <c r="C92" s="119">
        <f t="shared" si="1"/>
        <v>0</v>
      </c>
      <c r="D92" s="118">
        <f t="shared" si="0"/>
        <v>0</v>
      </c>
      <c r="E92" s="120">
        <f t="shared" si="0"/>
        <v>0</v>
      </c>
      <c r="F92" s="124">
        <f t="shared" si="2"/>
        <v>0</v>
      </c>
      <c r="G92" s="130"/>
      <c r="H92" s="127"/>
      <c r="I92" s="127"/>
      <c r="J92" s="127"/>
      <c r="K92" s="127"/>
      <c r="L92" s="131"/>
    </row>
    <row r="93" spans="2:12" ht="24" hidden="1" customHeight="1" x14ac:dyDescent="0.25">
      <c r="B93" s="118">
        <f t="shared" si="1"/>
        <v>0</v>
      </c>
      <c r="C93" s="119">
        <f t="shared" si="1"/>
        <v>0</v>
      </c>
      <c r="D93" s="118">
        <f t="shared" si="0"/>
        <v>0</v>
      </c>
      <c r="E93" s="120">
        <f t="shared" si="0"/>
        <v>0</v>
      </c>
      <c r="F93" s="124">
        <f t="shared" si="2"/>
        <v>0</v>
      </c>
      <c r="G93" s="130"/>
      <c r="H93" s="127"/>
      <c r="I93" s="127"/>
      <c r="J93" s="127"/>
      <c r="K93" s="127"/>
      <c r="L93" s="131"/>
    </row>
    <row r="94" spans="2:12" ht="24" hidden="1" customHeight="1" x14ac:dyDescent="0.25">
      <c r="B94" s="118">
        <f t="shared" si="1"/>
        <v>0</v>
      </c>
      <c r="C94" s="119">
        <f t="shared" si="1"/>
        <v>0</v>
      </c>
      <c r="D94" s="118">
        <f t="shared" si="0"/>
        <v>0</v>
      </c>
      <c r="E94" s="120">
        <f t="shared" si="0"/>
        <v>0</v>
      </c>
      <c r="F94" s="124">
        <f t="shared" si="2"/>
        <v>0</v>
      </c>
      <c r="G94" s="130"/>
      <c r="H94" s="127"/>
      <c r="I94" s="127"/>
      <c r="J94" s="127"/>
      <c r="K94" s="127"/>
      <c r="L94" s="131"/>
    </row>
    <row r="95" spans="2:12" ht="24" hidden="1" customHeight="1" x14ac:dyDescent="0.25">
      <c r="B95" s="118">
        <f t="shared" si="1"/>
        <v>0</v>
      </c>
      <c r="C95" s="119">
        <f t="shared" si="1"/>
        <v>0</v>
      </c>
      <c r="D95" s="118">
        <f t="shared" si="0"/>
        <v>0</v>
      </c>
      <c r="E95" s="120">
        <f t="shared" si="0"/>
        <v>0</v>
      </c>
      <c r="F95" s="124">
        <f t="shared" si="2"/>
        <v>0</v>
      </c>
      <c r="G95" s="130"/>
      <c r="H95" s="127"/>
      <c r="I95" s="127"/>
      <c r="J95" s="127"/>
      <c r="K95" s="127"/>
      <c r="L95" s="131"/>
    </row>
    <row r="96" spans="2:12" ht="24" hidden="1" customHeight="1" x14ac:dyDescent="0.25">
      <c r="B96" s="118">
        <f t="shared" si="1"/>
        <v>0</v>
      </c>
      <c r="C96" s="119">
        <f t="shared" si="1"/>
        <v>0</v>
      </c>
      <c r="D96" s="118">
        <f t="shared" si="0"/>
        <v>0</v>
      </c>
      <c r="E96" s="120">
        <f t="shared" si="0"/>
        <v>0</v>
      </c>
      <c r="F96" s="124">
        <f t="shared" si="2"/>
        <v>0</v>
      </c>
      <c r="G96" s="130"/>
      <c r="H96" s="127"/>
      <c r="I96" s="127"/>
      <c r="J96" s="127"/>
      <c r="K96" s="127"/>
      <c r="L96" s="131"/>
    </row>
    <row r="97" spans="2:12" ht="24" hidden="1" customHeight="1" x14ac:dyDescent="0.25">
      <c r="B97" s="118">
        <f t="shared" si="1"/>
        <v>0</v>
      </c>
      <c r="C97" s="119">
        <f t="shared" si="1"/>
        <v>0</v>
      </c>
      <c r="D97" s="118">
        <f t="shared" si="0"/>
        <v>0</v>
      </c>
      <c r="E97" s="120">
        <f t="shared" si="0"/>
        <v>0</v>
      </c>
      <c r="F97" s="124">
        <f t="shared" si="2"/>
        <v>0</v>
      </c>
      <c r="G97" s="130"/>
      <c r="H97" s="127"/>
      <c r="I97" s="127"/>
      <c r="J97" s="127"/>
      <c r="K97" s="127"/>
      <c r="L97" s="131"/>
    </row>
    <row r="98" spans="2:12" ht="24" hidden="1" customHeight="1" x14ac:dyDescent="0.25">
      <c r="B98" s="118">
        <f t="shared" si="1"/>
        <v>0</v>
      </c>
      <c r="C98" s="119">
        <f t="shared" si="1"/>
        <v>0</v>
      </c>
      <c r="D98" s="118">
        <f t="shared" si="0"/>
        <v>0</v>
      </c>
      <c r="E98" s="120">
        <f t="shared" si="0"/>
        <v>0</v>
      </c>
      <c r="F98" s="124">
        <f t="shared" si="2"/>
        <v>0</v>
      </c>
      <c r="G98" s="130"/>
      <c r="H98" s="127"/>
      <c r="I98" s="127"/>
      <c r="J98" s="127"/>
      <c r="K98" s="127"/>
      <c r="L98" s="131"/>
    </row>
    <row r="99" spans="2:12" ht="24" hidden="1" customHeight="1" x14ac:dyDescent="0.25">
      <c r="B99" s="118">
        <f t="shared" si="1"/>
        <v>0</v>
      </c>
      <c r="C99" s="119">
        <f t="shared" si="1"/>
        <v>0</v>
      </c>
      <c r="D99" s="118">
        <f t="shared" si="0"/>
        <v>0</v>
      </c>
      <c r="E99" s="120">
        <f t="shared" si="0"/>
        <v>0</v>
      </c>
      <c r="F99" s="124">
        <f t="shared" si="2"/>
        <v>0</v>
      </c>
      <c r="G99" s="130"/>
      <c r="H99" s="127"/>
      <c r="I99" s="127"/>
      <c r="J99" s="127"/>
      <c r="K99" s="127"/>
      <c r="L99" s="131"/>
    </row>
    <row r="100" spans="2:12" ht="24" hidden="1" customHeight="1" x14ac:dyDescent="0.25">
      <c r="B100" s="118">
        <f t="shared" si="1"/>
        <v>0</v>
      </c>
      <c r="C100" s="119">
        <f t="shared" si="1"/>
        <v>0</v>
      </c>
      <c r="D100" s="118">
        <f t="shared" si="0"/>
        <v>0</v>
      </c>
      <c r="E100" s="120">
        <f t="shared" si="0"/>
        <v>0</v>
      </c>
      <c r="F100" s="124">
        <f t="shared" si="2"/>
        <v>0</v>
      </c>
      <c r="G100" s="130"/>
      <c r="H100" s="127"/>
      <c r="I100" s="127"/>
      <c r="J100" s="127"/>
      <c r="K100" s="127"/>
      <c r="L100" s="131"/>
    </row>
    <row r="101" spans="2:12" ht="24" hidden="1" customHeight="1" x14ac:dyDescent="0.25">
      <c r="B101" s="118">
        <f t="shared" si="1"/>
        <v>0</v>
      </c>
      <c r="C101" s="119">
        <f t="shared" si="1"/>
        <v>0</v>
      </c>
      <c r="D101" s="118">
        <f t="shared" si="0"/>
        <v>0</v>
      </c>
      <c r="E101" s="120">
        <f t="shared" si="0"/>
        <v>0</v>
      </c>
      <c r="F101" s="124">
        <f t="shared" si="2"/>
        <v>0</v>
      </c>
      <c r="G101" s="130"/>
      <c r="H101" s="127"/>
      <c r="I101" s="127"/>
      <c r="J101" s="127"/>
      <c r="K101" s="127"/>
      <c r="L101" s="131"/>
    </row>
    <row r="102" spans="2:12" ht="24" hidden="1" customHeight="1" x14ac:dyDescent="0.25">
      <c r="B102" s="118">
        <f t="shared" si="1"/>
        <v>0</v>
      </c>
      <c r="C102" s="119">
        <f t="shared" si="1"/>
        <v>0</v>
      </c>
      <c r="D102" s="118">
        <f t="shared" si="0"/>
        <v>0</v>
      </c>
      <c r="E102" s="120">
        <f t="shared" si="0"/>
        <v>0</v>
      </c>
      <c r="F102" s="124">
        <f t="shared" si="2"/>
        <v>0</v>
      </c>
      <c r="G102" s="130"/>
      <c r="H102" s="127"/>
      <c r="I102" s="127"/>
      <c r="J102" s="127"/>
      <c r="K102" s="127"/>
      <c r="L102" s="131"/>
    </row>
    <row r="103" spans="2:12" ht="24" hidden="1" customHeight="1" x14ac:dyDescent="0.25">
      <c r="B103" s="118">
        <f t="shared" si="1"/>
        <v>0</v>
      </c>
      <c r="C103" s="119">
        <f t="shared" si="1"/>
        <v>0</v>
      </c>
      <c r="D103" s="118">
        <f t="shared" si="0"/>
        <v>0</v>
      </c>
      <c r="E103" s="120">
        <f t="shared" si="0"/>
        <v>0</v>
      </c>
      <c r="F103" s="124">
        <f t="shared" si="2"/>
        <v>0</v>
      </c>
      <c r="G103" s="130"/>
      <c r="H103" s="127"/>
      <c r="I103" s="127"/>
      <c r="J103" s="127"/>
      <c r="K103" s="127"/>
      <c r="L103" s="131"/>
    </row>
    <row r="104" spans="2:12" ht="24" hidden="1" customHeight="1" x14ac:dyDescent="0.25">
      <c r="B104" s="118">
        <f t="shared" si="1"/>
        <v>0</v>
      </c>
      <c r="C104" s="119">
        <f t="shared" si="1"/>
        <v>0</v>
      </c>
      <c r="D104" s="118">
        <f t="shared" si="0"/>
        <v>0</v>
      </c>
      <c r="E104" s="120">
        <f t="shared" si="0"/>
        <v>0</v>
      </c>
      <c r="F104" s="124">
        <f t="shared" si="2"/>
        <v>0</v>
      </c>
      <c r="G104" s="130"/>
      <c r="H104" s="127"/>
      <c r="I104" s="127"/>
      <c r="J104" s="127"/>
      <c r="K104" s="127"/>
      <c r="L104" s="131"/>
    </row>
    <row r="105" spans="2:12" ht="24" hidden="1" customHeight="1" x14ac:dyDescent="0.25">
      <c r="B105" s="118">
        <f t="shared" si="1"/>
        <v>0</v>
      </c>
      <c r="C105" s="119">
        <f t="shared" si="1"/>
        <v>0</v>
      </c>
      <c r="D105" s="118">
        <f t="shared" si="0"/>
        <v>0</v>
      </c>
      <c r="E105" s="120">
        <f t="shared" si="0"/>
        <v>0</v>
      </c>
      <c r="F105" s="124">
        <f t="shared" si="2"/>
        <v>0</v>
      </c>
      <c r="G105" s="130"/>
      <c r="H105" s="127"/>
      <c r="I105" s="127"/>
      <c r="J105" s="127"/>
      <c r="K105" s="127"/>
      <c r="L105" s="131"/>
    </row>
    <row r="106" spans="2:12" ht="24" hidden="1" customHeight="1" x14ac:dyDescent="0.25">
      <c r="B106" s="118">
        <f t="shared" si="1"/>
        <v>0</v>
      </c>
      <c r="C106" s="119">
        <f t="shared" si="1"/>
        <v>0</v>
      </c>
      <c r="D106" s="118">
        <f t="shared" si="0"/>
        <v>0</v>
      </c>
      <c r="E106" s="120">
        <f t="shared" si="0"/>
        <v>0</v>
      </c>
      <c r="F106" s="124">
        <f t="shared" si="2"/>
        <v>0</v>
      </c>
      <c r="G106" s="130"/>
      <c r="H106" s="127"/>
      <c r="I106" s="127"/>
      <c r="J106" s="127"/>
      <c r="K106" s="127"/>
      <c r="L106" s="131"/>
    </row>
    <row r="107" spans="2:12" ht="24" hidden="1" customHeight="1" x14ac:dyDescent="0.25">
      <c r="B107" s="118">
        <f t="shared" si="1"/>
        <v>0</v>
      </c>
      <c r="C107" s="119">
        <f t="shared" si="1"/>
        <v>0</v>
      </c>
      <c r="D107" s="118">
        <f t="shared" si="0"/>
        <v>0</v>
      </c>
      <c r="E107" s="120">
        <f t="shared" si="0"/>
        <v>0</v>
      </c>
      <c r="F107" s="124">
        <f t="shared" si="2"/>
        <v>0</v>
      </c>
      <c r="G107" s="130"/>
      <c r="H107" s="127"/>
      <c r="I107" s="127"/>
      <c r="J107" s="127"/>
      <c r="K107" s="127"/>
      <c r="L107" s="131"/>
    </row>
    <row r="108" spans="2:12" ht="24" hidden="1" customHeight="1" x14ac:dyDescent="0.25">
      <c r="B108" s="118">
        <f t="shared" si="1"/>
        <v>0</v>
      </c>
      <c r="C108" s="119">
        <f t="shared" si="1"/>
        <v>0</v>
      </c>
      <c r="D108" s="118">
        <f t="shared" si="0"/>
        <v>0</v>
      </c>
      <c r="E108" s="120">
        <f t="shared" si="0"/>
        <v>0</v>
      </c>
      <c r="F108" s="124">
        <f t="shared" si="2"/>
        <v>0</v>
      </c>
      <c r="G108" s="130"/>
      <c r="H108" s="127"/>
      <c r="I108" s="127"/>
      <c r="J108" s="127"/>
      <c r="K108" s="127"/>
      <c r="L108" s="131"/>
    </row>
    <row r="109" spans="2:12" ht="24" hidden="1" customHeight="1" x14ac:dyDescent="0.25">
      <c r="B109" s="118">
        <f t="shared" si="1"/>
        <v>0</v>
      </c>
      <c r="C109" s="119">
        <f t="shared" si="1"/>
        <v>0</v>
      </c>
      <c r="D109" s="118">
        <f t="shared" si="0"/>
        <v>0</v>
      </c>
      <c r="E109" s="120">
        <f t="shared" si="0"/>
        <v>0</v>
      </c>
      <c r="F109" s="124">
        <f t="shared" si="2"/>
        <v>0</v>
      </c>
      <c r="G109" s="130"/>
      <c r="H109" s="127"/>
      <c r="I109" s="127"/>
      <c r="J109" s="127"/>
      <c r="K109" s="127"/>
      <c r="L109" s="131"/>
    </row>
    <row r="110" spans="2:12" ht="24" hidden="1" customHeight="1" x14ac:dyDescent="0.25">
      <c r="B110" s="118">
        <f t="shared" si="1"/>
        <v>0</v>
      </c>
      <c r="C110" s="119">
        <f t="shared" si="1"/>
        <v>0</v>
      </c>
      <c r="D110" s="118">
        <f t="shared" si="0"/>
        <v>0</v>
      </c>
      <c r="E110" s="120">
        <f t="shared" si="0"/>
        <v>0</v>
      </c>
      <c r="F110" s="124">
        <f t="shared" si="2"/>
        <v>0</v>
      </c>
      <c r="G110" s="130"/>
      <c r="H110" s="127"/>
      <c r="I110" s="127"/>
      <c r="J110" s="127"/>
      <c r="K110" s="127"/>
      <c r="L110" s="131"/>
    </row>
    <row r="111" spans="2:12" ht="24" hidden="1" customHeight="1" x14ac:dyDescent="0.25">
      <c r="B111" s="118">
        <f t="shared" si="1"/>
        <v>0</v>
      </c>
      <c r="C111" s="119">
        <f t="shared" si="1"/>
        <v>0</v>
      </c>
      <c r="D111" s="118">
        <f t="shared" si="0"/>
        <v>0</v>
      </c>
      <c r="E111" s="120">
        <f t="shared" si="0"/>
        <v>0</v>
      </c>
      <c r="F111" s="124">
        <f t="shared" si="2"/>
        <v>0</v>
      </c>
      <c r="G111" s="130"/>
      <c r="H111" s="127"/>
      <c r="I111" s="127"/>
      <c r="J111" s="127"/>
      <c r="K111" s="127"/>
      <c r="L111" s="131"/>
    </row>
    <row r="112" spans="2:12" ht="24" hidden="1" customHeight="1" x14ac:dyDescent="0.25">
      <c r="B112" s="118">
        <f t="shared" si="1"/>
        <v>0</v>
      </c>
      <c r="C112" s="119">
        <f t="shared" si="1"/>
        <v>0</v>
      </c>
      <c r="D112" s="118">
        <f t="shared" si="0"/>
        <v>0</v>
      </c>
      <c r="E112" s="120">
        <f t="shared" si="0"/>
        <v>0</v>
      </c>
      <c r="F112" s="124">
        <f t="shared" si="2"/>
        <v>0</v>
      </c>
      <c r="G112" s="130"/>
      <c r="H112" s="127"/>
      <c r="I112" s="127"/>
      <c r="J112" s="127"/>
      <c r="K112" s="127"/>
      <c r="L112" s="131"/>
    </row>
    <row r="113" spans="2:12" ht="24" hidden="1" customHeight="1" x14ac:dyDescent="0.25">
      <c r="B113" s="118">
        <f t="shared" si="1"/>
        <v>0</v>
      </c>
      <c r="C113" s="119">
        <f t="shared" si="1"/>
        <v>0</v>
      </c>
      <c r="D113" s="118">
        <f t="shared" si="0"/>
        <v>0</v>
      </c>
      <c r="E113" s="120">
        <f t="shared" si="0"/>
        <v>0</v>
      </c>
      <c r="F113" s="124">
        <f t="shared" si="2"/>
        <v>0</v>
      </c>
      <c r="G113" s="130"/>
      <c r="H113" s="127"/>
      <c r="I113" s="127"/>
      <c r="J113" s="127"/>
      <c r="K113" s="127"/>
      <c r="L113" s="131"/>
    </row>
    <row r="114" spans="2:12" ht="24" hidden="1" customHeight="1" x14ac:dyDescent="0.25">
      <c r="B114" s="118">
        <f t="shared" si="1"/>
        <v>0</v>
      </c>
      <c r="C114" s="119">
        <f t="shared" si="1"/>
        <v>0</v>
      </c>
      <c r="D114" s="132">
        <f t="shared" ref="D114:D122" si="3">Q62</f>
        <v>0</v>
      </c>
      <c r="E114" s="120">
        <f t="shared" ref="E114:E117" si="4">R61</f>
        <v>0</v>
      </c>
      <c r="F114" s="124">
        <f t="shared" si="2"/>
        <v>0</v>
      </c>
      <c r="G114" s="130"/>
      <c r="H114" s="127"/>
      <c r="I114" s="127"/>
      <c r="J114" s="127"/>
      <c r="K114" s="127"/>
      <c r="L114" s="131"/>
    </row>
    <row r="115" spans="2:12" ht="24" hidden="1" customHeight="1" x14ac:dyDescent="0.25">
      <c r="B115" s="118">
        <f t="shared" si="1"/>
        <v>0</v>
      </c>
      <c r="C115" s="119">
        <f t="shared" si="1"/>
        <v>0</v>
      </c>
      <c r="D115" s="132">
        <f t="shared" si="3"/>
        <v>0</v>
      </c>
      <c r="E115" s="120">
        <f t="shared" si="4"/>
        <v>0</v>
      </c>
      <c r="F115" s="124">
        <f t="shared" si="2"/>
        <v>0</v>
      </c>
      <c r="G115" s="130"/>
      <c r="H115" s="127"/>
      <c r="I115" s="127"/>
      <c r="J115" s="127"/>
      <c r="K115" s="127"/>
      <c r="L115" s="131"/>
    </row>
    <row r="116" spans="2:12" ht="24" hidden="1" customHeight="1" x14ac:dyDescent="0.25">
      <c r="B116" s="118">
        <f t="shared" si="1"/>
        <v>0</v>
      </c>
      <c r="C116" s="119">
        <f t="shared" si="1"/>
        <v>0</v>
      </c>
      <c r="D116" s="132">
        <f t="shared" si="3"/>
        <v>0</v>
      </c>
      <c r="E116" s="120">
        <f t="shared" si="4"/>
        <v>0</v>
      </c>
      <c r="F116" s="124">
        <f t="shared" si="2"/>
        <v>0</v>
      </c>
      <c r="G116" s="130"/>
      <c r="H116" s="127"/>
      <c r="I116" s="127"/>
      <c r="J116" s="127"/>
      <c r="K116" s="127"/>
      <c r="L116" s="131"/>
    </row>
    <row r="117" spans="2:12" ht="24" hidden="1" customHeight="1" x14ac:dyDescent="0.25">
      <c r="B117" s="118">
        <f t="shared" si="1"/>
        <v>0</v>
      </c>
      <c r="C117" s="119">
        <f t="shared" si="1"/>
        <v>0</v>
      </c>
      <c r="D117" s="132">
        <f t="shared" si="3"/>
        <v>0</v>
      </c>
      <c r="E117" s="120">
        <f t="shared" si="4"/>
        <v>0</v>
      </c>
      <c r="F117" s="124">
        <f t="shared" ref="F117:F122" si="5">+U65</f>
        <v>0</v>
      </c>
      <c r="G117" s="130"/>
      <c r="H117" s="127"/>
      <c r="I117" s="127"/>
      <c r="J117" s="127"/>
      <c r="K117" s="127"/>
      <c r="L117" s="131"/>
    </row>
    <row r="118" spans="2:12" ht="24" hidden="1" customHeight="1" x14ac:dyDescent="0.25">
      <c r="B118" s="118">
        <f t="shared" si="1"/>
        <v>0</v>
      </c>
      <c r="C118" s="119">
        <f t="shared" si="1"/>
        <v>0</v>
      </c>
      <c r="D118" s="132">
        <f t="shared" si="3"/>
        <v>0</v>
      </c>
      <c r="E118" s="133">
        <f>R66</f>
        <v>0</v>
      </c>
      <c r="F118" s="124">
        <f t="shared" si="5"/>
        <v>0</v>
      </c>
      <c r="G118" s="130"/>
      <c r="H118" s="127"/>
      <c r="I118" s="127"/>
      <c r="J118" s="127"/>
      <c r="K118" s="127"/>
      <c r="L118" s="131"/>
    </row>
    <row r="119" spans="2:12" ht="24" hidden="1" customHeight="1" x14ac:dyDescent="0.25">
      <c r="B119" s="118">
        <f t="shared" ref="B119:C122" si="6">O66</f>
        <v>0</v>
      </c>
      <c r="C119" s="119">
        <f t="shared" si="6"/>
        <v>0</v>
      </c>
      <c r="D119" s="132">
        <f t="shared" si="3"/>
        <v>0</v>
      </c>
      <c r="E119" s="133">
        <f>R67</f>
        <v>0</v>
      </c>
      <c r="F119" s="124">
        <f t="shared" si="5"/>
        <v>0</v>
      </c>
      <c r="G119" s="130"/>
      <c r="H119" s="127"/>
      <c r="I119" s="127"/>
      <c r="J119" s="127"/>
      <c r="K119" s="127"/>
      <c r="L119" s="131"/>
    </row>
    <row r="120" spans="2:12" ht="40.5" hidden="1" customHeight="1" x14ac:dyDescent="0.25">
      <c r="B120" s="118">
        <f t="shared" si="6"/>
        <v>0</v>
      </c>
      <c r="C120" s="132">
        <f t="shared" ref="C120:C122" si="7">P68</f>
        <v>0</v>
      </c>
      <c r="D120" s="132">
        <f t="shared" si="3"/>
        <v>0</v>
      </c>
      <c r="E120" s="133">
        <f>R68</f>
        <v>0</v>
      </c>
      <c r="F120" s="124">
        <f t="shared" si="5"/>
        <v>0</v>
      </c>
      <c r="G120" s="130"/>
      <c r="H120" s="127"/>
      <c r="I120" s="127"/>
      <c r="J120" s="127"/>
      <c r="K120" s="127"/>
      <c r="L120" s="131"/>
    </row>
    <row r="121" spans="2:12" ht="40.5" hidden="1" customHeight="1" x14ac:dyDescent="0.25">
      <c r="B121" s="118">
        <f t="shared" si="6"/>
        <v>0</v>
      </c>
      <c r="C121" s="132">
        <f t="shared" si="7"/>
        <v>0</v>
      </c>
      <c r="D121" s="132">
        <f t="shared" si="3"/>
        <v>0</v>
      </c>
      <c r="E121" s="133">
        <f>R69</f>
        <v>0</v>
      </c>
      <c r="F121" s="124">
        <f t="shared" si="5"/>
        <v>0</v>
      </c>
      <c r="G121" s="130"/>
      <c r="H121" s="127"/>
      <c r="I121" s="127"/>
      <c r="J121" s="127"/>
      <c r="K121" s="127"/>
      <c r="L121" s="131"/>
    </row>
    <row r="122" spans="2:12" ht="40.5" hidden="1" customHeight="1" x14ac:dyDescent="0.25">
      <c r="B122" s="118">
        <f t="shared" si="6"/>
        <v>0</v>
      </c>
      <c r="C122" s="132">
        <f t="shared" si="7"/>
        <v>0</v>
      </c>
      <c r="D122" s="132">
        <f t="shared" si="3"/>
        <v>0</v>
      </c>
      <c r="E122" s="133">
        <f>R70</f>
        <v>0</v>
      </c>
      <c r="F122" s="124">
        <f t="shared" si="5"/>
        <v>0</v>
      </c>
      <c r="G122" s="130"/>
      <c r="H122" s="127"/>
      <c r="I122" s="127"/>
      <c r="J122" s="127"/>
      <c r="K122" s="127"/>
      <c r="L122" s="131"/>
    </row>
    <row r="123" spans="2:12" ht="24" customHeight="1" x14ac:dyDescent="0.25">
      <c r="B123" s="134" t="s">
        <v>67</v>
      </c>
      <c r="C123" s="135"/>
      <c r="D123" s="135"/>
      <c r="E123" s="135"/>
      <c r="F123" s="135"/>
      <c r="G123" s="135"/>
      <c r="H123" s="135"/>
      <c r="I123" s="135"/>
      <c r="J123" s="135"/>
      <c r="K123" s="136"/>
      <c r="L123" s="131">
        <f>SUM(L58)</f>
        <v>0</v>
      </c>
    </row>
    <row r="124" spans="2:12" ht="30" customHeight="1" thickBot="1" x14ac:dyDescent="0.3">
      <c r="B124" s="137" t="s">
        <v>68</v>
      </c>
      <c r="C124" s="138"/>
      <c r="D124" s="138"/>
      <c r="E124" s="138"/>
      <c r="F124" s="138"/>
      <c r="G124" s="138"/>
      <c r="H124" s="138"/>
      <c r="I124" s="138"/>
      <c r="J124" s="138"/>
      <c r="K124" s="138"/>
      <c r="L124" s="139"/>
    </row>
    <row r="125" spans="2:12" ht="18.75" customHeight="1" x14ac:dyDescent="0.3">
      <c r="B125" s="77" t="s">
        <v>69</v>
      </c>
      <c r="C125" s="140"/>
      <c r="D125" s="140"/>
      <c r="E125" s="140"/>
      <c r="F125" s="140"/>
      <c r="G125" s="140"/>
      <c r="H125" s="140"/>
      <c r="I125" s="140"/>
      <c r="J125" s="140"/>
      <c r="K125" s="140"/>
    </row>
    <row r="126" spans="2:12" ht="18.75" customHeight="1" x14ac:dyDescent="0.25">
      <c r="B126" s="77" t="s">
        <v>70</v>
      </c>
      <c r="C126" s="77"/>
      <c r="D126" s="77"/>
      <c r="E126" s="77"/>
      <c r="F126" s="77"/>
      <c r="G126" s="77"/>
      <c r="H126" s="77"/>
      <c r="I126" s="77"/>
      <c r="J126" s="77"/>
      <c r="K126" s="77"/>
      <c r="L126" s="77"/>
    </row>
    <row r="127" spans="2:12" ht="19.5" customHeight="1" x14ac:dyDescent="0.25">
      <c r="B127" s="77" t="s">
        <v>71</v>
      </c>
      <c r="C127" s="77"/>
      <c r="D127" s="77"/>
      <c r="E127" s="77"/>
      <c r="F127" s="77"/>
      <c r="G127" s="77"/>
      <c r="H127" s="77"/>
      <c r="I127" s="77"/>
      <c r="J127" s="77"/>
      <c r="K127" s="77"/>
      <c r="L127" s="77"/>
    </row>
    <row r="128" spans="2:12" ht="21.75" thickBot="1" x14ac:dyDescent="0.3">
      <c r="B128" s="141" t="s">
        <v>72</v>
      </c>
      <c r="C128" s="141"/>
      <c r="D128" s="141"/>
      <c r="E128" s="141"/>
      <c r="F128" s="142"/>
      <c r="G128" s="143"/>
      <c r="H128" s="143"/>
      <c r="I128" s="143"/>
      <c r="J128" s="143"/>
      <c r="K128" s="143"/>
      <c r="L128" s="143"/>
    </row>
    <row r="129" spans="2:12" ht="20.25" hidden="1" x14ac:dyDescent="0.25">
      <c r="B129" s="144"/>
      <c r="C129" s="144"/>
      <c r="D129" s="144"/>
      <c r="E129" s="144"/>
      <c r="F129" s="144"/>
      <c r="G129" s="144"/>
      <c r="H129" s="144"/>
      <c r="I129" s="144"/>
      <c r="J129" s="144"/>
      <c r="K129" s="144"/>
      <c r="L129" s="144"/>
    </row>
    <row r="130" spans="2:12" ht="68.25" customHeight="1" x14ac:dyDescent="0.25">
      <c r="B130" s="145" t="s">
        <v>73</v>
      </c>
      <c r="C130" s="146"/>
      <c r="D130" s="146"/>
      <c r="E130" s="146"/>
      <c r="F130" s="146"/>
      <c r="G130" s="146"/>
      <c r="H130" s="146"/>
      <c r="I130" s="146"/>
      <c r="J130" s="146"/>
      <c r="K130" s="146"/>
      <c r="L130" s="146"/>
    </row>
    <row r="131" spans="2:12" ht="1.5" hidden="1" customHeight="1" x14ac:dyDescent="0.25">
      <c r="B131" s="142"/>
      <c r="C131" s="142"/>
      <c r="D131" s="142"/>
      <c r="E131" s="142"/>
      <c r="F131" s="142"/>
      <c r="G131" s="147"/>
      <c r="H131" s="147"/>
      <c r="I131" s="147"/>
      <c r="J131" s="147"/>
      <c r="K131" s="147"/>
      <c r="L131" s="147"/>
    </row>
    <row r="132" spans="2:12" ht="1.5" customHeight="1" thickBot="1" x14ac:dyDescent="0.3">
      <c r="B132" s="142"/>
      <c r="C132" s="142"/>
      <c r="D132" s="142"/>
      <c r="E132" s="142"/>
      <c r="F132" s="142"/>
      <c r="G132" s="147"/>
      <c r="H132" s="147"/>
      <c r="I132" s="147"/>
      <c r="J132" s="147"/>
      <c r="K132" s="147"/>
      <c r="L132" s="147"/>
    </row>
    <row r="133" spans="2:12" ht="18.75" x14ac:dyDescent="0.25">
      <c r="B133" s="148" t="s">
        <v>74</v>
      </c>
      <c r="C133" s="149"/>
      <c r="D133" s="149"/>
      <c r="E133" s="149"/>
      <c r="F133" s="150"/>
      <c r="G133" s="151"/>
      <c r="H133" s="152"/>
      <c r="I133" s="152"/>
      <c r="J133" s="152"/>
      <c r="K133" s="152"/>
      <c r="L133" s="153"/>
    </row>
    <row r="134" spans="2:12" ht="18.75" customHeight="1" x14ac:dyDescent="0.25">
      <c r="B134" s="154" t="s">
        <v>75</v>
      </c>
      <c r="C134" s="155"/>
      <c r="D134" s="155"/>
      <c r="E134" s="155"/>
      <c r="F134" s="156"/>
      <c r="G134" s="157" t="s">
        <v>76</v>
      </c>
      <c r="H134" s="158"/>
      <c r="I134" s="158"/>
      <c r="J134" s="158"/>
      <c r="K134" s="158"/>
      <c r="L134" s="159"/>
    </row>
    <row r="135" spans="2:12" ht="24" customHeight="1" x14ac:dyDescent="0.25">
      <c r="B135" s="154" t="s">
        <v>77</v>
      </c>
      <c r="C135" s="155"/>
      <c r="D135" s="155"/>
      <c r="E135" s="155"/>
      <c r="F135" s="156"/>
      <c r="G135" s="160"/>
      <c r="H135" s="161"/>
      <c r="I135" s="161"/>
      <c r="J135" s="161"/>
      <c r="K135" s="161"/>
      <c r="L135" s="162"/>
    </row>
    <row r="136" spans="2:12" ht="36" customHeight="1" x14ac:dyDescent="0.25">
      <c r="B136" s="154" t="s">
        <v>78</v>
      </c>
      <c r="C136" s="155"/>
      <c r="D136" s="155"/>
      <c r="E136" s="155"/>
      <c r="F136" s="156"/>
      <c r="G136" s="160"/>
      <c r="H136" s="161"/>
      <c r="I136" s="161"/>
      <c r="J136" s="161"/>
      <c r="K136" s="161"/>
      <c r="L136" s="162"/>
    </row>
    <row r="137" spans="2:12" ht="19.5" thickBot="1" x14ac:dyDescent="0.3">
      <c r="B137" s="163" t="s">
        <v>79</v>
      </c>
      <c r="C137" s="164"/>
      <c r="D137" s="164"/>
      <c r="E137" s="164"/>
      <c r="F137" s="165"/>
      <c r="G137" s="166"/>
      <c r="H137" s="167"/>
      <c r="I137" s="167"/>
      <c r="J137" s="167"/>
      <c r="K137" s="167"/>
      <c r="L137" s="168"/>
    </row>
    <row r="138" spans="2:12" ht="21" x14ac:dyDescent="0.35">
      <c r="B138" s="169" t="s">
        <v>42</v>
      </c>
      <c r="C138" s="49"/>
      <c r="D138" s="49"/>
      <c r="E138" s="49"/>
      <c r="F138" s="84"/>
      <c r="G138" s="85"/>
      <c r="H138" s="85"/>
      <c r="I138" s="85"/>
      <c r="J138" s="85"/>
      <c r="K138" s="170"/>
      <c r="L138" s="171"/>
    </row>
    <row r="139" spans="2:12" ht="18.75" x14ac:dyDescent="0.3">
      <c r="B139" s="172" t="s">
        <v>80</v>
      </c>
      <c r="C139" s="173"/>
      <c r="D139" s="173"/>
      <c r="E139" s="173"/>
      <c r="F139" s="173"/>
      <c r="G139" s="173"/>
      <c r="H139" s="173"/>
      <c r="I139" s="173"/>
      <c r="J139" s="173"/>
      <c r="K139" s="173"/>
      <c r="L139" s="174"/>
    </row>
    <row r="140" spans="2:12" ht="35.25" customHeight="1" x14ac:dyDescent="0.3">
      <c r="B140" s="172" t="s">
        <v>81</v>
      </c>
      <c r="C140" s="173"/>
      <c r="D140" s="173"/>
      <c r="E140" s="173"/>
      <c r="F140" s="173"/>
      <c r="G140" s="173"/>
      <c r="H140" s="173"/>
      <c r="I140" s="173"/>
      <c r="J140" s="173"/>
      <c r="K140" s="173"/>
      <c r="L140" s="174"/>
    </row>
    <row r="141" spans="2:12" ht="21" customHeight="1" thickBot="1" x14ac:dyDescent="0.35">
      <c r="B141" s="175"/>
      <c r="C141" s="176"/>
      <c r="D141" s="176"/>
      <c r="E141" s="176"/>
      <c r="F141" s="81"/>
      <c r="G141" s="177"/>
      <c r="H141" s="177"/>
      <c r="I141" s="177"/>
      <c r="J141" s="177"/>
      <c r="K141" s="177"/>
      <c r="L141" s="178"/>
    </row>
    <row r="142" spans="2:12" ht="42" customHeight="1" thickBot="1" x14ac:dyDescent="0.3">
      <c r="B142" s="179" t="s">
        <v>82</v>
      </c>
      <c r="C142" s="180"/>
      <c r="D142" s="180"/>
      <c r="E142" s="180"/>
      <c r="F142" s="180"/>
      <c r="G142" s="180"/>
      <c r="H142" s="180"/>
      <c r="I142" s="180"/>
      <c r="J142" s="180"/>
      <c r="K142" s="180"/>
      <c r="L142" s="181"/>
    </row>
    <row r="143" spans="2:12" x14ac:dyDescent="0.25">
      <c r="B143" s="182"/>
      <c r="C143" s="182"/>
      <c r="D143" s="182"/>
      <c r="E143" s="182"/>
      <c r="F143" s="182"/>
      <c r="G143" s="182"/>
      <c r="H143" s="182"/>
      <c r="I143" s="182"/>
      <c r="J143" s="182"/>
      <c r="K143" s="182"/>
      <c r="L143" s="182"/>
    </row>
    <row r="144" spans="2:12" ht="21" x14ac:dyDescent="0.35">
      <c r="B144" s="183" t="s">
        <v>83</v>
      </c>
      <c r="C144" s="182"/>
      <c r="D144" s="182"/>
      <c r="E144" s="182"/>
      <c r="F144" s="182"/>
      <c r="G144" s="182"/>
      <c r="H144" s="182"/>
      <c r="I144" s="182"/>
      <c r="J144" s="182"/>
      <c r="K144" s="182"/>
      <c r="L144" s="182"/>
    </row>
    <row r="145" spans="2:12" x14ac:dyDescent="0.25">
      <c r="B145" s="182"/>
      <c r="C145" s="182"/>
      <c r="D145" s="182"/>
      <c r="E145" s="182"/>
      <c r="F145" s="182"/>
      <c r="G145" s="182"/>
      <c r="H145" s="182"/>
      <c r="I145" s="182"/>
      <c r="J145" s="182"/>
      <c r="K145" s="182"/>
      <c r="L145" s="182"/>
    </row>
    <row r="146" spans="2:12" ht="93" customHeight="1" x14ac:dyDescent="0.25">
      <c r="B146" s="184" t="s">
        <v>84</v>
      </c>
      <c r="C146" s="184"/>
      <c r="D146" s="184"/>
      <c r="E146" s="184"/>
      <c r="F146" s="184"/>
      <c r="G146" s="184"/>
      <c r="H146" s="184"/>
      <c r="I146" s="184"/>
      <c r="J146" s="184"/>
      <c r="K146" s="184"/>
      <c r="L146" s="184"/>
    </row>
  </sheetData>
  <mergeCells count="59">
    <mergeCell ref="B142:L142"/>
    <mergeCell ref="B146:L146"/>
    <mergeCell ref="B136:F136"/>
    <mergeCell ref="G136:L136"/>
    <mergeCell ref="B137:F137"/>
    <mergeCell ref="G137:L137"/>
    <mergeCell ref="B139:L139"/>
    <mergeCell ref="B140:L140"/>
    <mergeCell ref="B130:L130"/>
    <mergeCell ref="B133:F133"/>
    <mergeCell ref="G133:L133"/>
    <mergeCell ref="B134:F134"/>
    <mergeCell ref="G134:L134"/>
    <mergeCell ref="B135:F135"/>
    <mergeCell ref="G135:L135"/>
    <mergeCell ref="B125:K125"/>
    <mergeCell ref="B126:L126"/>
    <mergeCell ref="B127:L127"/>
    <mergeCell ref="B128:E128"/>
    <mergeCell ref="G128:L128"/>
    <mergeCell ref="B129:L129"/>
    <mergeCell ref="B54:E54"/>
    <mergeCell ref="F54:G54"/>
    <mergeCell ref="B56:F56"/>
    <mergeCell ref="G56:L56"/>
    <mergeCell ref="B123:K123"/>
    <mergeCell ref="B124:L124"/>
    <mergeCell ref="C44:K44"/>
    <mergeCell ref="C46:K46"/>
    <mergeCell ref="B49:L49"/>
    <mergeCell ref="B52:K52"/>
    <mergeCell ref="B53:E53"/>
    <mergeCell ref="F53:G53"/>
    <mergeCell ref="D35:K35"/>
    <mergeCell ref="D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2"/>
    <mergeCell ref="B7:L7"/>
    <mergeCell ref="C9:E9"/>
    <mergeCell ref="F9:G9"/>
    <mergeCell ref="C11:E11"/>
    <mergeCell ref="F11:G11"/>
    <mergeCell ref="I11:K11"/>
  </mergeCells>
  <hyperlinks>
    <hyperlink ref="I11" r:id="rId2" xr:uid="{9DB23FC7-E24A-4D35-A8D5-EAA10D46E855}"/>
  </hyperlinks>
  <printOptions horizontalCentered="1" verticalCentered="1"/>
  <pageMargins left="0.19685039370078741" right="0.19685039370078741" top="0.19685039370078741" bottom="0.19685039370078741" header="0" footer="0"/>
  <pageSetup scale="55" orientation="landscape" r:id="rId3"/>
  <rowBreaks count="1" manualBreakCount="1">
    <brk id="49"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4</xdr:col>
                <xdr:colOff>19050</xdr:colOff>
                <xdr:row>0</xdr:row>
                <xdr:rowOff>66675</xdr:rowOff>
              </from>
              <to>
                <xdr:col>4</xdr:col>
                <xdr:colOff>1333500</xdr:colOff>
                <xdr:row>2</xdr:row>
                <xdr:rowOff>19050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sobres</vt:lpstr>
      <vt:lpstr>'COTIZACION sobres'!Área_de_impresión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dcterms:created xsi:type="dcterms:W3CDTF">2021-10-15T02:35:13Z</dcterms:created>
  <dcterms:modified xsi:type="dcterms:W3CDTF">2021-10-15T02:37:45Z</dcterms:modified>
</cp:coreProperties>
</file>