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epacheco\Desktop\DETALLE DE CARPETAS\CD 199 ADQUISICION DE PERNOS DE DIVERSOS TIPOS Y DIMENCIONES (CONTRATACION DIRECTA)\"/>
    </mc:Choice>
  </mc:AlternateContent>
  <xr:revisionPtr revIDLastSave="0" documentId="13_ncr:1_{0E832457-5986-43AF-B827-B14ED6A692CF}" xr6:coauthVersionLast="47" xr6:coauthVersionMax="47" xr10:uidLastSave="{00000000-0000-0000-0000-000000000000}"/>
  <bookViews>
    <workbookView xWindow="-120" yWindow="-120" windowWidth="29040" windowHeight="15990" xr2:uid="{9CCB43AF-6886-4E46-B0FB-15ABB4FC2649}"/>
  </bookViews>
  <sheets>
    <sheet name="COTIZACION sobres" sheetId="1" r:id="rId1"/>
  </sheets>
  <definedNames>
    <definedName name="_xlnm.Print_Area" localSheetId="0">'COTIZACION sobres'!$B$1:$L$146</definedName>
  </definedNames>
  <calcPr calcId="191029"/>
  <pivotCaches>
    <pivotCache cacheId="122"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E117" i="1"/>
  <c r="D117" i="1"/>
  <c r="C117" i="1"/>
  <c r="B117" i="1"/>
  <c r="E116" i="1"/>
  <c r="D116" i="1"/>
  <c r="C116" i="1"/>
  <c r="B116" i="1"/>
  <c r="E115" i="1"/>
  <c r="D115" i="1"/>
  <c r="C115" i="1"/>
  <c r="B115" i="1"/>
  <c r="E114" i="1"/>
  <c r="D114" i="1"/>
  <c r="C114" i="1"/>
  <c r="B114" i="1"/>
  <c r="E113" i="1"/>
  <c r="D113" i="1"/>
  <c r="C113" i="1"/>
  <c r="B113" i="1"/>
  <c r="E112" i="1"/>
  <c r="D112" i="1"/>
  <c r="C112" i="1"/>
  <c r="B112" i="1"/>
  <c r="E111" i="1"/>
  <c r="D111" i="1"/>
  <c r="C111" i="1"/>
  <c r="B111" i="1"/>
  <c r="E110" i="1"/>
  <c r="D110" i="1"/>
  <c r="C110" i="1"/>
  <c r="B110" i="1"/>
  <c r="E109" i="1"/>
  <c r="D109" i="1"/>
  <c r="C109" i="1"/>
  <c r="B109" i="1"/>
  <c r="E108" i="1"/>
  <c r="D108" i="1"/>
  <c r="C108" i="1"/>
  <c r="B108" i="1"/>
  <c r="E107" i="1"/>
  <c r="D107" i="1"/>
  <c r="C107" i="1"/>
  <c r="B107" i="1"/>
  <c r="E106" i="1"/>
  <c r="D106" i="1"/>
  <c r="C106" i="1"/>
  <c r="B106" i="1"/>
  <c r="E105" i="1"/>
  <c r="D105" i="1"/>
  <c r="C105" i="1"/>
  <c r="B105" i="1"/>
  <c r="E104" i="1"/>
  <c r="D104" i="1"/>
  <c r="C104" i="1"/>
  <c r="B104" i="1"/>
  <c r="E103" i="1"/>
  <c r="D103" i="1"/>
  <c r="C103" i="1"/>
  <c r="B103" i="1"/>
  <c r="E102" i="1"/>
  <c r="D102" i="1"/>
  <c r="C102" i="1"/>
  <c r="B102" i="1"/>
  <c r="E101" i="1"/>
  <c r="D101" i="1"/>
  <c r="C101" i="1"/>
  <c r="B101" i="1"/>
  <c r="E100" i="1"/>
  <c r="D100" i="1"/>
  <c r="C100" i="1"/>
  <c r="B100" i="1"/>
  <c r="E99" i="1"/>
  <c r="D99" i="1"/>
  <c r="C99" i="1"/>
  <c r="B99"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E59" i="1"/>
  <c r="D59" i="1"/>
  <c r="C59" i="1"/>
  <c r="B59" i="1"/>
  <c r="F58" i="1"/>
  <c r="E58" i="1"/>
  <c r="D58" i="1"/>
  <c r="C58" i="1"/>
  <c r="B58" i="1"/>
  <c r="F54" i="1"/>
  <c r="F53" i="1"/>
  <c r="B7" i="1"/>
  <c r="D6" i="1"/>
</calcChain>
</file>

<file path=xl/sharedStrings.xml><?xml version="1.0" encoding="utf-8"?>
<sst xmlns="http://schemas.openxmlformats.org/spreadsheetml/2006/main" count="381" uniqueCount="147">
  <si>
    <t xml:space="preserve">Nº </t>
  </si>
  <si>
    <t>CD-199</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</si>
  <si>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</si>
  <si>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</si>
  <si>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</si>
  <si>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</si>
  <si>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</si>
  <si>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</si>
  <si>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</si>
  <si>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</si>
  <si>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</si>
  <si>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</si>
  <si>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</si>
  <si>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</si>
  <si>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</si>
  <si>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</si>
  <si>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CLQ-21-CD-199/2021 ADQUISICION DE PERNOS DE DIVERSOS TIPOS Y DIMENSIONES (CONTRATACION DIRECTA)</t>
  </si>
  <si>
    <t>Piezas</t>
  </si>
  <si>
    <t>Arandela de presión 16 mm</t>
  </si>
  <si>
    <t>CALIDAD, PROPUESTA TECNICA Y COSTO</t>
  </si>
  <si>
    <t>POR ITEMS</t>
  </si>
  <si>
    <t>Pernos más tuercas
Tuercas sueltas de diámetros grandes
Arandelas planas y de presión
Varillas roscadas 
Tirafondos
Según especificaciones detalladas
Tiempo de entrega	10 pts
Características precisas: material, tipo de rosca, tipo de la cabeza y largo del vástago	20 pts
Procedencia e industria del material	5 pts
TOTAL	35 pts</t>
  </si>
  <si>
    <t>Arandela de presión 3/4"</t>
  </si>
  <si>
    <t>(en blanco)</t>
  </si>
  <si>
    <t>Arandela de presión 5/16"</t>
  </si>
  <si>
    <t>Arandela de presión 5/8"</t>
  </si>
  <si>
    <t>Fecha lÍmite de presentaccion de propuestas</t>
  </si>
  <si>
    <t>20 de OCTUBRE de 2021, Horas: 14:30</t>
  </si>
  <si>
    <t>Arandela plana de acero 1"</t>
  </si>
  <si>
    <t>Arandela plana de acero 3/4"</t>
  </si>
  <si>
    <t>Encargado de atender consultas</t>
  </si>
  <si>
    <t>Eddy Faz Pacheco</t>
  </si>
  <si>
    <t>e-mail:</t>
  </si>
  <si>
    <t>epacheco@colquiri.gob.bo</t>
  </si>
  <si>
    <t>Arandela plana de acero 5/16"</t>
  </si>
  <si>
    <t>JUEGO</t>
  </si>
  <si>
    <t>Perno cabeza avellanada 1/2" (13 UNC) x 2" Grado 5 + tuerca</t>
  </si>
  <si>
    <t xml:space="preserve">PRESENTACIÓN DE PROPUESTA </t>
  </si>
  <si>
    <t>Perno cabeza avellanada Allen  5/8" (11 UNC) x 1 1/2" Grado 5 + tuerca</t>
  </si>
  <si>
    <t>Perno cabeza avellanada Allen  5/8" (11 UNC) x 2" Grado 5 +  tuerca</t>
  </si>
  <si>
    <t>1.-IDENTIFICACION DEL PROPONENTE</t>
  </si>
  <si>
    <t xml:space="preserve">Perno cabeza avellanada M10 x 25 mm </t>
  </si>
  <si>
    <t xml:space="preserve">Perno cabeza avellanada M10 x 30 mm </t>
  </si>
  <si>
    <t xml:space="preserve">DATOS GENERALES DEL PROPONENTE </t>
  </si>
  <si>
    <t>Perno cabeza avellanada M16  x 40 mm G10,9 + tuerca</t>
  </si>
  <si>
    <t>Perno cabeza avellanada M16  x 80 mm G10,9 + tuerca</t>
  </si>
  <si>
    <t>NOMBRE DE LA EMPRESA:</t>
  </si>
  <si>
    <t>perno cabeza hexagonal 1  1/2" (6 UNC) x 12" Grado 8 + tuerca</t>
  </si>
  <si>
    <t xml:space="preserve">Perno cabeza hexagonal 1  3/4"  (5 UNC) x 5" Grado 5 </t>
  </si>
  <si>
    <t>RAZON SOCIAL:</t>
  </si>
  <si>
    <t>Perno cabeza hexagonal 1 1/8" (7 UNC) x 4" G5</t>
  </si>
  <si>
    <t>Perno cabeza hexagonal 1" (8 UNC) x 5" Grado 10 + tuerca</t>
  </si>
  <si>
    <t>REPRESENTANTE LEGAL:</t>
  </si>
  <si>
    <t>Perno cabeza hexagonal 1/2" (13 UNC) x 1 1/2" Grado 3 + tuerca</t>
  </si>
  <si>
    <t>Perno cabeza hexagonal 1/2" (13 UNC) x 3 1/2" Grado 5 + tuerca</t>
  </si>
  <si>
    <t xml:space="preserve"> NÚMERO DE IDENTIFICACIÓN TRIBUTARIA:   (VALIDO Y ACTIVO).</t>
  </si>
  <si>
    <t>Perno cabeza hexagonal 1/2" (13 UNC) x 5" Grado 3 + tuerca</t>
  </si>
  <si>
    <t>Perno cabeza hexagonal 1/4" (20 UNC) x 2" Grado 3 + tuerca</t>
  </si>
  <si>
    <t>DOMICILIO:</t>
  </si>
  <si>
    <t>Perno cabeza hexagonal 3/4" (10 UNC) x 2 1/2" Grado 8 + tuerca</t>
  </si>
  <si>
    <t>Perno cabeza hexagonal 3/4" (10 UNC) x 2" Grado 8 + tuerca</t>
  </si>
  <si>
    <t>TELEFONO FIJO:</t>
  </si>
  <si>
    <t>Perno cabeza hexagonal 3/4" (10 UNC) x 6" Grado 10 + tuerca</t>
  </si>
  <si>
    <t>Perno cabeza hexagonal 3/8" (16 UNC) x 1" Grado 8 + tuerca</t>
  </si>
  <si>
    <t>TELEFONO MOVIL:</t>
  </si>
  <si>
    <t>Perno cabeza hexagonal 3/8" (16 UNC) x 2" Grado 8 + tuerca</t>
  </si>
  <si>
    <t>perno cabeza hexagonal 5/16" (18 UNC) x 1" Grado 8 + tuerca</t>
  </si>
  <si>
    <t>CORREO ELECTRONICO:</t>
  </si>
  <si>
    <t>Perno cabeza hexagonal 5/8"  (11 UNC) x 2" Grado 8 + tuerca, rosca de extremo a extremo</t>
  </si>
  <si>
    <t>Perno cabeza hexagonal 5/8" (11 UNC) x 10" Grado 8 + tuerca</t>
  </si>
  <si>
    <t>*Documentación adjunta Cedula de Identidad del Representante Legal o Propietario, Certificado de Actualización de Matricula de Comercio/ Registro de FUNDEMPRESA, Número de Identificación tributaria (NIT) actualizado. (Todo en copia simple).</t>
  </si>
  <si>
    <t>Perno cabeza hexagonal 5/8" (11 UNC) x 3 1/2" Grado 5 + tuerca</t>
  </si>
  <si>
    <r>
      <t xml:space="preserve">(La presentación de la documentación detallada es </t>
    </r>
    <r>
      <rPr>
        <b/>
        <u/>
        <sz val="14"/>
        <color theme="1"/>
        <rFont val="Calibri"/>
        <family val="2"/>
        <scheme val="minor"/>
      </rPr>
      <t>OBLIGATORIA</t>
    </r>
    <r>
      <rPr>
        <sz val="14"/>
        <color theme="1"/>
        <rFont val="Calibri"/>
        <family val="2"/>
        <scheme val="minor"/>
      </rPr>
      <t>)</t>
    </r>
  </si>
  <si>
    <t>Perno cabeza hexagonal 5/8" (11 UNC) x 4 1/2" Grado 5 + tuerca</t>
  </si>
  <si>
    <t>Perno cabeza hexagonal 7/16" (14 UNC) x 1 1/2" Grado 5 + tuerca</t>
  </si>
  <si>
    <t>CONDICIONES:</t>
  </si>
  <si>
    <t>Perno cabeza hexagonal 7/8" (9 UNC) x 4 Grado 5 + tuerca</t>
  </si>
  <si>
    <t>a) Declaro que la información proporcionada es veridica y podra ser comprobada con los originales en cualquier momeno del proceso, asi como posteriormente al mismo.</t>
  </si>
  <si>
    <t>Perno cabeza hexagonal 7/8" (9 UNC) x 4 Grado 5 + tuerca, rosca de extremo a extremo</t>
  </si>
  <si>
    <t>b) En caso de ser adjudicado, esta expresión de interes constituira una nota de aceptación, compromiso obligatorio hasta la formalización de la contratación mediante Notificación de Adjudicación y Orden de Compra/Servicios ó contrato.</t>
  </si>
  <si>
    <t>Perno cabeza hexagonal M10 x 20 mm G10,9 + tuerca</t>
  </si>
  <si>
    <t>c) Declaro no tener conflicto de intereses para el presente proceso de adquisición de bienes o servicios.</t>
  </si>
  <si>
    <t>Perno cabeza hexagonal M10 x 25 mm G10,9 + tuerca</t>
  </si>
  <si>
    <t>d) Declaro, que como proponente, no me encuentro en las causas de impedimento, establecidos en el D.S.  0181, para participar en los procesos de contratación de bienes y servicios.</t>
  </si>
  <si>
    <t>Perno cabeza hexagonal M12 (paso 1,75 mm) x 110 mm Grado 10,2</t>
  </si>
  <si>
    <t>e) Declaro en caso de ser adjudicado presentar Certificado de No Adeudo de Empleadores por Contribuciones al Seguro Social Obligatorio de Largo Plazo y al Sistema Integral de Pensiones, excepto personas naturales.</t>
  </si>
  <si>
    <t>Perno cabeza hexagonal M12 (paso 1,75 mm) x 45 mm Grado 8,8</t>
  </si>
  <si>
    <t>f) Declaro en caso de ser adjudicado presentar Certificado del RUPE vigente para el proceso de contratación (Solo para valores totales mayores a 20,000.00 Bs.).</t>
  </si>
  <si>
    <t>Perno cabeza hexagonal M12 x 55 mm G10,9 + tuerca</t>
  </si>
  <si>
    <t>Perno cabeza hexagonal M12 x 85 mm G10,9 + tuerca</t>
  </si>
  <si>
    <t>g) Declaro en caso de ser adjudicado presentar  Garantia equivalente al 7% del monto total adjudicado, documentos mercantiles y otros documentos que la Empresa Minera Colquiri solicite.</t>
  </si>
  <si>
    <t>Perno cabeza hexagonal M14  x 40 mm G10,9 + tuerca</t>
  </si>
  <si>
    <t>Perno cabeza hexagonal M14  x 50 mm G10,9 + tuerca</t>
  </si>
  <si>
    <t>Perno cabeza hexagonal M16 (paso 2,00 mm) x 40 mm G10,9 + tuerca</t>
  </si>
  <si>
    <t>(Firma del proponente)
 (Nombre completo del proponente o representante legal)</t>
  </si>
  <si>
    <t>Perno cabeza hexagonal M16 (paso 2,00 mm) x 85 mm G8,8 + tuerca</t>
  </si>
  <si>
    <t>Perno cabeza hexagonal M16 (paso 2,00 mm) x 90 mm G10,9 + tuerca</t>
  </si>
  <si>
    <t>Perno cabeza hexagonal M16 x 140 mm G10,9 + tuerca</t>
  </si>
  <si>
    <t>2.PROPUESTA ECONOMICA Y ESPECIFICACIONES TECNICAS- ECONOMICAS</t>
  </si>
  <si>
    <t>Perno cabeza hexagonal M18  x 60 mm G10,9 + tuerca</t>
  </si>
  <si>
    <t>Método de Selección y Adjudicación:</t>
  </si>
  <si>
    <t>Perno cabeza hexagonal M18 x 140 mm G10,9 + tuerca</t>
  </si>
  <si>
    <t>Forma de Adjudicación:</t>
  </si>
  <si>
    <t>Perno cabeza hexagonal M18 x 55 mm G10,9 + tuerca</t>
  </si>
  <si>
    <t>Perno cabeza hexagonal M18 x 70 mm G10,9 + tuerca</t>
  </si>
  <si>
    <t>DATOS COMPLETADOS POR LA ENTIDAD CONVOCANTE</t>
  </si>
  <si>
    <t xml:space="preserve">PROPUESTA
(A SER COMPLETADA POR EL PROPONENTE) </t>
  </si>
  <si>
    <t>Perno cabeza hexagonal M20 (paso 2,50 mm) x 80 mm G8,8 + tuerca</t>
  </si>
  <si>
    <t>Item</t>
  </si>
  <si>
    <t>Cant.</t>
  </si>
  <si>
    <t>Unidad</t>
  </si>
  <si>
    <t>DESCRIPCION DEL BIEN</t>
  </si>
  <si>
    <t>CARACTERISTICAS TECNICAS</t>
  </si>
  <si>
    <t>CARACTERISTICA PROPUESTA (**)</t>
  </si>
  <si>
    <t>Marca/Mod.</t>
  </si>
  <si>
    <t xml:space="preserve">Pais de Origen </t>
  </si>
  <si>
    <t>Cantidad Ofertada</t>
  </si>
  <si>
    <t>Precio Unit. Bs.</t>
  </si>
  <si>
    <t>Precio Total Bs.</t>
  </si>
  <si>
    <t>Perno cabeza hexagonal M24 x 80 mm G10,9 + tuerca</t>
  </si>
  <si>
    <t>Perno cabeza hexagonal M8 (paso 1,25 mm) x 25 mm G8,8 + tuerca</t>
  </si>
  <si>
    <t>Perno de bronce cabeza hexagonal o preferentemente avellanada para llave allen 3/8" (16 UNC) x 1.5" + tuerca</t>
  </si>
  <si>
    <t>Tirafondos cabeza hexagonal 3/8" x 2 1/2"</t>
  </si>
  <si>
    <t>Tirafondos cabeza hexagonal 5/8" x 3"</t>
  </si>
  <si>
    <t>Tuerca hexagonal para rosca de 1" (8 UNC)</t>
  </si>
  <si>
    <t>Tuerca hexagonal para rosca de 2" (4,5 UNC)</t>
  </si>
  <si>
    <t>metros</t>
  </si>
  <si>
    <t>varilla roscada 5/16"</t>
  </si>
  <si>
    <t>Total general</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</si>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</sst>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3" fillId="0" borderId="0" xfId="0" applyFont="1"/>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115</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94241CF-2487-436B-B02F-0034F51F670C}"/>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19D585D-C6CE-40A7-B3AB-CEFE733BC9FB}"/>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FA8BB4F-9C9C-4744-AD2B-8958E48F3783}"/>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E3B85B4-9974-492F-8CB0-F828AB8BF640}"/>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50A62BC-719F-45A3-850D-65866B519BAA}"/>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A6A77E1-384B-4BEB-9805-00467691B876}"/>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7854BBC-C2C6-4187-BE83-9F5C9402846C}"/>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ECCF3AD-3F79-4DF8-8A0C-8323982542F5}"/>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DE0CBBC-8935-4DFE-92A8-508CBC535CD2}"/>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EA5EF85-9815-4D90-9658-58380E2FD17F}"/>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2A77141-A2C3-45CD-B5C1-5E483DBACB67}"/>
            </a:ext>
          </a:extLst>
        </xdr:cNvPr>
        <xdr:cNvSpPr>
          <a:spLocks noChangeAspect="1" noChangeArrowheads="1"/>
        </xdr:cNvSpPr>
      </xdr:nvSpPr>
      <xdr:spPr bwMode="auto">
        <a:xfrm>
          <a:off x="16544925" y="41519475"/>
          <a:ext cx="304800" cy="3195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FADCE459-1BF7-404B-8D33-877495822382}"/>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C1C102B-F84D-4746-8497-E2BDD4E10C65}"/>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795F4C2-5C6A-48D5-A38A-DDD77044BFBA}"/>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FAE7C13C-6624-4A29-AB42-D44B455E1CEF}"/>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BCD5932-033B-4977-88B7-B30EA441A49E}"/>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E4B441D-A69C-4712-B5EB-87C3BC765D11}"/>
            </a:ext>
          </a:extLst>
        </xdr:cNvPr>
        <xdr:cNvSpPr>
          <a:spLocks noChangeAspect="1" noChangeArrowheads="1"/>
        </xdr:cNvSpPr>
      </xdr:nvSpPr>
      <xdr:spPr bwMode="auto">
        <a:xfrm>
          <a:off x="16544925" y="41519475"/>
          <a:ext cx="304800" cy="317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E102D01-BF4B-45AE-8FDE-91159B97A113}"/>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320653B-D774-4C54-9650-2731A74A933C}"/>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C6FBCFB-4CA1-468D-85EE-46EAC14E1793}"/>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EB25F16-D8EE-453C-80B2-0E8592F5C745}"/>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B62426C-D5F8-484D-B0AA-4B903F346F22}"/>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9E0FFD7-5CFA-4F71-B05C-60CE32EED558}"/>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0BC38E4-F47A-441B-B9A6-84551B251AFB}"/>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7EB3F44-1F59-4CC1-B855-29935079E2E3}"/>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543B5682-8979-42FD-B154-2D98B4B45E09}"/>
            </a:ext>
          </a:extLst>
        </xdr:cNvPr>
        <xdr:cNvSpPr>
          <a:spLocks noChangeAspect="1" noChangeArrowheads="1"/>
        </xdr:cNvSpPr>
      </xdr:nvSpPr>
      <xdr:spPr bwMode="auto">
        <a:xfrm>
          <a:off x="16544925" y="41519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115</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CC88330-53E8-4C26-81FB-B0808403848D}"/>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B50AC45C-A358-4382-B20D-EB6A1A46E00E}"/>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1B0A8E99-E523-4446-B231-30657F71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8CB0CD1E-6797-4205-B569-03ECE56FE3E4}"/>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471C82D4-0DE0-41EE-907C-62062AEB88AC}"/>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BE556453-00A0-47FD-9CE5-794515A8ADEC}"/>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54688238-8A23-4639-B60F-2B254BA25A09}"/>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E141EAE2-BD04-438C-A2BE-9008AB3B71AC}"/>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453BC4FF-D84E-46F5-98FA-CC7C179F3EA6}"/>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C48E1D8D-E66A-4C7B-AFB7-B18916F2761C}"/>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A9D9BA73-112B-47AE-B5AD-6385BF34180F}"/>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DD813784-1661-4AF0-92D3-89362ABAC633}"/>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33EF2FAA-9467-41C8-8126-CA132C9109E0}"/>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21E0F3B8-2D4E-451E-8733-BB041F657880}"/>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67E0EDB5-AF43-4222-81E8-F8A99C300FBF}"/>
            </a:ext>
          </a:extLst>
        </xdr:cNvPr>
        <xdr:cNvSpPr>
          <a:spLocks noChangeAspect="1" noChangeArrowheads="1"/>
        </xdr:cNvSpPr>
      </xdr:nvSpPr>
      <xdr:spPr bwMode="auto">
        <a:xfrm>
          <a:off x="16887825" y="495585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AE37482C-B284-4160-9C59-E1DA920EF2E6}"/>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2AF34CDE-8CC0-4A26-9D44-D6770BB77B34}"/>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EA12363D-83B2-448E-B842-045FED59E22A}"/>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19BF315-1C2C-47CA-913C-A7827CEC40FE}"/>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7D24217B-82E3-4AF9-9CFF-20AECAC53C77}"/>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3.423113194447" createdVersion="6" refreshedVersion="7" minRefreshableVersion="3" recordCount="3000" xr:uid="{022E4219-7BD8-4AAB-89CB-88D5DEE9BA02}">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31">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 v="CD-168"/>
        <s v="CD-199"/>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14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56">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D-168/2021MANTENIMIENTO NUEVA SALA DE WINCHE (INTERIOR MINA N-405) Solo Mano de Obra"/>
        <s v="CLQ-21-CD-199/2021 ADQUISICION DE PERNOS DE DIVERSOS TIPOS Y DIMENSIONES (CONTRATACION DIRECT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60" count="106">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 v="A"/>
        <s v="OG-001"/>
        <s v="B"/>
        <s v="OF-001"/>
        <s v="OF-002"/>
        <n v="57"/>
        <n v="58"/>
        <n v="59"/>
        <n v="60"/>
      </sharedItems>
    </cacheField>
    <cacheField name="D E S C R I P C I O N " numFmtId="0">
      <sharedItems containsBlank="1" count="1025"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OBRA GRUESA"/>
        <s v="Muro de Bloques de Ho"/>
        <s v="OBRA FINA"/>
        <s v="Revoque de Cemento"/>
        <s v="Pintura Interior Latex"/>
        <s v="Arandela de presión 16 mm"/>
        <s v="Arandela de presión 3/4&quot;"/>
        <s v="Arandela de presión 5/16&quot;"/>
        <s v="Arandela de presión 5/8&quot;"/>
        <s v="Arandela plana de acero 1&quot;"/>
        <s v="Arandela plana de acero 3/4&quot;"/>
        <s v="Arandela plana de acero 5/16&quot;"/>
        <s v="Perno cabeza avellanada 1/2&quot; (13 UNC) x 2&quot; Grado 5 + tuerca"/>
        <s v="Perno cabeza avellanada Allen  5/8&quot; (11 UNC) x 1 1/2&quot; Grado 5 + tuerca"/>
        <s v="Perno cabeza avellanada Allen  5/8&quot; (11 UNC) x 2&quot; Grado 5 +  tuerca"/>
        <s v="Perno cabeza avellanada M10 x 25 mm "/>
        <s v="Perno cabeza avellanada M10 x 30 mm "/>
        <s v="Perno cabeza avellanada M16  x 40 mm G10,9 + tuerca"/>
        <s v="Perno cabeza avellanada M16  x 80 mm G10,9 + tuerca"/>
        <s v="perno cabeza hexagonal 1  1/2&quot; (6 UNC) x 12&quot; Grado 8 + tuerca"/>
        <s v="Perno cabeza hexagonal 1  3/4&quot;  (5 UNC) x 5&quot; Grado 5 "/>
        <s v="Perno cabeza hexagonal 1 1/8&quot; (7 UNC) x 4&quot; G5"/>
        <s v="Perno cabeza hexagonal 1&quot; (8 UNC) x 5&quot; Grado 10 + tuerca"/>
        <s v="Perno cabeza hexagonal 1/2&quot; (13 UNC) x 1 1/2&quot; Grado 3 + tuerca"/>
        <s v="Perno cabeza hexagonal 1/2&quot; (13 UNC) x 3 1/2&quot; Grado 5 + tuerca"/>
        <s v="Perno cabeza hexagonal 1/2&quot; (13 UNC) x 5&quot; Grado 3 + tuerca"/>
        <s v="Perno cabeza hexagonal 1/4&quot; (20 UNC) x 2&quot; Grado 3 + tuerca"/>
        <s v="Perno cabeza hexagonal 3/4&quot; (10 UNC) x 2 1/2&quot; Grado 8 + tuerca"/>
        <s v="Perno cabeza hexagonal 3/4&quot; (10 UNC) x 2&quot; Grado 8 + tuerca"/>
        <s v="Perno cabeza hexagonal 3/4&quot; (10 UNC) x 6&quot; Grado 10 + tuerca"/>
        <s v="Perno cabeza hexagonal 3/8&quot; (16 UNC) x 1&quot; Grado 8 + tuerca"/>
        <s v="Perno cabeza hexagonal 3/8&quot; (16 UNC) x 2&quot; Grado 8 + tuerca"/>
        <s v="perno cabeza hexagonal 5/16&quot; (18 UNC) x 1&quot; Grado 8 + tuerca"/>
        <s v="Perno cabeza hexagonal 5/8&quot;  (11 UNC) x 2&quot; Grado 8 + tuerca, rosca de extremo a extremo"/>
        <s v="Perno cabeza hexagonal 5/8&quot; (11 UNC) x 10&quot; Grado 8 + tuerca"/>
        <s v="Perno cabeza hexagonal 5/8&quot; (11 UNC) x 3 1/2&quot; Grado 5 + tuerca"/>
        <s v="Perno cabeza hexagonal 5/8&quot; (11 UNC) x 4 1/2&quot; Grado 5 + tuerca"/>
        <s v="Perno cabeza hexagonal 7/16&quot; (14 UNC) x 1 1/2&quot; Grado 5 + tuerca"/>
        <s v="Perno cabeza hexagonal 7/8&quot; (9 UNC) x 4 Grado 5 + tuerca"/>
        <s v="Perno cabeza hexagonal 7/8&quot; (9 UNC) x 4 Grado 5 + tuerca, rosca de extremo a extremo"/>
        <s v="Perno cabeza hexagonal M10 x 20 mm G10,9 + tuerca"/>
        <s v="Perno cabeza hexagonal M10 x 25 mm G10,9 + tuerca"/>
        <s v="Perno cabeza hexagonal M12 (paso 1,75 mm) x 110 mm Grado 10,2"/>
        <s v="Perno cabeza hexagonal M12 (paso 1,75 mm) x 45 mm Grado 8,8"/>
        <s v="Perno cabeza hexagonal M12 x 55 mm G10,9 + tuerca"/>
        <s v="Perno cabeza hexagonal M12 x 85 mm G10,9 + tuerca"/>
        <s v="Perno cabeza hexagonal M14  x 40 mm G10,9 + tuerca"/>
        <s v="Perno cabeza hexagonal M14  x 50 mm G10,9 + tuerca"/>
        <s v="Perno cabeza hexagonal M16 (paso 2,00 mm) x 40 mm G10,9 + tuerca"/>
        <s v="Perno cabeza hexagonal M16 (paso 2,00 mm) x 85 mm G8,8 + tuerca"/>
        <s v="Perno cabeza hexagonal M16 (paso 2,00 mm) x 90 mm G10,9 + tuerca"/>
        <s v="Perno cabeza hexagonal M16 x 140 mm G10,9 + tuerca"/>
        <s v="Perno cabeza hexagonal M18  x 60 mm G10,9 + tuerca"/>
        <s v="Perno cabeza hexagonal M18 x 140 mm G10,9 + tuerca"/>
        <s v="Perno cabeza hexagonal M18 x 55 mm G10,9 + tuerca"/>
        <s v="Perno cabeza hexagonal M18 x 70 mm G10,9 + tuerca"/>
        <s v="Perno cabeza hexagonal M20 (paso 2,50 mm) x 80 mm G8,8 + tuerca"/>
        <s v="Perno cabeza hexagonal M24 x 80 mm G10,9 + tuerca"/>
        <s v="Perno cabeza hexagonal M8 (paso 1,25 mm) x 25 mm G8,8 + tuerca"/>
        <s v="Perno de bronce cabeza hexagonal o preferentemente avellanada para llave allen 3/8&quot; (16 UNC) x 1.5&quot; + tuerca"/>
        <s v="Tirafondos cabeza hexagonal 3/8&quot; x 2 1/2&quot;"/>
        <s v="Tirafondos cabeza hexagonal 5/8&quot; x 3&quot;"/>
        <s v="Tuerca hexagonal para rosca de 1&quot; (8 UNC)"/>
        <s v="Tuerca hexagonal para rosca de 2&quot; (4,5 UNC)"/>
        <s v="varilla roscada 5/16&quot;"/>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34">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2"/>
        <n v="76.349999999999994"/>
        <n v="105.97"/>
        <n v="141.96"/>
        <n v="170"/>
        <n v="540"/>
        <n v="1100"/>
        <n v="238" u="1"/>
        <n v="40000" u="1"/>
        <n v="12300" u="1"/>
        <n v="90" u="1"/>
        <n v="4250" u="1"/>
      </sharedItems>
    </cacheField>
    <cacheField name="UN" numFmtId="0">
      <sharedItems containsBlank="1" count="64"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s."/>
        <s v="metros"/>
        <s v="Pza. " u="1"/>
        <s v="Paquete " u="1"/>
        <s v="Bolsa " u="1"/>
        <s v="Bidón " u="1"/>
        <s v="Paquete" u="1"/>
        <s v="Frasco " u="1"/>
      </sharedItems>
    </cacheField>
    <cacheField name="TEXTO ADICIONAL" numFmtId="0">
      <sharedItems containsBlank="1" containsMixedTypes="1" containsNumber="1" containsInteger="1" minValue="40003" maxValue="400040" count="117"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s v="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60"/>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698"/>
    <x v="6"/>
    <x v="41"/>
    <x v="108"/>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699"/>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0"/>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1"/>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2"/>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3"/>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4"/>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5"/>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6"/>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07"/>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08"/>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09"/>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0"/>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1"/>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2"/>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3"/>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4"/>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5"/>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6"/>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17"/>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18"/>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19"/>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0"/>
    <x v="122"/>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1"/>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2"/>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3"/>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4"/>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5"/>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6"/>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27"/>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28"/>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29"/>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0"/>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1"/>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2"/>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3"/>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4"/>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5"/>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6"/>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37"/>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38"/>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39"/>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0"/>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1"/>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2"/>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3"/>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4"/>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5"/>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6"/>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47"/>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48"/>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49"/>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0"/>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1"/>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2"/>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3"/>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4"/>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5"/>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6"/>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57"/>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58"/>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59"/>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0"/>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1"/>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2"/>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3"/>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4"/>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5"/>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6"/>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67"/>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68"/>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69"/>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0"/>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1"/>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2"/>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3"/>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4"/>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5"/>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6"/>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77"/>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78"/>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79"/>
    <x v="0"/>
    <x v="49"/>
    <x v="109"/>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7"/>
    <x v="780"/>
    <x v="117"/>
    <x v="42"/>
    <x v="110"/>
    <s v="CD-168"/>
    <x v="5"/>
    <x v="2"/>
    <m/>
    <m/>
    <m/>
    <m/>
    <m/>
    <m/>
    <m/>
    <m/>
    <m/>
    <m/>
    <m/>
    <m/>
    <m/>
    <m/>
    <m/>
    <m/>
    <m/>
    <m/>
    <m/>
    <s v="CLQ-21-CD-168/2021MANTENIMIENTO NUEVA SALA DE WINCHE (INTERIOR MINA N-405) Solo Mano de Obra"/>
    <s v="CMB/EMC/O.CIV-ADQ/047/2021"/>
    <n v="24110"/>
    <s v="A"/>
    <s v="OBRA GRUESA 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8"/>
    <x v="781"/>
    <x v="123"/>
    <x v="34"/>
    <x v="0"/>
    <s v="CD-168"/>
    <x v="1"/>
    <x v="8"/>
    <m/>
    <m/>
    <m/>
    <m/>
    <m/>
    <m/>
    <m/>
    <m/>
    <m/>
    <m/>
    <m/>
    <m/>
    <m/>
    <m/>
    <m/>
    <m/>
    <m/>
    <m/>
    <m/>
    <s v="CLQ-21-CD-168/2021MANTENIMIENTO NUEVA SALA DE WINCHE (INTERIOR MINA N-405) Solo Mano de Obra"/>
    <s v="CMB/EMC/O.CIV-ADQ/047/2021"/>
    <n v="24110"/>
    <s v="OG-001"/>
    <s v="Muro de Bloques de Ho "/>
    <s v="M2"/>
    <n v="76.349999999999994"/>
    <n v="789"/>
    <n v="60240.149999999994"/>
    <m/>
    <m/>
    <n v="170"/>
    <n v="134130"/>
    <n v="113.36206896551724"/>
    <n v="19271.551724137931"/>
    <n v="16766.25"/>
    <n v="-93.65"/>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9"/>
    <x v="782"/>
    <x v="117"/>
    <x v="42"/>
    <x v="0"/>
    <s v="CD-168"/>
    <x v="1"/>
    <x v="8"/>
    <m/>
    <m/>
    <m/>
    <m/>
    <m/>
    <m/>
    <m/>
    <m/>
    <m/>
    <m/>
    <m/>
    <m/>
    <m/>
    <m/>
    <m/>
    <m/>
    <m/>
    <m/>
    <m/>
    <s v="CLQ-21-CD-168/2021MANTENIMIENTO NUEVA SALA DE WINCHE (INTERIOR MINA N-405) Solo Mano de Obra"/>
    <s v="CMB/EMC/O.CIV-ADQ/047/2021"/>
    <n v="24110"/>
    <s v="B"/>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0"/>
    <x v="783"/>
    <x v="124"/>
    <x v="34"/>
    <x v="0"/>
    <s v="CD-168"/>
    <x v="1"/>
    <x v="8"/>
    <m/>
    <m/>
    <m/>
    <m/>
    <m/>
    <m/>
    <m/>
    <m/>
    <m/>
    <m/>
    <m/>
    <m/>
    <m/>
    <m/>
    <m/>
    <m/>
    <m/>
    <m/>
    <m/>
    <s v="CLQ-21-CD-168/2021MANTENIMIENTO NUEVA SALA DE WINCHE (INTERIOR MINA N-405) Solo Mano de Obra"/>
    <s v="CMB/EMC/O.CIV-ADQ/047/2021"/>
    <n v="24110"/>
    <s v="OF-001"/>
    <s v="Revoque de Cemento "/>
    <s v="M2"/>
    <n v="105.97"/>
    <n v="789"/>
    <n v="83610.33"/>
    <m/>
    <m/>
    <n v="170"/>
    <n v="134130"/>
    <n v="113.36206896551724"/>
    <n v="19271.551724137931"/>
    <n v="16766.25"/>
    <n v="-64.03"/>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1"/>
    <x v="784"/>
    <x v="125"/>
    <x v="34"/>
    <x v="0"/>
    <s v="CD-168"/>
    <x v="1"/>
    <x v="8"/>
    <m/>
    <m/>
    <m/>
    <m/>
    <m/>
    <m/>
    <m/>
    <m/>
    <m/>
    <m/>
    <m/>
    <m/>
    <m/>
    <m/>
    <m/>
    <m/>
    <m/>
    <m/>
    <m/>
    <s v="CLQ-21-CD-168/2021MANTENIMIENTO NUEVA SALA DE WINCHE (INTERIOR MINA N-405) Solo Mano de Obra"/>
    <s v="CMB/EMC/O.CIV-ADQ/047/2021"/>
    <n v="24110"/>
    <s v="OF-002"/>
    <s v="Pintura Interior Latex "/>
    <s v="M2"/>
    <n v="141.96"/>
    <n v="789"/>
    <n v="112006.44"/>
    <m/>
    <m/>
    <n v="170"/>
    <n v="134130"/>
    <n v="113.36206896551724"/>
    <n v="19271.551724137931"/>
    <n v="16766.25"/>
    <n v="-28.03999999999999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1"/>
    <x v="785"/>
    <x v="39"/>
    <x v="41"/>
    <x v="111"/>
    <s v="CD-199"/>
    <x v="5"/>
    <x v="3"/>
    <m/>
    <m/>
    <m/>
    <m/>
    <m/>
    <m/>
    <m/>
    <m/>
    <m/>
    <m/>
    <m/>
    <m/>
    <m/>
    <m/>
    <m/>
    <m/>
    <m/>
    <m/>
    <m/>
    <s v="CLQ-21-CD-199/2021 ADQUISICION DE PERNOS DE DIVERSOS TIPOS Y DIMENSIONES (CONTRATACION DIRECTA)"/>
    <s v="ADQ. MANTTO Y SERV. 047/2021"/>
    <n v="34600"/>
    <n v="1"/>
    <s v="Arandela de presión 16 mm 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2"/>
    <x v="786"/>
    <x v="39"/>
    <x v="41"/>
    <x v="0"/>
    <s v="CD-199"/>
    <x v="1"/>
    <x v="8"/>
    <m/>
    <m/>
    <m/>
    <m/>
    <m/>
    <m/>
    <m/>
    <m/>
    <m/>
    <m/>
    <m/>
    <m/>
    <m/>
    <m/>
    <m/>
    <m/>
    <m/>
    <m/>
    <m/>
    <s v="CLQ-21-CD-199/2021 ADQUISICION DE PERNOS DE DIVERSOS TIPOS Y DIMENSIONES (CONTRATACION DIRECTA)"/>
    <s v="ADQ. MANTTO Y SERV. 047/2021"/>
    <n v="34600"/>
    <n v="2"/>
    <s v="Arandela de presión 3/4&quot;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3"/>
    <x v="787"/>
    <x v="63"/>
    <x v="41"/>
    <x v="0"/>
    <s v="CD-199"/>
    <x v="1"/>
    <x v="8"/>
    <m/>
    <m/>
    <m/>
    <m/>
    <m/>
    <m/>
    <m/>
    <m/>
    <m/>
    <m/>
    <m/>
    <m/>
    <m/>
    <m/>
    <m/>
    <m/>
    <m/>
    <m/>
    <m/>
    <s v="CLQ-21-CD-199/2021 ADQUISICION DE PERNOS DE DIVERSOS TIPOS Y DIMENSIONES (CONTRATACION DIRECTA)"/>
    <s v="ADQ. MANTTO Y SERV. 047/2021"/>
    <n v="34600"/>
    <n v="3"/>
    <s v="Arandela de presión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4"/>
    <x v="788"/>
    <x v="4"/>
    <x v="41"/>
    <x v="0"/>
    <s v="CD-199"/>
    <x v="1"/>
    <x v="8"/>
    <m/>
    <m/>
    <m/>
    <m/>
    <m/>
    <m/>
    <m/>
    <m/>
    <m/>
    <m/>
    <m/>
    <m/>
    <m/>
    <m/>
    <m/>
    <m/>
    <m/>
    <m/>
    <m/>
    <s v="CLQ-21-CD-199/2021 ADQUISICION DE PERNOS DE DIVERSOS TIPOS Y DIMENSIONES (CONTRATACION DIRECTA)"/>
    <s v="ADQ. MANTTO Y SERV. 047/2021"/>
    <n v="34600"/>
    <n v="4"/>
    <s v="Arandela de presión 5/8&quot; "/>
    <s v="piezas"/>
    <n v="250"/>
    <n v="789"/>
    <n v="197250"/>
    <m/>
    <m/>
    <n v="170"/>
    <n v="134130"/>
    <n v="113.36206896551724"/>
    <n v="19271.551724137931"/>
    <n v="16766.25"/>
    <n v="8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5"/>
    <x v="789"/>
    <x v="56"/>
    <x v="41"/>
    <x v="0"/>
    <s v="CD-199"/>
    <x v="1"/>
    <x v="8"/>
    <m/>
    <m/>
    <m/>
    <m/>
    <m/>
    <m/>
    <m/>
    <m/>
    <m/>
    <m/>
    <m/>
    <m/>
    <m/>
    <m/>
    <m/>
    <m/>
    <m/>
    <m/>
    <m/>
    <s v="CLQ-21-CD-199/2021 ADQUISICION DE PERNOS DE DIVERSOS TIPOS Y DIMENSIONES (CONTRATACION DIRECTA)"/>
    <s v="ADQ. MANTTO Y SERV. 047/2021"/>
    <n v="34600"/>
    <n v="5"/>
    <s v="Arandela plana de acero 1&quot; "/>
    <s v="piezas"/>
    <n v="120"/>
    <n v="789"/>
    <n v="94680"/>
    <m/>
    <m/>
    <n v="170"/>
    <n v="134130"/>
    <n v="113.36206896551724"/>
    <n v="19271.551724137931"/>
    <n v="16766.25"/>
    <n v="-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6"/>
    <x v="790"/>
    <x v="126"/>
    <x v="41"/>
    <x v="0"/>
    <s v="CD-199"/>
    <x v="1"/>
    <x v="8"/>
    <m/>
    <m/>
    <m/>
    <m/>
    <m/>
    <m/>
    <m/>
    <m/>
    <m/>
    <m/>
    <m/>
    <m/>
    <m/>
    <m/>
    <m/>
    <m/>
    <m/>
    <m/>
    <m/>
    <s v="CLQ-21-CD-199/2021 ADQUISICION DE PERNOS DE DIVERSOS TIPOS Y DIMENSIONES (CONTRATACION DIRECTA)"/>
    <s v="ADQ. MANTTO Y SERV. 047/2021"/>
    <n v="34600"/>
    <n v="6"/>
    <s v="Arandela plana de acero 3/4&quot; "/>
    <s v="piezas"/>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7"/>
    <x v="791"/>
    <x v="63"/>
    <x v="41"/>
    <x v="0"/>
    <s v="CD-199"/>
    <x v="1"/>
    <x v="8"/>
    <m/>
    <m/>
    <m/>
    <m/>
    <m/>
    <m/>
    <m/>
    <m/>
    <m/>
    <m/>
    <m/>
    <m/>
    <m/>
    <m/>
    <m/>
    <m/>
    <m/>
    <m/>
    <m/>
    <s v="CLQ-21-CD-199/2021 ADQUISICION DE PERNOS DE DIVERSOS TIPOS Y DIMENSIONES (CONTRATACION DIRECTA)"/>
    <s v="ADQ. MANTTO Y SERV. 047/2021"/>
    <n v="34600"/>
    <n v="7"/>
    <s v="Arandela plana de acero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8"/>
    <x v="792"/>
    <x v="39"/>
    <x v="40"/>
    <x v="0"/>
    <s v="CD-199"/>
    <x v="1"/>
    <x v="8"/>
    <m/>
    <m/>
    <m/>
    <m/>
    <m/>
    <m/>
    <m/>
    <m/>
    <m/>
    <m/>
    <m/>
    <m/>
    <m/>
    <m/>
    <m/>
    <m/>
    <m/>
    <m/>
    <m/>
    <s v="CLQ-21-CD-199/2021 ADQUISICION DE PERNOS DE DIVERSOS TIPOS Y DIMENSIONES (CONTRATACION DIRECTA)"/>
    <s v="ADQ. MANTTO Y SERV. 047/2021"/>
    <n v="34600"/>
    <n v="8"/>
    <s v="Perno cabeza avellanada 1/2&quot; (13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9"/>
    <x v="793"/>
    <x v="127"/>
    <x v="40"/>
    <x v="0"/>
    <s v="CD-199"/>
    <x v="1"/>
    <x v="8"/>
    <m/>
    <m/>
    <m/>
    <m/>
    <m/>
    <m/>
    <m/>
    <m/>
    <m/>
    <m/>
    <m/>
    <m/>
    <m/>
    <m/>
    <m/>
    <m/>
    <m/>
    <m/>
    <m/>
    <s v="CLQ-21-CD-199/2021 ADQUISICION DE PERNOS DE DIVERSOS TIPOS Y DIMENSIONES (CONTRATACION DIRECTA)"/>
    <s v="ADQ. MANTTO Y SERV. 047/2021"/>
    <n v="34600"/>
    <n v="9"/>
    <s v="Perno cabeza avellanada Allen  5/8&quot; (11 UNC) x 1 1/2&quot; Grado 5 + tuerca "/>
    <s v="juego"/>
    <n v="540"/>
    <n v="789"/>
    <n v="426060"/>
    <m/>
    <m/>
    <n v="170"/>
    <n v="134130"/>
    <n v="113.36206896551724"/>
    <n v="19271.551724137931"/>
    <n v="16766.25"/>
    <n v="3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0"/>
    <x v="794"/>
    <x v="39"/>
    <x v="40"/>
    <x v="0"/>
    <s v="CD-199"/>
    <x v="1"/>
    <x v="8"/>
    <m/>
    <m/>
    <m/>
    <m/>
    <m/>
    <m/>
    <m/>
    <m/>
    <m/>
    <m/>
    <m/>
    <m/>
    <m/>
    <m/>
    <m/>
    <m/>
    <m/>
    <m/>
    <m/>
    <s v="CLQ-21-CD-199/2021 ADQUISICION DE PERNOS DE DIVERSOS TIPOS Y DIMENSIONES (CONTRATACION DIRECTA)"/>
    <s v="ADQ. MANTTO Y SERV. 047/2021"/>
    <n v="34600"/>
    <n v="10"/>
    <s v="Perno cabeza avellanada Allen  5/8&quot; (11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1"/>
    <x v="795"/>
    <x v="39"/>
    <x v="40"/>
    <x v="0"/>
    <s v="CD-199"/>
    <x v="1"/>
    <x v="8"/>
    <m/>
    <m/>
    <m/>
    <m/>
    <m/>
    <m/>
    <m/>
    <m/>
    <m/>
    <m/>
    <m/>
    <m/>
    <m/>
    <m/>
    <m/>
    <m/>
    <m/>
    <m/>
    <m/>
    <s v="CLQ-21-CD-199/2021 ADQUISICION DE PERNOS DE DIVERSOS TIPOS Y DIMENSIONES (CONTRATACION DIRECTA)"/>
    <s v="ADQ. MANTTO Y SERV. 047/2021"/>
    <n v="34600"/>
    <n v="11"/>
    <s v="Perno cabeza avellanada M10 x 25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2"/>
    <x v="796"/>
    <x v="39"/>
    <x v="40"/>
    <x v="0"/>
    <s v="CD-199"/>
    <x v="1"/>
    <x v="8"/>
    <m/>
    <m/>
    <m/>
    <m/>
    <m/>
    <m/>
    <m/>
    <m/>
    <m/>
    <m/>
    <m/>
    <m/>
    <m/>
    <m/>
    <m/>
    <m/>
    <m/>
    <m/>
    <m/>
    <s v="CLQ-21-CD-199/2021 ADQUISICION DE PERNOS DE DIVERSOS TIPOS Y DIMENSIONES (CONTRATACION DIRECTA)"/>
    <s v="ADQ. MANTTO Y SERV. 047/2021"/>
    <n v="34600"/>
    <n v="12"/>
    <s v="Perno cabeza avellanada M10 x 30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3"/>
    <x v="797"/>
    <x v="39"/>
    <x v="40"/>
    <x v="0"/>
    <s v="CD-199"/>
    <x v="1"/>
    <x v="8"/>
    <m/>
    <m/>
    <m/>
    <m/>
    <m/>
    <m/>
    <m/>
    <m/>
    <m/>
    <m/>
    <m/>
    <m/>
    <m/>
    <m/>
    <m/>
    <m/>
    <m/>
    <m/>
    <m/>
    <s v="CLQ-21-CD-199/2021 ADQUISICION DE PERNOS DE DIVERSOS TIPOS Y DIMENSIONES (CONTRATACION DIRECTA)"/>
    <s v="ADQ. MANTTO Y SERV. 047/2021"/>
    <n v="34600"/>
    <n v="13"/>
    <s v="Perno cabeza avellanada M16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4"/>
    <x v="798"/>
    <x v="39"/>
    <x v="40"/>
    <x v="0"/>
    <s v="CD-199"/>
    <x v="1"/>
    <x v="8"/>
    <m/>
    <m/>
    <m/>
    <m/>
    <m/>
    <m/>
    <m/>
    <m/>
    <m/>
    <m/>
    <m/>
    <m/>
    <m/>
    <m/>
    <m/>
    <m/>
    <m/>
    <m/>
    <m/>
    <s v="CLQ-21-CD-199/2021 ADQUISICION DE PERNOS DE DIVERSOS TIPOS Y DIMENSIONES (CONTRATACION DIRECTA)"/>
    <s v="ADQ. MANTTO Y SERV. 047/2021"/>
    <n v="34600"/>
    <n v="14"/>
    <s v="Perno cabeza avellanada M16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5"/>
    <x v="799"/>
    <x v="57"/>
    <x v="40"/>
    <x v="0"/>
    <s v="CD-199"/>
    <x v="1"/>
    <x v="8"/>
    <m/>
    <m/>
    <m/>
    <m/>
    <m/>
    <m/>
    <m/>
    <m/>
    <m/>
    <m/>
    <m/>
    <m/>
    <m/>
    <m/>
    <m/>
    <m/>
    <m/>
    <m/>
    <m/>
    <s v="CLQ-21-CD-199/2021 ADQUISICION DE PERNOS DE DIVERSOS TIPOS Y DIMENSIONES (CONTRATACION DIRECTA)"/>
    <s v="ADQ. MANTTO Y SERV. 047/2021"/>
    <n v="34600"/>
    <n v="15"/>
    <s v="perno cabeza hexagonal 1  1/2&quot; (6 UNC) x 12&quot; Grado 8 + tuerca "/>
    <s v="juego"/>
    <n v="18"/>
    <n v="789"/>
    <n v="14202"/>
    <m/>
    <m/>
    <n v="170"/>
    <n v="134130"/>
    <n v="113.36206896551724"/>
    <n v="19271.551724137931"/>
    <n v="16766.25"/>
    <n v="-15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6"/>
    <x v="800"/>
    <x v="41"/>
    <x v="40"/>
    <x v="0"/>
    <s v="CD-199"/>
    <x v="1"/>
    <x v="8"/>
    <m/>
    <m/>
    <m/>
    <m/>
    <m/>
    <m/>
    <m/>
    <m/>
    <m/>
    <m/>
    <m/>
    <m/>
    <m/>
    <m/>
    <m/>
    <m/>
    <m/>
    <m/>
    <m/>
    <s v="CLQ-21-CD-199/2021 ADQUISICION DE PERNOS DE DIVERSOS TIPOS Y DIMENSIONES (CONTRATACION DIRECTA)"/>
    <s v="ADQ. MANTTO Y SERV. 047/2021"/>
    <n v="34600"/>
    <n v="16"/>
    <s v="Perno cabeza hexagonal 1  3/4&quot;  (5 UNC) x 5&quot; Grado 5  "/>
    <s v="jueg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7"/>
    <x v="801"/>
    <x v="38"/>
    <x v="40"/>
    <x v="0"/>
    <s v="CD-199"/>
    <x v="1"/>
    <x v="8"/>
    <m/>
    <m/>
    <m/>
    <m/>
    <m/>
    <m/>
    <m/>
    <m/>
    <m/>
    <m/>
    <m/>
    <m/>
    <m/>
    <m/>
    <m/>
    <m/>
    <m/>
    <m/>
    <m/>
    <s v="CLQ-21-CD-199/2021 ADQUISICION DE PERNOS DE DIVERSOS TIPOS Y DIMENSIONES (CONTRATACION DIRECTA)"/>
    <s v="ADQ. MANTTO Y SERV. 047/2021"/>
    <n v="34600"/>
    <n v="17"/>
    <s v="Perno cabeza hexagonal 1 1/8&quot; (7 UNC) x 4&quot; G5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8"/>
    <x v="802"/>
    <x v="37"/>
    <x v="40"/>
    <x v="0"/>
    <s v="CD-199"/>
    <x v="1"/>
    <x v="8"/>
    <m/>
    <m/>
    <m/>
    <m/>
    <m/>
    <m/>
    <m/>
    <m/>
    <m/>
    <m/>
    <m/>
    <m/>
    <m/>
    <m/>
    <m/>
    <m/>
    <m/>
    <m/>
    <m/>
    <s v="CLQ-21-CD-199/2021 ADQUISICION DE PERNOS DE DIVERSOS TIPOS Y DIMENSIONES (CONTRATACION DIRECTA)"/>
    <s v="ADQ. MANTTO Y SERV. 047/2021"/>
    <n v="34600"/>
    <n v="18"/>
    <s v="Perno cabeza hexagonal 1&quot; (8 UNC) x 5&quot; Grado 10 + tuerca "/>
    <s v="juego"/>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9"/>
    <x v="803"/>
    <x v="55"/>
    <x v="40"/>
    <x v="0"/>
    <s v="CD-199"/>
    <x v="1"/>
    <x v="8"/>
    <m/>
    <m/>
    <m/>
    <m/>
    <m/>
    <m/>
    <m/>
    <m/>
    <m/>
    <m/>
    <m/>
    <m/>
    <m/>
    <m/>
    <m/>
    <m/>
    <m/>
    <m/>
    <m/>
    <s v="CLQ-21-CD-199/2021 ADQUISICION DE PERNOS DE DIVERSOS TIPOS Y DIMENSIONES (CONTRATACION DIRECTA)"/>
    <s v="ADQ. MANTTO Y SERV. 047/2021"/>
    <n v="34600"/>
    <n v="19"/>
    <s v="Perno cabeza hexagonal 1/2&quot; (13 UNC) x 1 1/2&quot; Grado 3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0"/>
    <x v="804"/>
    <x v="40"/>
    <x v="40"/>
    <x v="0"/>
    <s v="CD-199"/>
    <x v="1"/>
    <x v="8"/>
    <m/>
    <m/>
    <m/>
    <m/>
    <m/>
    <m/>
    <m/>
    <m/>
    <m/>
    <m/>
    <m/>
    <m/>
    <m/>
    <m/>
    <m/>
    <m/>
    <m/>
    <m/>
    <m/>
    <s v="CLQ-21-CD-199/2021 ADQUISICION DE PERNOS DE DIVERSOS TIPOS Y DIMENSIONES (CONTRATACION DIRECTA)"/>
    <s v="ADQ. MANTTO Y SERV. 047/2021"/>
    <n v="34600"/>
    <n v="20"/>
    <s v="Perno cabeza hexagonal 1/2&quot; (13 UNC) x 3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1"/>
    <x v="805"/>
    <x v="93"/>
    <x v="40"/>
    <x v="0"/>
    <s v="CD-199"/>
    <x v="1"/>
    <x v="8"/>
    <m/>
    <m/>
    <m/>
    <m/>
    <m/>
    <m/>
    <m/>
    <m/>
    <m/>
    <m/>
    <m/>
    <m/>
    <m/>
    <m/>
    <m/>
    <m/>
    <m/>
    <m/>
    <m/>
    <s v="CLQ-21-CD-199/2021 ADQUISICION DE PERNOS DE DIVERSOS TIPOS Y DIMENSIONES (CONTRATACION DIRECTA)"/>
    <s v="ADQ. MANTTO Y SERV. 047/2021"/>
    <n v="34600"/>
    <n v="21"/>
    <s v="Perno cabeza hexagonal 1/2&quot; (13 UNC) x 5&quot; Grado 3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2"/>
    <x v="806"/>
    <x v="54"/>
    <x v="40"/>
    <x v="0"/>
    <s v="CD-199"/>
    <x v="1"/>
    <x v="8"/>
    <m/>
    <m/>
    <m/>
    <m/>
    <m/>
    <m/>
    <m/>
    <m/>
    <m/>
    <m/>
    <m/>
    <m/>
    <m/>
    <m/>
    <m/>
    <m/>
    <m/>
    <m/>
    <m/>
    <s v="CLQ-21-CD-199/2021 ADQUISICION DE PERNOS DE DIVERSOS TIPOS Y DIMENSIONES (CONTRATACION DIRECTA)"/>
    <s v="ADQ. MANTTO Y SERV. 047/2021"/>
    <n v="34600"/>
    <n v="22"/>
    <s v="Perno cabeza hexagonal 1/4&quot; (20 UNC) x 2&quot; Grado 3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3"/>
    <x v="807"/>
    <x v="103"/>
    <x v="40"/>
    <x v="0"/>
    <s v="CD-199"/>
    <x v="1"/>
    <x v="8"/>
    <m/>
    <m/>
    <m/>
    <m/>
    <m/>
    <m/>
    <m/>
    <m/>
    <m/>
    <m/>
    <m/>
    <m/>
    <m/>
    <m/>
    <m/>
    <m/>
    <m/>
    <m/>
    <m/>
    <s v="CLQ-21-CD-199/2021 ADQUISICION DE PERNOS DE DIVERSOS TIPOS Y DIMENSIONES (CONTRATACION DIRECTA)"/>
    <s v="ADQ. MANTTO Y SERV. 047/2021"/>
    <n v="34600"/>
    <n v="23"/>
    <s v="Perno cabeza hexagonal 3/4&quot; (10 UNC) x 2 1/2&quot; Grado 8 + tuerca "/>
    <s v="juego"/>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4"/>
    <x v="808"/>
    <x v="55"/>
    <x v="40"/>
    <x v="0"/>
    <s v="CD-199"/>
    <x v="1"/>
    <x v="8"/>
    <m/>
    <m/>
    <m/>
    <m/>
    <m/>
    <m/>
    <m/>
    <m/>
    <m/>
    <m/>
    <m/>
    <m/>
    <m/>
    <m/>
    <m/>
    <m/>
    <m/>
    <m/>
    <m/>
    <s v="CLQ-21-CD-199/2021 ADQUISICION DE PERNOS DE DIVERSOS TIPOS Y DIMENSIONES (CONTRATACION DIRECTA)"/>
    <s v="ADQ. MANTTO Y SERV. 047/2021"/>
    <n v="34600"/>
    <n v="24"/>
    <s v="Perno cabeza hexagonal 3/4&quot; (10 UNC) x 2&quot; Grado 8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5"/>
    <x v="809"/>
    <x v="55"/>
    <x v="40"/>
    <x v="0"/>
    <s v="CD-199"/>
    <x v="1"/>
    <x v="8"/>
    <m/>
    <m/>
    <m/>
    <m/>
    <m/>
    <m/>
    <m/>
    <m/>
    <m/>
    <m/>
    <m/>
    <m/>
    <m/>
    <m/>
    <m/>
    <m/>
    <m/>
    <m/>
    <m/>
    <s v="CLQ-21-CD-199/2021 ADQUISICION DE PERNOS DE DIVERSOS TIPOS Y DIMENSIONES (CONTRATACION DIRECTA)"/>
    <s v="ADQ. MANTTO Y SERV. 047/2021"/>
    <n v="34600"/>
    <n v="25"/>
    <s v="Perno cabeza hexagonal 3/4&quot; (10 UNC) x 6&quot; Grado 10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6"/>
    <x v="810"/>
    <x v="54"/>
    <x v="40"/>
    <x v="0"/>
    <s v="CD-199"/>
    <x v="1"/>
    <x v="8"/>
    <m/>
    <m/>
    <m/>
    <m/>
    <m/>
    <m/>
    <m/>
    <m/>
    <m/>
    <m/>
    <m/>
    <m/>
    <m/>
    <m/>
    <m/>
    <m/>
    <m/>
    <m/>
    <m/>
    <s v="CLQ-21-CD-199/2021 ADQUISICION DE PERNOS DE DIVERSOS TIPOS Y DIMENSIONES (CONTRATACION DIRECTA)"/>
    <s v="ADQ. MANTTO Y SERV. 047/2021"/>
    <n v="34600"/>
    <n v="26"/>
    <s v="Perno cabeza hexagonal 3/8&quot; (16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7"/>
    <x v="811"/>
    <x v="54"/>
    <x v="40"/>
    <x v="0"/>
    <s v="CD-199"/>
    <x v="1"/>
    <x v="8"/>
    <m/>
    <m/>
    <m/>
    <m/>
    <m/>
    <m/>
    <m/>
    <m/>
    <m/>
    <m/>
    <m/>
    <m/>
    <m/>
    <m/>
    <m/>
    <m/>
    <m/>
    <m/>
    <m/>
    <s v="CLQ-21-CD-199/2021 ADQUISICION DE PERNOS DE DIVERSOS TIPOS Y DIMENSIONES (CONTRATACION DIRECTA)"/>
    <s v="ADQ. MANTTO Y SERV. 047/2021"/>
    <n v="34600"/>
    <n v="27"/>
    <s v="Perno cabeza hexagonal 3/8&quot; (16 UNC) x 2&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8"/>
    <x v="812"/>
    <x v="54"/>
    <x v="40"/>
    <x v="0"/>
    <s v="CD-199"/>
    <x v="1"/>
    <x v="8"/>
    <m/>
    <m/>
    <m/>
    <m/>
    <m/>
    <m/>
    <m/>
    <m/>
    <m/>
    <m/>
    <m/>
    <m/>
    <m/>
    <m/>
    <m/>
    <m/>
    <m/>
    <m/>
    <m/>
    <s v="CLQ-21-CD-199/2021 ADQUISICION DE PERNOS DE DIVERSOS TIPOS Y DIMENSIONES (CONTRATACION DIRECTA)"/>
    <s v="ADQ. MANTTO Y SERV. 047/2021"/>
    <n v="34600"/>
    <n v="28"/>
    <s v="perno cabeza hexagonal 5/16&quot; (18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9"/>
    <x v="813"/>
    <x v="128"/>
    <x v="40"/>
    <x v="0"/>
    <s v="CD-199"/>
    <x v="1"/>
    <x v="8"/>
    <m/>
    <m/>
    <m/>
    <m/>
    <m/>
    <m/>
    <m/>
    <m/>
    <m/>
    <m/>
    <m/>
    <m/>
    <m/>
    <m/>
    <m/>
    <m/>
    <m/>
    <m/>
    <m/>
    <s v="CLQ-21-CD-199/2021 ADQUISICION DE PERNOS DE DIVERSOS TIPOS Y DIMENSIONES (CONTRATACION DIRECTA)"/>
    <s v="ADQ. MANTTO Y SERV. 047/2021"/>
    <n v="34600"/>
    <n v="29"/>
    <s v="Perno cabeza hexagonal 5/8&quot;  (11 UNC) x 2&quot; Grado 8 + tuerca, rosca de extremo a extremo "/>
    <s v="juego"/>
    <n v="1100"/>
    <n v="789"/>
    <n v="867900"/>
    <m/>
    <m/>
    <n v="170"/>
    <n v="134130"/>
    <n v="113.36206896551724"/>
    <n v="19271.551724137931"/>
    <n v="16766.25"/>
    <n v="9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0"/>
    <x v="814"/>
    <x v="40"/>
    <x v="40"/>
    <x v="0"/>
    <s v="CD-199"/>
    <x v="1"/>
    <x v="8"/>
    <m/>
    <m/>
    <m/>
    <m/>
    <m/>
    <m/>
    <m/>
    <m/>
    <m/>
    <m/>
    <m/>
    <m/>
    <m/>
    <m/>
    <m/>
    <m/>
    <m/>
    <m/>
    <m/>
    <s v="CLQ-21-CD-199/2021 ADQUISICION DE PERNOS DE DIVERSOS TIPOS Y DIMENSIONES (CONTRATACION DIRECTA)"/>
    <s v="ADQ. MANTTO Y SERV. 047/2021"/>
    <n v="34600"/>
    <n v="30"/>
    <s v="Perno cabeza hexagonal 5/8&quot; (11 UNC) x 10&quot; Grado 8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1"/>
    <x v="815"/>
    <x v="93"/>
    <x v="40"/>
    <x v="0"/>
    <s v="CD-199"/>
    <x v="1"/>
    <x v="8"/>
    <m/>
    <m/>
    <m/>
    <m/>
    <m/>
    <m/>
    <m/>
    <m/>
    <m/>
    <m/>
    <m/>
    <m/>
    <m/>
    <m/>
    <m/>
    <m/>
    <m/>
    <m/>
    <m/>
    <s v="CLQ-21-CD-199/2021 ADQUISICION DE PERNOS DE DIVERSOS TIPOS Y DIMENSIONES (CONTRATACION DIRECTA)"/>
    <s v="ADQ. MANTTO Y SERV. 047/2021"/>
    <n v="34600"/>
    <n v="31"/>
    <s v="Perno cabeza hexagonal 5/8&quot; (11 UNC) x 3 1/2&quot; Grado 5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2"/>
    <x v="816"/>
    <x v="40"/>
    <x v="40"/>
    <x v="0"/>
    <s v="CD-199"/>
    <x v="1"/>
    <x v="8"/>
    <m/>
    <m/>
    <m/>
    <m/>
    <m/>
    <m/>
    <m/>
    <m/>
    <m/>
    <m/>
    <m/>
    <m/>
    <m/>
    <m/>
    <m/>
    <m/>
    <m/>
    <m/>
    <m/>
    <s v="CLQ-21-CD-199/2021 ADQUISICION DE PERNOS DE DIVERSOS TIPOS Y DIMENSIONES (CONTRATACION DIRECTA)"/>
    <s v="ADQ. MANTTO Y SERV. 047/2021"/>
    <n v="34600"/>
    <n v="32"/>
    <s v="Perno cabeza hexagonal 5/8&quot; (11 UNC) x 4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3"/>
    <x v="817"/>
    <x v="54"/>
    <x v="40"/>
    <x v="0"/>
    <s v="CD-199"/>
    <x v="1"/>
    <x v="8"/>
    <m/>
    <m/>
    <m/>
    <m/>
    <m/>
    <m/>
    <m/>
    <m/>
    <m/>
    <m/>
    <m/>
    <m/>
    <m/>
    <m/>
    <m/>
    <m/>
    <m/>
    <m/>
    <m/>
    <s v="CLQ-21-CD-199/2021 ADQUISICION DE PERNOS DE DIVERSOS TIPOS Y DIMENSIONES (CONTRATACION DIRECTA)"/>
    <s v="ADQ. MANTTO Y SERV. 047/2021"/>
    <n v="34600"/>
    <n v="33"/>
    <s v="Perno cabeza hexagonal 7/16&quot; (14 UNC) x 1 1/2&quot; Grado 5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4"/>
    <x v="818"/>
    <x v="121"/>
    <x v="40"/>
    <x v="0"/>
    <s v="CD-199"/>
    <x v="1"/>
    <x v="8"/>
    <m/>
    <m/>
    <m/>
    <m/>
    <m/>
    <m/>
    <m/>
    <m/>
    <m/>
    <m/>
    <m/>
    <m/>
    <m/>
    <m/>
    <m/>
    <m/>
    <m/>
    <m/>
    <m/>
    <s v="CLQ-21-CD-199/2021 ADQUISICION DE PERNOS DE DIVERSOS TIPOS Y DIMENSIONES (CONTRATACION DIRECTA)"/>
    <s v="ADQ. MANTTO Y SERV. 047/2021"/>
    <n v="34600"/>
    <n v="34"/>
    <s v="Perno cabeza hexagonal 7/8&quot; (9 UNC) x 4 Grado 5 + tuerca "/>
    <s v="juego"/>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5"/>
    <x v="819"/>
    <x v="38"/>
    <x v="40"/>
    <x v="0"/>
    <s v="CD-199"/>
    <x v="1"/>
    <x v="8"/>
    <m/>
    <m/>
    <m/>
    <m/>
    <m/>
    <m/>
    <m/>
    <m/>
    <m/>
    <m/>
    <m/>
    <m/>
    <m/>
    <m/>
    <m/>
    <m/>
    <m/>
    <m/>
    <m/>
    <s v="CLQ-21-CD-199/2021 ADQUISICION DE PERNOS DE DIVERSOS TIPOS Y DIMENSIONES (CONTRATACION DIRECTA)"/>
    <s v="ADQ. MANTTO Y SERV. 047/2021"/>
    <n v="34600"/>
    <n v="35"/>
    <s v="Perno cabeza hexagonal 7/8&quot; (9 UNC) x 4 Grado 5 + tuerca, rosca de extremo a extrem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6"/>
    <x v="820"/>
    <x v="39"/>
    <x v="40"/>
    <x v="0"/>
    <s v="CD-199"/>
    <x v="1"/>
    <x v="8"/>
    <m/>
    <m/>
    <m/>
    <m/>
    <m/>
    <m/>
    <m/>
    <m/>
    <m/>
    <m/>
    <m/>
    <m/>
    <m/>
    <m/>
    <m/>
    <m/>
    <m/>
    <m/>
    <m/>
    <s v="CLQ-21-CD-199/2021 ADQUISICION DE PERNOS DE DIVERSOS TIPOS Y DIMENSIONES (CONTRATACION DIRECTA)"/>
    <s v="ADQ. MANTTO Y SERV. 047/2021"/>
    <n v="34600"/>
    <n v="36"/>
    <s v="Perno cabeza hexagonal M10 x 2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7"/>
    <x v="821"/>
    <x v="39"/>
    <x v="40"/>
    <x v="0"/>
    <s v="CD-199"/>
    <x v="1"/>
    <x v="8"/>
    <m/>
    <m/>
    <m/>
    <m/>
    <m/>
    <m/>
    <m/>
    <m/>
    <m/>
    <m/>
    <m/>
    <m/>
    <m/>
    <m/>
    <m/>
    <m/>
    <m/>
    <m/>
    <m/>
    <s v="CLQ-21-CD-199/2021 ADQUISICION DE PERNOS DE DIVERSOS TIPOS Y DIMENSIONES (CONTRATACION DIRECTA)"/>
    <s v="ADQ. MANTTO Y SERV. 047/2021"/>
    <n v="34600"/>
    <n v="37"/>
    <s v="Perno cabeza hexagonal M10 x 2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8"/>
    <x v="822"/>
    <x v="40"/>
    <x v="40"/>
    <x v="0"/>
    <s v="CD-199"/>
    <x v="1"/>
    <x v="8"/>
    <m/>
    <m/>
    <m/>
    <m/>
    <m/>
    <m/>
    <m/>
    <m/>
    <m/>
    <m/>
    <m/>
    <m/>
    <m/>
    <m/>
    <m/>
    <m/>
    <m/>
    <m/>
    <m/>
    <s v="CLQ-21-CD-199/2021 ADQUISICION DE PERNOS DE DIVERSOS TIPOS Y DIMENSIONES (CONTRATACION DIRECTA)"/>
    <s v="ADQ. MANTTO Y SERV. 047/2021"/>
    <n v="34600"/>
    <n v="38"/>
    <s v="Perno cabeza hexagonal M12 (paso 1,75 mm) x 110 mm Grado 10,2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9"/>
    <x v="823"/>
    <x v="40"/>
    <x v="40"/>
    <x v="0"/>
    <s v="CD-199"/>
    <x v="1"/>
    <x v="8"/>
    <m/>
    <m/>
    <m/>
    <m/>
    <m/>
    <m/>
    <m/>
    <m/>
    <m/>
    <m/>
    <m/>
    <m/>
    <m/>
    <m/>
    <m/>
    <m/>
    <m/>
    <m/>
    <m/>
    <s v="CLQ-21-CD-199/2021 ADQUISICION DE PERNOS DE DIVERSOS TIPOS Y DIMENSIONES (CONTRATACION DIRECTA)"/>
    <s v="ADQ. MANTTO Y SERV. 047/2021"/>
    <n v="34600"/>
    <n v="39"/>
    <s v="Perno cabeza hexagonal M12 (paso 1,75 mm) x 45 mm Grado 8,8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0"/>
    <x v="824"/>
    <x v="39"/>
    <x v="40"/>
    <x v="0"/>
    <s v="CD-199"/>
    <x v="1"/>
    <x v="8"/>
    <m/>
    <m/>
    <m/>
    <m/>
    <m/>
    <m/>
    <m/>
    <m/>
    <m/>
    <m/>
    <m/>
    <m/>
    <m/>
    <m/>
    <m/>
    <m/>
    <m/>
    <m/>
    <m/>
    <s v="CLQ-21-CD-199/2021 ADQUISICION DE PERNOS DE DIVERSOS TIPOS Y DIMENSIONES (CONTRATACION DIRECTA)"/>
    <s v="ADQ. MANTTO Y SERV. 047/2021"/>
    <n v="34600"/>
    <n v="40"/>
    <s v="Perno cabeza hexagonal M12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1"/>
    <x v="825"/>
    <x v="39"/>
    <x v="40"/>
    <x v="0"/>
    <s v="CD-199"/>
    <x v="1"/>
    <x v="8"/>
    <m/>
    <m/>
    <m/>
    <m/>
    <m/>
    <m/>
    <m/>
    <m/>
    <m/>
    <m/>
    <m/>
    <m/>
    <m/>
    <m/>
    <m/>
    <m/>
    <m/>
    <m/>
    <m/>
    <s v="CLQ-21-CD-199/2021 ADQUISICION DE PERNOS DE DIVERSOS TIPOS Y DIMENSIONES (CONTRATACION DIRECTA)"/>
    <s v="ADQ. MANTTO Y SERV. 047/2021"/>
    <n v="34600"/>
    <n v="41"/>
    <s v="Perno cabeza hexagonal M12 x 8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2"/>
    <x v="826"/>
    <x v="39"/>
    <x v="40"/>
    <x v="0"/>
    <s v="CD-199"/>
    <x v="1"/>
    <x v="8"/>
    <m/>
    <m/>
    <m/>
    <m/>
    <m/>
    <m/>
    <m/>
    <m/>
    <m/>
    <m/>
    <m/>
    <m/>
    <m/>
    <m/>
    <m/>
    <m/>
    <m/>
    <m/>
    <m/>
    <s v="CLQ-21-CD-199/2021 ADQUISICION DE PERNOS DE DIVERSOS TIPOS Y DIMENSIONES (CONTRATACION DIRECTA)"/>
    <s v="ADQ. MANTTO Y SERV. 047/2021"/>
    <n v="34600"/>
    <n v="42"/>
    <s v="Perno cabeza hexagonal M14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3"/>
    <x v="827"/>
    <x v="39"/>
    <x v="40"/>
    <x v="0"/>
    <s v="CD-199"/>
    <x v="1"/>
    <x v="8"/>
    <m/>
    <m/>
    <m/>
    <m/>
    <m/>
    <m/>
    <m/>
    <m/>
    <m/>
    <m/>
    <m/>
    <m/>
    <m/>
    <m/>
    <m/>
    <m/>
    <m/>
    <m/>
    <m/>
    <s v="CLQ-21-CD-199/2021 ADQUISICION DE PERNOS DE DIVERSOS TIPOS Y DIMENSIONES (CONTRATACION DIRECTA)"/>
    <s v="ADQ. MANTTO Y SERV. 047/2021"/>
    <n v="34600"/>
    <n v="43"/>
    <s v="Perno cabeza hexagonal M14  x 5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4"/>
    <x v="828"/>
    <x v="40"/>
    <x v="40"/>
    <x v="0"/>
    <s v="CD-199"/>
    <x v="1"/>
    <x v="8"/>
    <m/>
    <m/>
    <m/>
    <m/>
    <m/>
    <m/>
    <m/>
    <m/>
    <m/>
    <m/>
    <m/>
    <m/>
    <m/>
    <m/>
    <m/>
    <m/>
    <m/>
    <m/>
    <m/>
    <s v="CLQ-21-CD-199/2021 ADQUISICION DE PERNOS DE DIVERSOS TIPOS Y DIMENSIONES (CONTRATACION DIRECTA)"/>
    <s v="ADQ. MANTTO Y SERV. 047/2021"/>
    <n v="34600"/>
    <n v="44"/>
    <s v="Perno cabeza hexagonal M16 (paso 2,00 mm) x 40 mm G10,9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5"/>
    <x v="829"/>
    <x v="54"/>
    <x v="40"/>
    <x v="0"/>
    <s v="CD-199"/>
    <x v="1"/>
    <x v="8"/>
    <m/>
    <m/>
    <m/>
    <m/>
    <m/>
    <m/>
    <m/>
    <m/>
    <m/>
    <m/>
    <m/>
    <m/>
    <m/>
    <m/>
    <m/>
    <m/>
    <m/>
    <m/>
    <m/>
    <s v="CLQ-21-CD-199/2021 ADQUISICION DE PERNOS DE DIVERSOS TIPOS Y DIMENSIONES (CONTRATACION DIRECTA)"/>
    <s v="ADQ. MANTTO Y SERV. 047/2021"/>
    <n v="34600"/>
    <n v="45"/>
    <s v="Perno cabeza hexagonal M16 (paso 2,00 mm) x 8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6"/>
    <x v="830"/>
    <x v="54"/>
    <x v="40"/>
    <x v="0"/>
    <s v="CD-199"/>
    <x v="1"/>
    <x v="8"/>
    <m/>
    <m/>
    <m/>
    <m/>
    <m/>
    <m/>
    <m/>
    <m/>
    <m/>
    <m/>
    <m/>
    <m/>
    <m/>
    <m/>
    <m/>
    <m/>
    <m/>
    <m/>
    <m/>
    <s v="CLQ-21-CD-199/2021 ADQUISICION DE PERNOS DE DIVERSOS TIPOS Y DIMENSIONES (CONTRATACION DIRECTA)"/>
    <s v="ADQ. MANTTO Y SERV. 047/2021"/>
    <n v="34600"/>
    <n v="46"/>
    <s v="Perno cabeza hexagonal M16 (paso 2,00 mm) x 90 mm G10,9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7"/>
    <x v="831"/>
    <x v="39"/>
    <x v="40"/>
    <x v="0"/>
    <s v="CD-199"/>
    <x v="1"/>
    <x v="8"/>
    <m/>
    <m/>
    <m/>
    <m/>
    <m/>
    <m/>
    <m/>
    <m/>
    <m/>
    <m/>
    <m/>
    <m/>
    <m/>
    <m/>
    <m/>
    <m/>
    <m/>
    <m/>
    <m/>
    <s v="CLQ-21-CD-199/2021 ADQUISICION DE PERNOS DE DIVERSOS TIPOS Y DIMENSIONES (CONTRATACION DIRECTA)"/>
    <s v="ADQ. MANTTO Y SERV. 047/2021"/>
    <n v="34600"/>
    <n v="47"/>
    <s v="Perno cabeza hexagonal M16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8"/>
    <x v="832"/>
    <x v="39"/>
    <x v="40"/>
    <x v="0"/>
    <s v="CD-199"/>
    <x v="1"/>
    <x v="8"/>
    <m/>
    <m/>
    <m/>
    <m/>
    <m/>
    <m/>
    <m/>
    <m/>
    <m/>
    <m/>
    <m/>
    <m/>
    <m/>
    <m/>
    <m/>
    <m/>
    <m/>
    <m/>
    <m/>
    <s v="CLQ-21-CD-199/2021 ADQUISICION DE PERNOS DE DIVERSOS TIPOS Y DIMENSIONES (CONTRATACION DIRECTA)"/>
    <s v="ADQ. MANTTO Y SERV. 047/2021"/>
    <n v="34600"/>
    <n v="48"/>
    <s v="Perno cabeza hexagonal M18  x 6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9"/>
    <x v="833"/>
    <x v="39"/>
    <x v="40"/>
    <x v="0"/>
    <s v="CD-199"/>
    <x v="1"/>
    <x v="8"/>
    <m/>
    <m/>
    <m/>
    <m/>
    <m/>
    <m/>
    <m/>
    <m/>
    <m/>
    <m/>
    <m/>
    <m/>
    <m/>
    <m/>
    <m/>
    <m/>
    <m/>
    <m/>
    <m/>
    <s v="CLQ-21-CD-199/2021 ADQUISICION DE PERNOS DE DIVERSOS TIPOS Y DIMENSIONES (CONTRATACION DIRECTA)"/>
    <s v="ADQ. MANTTO Y SERV. 047/2021"/>
    <n v="34600"/>
    <n v="49"/>
    <s v="Perno cabeza hexagonal M18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0"/>
    <x v="834"/>
    <x v="39"/>
    <x v="40"/>
    <x v="0"/>
    <s v="CD-199"/>
    <x v="1"/>
    <x v="8"/>
    <m/>
    <m/>
    <m/>
    <m/>
    <m/>
    <m/>
    <m/>
    <m/>
    <m/>
    <m/>
    <m/>
    <m/>
    <m/>
    <m/>
    <m/>
    <m/>
    <m/>
    <m/>
    <m/>
    <s v="CLQ-21-CD-199/2021 ADQUISICION DE PERNOS DE DIVERSOS TIPOS Y DIMENSIONES (CONTRATACION DIRECTA)"/>
    <s v="ADQ. MANTTO Y SERV. 047/2021"/>
    <n v="34600"/>
    <n v="50"/>
    <s v="Perno cabeza hexagonal M18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1"/>
    <x v="835"/>
    <x v="39"/>
    <x v="40"/>
    <x v="0"/>
    <s v="CD-199"/>
    <x v="1"/>
    <x v="8"/>
    <m/>
    <m/>
    <m/>
    <m/>
    <m/>
    <m/>
    <m/>
    <m/>
    <m/>
    <m/>
    <m/>
    <m/>
    <m/>
    <m/>
    <m/>
    <m/>
    <m/>
    <m/>
    <m/>
    <s v="CLQ-21-CD-199/2021 ADQUISICION DE PERNOS DE DIVERSOS TIPOS Y DIMENSIONES (CONTRATACION DIRECTA)"/>
    <s v="ADQ. MANTTO Y SERV. 047/2021"/>
    <n v="34600"/>
    <n v="51"/>
    <s v="Perno cabeza hexagonal M18 x 7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2"/>
    <x v="836"/>
    <x v="38"/>
    <x v="40"/>
    <x v="0"/>
    <s v="CD-199"/>
    <x v="1"/>
    <x v="8"/>
    <m/>
    <m/>
    <m/>
    <m/>
    <m/>
    <m/>
    <m/>
    <m/>
    <m/>
    <m/>
    <m/>
    <m/>
    <m/>
    <m/>
    <m/>
    <m/>
    <m/>
    <m/>
    <m/>
    <s v="CLQ-21-CD-199/2021 ADQUISICION DE PERNOS DE DIVERSOS TIPOS Y DIMENSIONES (CONTRATACION DIRECTA)"/>
    <s v="ADQ. MANTTO Y SERV. 047/2021"/>
    <n v="34600"/>
    <n v="52"/>
    <s v="Perno cabeza hexagonal M20 (paso 2,50 mm) x 80 mm G8,8 + tuerca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3"/>
    <x v="837"/>
    <x v="39"/>
    <x v="40"/>
    <x v="0"/>
    <s v="CD-199"/>
    <x v="1"/>
    <x v="8"/>
    <m/>
    <m/>
    <m/>
    <m/>
    <m/>
    <m/>
    <m/>
    <m/>
    <m/>
    <m/>
    <m/>
    <m/>
    <m/>
    <m/>
    <m/>
    <m/>
    <m/>
    <m/>
    <m/>
    <s v="CLQ-21-CD-199/2021 ADQUISICION DE PERNOS DE DIVERSOS TIPOS Y DIMENSIONES (CONTRATACION DIRECTA)"/>
    <s v="ADQ. MANTTO Y SERV. 047/2021"/>
    <n v="34600"/>
    <n v="53"/>
    <s v="Perno cabeza hexagonal M24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4"/>
    <x v="838"/>
    <x v="54"/>
    <x v="40"/>
    <x v="0"/>
    <s v="CD-199"/>
    <x v="1"/>
    <x v="8"/>
    <m/>
    <m/>
    <m/>
    <m/>
    <m/>
    <m/>
    <m/>
    <m/>
    <m/>
    <m/>
    <m/>
    <m/>
    <m/>
    <m/>
    <m/>
    <m/>
    <m/>
    <m/>
    <m/>
    <s v="CLQ-21-CD-199/2021 ADQUISICION DE PERNOS DE DIVERSOS TIPOS Y DIMENSIONES (CONTRATACION DIRECTA)"/>
    <s v="ADQ. MANTTO Y SERV. 047/2021"/>
    <n v="34600"/>
    <n v="54"/>
    <s v="Perno cabeza hexagonal M8 (paso 1,25 mm) x 2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5"/>
    <x v="839"/>
    <x v="126"/>
    <x v="40"/>
    <x v="0"/>
    <s v="CD-199"/>
    <x v="1"/>
    <x v="8"/>
    <m/>
    <m/>
    <m/>
    <m/>
    <m/>
    <m/>
    <m/>
    <m/>
    <m/>
    <m/>
    <m/>
    <m/>
    <m/>
    <m/>
    <m/>
    <m/>
    <m/>
    <m/>
    <m/>
    <s v="CLQ-21-CD-199/2021 ADQUISICION DE PERNOS DE DIVERSOS TIPOS Y DIMENSIONES (CONTRATACION DIRECTA)"/>
    <s v="ADQ. MANTTO Y SERV. 047/2021"/>
    <n v="34600"/>
    <n v="55"/>
    <s v="Perno de bronce cabeza hexagonal o preferentemente avellanada para llave allen 3/8&quot; (16 UNC) x 1.5&quot; + tuerca "/>
    <s v="juego"/>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6"/>
    <x v="840"/>
    <x v="93"/>
    <x v="41"/>
    <x v="0"/>
    <s v="CD-199"/>
    <x v="1"/>
    <x v="8"/>
    <m/>
    <m/>
    <m/>
    <m/>
    <m/>
    <m/>
    <m/>
    <m/>
    <m/>
    <m/>
    <m/>
    <m/>
    <m/>
    <m/>
    <m/>
    <m/>
    <m/>
    <m/>
    <m/>
    <s v="CLQ-21-CD-199/2021 ADQUISICION DE PERNOS DE DIVERSOS TIPOS Y DIMENSIONES (CONTRATACION DIRECTA)"/>
    <s v="ADQ. MANTTO Y SERV. 047/2021"/>
    <n v="34600"/>
    <n v="56"/>
    <s v="Tirafondos cabeza hexagonal 3/8&quot; x 2 1/2&quot; "/>
    <s v="piez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2"/>
    <x v="841"/>
    <x v="103"/>
    <x v="41"/>
    <x v="0"/>
    <s v="CD-199"/>
    <x v="1"/>
    <x v="8"/>
    <m/>
    <m/>
    <m/>
    <m/>
    <m/>
    <m/>
    <m/>
    <m/>
    <m/>
    <m/>
    <m/>
    <m/>
    <m/>
    <m/>
    <m/>
    <m/>
    <m/>
    <m/>
    <m/>
    <s v="CLQ-21-CD-199/2021 ADQUISICION DE PERNOS DE DIVERSOS TIPOS Y DIMENSIONES (CONTRATACION DIRECTA)"/>
    <s v="ADQ. MANTTO Y SERV. 047/2021"/>
    <n v="34600"/>
    <n v="57"/>
    <s v="Tirafondos cabeza hexagonal 5/8&quot; x 3&quot; "/>
    <s v="piezas"/>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3"/>
    <x v="842"/>
    <x v="40"/>
    <x v="41"/>
    <x v="0"/>
    <s v="CD-199"/>
    <x v="1"/>
    <x v="8"/>
    <m/>
    <m/>
    <m/>
    <m/>
    <m/>
    <m/>
    <m/>
    <m/>
    <m/>
    <m/>
    <m/>
    <m/>
    <m/>
    <m/>
    <m/>
    <m/>
    <m/>
    <m/>
    <m/>
    <s v="CLQ-21-CD-199/2021 ADQUISICION DE PERNOS DE DIVERSOS TIPOS Y DIMENSIONES (CONTRATACION DIRECTA)"/>
    <s v="ADQ. MANTTO Y SERV. 047/2021"/>
    <n v="34600"/>
    <n v="58"/>
    <s v="Tuerca hexagonal para rosca de 1&quot; (8 UNC)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4"/>
    <x v="843"/>
    <x v="48"/>
    <x v="41"/>
    <x v="0"/>
    <s v="CD-199"/>
    <x v="1"/>
    <x v="8"/>
    <m/>
    <m/>
    <m/>
    <m/>
    <m/>
    <m/>
    <m/>
    <m/>
    <m/>
    <m/>
    <m/>
    <m/>
    <m/>
    <m/>
    <m/>
    <m/>
    <m/>
    <m/>
    <m/>
    <s v="CLQ-21-CD-199/2021 ADQUISICION DE PERNOS DE DIVERSOS TIPOS Y DIMENSIONES (CONTRATACION DIRECTA)"/>
    <s v="ADQ. MANTTO Y SERV. 047/2021"/>
    <n v="34600"/>
    <n v="59"/>
    <s v="Tuerca hexagonal para rosca de 2&quot; (4,5 UNC) "/>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5"/>
    <x v="844"/>
    <x v="38"/>
    <x v="57"/>
    <x v="0"/>
    <s v="CD-199"/>
    <x v="1"/>
    <x v="8"/>
    <m/>
    <m/>
    <m/>
    <m/>
    <m/>
    <m/>
    <m/>
    <m/>
    <m/>
    <m/>
    <m/>
    <m/>
    <m/>
    <m/>
    <m/>
    <m/>
    <m/>
    <m/>
    <m/>
    <s v="CLQ-21-CD-199/2021 ADQUISICION DE PERNOS DE DIVERSOS TIPOS Y DIMENSIONES (CONTRATACION DIRECTA)"/>
    <s v="ADQ. MANTTO Y SERV. 047/2021"/>
    <n v="34600"/>
    <n v="60"/>
    <s v="varilla roscada 5/16&quot; "/>
    <s v="metro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7A4378-320D-450B-AB4C-03AD042084E7}" name="Tabla dinámica1" cacheId="122"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5"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32">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x="129"/>
        <item x="13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6">
        <item x="106"/>
        <item x="0"/>
        <item x="1"/>
        <item x="2"/>
        <item x="3"/>
        <item x="4"/>
        <item x="5"/>
        <item x="6"/>
        <item x="7"/>
        <item x="8"/>
        <item m="1" x="131"/>
        <item x="10"/>
        <item x="11"/>
        <item x="12"/>
        <item m="1" x="132"/>
        <item x="14"/>
        <item x="15"/>
        <item x="16"/>
        <item x="17"/>
        <item x="18"/>
        <item x="19"/>
        <item x="20"/>
        <item x="21"/>
        <item x="22"/>
        <item x="23"/>
        <item x="24"/>
        <item x="25"/>
        <item m="1" x="150"/>
        <item x="26"/>
        <item x="27"/>
        <item x="28"/>
        <item x="30"/>
        <item x="31"/>
        <item x="32"/>
        <item x="33"/>
        <item x="29"/>
        <item m="1" x="145"/>
        <item x="35"/>
        <item x="9"/>
        <item x="13"/>
        <item x="34"/>
        <item x="36"/>
        <item x="37"/>
        <item x="38"/>
        <item x="39"/>
        <item x="40"/>
        <item x="41"/>
        <item x="42"/>
        <item x="43"/>
        <item x="44"/>
        <item x="45"/>
        <item x="46"/>
        <item x="47"/>
        <item x="48"/>
        <item x="49"/>
        <item x="50"/>
        <item m="1" x="142"/>
        <item x="52"/>
        <item x="53"/>
        <item x="54"/>
        <item x="55"/>
        <item m="1" x="154"/>
        <item x="57"/>
        <item x="58"/>
        <item x="59"/>
        <item x="60"/>
        <item m="1" x="143"/>
        <item m="1" x="134"/>
        <item x="63"/>
        <item x="64"/>
        <item x="65"/>
        <item x="66"/>
        <item m="1" x="137"/>
        <item m="1" x="146"/>
        <item m="1" x="155"/>
        <item x="61"/>
        <item m="1" x="151"/>
        <item m="1" x="141"/>
        <item x="69"/>
        <item x="56"/>
        <item x="62"/>
        <item x="67"/>
        <item x="68"/>
        <item x="70"/>
        <item x="71"/>
        <item x="72"/>
        <item x="73"/>
        <item x="74"/>
        <item x="75"/>
        <item m="1" x="140"/>
        <item x="77"/>
        <item x="78"/>
        <item x="79"/>
        <item x="80"/>
        <item x="81"/>
        <item x="82"/>
        <item x="83"/>
        <item x="51"/>
        <item x="76"/>
        <item x="84"/>
        <item m="1" x="147"/>
        <item x="86"/>
        <item x="87"/>
        <item x="88"/>
        <item x="89"/>
        <item x="90"/>
        <item x="91"/>
        <item x="85"/>
        <item x="92"/>
        <item x="93"/>
        <item x="94"/>
        <item x="95"/>
        <item x="96"/>
        <item x="97"/>
        <item x="98"/>
        <item x="99"/>
        <item x="100"/>
        <item x="101"/>
        <item x="102"/>
        <item x="103"/>
        <item x="104"/>
        <item x="105"/>
        <item x="107"/>
        <item m="1" x="148"/>
        <item m="1" x="149"/>
        <item m="1" x="128"/>
        <item m="1" x="138"/>
        <item m="1" x="130"/>
        <item m="1" x="129"/>
        <item m="1" x="152"/>
        <item m="1" x="139"/>
        <item m="1" x="136"/>
        <item m="1" x="135"/>
        <item m="1" x="133"/>
        <item m="1" x="144"/>
        <item x="108"/>
        <item x="109"/>
        <item x="110"/>
        <item x="111"/>
        <item x="112"/>
        <item x="113"/>
        <item x="114"/>
        <item x="115"/>
        <item x="116"/>
        <item x="117"/>
        <item x="118"/>
        <item x="119"/>
        <item x="120"/>
        <item x="121"/>
        <item m="1" x="153"/>
        <item x="122"/>
        <item x="123"/>
        <item x="124"/>
        <item x="125"/>
        <item x="126"/>
        <item x="127"/>
      </items>
    </pivotField>
    <pivotField compact="0" outline="0" showAll="0"/>
    <pivotField axis="axisRow" compact="0" outline="0" showAll="0" defaultSubtotal="0">
      <items count="106">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s>
    </pivotField>
    <pivotField axis="axisRow" compact="0" outline="0" showAll="0" defaultSubtotal="0">
      <items count="1025">
        <item x="25"/>
        <item x="0"/>
        <item x="1"/>
        <item x="2"/>
        <item x="3"/>
        <item x="4"/>
        <item x="5"/>
        <item x="6"/>
        <item x="7"/>
        <item x="8"/>
        <item x="9"/>
        <item x="10"/>
        <item x="11"/>
        <item x="12"/>
        <item x="13"/>
        <item x="14"/>
        <item x="15"/>
        <item m="1" x="921"/>
        <item m="1" x="858"/>
        <item x="18"/>
        <item x="19"/>
        <item x="20"/>
        <item x="21"/>
        <item x="22"/>
        <item x="23"/>
        <item x="24"/>
        <item x="26"/>
        <item x="27"/>
        <item x="28"/>
        <item x="29"/>
        <item x="30"/>
        <item x="31"/>
        <item x="32"/>
        <item x="33"/>
        <item x="34"/>
        <item x="35"/>
        <item x="40"/>
        <item x="41"/>
        <item x="42"/>
        <item x="43"/>
        <item x="44"/>
        <item x="45"/>
        <item x="46"/>
        <item x="47"/>
        <item x="48"/>
        <item x="49"/>
        <item x="50"/>
        <item x="51"/>
        <item m="1" x="912"/>
        <item m="1" x="877"/>
        <item m="1" x="863"/>
        <item m="1" x="845"/>
        <item m="1" x="1014"/>
        <item m="1" x="960"/>
        <item m="1" x="929"/>
        <item x="55"/>
        <item x="56"/>
        <item x="57"/>
        <item x="58"/>
        <item x="59"/>
        <item x="60"/>
        <item m="1" x="995"/>
        <item x="16"/>
        <item x="17"/>
        <item x="62"/>
        <item x="63"/>
        <item x="64"/>
        <item x="65"/>
        <item m="1" x="1006"/>
        <item x="67"/>
        <item m="1" x="907"/>
        <item x="69"/>
        <item x="52"/>
        <item x="53"/>
        <item x="54"/>
        <item m="1" x="981"/>
        <item m="1" x="846"/>
        <item m="1" x="918"/>
        <item m="1" x="917"/>
        <item m="1" x="983"/>
        <item m="1" x="941"/>
        <item m="1" x="855"/>
        <item m="1" x="857"/>
        <item m="1" x="875"/>
        <item m="1" x="978"/>
        <item m="1" x="987"/>
        <item m="1" x="879"/>
        <item m="1" x="956"/>
        <item m="1" x="884"/>
        <item m="1" x="892"/>
        <item m="1" x="887"/>
        <item m="1" x="951"/>
        <item m="1" x="1002"/>
        <item m="1" x="909"/>
        <item m="1" x="970"/>
        <item m="1" x="911"/>
        <item m="1" x="905"/>
        <item m="1" x="974"/>
        <item m="1" x="851"/>
        <item m="1" x="1024"/>
        <item m="1" x="988"/>
        <item m="1" x="957"/>
        <item m="1" x="897"/>
        <item m="1" x="873"/>
        <item m="1" x="1005"/>
        <item m="1" x="958"/>
        <item m="1" x="964"/>
        <item m="1" x="885"/>
        <item m="1" x="945"/>
        <item m="1" x="994"/>
        <item m="1" x="963"/>
        <item m="1" x="952"/>
        <item m="1" x="896"/>
        <item m="1" x="1001"/>
        <item m="1" x="946"/>
        <item m="1" x="925"/>
        <item m="1" x="1003"/>
        <item m="1" x="982"/>
        <item m="1" x="899"/>
        <item x="111"/>
        <item x="112"/>
        <item x="113"/>
        <item x="114"/>
        <item x="115"/>
        <item x="36"/>
        <item x="37"/>
        <item x="38"/>
        <item x="39"/>
        <item m="1" x="864"/>
        <item m="1" x="984"/>
        <item x="117"/>
        <item m="1" x="850"/>
        <item m="1" x="1011"/>
        <item m="1" x="903"/>
        <item m="1" x="976"/>
        <item m="1" x="1022"/>
        <item m="1" x="993"/>
        <item m="1" x="965"/>
        <item m="1" x="932"/>
        <item m="1" x="894"/>
        <item m="1" x="914"/>
        <item x="61"/>
        <item x="66"/>
        <item x="68"/>
        <item m="1" x="852"/>
        <item m="1" x="853"/>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949"/>
        <item m="1" x="906"/>
        <item m="1" x="1015"/>
        <item m="1" x="967"/>
        <item m="1" x="1017"/>
        <item m="1" x="966"/>
        <item x="169"/>
        <item x="170"/>
        <item x="171"/>
        <item x="172"/>
        <item x="173"/>
        <item m="1" x="990"/>
        <item x="174"/>
        <item x="175"/>
        <item x="176"/>
        <item m="1" x="944"/>
        <item m="1" x="940"/>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937"/>
        <item m="1" x="1020"/>
        <item m="1" x="922"/>
        <item m="1" x="953"/>
        <item m="1" x="1008"/>
        <item m="1" x="1007"/>
        <item m="1" x="1000"/>
        <item m="1" x="924"/>
        <item m="1" x="980"/>
        <item m="1" x="927"/>
        <item m="1" x="923"/>
        <item m="1" x="878"/>
        <item m="1" x="991"/>
        <item m="1" x="947"/>
        <item m="1" x="1016"/>
        <item m="1" x="1018"/>
        <item x="204"/>
        <item m="1" x="880"/>
        <item m="1" x="859"/>
        <item x="207"/>
        <item m="1" x="915"/>
        <item m="1" x="938"/>
        <item m="1" x="950"/>
        <item m="1" x="992"/>
        <item m="1" x="999"/>
        <item m="1" x="997"/>
        <item m="1" x="895"/>
        <item x="214"/>
        <item x="128"/>
        <item x="129"/>
        <item x="163"/>
        <item x="164"/>
        <item x="165"/>
        <item m="1" x="904"/>
        <item m="1" x="891"/>
        <item m="1" x="872"/>
        <item x="215"/>
        <item x="216"/>
        <item x="217"/>
        <item x="218"/>
        <item x="219"/>
        <item x="220"/>
        <item m="1" x="871"/>
        <item m="1" x="948"/>
        <item m="1" x="854"/>
        <item m="1" x="874"/>
        <item m="1" x="870"/>
        <item m="1" x="919"/>
        <item m="1" x="856"/>
        <item m="1" x="943"/>
        <item m="1" x="866"/>
        <item m="1" x="1019"/>
        <item m="1" x="867"/>
        <item m="1" x="961"/>
        <item m="1" x="1010"/>
        <item m="1" x="989"/>
        <item x="235"/>
        <item x="236"/>
        <item x="237"/>
        <item x="238"/>
        <item x="239"/>
        <item x="240"/>
        <item m="1" x="1023"/>
        <item m="1" x="848"/>
        <item m="1" x="928"/>
        <item m="1" x="865"/>
        <item x="188"/>
        <item x="189"/>
        <item x="190"/>
        <item x="191"/>
        <item x="192"/>
        <item x="193"/>
        <item x="194"/>
        <item x="209"/>
        <item x="210"/>
        <item x="211"/>
        <item m="1" x="888"/>
        <item m="1" x="969"/>
        <item m="1" x="900"/>
        <item x="195"/>
        <item x="196"/>
        <item x="197"/>
        <item x="198"/>
        <item x="199"/>
        <item x="208"/>
        <item x="212"/>
        <item x="213"/>
        <item x="221"/>
        <item x="222"/>
        <item x="223"/>
        <item x="224"/>
        <item x="225"/>
        <item x="226"/>
        <item x="227"/>
        <item x="228"/>
        <item x="229"/>
        <item x="230"/>
        <item x="231"/>
        <item m="1" x="971"/>
        <item x="249"/>
        <item m="1" x="893"/>
        <item m="1" x="1013"/>
        <item m="1" x="862"/>
        <item m="1" x="1004"/>
        <item m="1" x="998"/>
        <item m="1" x="913"/>
        <item m="1" x="849"/>
        <item m="1" x="908"/>
        <item m="1" x="926"/>
        <item m="1" x="975"/>
        <item m="1" x="920"/>
        <item m="1" x="986"/>
        <item x="166"/>
        <item x="167"/>
        <item x="168"/>
        <item x="242"/>
        <item x="244"/>
        <item m="1" x="996"/>
        <item m="1" x="869"/>
        <item m="1" x="916"/>
        <item m="1" x="954"/>
        <item m="1" x="959"/>
        <item m="1" x="955"/>
        <item m="1" x="881"/>
        <item m="1" x="876"/>
        <item m="1" x="883"/>
        <item m="1" x="962"/>
        <item m="1" x="968"/>
        <item m="1" x="977"/>
        <item m="1" x="1021"/>
        <item m="1" x="868"/>
        <item m="1" x="930"/>
        <item m="1" x="931"/>
        <item m="1" x="985"/>
        <item x="243"/>
        <item x="245"/>
        <item x="246"/>
        <item m="1" x="882"/>
        <item m="1" x="942"/>
        <item x="250"/>
        <item x="251"/>
        <item x="252"/>
        <item x="253"/>
        <item x="254"/>
        <item x="255"/>
        <item x="256"/>
        <item x="257"/>
        <item x="258"/>
        <item x="259"/>
        <item x="260"/>
        <item x="261"/>
        <item x="281"/>
        <item x="282"/>
        <item x="200"/>
        <item x="241"/>
        <item x="279"/>
        <item x="280"/>
        <item x="284"/>
        <item m="1" x="886"/>
        <item m="1" x="1009"/>
        <item m="1" x="898"/>
        <item m="1" x="1012"/>
        <item m="1" x="861"/>
        <item m="1" x="939"/>
        <item m="1" x="847"/>
        <item m="1" x="935"/>
        <item x="232"/>
        <item x="233"/>
        <item x="234"/>
        <item m="1" x="933"/>
        <item m="1" x="860"/>
        <item m="1" x="934"/>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979"/>
        <item x="262"/>
        <item x="263"/>
        <item x="264"/>
        <item x="265"/>
        <item x="266"/>
        <item x="267"/>
        <item x="268"/>
        <item x="269"/>
        <item x="270"/>
        <item x="271"/>
        <item x="272"/>
        <item x="273"/>
        <item x="274"/>
        <item x="275"/>
        <item x="276"/>
        <item x="277"/>
        <item x="278"/>
        <item x="329"/>
        <item x="330"/>
        <item m="1" x="902"/>
        <item m="1" x="973"/>
        <item m="1" x="972"/>
        <item x="334"/>
        <item x="335"/>
        <item x="285"/>
        <item x="286"/>
        <item x="293"/>
        <item x="336"/>
        <item x="337"/>
        <item x="338"/>
        <item x="339"/>
        <item x="340"/>
        <item m="1" x="890"/>
        <item x="341"/>
        <item x="342"/>
        <item x="343"/>
        <item x="344"/>
        <item x="345"/>
        <item x="346"/>
        <item x="347"/>
        <item x="348"/>
        <item x="349"/>
        <item x="350"/>
        <item x="351"/>
        <item x="248"/>
        <item m="1" x="889"/>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910"/>
        <item m="1" x="93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901"/>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s>
    </pivotField>
    <pivotField axis="axisRow" compact="0" outline="0" showAll="0" defaultSubtotal="0">
      <items count="134">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32"/>
        <item x="61"/>
        <item x="62"/>
        <item x="63"/>
        <item x="64"/>
        <item x="65"/>
        <item x="66"/>
        <item x="67"/>
        <item x="68"/>
        <item x="69"/>
        <item x="70"/>
        <item x="71"/>
        <item x="7"/>
        <item x="31"/>
        <item x="60"/>
        <item x="72"/>
        <item x="73"/>
        <item x="74"/>
        <item x="75"/>
        <item x="76"/>
        <item x="77"/>
        <item x="78"/>
        <item x="102"/>
        <item x="80"/>
        <item x="81"/>
        <item m="1" x="129"/>
        <item x="83"/>
        <item x="84"/>
        <item x="85"/>
        <item x="86"/>
        <item x="87"/>
        <item x="88"/>
        <item x="89"/>
        <item m="1" x="130"/>
        <item x="91"/>
        <item x="79"/>
        <item x="92"/>
        <item x="10"/>
        <item x="12"/>
        <item x="14"/>
        <item x="16"/>
        <item x="18"/>
        <item x="20"/>
        <item x="22"/>
        <item x="24"/>
        <item x="93"/>
        <item x="99"/>
        <item m="1" x="133"/>
        <item x="8"/>
        <item x="9"/>
        <item x="11"/>
        <item x="13"/>
        <item x="15"/>
        <item x="17"/>
        <item x="19"/>
        <item x="21"/>
        <item x="23"/>
        <item x="25"/>
        <item x="32"/>
        <item x="33"/>
        <item x="34"/>
        <item x="35"/>
        <item x="90"/>
        <item x="94"/>
        <item x="95"/>
        <item x="96"/>
        <item x="97"/>
        <item x="98"/>
        <item m="1" x="131"/>
        <item x="101"/>
        <item x="103"/>
        <item x="104"/>
        <item x="105"/>
        <item x="106"/>
        <item x="107"/>
        <item x="108"/>
        <item x="109"/>
        <item x="110"/>
        <item x="111"/>
        <item x="112"/>
        <item x="113"/>
        <item x="82"/>
        <item x="100"/>
        <item x="114"/>
        <item x="115"/>
        <item x="116"/>
        <item x="118"/>
        <item x="119"/>
        <item x="120"/>
        <item x="121"/>
        <item x="122"/>
        <item x="123"/>
        <item x="124"/>
        <item x="125"/>
        <item x="126"/>
        <item x="127"/>
        <item x="128"/>
      </items>
    </pivotField>
    <pivotField axis="axisRow" compact="0" outline="0" showAll="0" defaultSubtotal="0">
      <items count="64">
        <item x="8"/>
        <item x="7"/>
        <item x="0"/>
        <item x="42"/>
        <item x="5"/>
        <item x="2"/>
        <item x="4"/>
        <item x="1"/>
        <item x="6"/>
        <item x="9"/>
        <item x="10"/>
        <item x="11"/>
        <item m="1" x="59"/>
        <item m="1" x="62"/>
        <item x="17"/>
        <item m="1" x="58"/>
        <item x="13"/>
        <item x="14"/>
        <item m="1" x="60"/>
        <item x="15"/>
        <item x="16"/>
        <item m="1" x="63"/>
        <item x="48"/>
        <item m="1" x="61"/>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 x="56"/>
        <item x="57"/>
      </items>
    </pivotField>
    <pivotField axis="axisRow" compact="0" outline="0" showAll="0">
      <items count="118">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3"/>
        <item m="1" x="116"/>
        <item m="1" x="114"/>
        <item m="1" x="115"/>
        <item m="1" x="112"/>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61">
    <i>
      <x v="155"/>
      <x v="41"/>
      <x v="15"/>
      <x v="50"/>
      <x v="965"/>
      <x v="1"/>
      <x v="1"/>
      <x v="116"/>
    </i>
    <i r="1">
      <x v="42"/>
      <x v="15"/>
      <x v="50"/>
      <x v="966"/>
      <x v="2"/>
      <x v="3"/>
      <x/>
    </i>
    <i r="1">
      <x v="43"/>
      <x v="40"/>
      <x v="50"/>
      <x v="967"/>
      <x v="2"/>
      <x v="3"/>
      <x/>
    </i>
    <i r="1">
      <x v="44"/>
      <x v="16"/>
      <x v="50"/>
      <x v="968"/>
      <x v="2"/>
      <x v="3"/>
      <x/>
    </i>
    <i r="1">
      <x v="45"/>
      <x v="33"/>
      <x v="50"/>
      <x v="969"/>
      <x v="2"/>
      <x v="3"/>
      <x/>
    </i>
    <i r="1">
      <x v="46"/>
      <x v="131"/>
      <x v="50"/>
      <x v="970"/>
      <x v="2"/>
      <x v="3"/>
      <x/>
    </i>
    <i r="1">
      <x v="47"/>
      <x v="40"/>
      <x v="50"/>
      <x v="971"/>
      <x v="2"/>
      <x v="3"/>
      <x/>
    </i>
    <i r="1">
      <x v="48"/>
      <x v="15"/>
      <x v="49"/>
      <x v="972"/>
      <x v="2"/>
      <x v="3"/>
      <x/>
    </i>
    <i r="1">
      <x v="49"/>
      <x v="132"/>
      <x v="49"/>
      <x v="973"/>
      <x v="2"/>
      <x v="3"/>
      <x/>
    </i>
    <i r="1">
      <x v="50"/>
      <x v="15"/>
      <x v="49"/>
      <x v="974"/>
      <x v="2"/>
      <x v="3"/>
      <x/>
    </i>
    <i r="1">
      <x v="51"/>
      <x v="15"/>
      <x v="49"/>
      <x v="975"/>
      <x v="2"/>
      <x v="3"/>
      <x/>
    </i>
    <i r="1">
      <x v="52"/>
      <x v="15"/>
      <x v="49"/>
      <x v="976"/>
      <x v="2"/>
      <x v="3"/>
      <x/>
    </i>
    <i r="1">
      <x v="53"/>
      <x v="15"/>
      <x v="49"/>
      <x v="977"/>
      <x v="2"/>
      <x v="3"/>
      <x/>
    </i>
    <i r="1">
      <x v="54"/>
      <x v="15"/>
      <x v="49"/>
      <x v="978"/>
      <x v="2"/>
      <x v="3"/>
      <x/>
    </i>
    <i r="1">
      <x v="55"/>
      <x v="34"/>
      <x v="49"/>
      <x v="979"/>
      <x v="2"/>
      <x v="3"/>
      <x/>
    </i>
    <i r="1">
      <x v="56"/>
      <x v="3"/>
      <x v="49"/>
      <x v="980"/>
      <x v="2"/>
      <x v="3"/>
      <x/>
    </i>
    <i r="1">
      <x v="57"/>
      <x v="9"/>
      <x v="49"/>
      <x v="981"/>
      <x v="2"/>
      <x v="3"/>
      <x/>
    </i>
    <i r="1">
      <x v="58"/>
      <x v="14"/>
      <x v="49"/>
      <x v="982"/>
      <x v="2"/>
      <x v="3"/>
      <x/>
    </i>
    <i r="1">
      <x v="59"/>
      <x v="32"/>
      <x v="49"/>
      <x v="983"/>
      <x v="2"/>
      <x v="3"/>
      <x/>
    </i>
    <i r="1">
      <x v="60"/>
      <x v="13"/>
      <x v="49"/>
      <x v="984"/>
      <x v="2"/>
      <x v="3"/>
      <x/>
    </i>
    <i r="1">
      <x v="61"/>
      <x v="82"/>
      <x v="49"/>
      <x v="985"/>
      <x v="2"/>
      <x v="3"/>
      <x/>
    </i>
    <i r="1">
      <x v="62"/>
      <x v="31"/>
      <x v="49"/>
      <x v="986"/>
      <x v="2"/>
      <x v="3"/>
      <x/>
    </i>
    <i r="1">
      <x v="63"/>
      <x v="107"/>
      <x v="49"/>
      <x v="987"/>
      <x v="2"/>
      <x v="3"/>
      <x/>
    </i>
    <i r="1">
      <x v="64"/>
      <x v="32"/>
      <x v="49"/>
      <x v="988"/>
      <x v="2"/>
      <x v="3"/>
      <x/>
    </i>
    <i r="1">
      <x v="65"/>
      <x v="32"/>
      <x v="49"/>
      <x v="989"/>
      <x v="2"/>
      <x v="3"/>
      <x/>
    </i>
    <i r="1">
      <x v="66"/>
      <x v="31"/>
      <x v="49"/>
      <x v="990"/>
      <x v="2"/>
      <x v="3"/>
      <x/>
    </i>
    <i r="1">
      <x v="67"/>
      <x v="31"/>
      <x v="49"/>
      <x v="991"/>
      <x v="2"/>
      <x v="3"/>
      <x/>
    </i>
    <i r="1">
      <x v="68"/>
      <x v="31"/>
      <x v="49"/>
      <x v="992"/>
      <x v="2"/>
      <x v="3"/>
      <x/>
    </i>
    <i r="1">
      <x v="69"/>
      <x v="133"/>
      <x v="49"/>
      <x v="993"/>
      <x v="2"/>
      <x v="3"/>
      <x/>
    </i>
    <i r="1">
      <x v="70"/>
      <x v="13"/>
      <x v="49"/>
      <x v="994"/>
      <x v="2"/>
      <x v="3"/>
      <x/>
    </i>
    <i r="1">
      <x v="71"/>
      <x v="82"/>
      <x v="49"/>
      <x v="995"/>
      <x v="2"/>
      <x v="3"/>
      <x/>
    </i>
    <i r="1">
      <x v="72"/>
      <x v="13"/>
      <x v="49"/>
      <x v="996"/>
      <x v="2"/>
      <x v="3"/>
      <x/>
    </i>
    <i r="1">
      <x v="73"/>
      <x v="31"/>
      <x v="49"/>
      <x v="997"/>
      <x v="2"/>
      <x v="3"/>
      <x/>
    </i>
    <i r="1">
      <x v="74"/>
      <x v="126"/>
      <x v="49"/>
      <x v="998"/>
      <x v="2"/>
      <x v="3"/>
      <x/>
    </i>
    <i r="1">
      <x v="75"/>
      <x v="9"/>
      <x v="49"/>
      <x v="999"/>
      <x v="2"/>
      <x v="3"/>
      <x/>
    </i>
    <i r="1">
      <x v="76"/>
      <x v="15"/>
      <x v="49"/>
      <x v="1000"/>
      <x v="2"/>
      <x v="3"/>
      <x/>
    </i>
    <i r="1">
      <x v="77"/>
      <x v="15"/>
      <x v="49"/>
      <x v="1001"/>
      <x v="2"/>
      <x v="3"/>
      <x/>
    </i>
    <i r="1">
      <x v="78"/>
      <x v="13"/>
      <x v="49"/>
      <x v="1002"/>
      <x v="2"/>
      <x v="3"/>
      <x/>
    </i>
    <i r="1">
      <x v="79"/>
      <x v="13"/>
      <x v="49"/>
      <x v="1003"/>
      <x v="2"/>
      <x v="3"/>
      <x/>
    </i>
    <i r="1">
      <x v="80"/>
      <x v="15"/>
      <x v="49"/>
      <x v="1004"/>
      <x v="2"/>
      <x v="3"/>
      <x/>
    </i>
    <i r="1">
      <x v="81"/>
      <x v="15"/>
      <x v="49"/>
      <x v="1005"/>
      <x v="2"/>
      <x v="3"/>
      <x/>
    </i>
    <i r="1">
      <x v="82"/>
      <x v="15"/>
      <x v="49"/>
      <x v="1006"/>
      <x v="2"/>
      <x v="3"/>
      <x/>
    </i>
    <i r="1">
      <x v="83"/>
      <x v="15"/>
      <x v="49"/>
      <x v="1007"/>
      <x v="2"/>
      <x v="3"/>
      <x/>
    </i>
    <i r="1">
      <x v="84"/>
      <x v="13"/>
      <x v="49"/>
      <x v="1008"/>
      <x v="2"/>
      <x v="3"/>
      <x/>
    </i>
    <i r="1">
      <x v="85"/>
      <x v="31"/>
      <x v="49"/>
      <x v="1009"/>
      <x v="2"/>
      <x v="3"/>
      <x/>
    </i>
    <i r="1">
      <x v="86"/>
      <x v="31"/>
      <x v="49"/>
      <x v="1010"/>
      <x v="2"/>
      <x v="3"/>
      <x/>
    </i>
    <i r="1">
      <x v="87"/>
      <x v="15"/>
      <x v="49"/>
      <x v="1011"/>
      <x v="2"/>
      <x v="3"/>
      <x/>
    </i>
    <i r="1">
      <x v="88"/>
      <x v="15"/>
      <x v="49"/>
      <x v="1012"/>
      <x v="2"/>
      <x v="3"/>
      <x/>
    </i>
    <i r="1">
      <x v="89"/>
      <x v="15"/>
      <x v="49"/>
      <x v="1013"/>
      <x v="2"/>
      <x v="3"/>
      <x/>
    </i>
    <i r="1">
      <x v="90"/>
      <x v="15"/>
      <x v="49"/>
      <x v="1014"/>
      <x v="2"/>
      <x v="3"/>
      <x/>
    </i>
    <i r="1">
      <x v="91"/>
      <x v="15"/>
      <x v="49"/>
      <x v="1015"/>
      <x v="2"/>
      <x v="3"/>
      <x/>
    </i>
    <i r="1">
      <x v="92"/>
      <x v="9"/>
      <x v="49"/>
      <x v="1016"/>
      <x v="2"/>
      <x v="3"/>
      <x/>
    </i>
    <i r="1">
      <x v="93"/>
      <x v="15"/>
      <x v="49"/>
      <x v="1017"/>
      <x v="2"/>
      <x v="3"/>
      <x/>
    </i>
    <i r="1">
      <x v="94"/>
      <x v="31"/>
      <x v="49"/>
      <x v="1018"/>
      <x v="2"/>
      <x v="3"/>
      <x/>
    </i>
    <i r="1">
      <x v="95"/>
      <x v="131"/>
      <x v="49"/>
      <x v="1019"/>
      <x v="2"/>
      <x v="3"/>
      <x/>
    </i>
    <i r="1">
      <x v="96"/>
      <x v="82"/>
      <x v="50"/>
      <x v="1020"/>
      <x v="2"/>
      <x v="3"/>
      <x/>
    </i>
    <i r="1">
      <x v="102"/>
      <x v="107"/>
      <x v="50"/>
      <x v="1021"/>
      <x v="2"/>
      <x v="3"/>
      <x/>
    </i>
    <i r="1">
      <x v="103"/>
      <x v="13"/>
      <x v="50"/>
      <x v="1022"/>
      <x v="2"/>
      <x v="3"/>
      <x/>
    </i>
    <i r="1">
      <x v="104"/>
      <x v="7"/>
      <x v="50"/>
      <x v="1023"/>
      <x v="2"/>
      <x v="3"/>
      <x/>
    </i>
    <i r="1">
      <x v="105"/>
      <x v="9"/>
      <x v="63"/>
      <x v="1024"/>
      <x v="2"/>
      <x v="3"/>
      <x/>
    </i>
    <i t="grand">
      <x/>
    </i>
  </rowItems>
  <colItems count="1">
    <i/>
  </colItems>
  <pageFields count="2">
    <pageField fld="1" item="13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A558-1BB6-4AC4-BE30-32C2451303DD}">
  <sheetPr codeName="Hoja11">
    <tabColor rgb="FF00B050"/>
  </sheetPr>
  <dimension ref="B1:U146"/>
  <sheetViews>
    <sheetView tabSelected="1" zoomScale="85" zoomScaleNormal="85" zoomScaleSheetLayoutView="90" workbookViewId="0">
      <selection activeCell="F58" sqref="F58:F117"/>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100</v>
      </c>
      <c r="Q5" t="s">
        <v>17</v>
      </c>
      <c r="R5" t="s">
        <v>18</v>
      </c>
      <c r="S5" t="s">
        <v>19</v>
      </c>
      <c r="T5" t="s">
        <v>20</v>
      </c>
      <c r="U5" t="s">
        <v>21</v>
      </c>
    </row>
    <row r="6" spans="2:21" ht="27" customHeight="1" x14ac:dyDescent="0.25">
      <c r="C6" s="6"/>
      <c r="D6" s="7" t="str">
        <f>"N° "&amp;O1&amp;"/2021"</f>
        <v>N° CD-199/2021</v>
      </c>
      <c r="E6" s="8"/>
      <c r="F6" s="8"/>
      <c r="O6">
        <v>2</v>
      </c>
      <c r="P6">
        <v>100</v>
      </c>
      <c r="Q6" t="s">
        <v>17</v>
      </c>
      <c r="R6" t="s">
        <v>22</v>
      </c>
      <c r="S6" t="s">
        <v>23</v>
      </c>
      <c r="T6" t="s">
        <v>23</v>
      </c>
      <c r="U6" t="s">
        <v>23</v>
      </c>
    </row>
    <row r="7" spans="2:21" ht="66.75" customHeight="1" x14ac:dyDescent="0.25">
      <c r="B7" s="9" t="str">
        <f>+N5</f>
        <v>CLQ-21-CD-199/2021 ADQUISICION DE PERNOS DE DIVERSOS TIPOS Y DIMENSIONES (CONTRATACION DIRECTA)</v>
      </c>
      <c r="C7" s="9"/>
      <c r="D7" s="9"/>
      <c r="E7" s="9"/>
      <c r="F7" s="9"/>
      <c r="G7" s="9"/>
      <c r="H7" s="9"/>
      <c r="I7" s="9"/>
      <c r="J7" s="9"/>
      <c r="K7" s="9"/>
      <c r="L7" s="9"/>
      <c r="O7">
        <v>3</v>
      </c>
      <c r="P7">
        <v>200</v>
      </c>
      <c r="Q7" t="s">
        <v>17</v>
      </c>
      <c r="R7" t="s">
        <v>24</v>
      </c>
      <c r="S7" t="s">
        <v>23</v>
      </c>
      <c r="T7" t="s">
        <v>23</v>
      </c>
      <c r="U7" t="s">
        <v>23</v>
      </c>
    </row>
    <row r="8" spans="2:21" ht="5.25" customHeight="1" x14ac:dyDescent="0.35">
      <c r="B8" s="10"/>
      <c r="C8" s="10"/>
      <c r="D8" s="10"/>
      <c r="E8" s="10"/>
      <c r="F8" s="10"/>
      <c r="G8" s="10"/>
      <c r="H8" s="10"/>
      <c r="I8" s="10"/>
      <c r="J8" s="10"/>
      <c r="K8" s="11"/>
      <c r="L8" s="11"/>
      <c r="O8">
        <v>4</v>
      </c>
      <c r="P8">
        <v>250</v>
      </c>
      <c r="Q8" t="s">
        <v>17</v>
      </c>
      <c r="R8" t="s">
        <v>25</v>
      </c>
      <c r="S8" t="s">
        <v>23</v>
      </c>
      <c r="T8" t="s">
        <v>23</v>
      </c>
      <c r="U8" t="s">
        <v>23</v>
      </c>
    </row>
    <row r="9" spans="2:21" ht="24.75" customHeight="1" x14ac:dyDescent="0.35">
      <c r="B9" s="12"/>
      <c r="C9" s="13" t="s">
        <v>26</v>
      </c>
      <c r="D9" s="14"/>
      <c r="E9" s="15"/>
      <c r="F9" s="16" t="s">
        <v>27</v>
      </c>
      <c r="G9" s="17"/>
      <c r="H9" s="18"/>
      <c r="I9" s="18"/>
      <c r="J9" s="19"/>
      <c r="K9" s="20"/>
      <c r="L9" s="20"/>
      <c r="O9">
        <v>5</v>
      </c>
      <c r="P9">
        <v>120</v>
      </c>
      <c r="Q9" t="s">
        <v>17</v>
      </c>
      <c r="R9" t="s">
        <v>28</v>
      </c>
      <c r="S9" t="s">
        <v>23</v>
      </c>
      <c r="T9" t="s">
        <v>23</v>
      </c>
      <c r="U9" t="s">
        <v>23</v>
      </c>
    </row>
    <row r="10" spans="2:21" ht="6.75" customHeight="1" x14ac:dyDescent="0.35">
      <c r="B10" s="12"/>
      <c r="C10" s="19"/>
      <c r="D10" s="21"/>
      <c r="E10" s="21"/>
      <c r="F10" s="22"/>
      <c r="G10" s="18"/>
      <c r="H10" s="18"/>
      <c r="I10" s="18"/>
      <c r="J10" s="19"/>
      <c r="K10" s="23"/>
      <c r="L10" s="23"/>
      <c r="O10">
        <v>6</v>
      </c>
      <c r="P10">
        <v>170</v>
      </c>
      <c r="Q10" t="s">
        <v>17</v>
      </c>
      <c r="R10" t="s">
        <v>29</v>
      </c>
      <c r="S10" t="s">
        <v>23</v>
      </c>
      <c r="T10" t="s">
        <v>23</v>
      </c>
      <c r="U10" t="s">
        <v>23</v>
      </c>
    </row>
    <row r="11" spans="2:21" ht="25.5" customHeight="1" x14ac:dyDescent="0.35">
      <c r="B11" s="12"/>
      <c r="C11" s="13" t="s">
        <v>30</v>
      </c>
      <c r="D11" s="14"/>
      <c r="E11" s="15"/>
      <c r="F11" s="24" t="s">
        <v>31</v>
      </c>
      <c r="G11" s="25"/>
      <c r="H11" s="26" t="s">
        <v>32</v>
      </c>
      <c r="I11" s="27" t="s">
        <v>33</v>
      </c>
      <c r="J11" s="28"/>
      <c r="K11" s="29"/>
      <c r="L11" s="30"/>
      <c r="O11">
        <v>7</v>
      </c>
      <c r="P11">
        <v>200</v>
      </c>
      <c r="Q11" t="s">
        <v>17</v>
      </c>
      <c r="R11" t="s">
        <v>34</v>
      </c>
      <c r="S11" t="s">
        <v>23</v>
      </c>
      <c r="T11" t="s">
        <v>23</v>
      </c>
      <c r="U11" t="s">
        <v>23</v>
      </c>
    </row>
    <row r="12" spans="2:21" ht="7.5" customHeight="1" x14ac:dyDescent="0.3">
      <c r="B12" s="12"/>
      <c r="C12" s="31"/>
      <c r="D12" s="31"/>
      <c r="E12" s="31"/>
      <c r="F12" s="31"/>
      <c r="G12" s="32"/>
      <c r="H12" s="32"/>
      <c r="I12" s="32"/>
      <c r="J12" s="31"/>
      <c r="K12" s="33"/>
      <c r="L12" s="33"/>
      <c r="O12">
        <v>8</v>
      </c>
      <c r="P12">
        <v>100</v>
      </c>
      <c r="Q12" t="s">
        <v>35</v>
      </c>
      <c r="R12" t="s">
        <v>36</v>
      </c>
      <c r="S12" t="s">
        <v>23</v>
      </c>
      <c r="T12" t="s">
        <v>23</v>
      </c>
      <c r="U12" t="s">
        <v>23</v>
      </c>
    </row>
    <row r="13" spans="2:21" ht="21.75" customHeight="1" x14ac:dyDescent="0.25">
      <c r="B13" s="34" t="s">
        <v>37</v>
      </c>
      <c r="C13" s="34"/>
      <c r="D13" s="34"/>
      <c r="E13" s="34"/>
      <c r="F13" s="34"/>
      <c r="G13" s="34"/>
      <c r="H13" s="34"/>
      <c r="I13" s="34"/>
      <c r="J13" s="34"/>
      <c r="K13" s="34"/>
      <c r="L13" s="34"/>
      <c r="O13">
        <v>9</v>
      </c>
      <c r="P13">
        <v>540</v>
      </c>
      <c r="Q13" t="s">
        <v>35</v>
      </c>
      <c r="R13" t="s">
        <v>38</v>
      </c>
      <c r="S13" t="s">
        <v>23</v>
      </c>
      <c r="T13" t="s">
        <v>23</v>
      </c>
      <c r="U13" t="s">
        <v>23</v>
      </c>
    </row>
    <row r="14" spans="2:21" ht="8.25" customHeight="1" x14ac:dyDescent="0.25">
      <c r="B14" s="35"/>
      <c r="C14" s="35"/>
      <c r="D14" s="35"/>
      <c r="E14" s="35"/>
      <c r="F14" s="35"/>
      <c r="G14" s="35"/>
      <c r="H14" s="35"/>
      <c r="I14" s="35"/>
      <c r="J14" s="35"/>
      <c r="K14" s="35"/>
      <c r="L14" s="35"/>
      <c r="O14">
        <v>10</v>
      </c>
      <c r="P14">
        <v>100</v>
      </c>
      <c r="Q14" t="s">
        <v>35</v>
      </c>
      <c r="R14" t="s">
        <v>39</v>
      </c>
      <c r="S14" t="s">
        <v>23</v>
      </c>
      <c r="T14" t="s">
        <v>23</v>
      </c>
      <c r="U14" t="s">
        <v>23</v>
      </c>
    </row>
    <row r="15" spans="2:21" ht="16.5" customHeight="1" x14ac:dyDescent="0.35">
      <c r="B15" s="36"/>
      <c r="C15" s="37" t="s">
        <v>40</v>
      </c>
      <c r="D15" s="38"/>
      <c r="E15" s="38"/>
      <c r="F15" s="38"/>
      <c r="G15" s="39"/>
      <c r="H15" s="39"/>
      <c r="I15" s="39"/>
      <c r="J15" s="39"/>
      <c r="K15" s="39"/>
      <c r="O15">
        <v>11</v>
      </c>
      <c r="P15">
        <v>100</v>
      </c>
      <c r="Q15" t="s">
        <v>35</v>
      </c>
      <c r="R15" t="s">
        <v>41</v>
      </c>
      <c r="S15" t="s">
        <v>23</v>
      </c>
      <c r="T15" t="s">
        <v>23</v>
      </c>
      <c r="U15" t="s">
        <v>23</v>
      </c>
    </row>
    <row r="16" spans="2:21" ht="9.75" customHeight="1" thickBot="1" x14ac:dyDescent="0.3">
      <c r="B16" s="36"/>
      <c r="C16" s="40"/>
      <c r="D16" s="41"/>
      <c r="E16" s="41"/>
      <c r="F16" s="41"/>
      <c r="G16" s="42"/>
      <c r="H16" s="42"/>
      <c r="I16" s="42"/>
      <c r="J16" s="42"/>
      <c r="K16" s="42"/>
      <c r="O16">
        <v>12</v>
      </c>
      <c r="P16">
        <v>100</v>
      </c>
      <c r="Q16" t="s">
        <v>35</v>
      </c>
      <c r="R16" t="s">
        <v>42</v>
      </c>
      <c r="S16" t="s">
        <v>23</v>
      </c>
      <c r="T16" t="s">
        <v>23</v>
      </c>
      <c r="U16" t="s">
        <v>23</v>
      </c>
    </row>
    <row r="17" spans="2:21" ht="35.25" customHeight="1" thickBot="1" x14ac:dyDescent="0.3">
      <c r="B17" s="36"/>
      <c r="C17" s="43" t="s">
        <v>43</v>
      </c>
      <c r="D17" s="44"/>
      <c r="E17" s="44"/>
      <c r="F17" s="45"/>
      <c r="G17" s="46"/>
      <c r="H17" s="46"/>
      <c r="I17" s="46"/>
      <c r="J17" s="46"/>
      <c r="K17" s="47"/>
      <c r="O17">
        <v>13</v>
      </c>
      <c r="P17">
        <v>100</v>
      </c>
      <c r="Q17" t="s">
        <v>35</v>
      </c>
      <c r="R17" t="s">
        <v>44</v>
      </c>
      <c r="S17" t="s">
        <v>23</v>
      </c>
      <c r="T17" t="s">
        <v>23</v>
      </c>
      <c r="U17" t="s">
        <v>23</v>
      </c>
    </row>
    <row r="18" spans="2:21" ht="8.25" customHeight="1" thickBot="1" x14ac:dyDescent="0.45">
      <c r="C18" s="48"/>
      <c r="D18" s="49"/>
      <c r="E18" s="50"/>
      <c r="F18" s="50"/>
      <c r="G18" s="50"/>
      <c r="H18" s="49"/>
      <c r="I18" s="49"/>
      <c r="J18" s="49"/>
      <c r="K18" s="51"/>
      <c r="L18" s="42"/>
      <c r="O18">
        <v>14</v>
      </c>
      <c r="P18">
        <v>100</v>
      </c>
      <c r="Q18" t="s">
        <v>35</v>
      </c>
      <c r="R18" t="s">
        <v>45</v>
      </c>
      <c r="S18" t="s">
        <v>23</v>
      </c>
      <c r="T18" t="s">
        <v>23</v>
      </c>
      <c r="U18" t="s">
        <v>23</v>
      </c>
    </row>
    <row r="19" spans="2:21" ht="26.25" customHeight="1" thickBot="1" x14ac:dyDescent="0.35">
      <c r="B19" s="40"/>
      <c r="C19" s="52"/>
      <c r="D19" s="53" t="s">
        <v>46</v>
      </c>
      <c r="E19" s="54"/>
      <c r="F19" s="55"/>
      <c r="G19" s="56"/>
      <c r="H19" s="57"/>
      <c r="I19" s="57"/>
      <c r="J19" s="57"/>
      <c r="K19" s="58"/>
      <c r="O19">
        <v>15</v>
      </c>
      <c r="P19">
        <v>18</v>
      </c>
      <c r="Q19" t="s">
        <v>35</v>
      </c>
      <c r="R19" t="s">
        <v>47</v>
      </c>
      <c r="S19" t="s">
        <v>23</v>
      </c>
      <c r="T19" t="s">
        <v>23</v>
      </c>
      <c r="U19" t="s">
        <v>23</v>
      </c>
    </row>
    <row r="20" spans="2:21" ht="9" customHeight="1" thickBot="1" x14ac:dyDescent="0.35">
      <c r="B20" s="40"/>
      <c r="C20" s="59"/>
      <c r="D20" s="41"/>
      <c r="E20" s="41"/>
      <c r="F20" s="41"/>
      <c r="G20" s="60"/>
      <c r="K20" s="61"/>
      <c r="O20">
        <v>16</v>
      </c>
      <c r="P20">
        <v>4</v>
      </c>
      <c r="Q20" t="s">
        <v>35</v>
      </c>
      <c r="R20" t="s">
        <v>48</v>
      </c>
      <c r="S20" t="s">
        <v>23</v>
      </c>
      <c r="T20" t="s">
        <v>23</v>
      </c>
      <c r="U20" t="s">
        <v>23</v>
      </c>
    </row>
    <row r="21" spans="2:21" ht="25.5" customHeight="1" thickBot="1" x14ac:dyDescent="0.35">
      <c r="B21" s="40"/>
      <c r="C21" s="52"/>
      <c r="D21" s="53" t="s">
        <v>49</v>
      </c>
      <c r="E21" s="54"/>
      <c r="F21" s="55"/>
      <c r="G21" s="56"/>
      <c r="H21" s="57"/>
      <c r="I21" s="57"/>
      <c r="J21" s="57"/>
      <c r="K21" s="58"/>
      <c r="O21">
        <v>17</v>
      </c>
      <c r="P21">
        <v>10</v>
      </c>
      <c r="Q21" t="s">
        <v>35</v>
      </c>
      <c r="R21" t="s">
        <v>50</v>
      </c>
      <c r="S21" t="s">
        <v>23</v>
      </c>
      <c r="T21" t="s">
        <v>23</v>
      </c>
      <c r="U21" t="s">
        <v>23</v>
      </c>
    </row>
    <row r="22" spans="2:21" ht="12" customHeight="1" thickBot="1" x14ac:dyDescent="0.35">
      <c r="B22" s="40"/>
      <c r="C22" s="59"/>
      <c r="D22" s="41"/>
      <c r="E22" s="41"/>
      <c r="F22" s="41"/>
      <c r="G22" s="60"/>
      <c r="K22" s="61"/>
      <c r="O22">
        <v>18</v>
      </c>
      <c r="P22">
        <v>30</v>
      </c>
      <c r="Q22" t="s">
        <v>35</v>
      </c>
      <c r="R22" t="s">
        <v>51</v>
      </c>
      <c r="S22" t="s">
        <v>23</v>
      </c>
      <c r="T22" t="s">
        <v>23</v>
      </c>
      <c r="U22" t="s">
        <v>23</v>
      </c>
    </row>
    <row r="23" spans="2:21" ht="24" customHeight="1" thickBot="1" x14ac:dyDescent="0.3">
      <c r="B23" s="40"/>
      <c r="C23" s="52"/>
      <c r="D23" s="53" t="s">
        <v>52</v>
      </c>
      <c r="E23" s="54"/>
      <c r="F23" s="55"/>
      <c r="G23" s="62"/>
      <c r="H23" s="63"/>
      <c r="I23" s="63"/>
      <c r="J23" s="63"/>
      <c r="K23" s="64"/>
      <c r="O23">
        <v>19</v>
      </c>
      <c r="P23">
        <v>60</v>
      </c>
      <c r="Q23" t="s">
        <v>35</v>
      </c>
      <c r="R23" t="s">
        <v>53</v>
      </c>
      <c r="S23" t="s">
        <v>23</v>
      </c>
      <c r="T23" t="s">
        <v>23</v>
      </c>
      <c r="U23" t="s">
        <v>23</v>
      </c>
    </row>
    <row r="24" spans="2:21" ht="9" customHeight="1" thickBot="1" x14ac:dyDescent="0.35">
      <c r="B24" s="40"/>
      <c r="C24" s="59"/>
      <c r="D24" s="41"/>
      <c r="E24" s="41"/>
      <c r="F24" s="41"/>
      <c r="G24" s="60"/>
      <c r="K24" s="61"/>
      <c r="O24">
        <v>20</v>
      </c>
      <c r="P24">
        <v>20</v>
      </c>
      <c r="Q24" t="s">
        <v>35</v>
      </c>
      <c r="R24" t="s">
        <v>54</v>
      </c>
      <c r="S24" t="s">
        <v>23</v>
      </c>
      <c r="T24" t="s">
        <v>23</v>
      </c>
      <c r="U24" t="s">
        <v>23</v>
      </c>
    </row>
    <row r="25" spans="2:21" ht="25.5" customHeight="1" thickBot="1" x14ac:dyDescent="0.35">
      <c r="B25" s="65"/>
      <c r="C25" s="52"/>
      <c r="D25" s="66" t="s">
        <v>55</v>
      </c>
      <c r="E25" s="66"/>
      <c r="F25" s="67"/>
      <c r="G25" s="56"/>
      <c r="H25" s="57"/>
      <c r="I25" s="57"/>
      <c r="J25" s="57"/>
      <c r="K25" s="58"/>
      <c r="O25">
        <v>21</v>
      </c>
      <c r="P25">
        <v>40</v>
      </c>
      <c r="Q25" t="s">
        <v>35</v>
      </c>
      <c r="R25" t="s">
        <v>56</v>
      </c>
      <c r="S25" t="s">
        <v>23</v>
      </c>
      <c r="T25" t="s">
        <v>23</v>
      </c>
      <c r="U25" t="s">
        <v>23</v>
      </c>
    </row>
    <row r="26" spans="2:21" ht="9" customHeight="1" thickBot="1" x14ac:dyDescent="0.35">
      <c r="B26" s="40"/>
      <c r="C26" s="59"/>
      <c r="D26" s="40"/>
      <c r="E26" s="40"/>
      <c r="F26" s="40"/>
      <c r="G26" s="60"/>
      <c r="K26" s="61"/>
      <c r="O26">
        <v>22</v>
      </c>
      <c r="P26">
        <v>50</v>
      </c>
      <c r="Q26" t="s">
        <v>35</v>
      </c>
      <c r="R26" t="s">
        <v>57</v>
      </c>
      <c r="S26" t="s">
        <v>23</v>
      </c>
      <c r="T26" t="s">
        <v>23</v>
      </c>
      <c r="U26" t="s">
        <v>23</v>
      </c>
    </row>
    <row r="27" spans="2:21" ht="25.5" customHeight="1" thickBot="1" x14ac:dyDescent="0.3">
      <c r="B27" s="40"/>
      <c r="C27" s="52"/>
      <c r="D27" s="53" t="s">
        <v>58</v>
      </c>
      <c r="E27" s="54"/>
      <c r="F27" s="55"/>
      <c r="G27" s="62"/>
      <c r="H27" s="63"/>
      <c r="I27" s="63"/>
      <c r="J27" s="63"/>
      <c r="K27" s="64"/>
      <c r="O27">
        <v>23</v>
      </c>
      <c r="P27">
        <v>180</v>
      </c>
      <c r="Q27" t="s">
        <v>35</v>
      </c>
      <c r="R27" t="s">
        <v>59</v>
      </c>
      <c r="S27" t="s">
        <v>23</v>
      </c>
      <c r="T27" t="s">
        <v>23</v>
      </c>
      <c r="U27" t="s">
        <v>23</v>
      </c>
    </row>
    <row r="28" spans="2:21" ht="9" customHeight="1" thickBot="1" x14ac:dyDescent="0.35">
      <c r="B28" s="40"/>
      <c r="C28" s="68"/>
      <c r="D28" s="69"/>
      <c r="E28" s="69"/>
      <c r="F28" s="40"/>
      <c r="G28" s="60"/>
      <c r="K28" s="61"/>
      <c r="O28">
        <v>24</v>
      </c>
      <c r="P28">
        <v>60</v>
      </c>
      <c r="Q28" t="s">
        <v>35</v>
      </c>
      <c r="R28" t="s">
        <v>60</v>
      </c>
      <c r="S28" t="s">
        <v>23</v>
      </c>
      <c r="T28" t="s">
        <v>23</v>
      </c>
      <c r="U28" t="s">
        <v>23</v>
      </c>
    </row>
    <row r="29" spans="2:21" ht="29.25" customHeight="1" thickBot="1" x14ac:dyDescent="0.3">
      <c r="B29" s="40"/>
      <c r="C29" s="52"/>
      <c r="D29" s="53" t="s">
        <v>61</v>
      </c>
      <c r="E29" s="54"/>
      <c r="F29" s="55"/>
      <c r="G29" s="62"/>
      <c r="H29" s="63"/>
      <c r="I29" s="63"/>
      <c r="J29" s="63"/>
      <c r="K29" s="64"/>
      <c r="O29">
        <v>25</v>
      </c>
      <c r="P29">
        <v>60</v>
      </c>
      <c r="Q29" t="s">
        <v>35</v>
      </c>
      <c r="R29" t="s">
        <v>62</v>
      </c>
      <c r="S29" t="s">
        <v>23</v>
      </c>
      <c r="T29" t="s">
        <v>23</v>
      </c>
      <c r="U29" t="s">
        <v>23</v>
      </c>
    </row>
    <row r="30" spans="2:21" ht="9.75" customHeight="1" thickBot="1" x14ac:dyDescent="0.35">
      <c r="B30" s="40"/>
      <c r="C30" s="52"/>
      <c r="D30" s="53"/>
      <c r="E30" s="54"/>
      <c r="F30" s="55"/>
      <c r="G30" s="60"/>
      <c r="K30" s="61"/>
      <c r="O30">
        <v>26</v>
      </c>
      <c r="P30">
        <v>50</v>
      </c>
      <c r="Q30" t="s">
        <v>35</v>
      </c>
      <c r="R30" t="s">
        <v>63</v>
      </c>
      <c r="S30" t="s">
        <v>23</v>
      </c>
      <c r="T30" t="s">
        <v>23</v>
      </c>
      <c r="U30" t="s">
        <v>23</v>
      </c>
    </row>
    <row r="31" spans="2:21" ht="26.25" customHeight="1" thickBot="1" x14ac:dyDescent="0.3">
      <c r="B31" s="40"/>
      <c r="C31" s="52"/>
      <c r="D31" s="53" t="s">
        <v>64</v>
      </c>
      <c r="E31" s="54"/>
      <c r="F31" s="40"/>
      <c r="G31" s="62"/>
      <c r="H31" s="63"/>
      <c r="I31" s="63"/>
      <c r="J31" s="63"/>
      <c r="K31" s="64"/>
      <c r="O31">
        <v>27</v>
      </c>
      <c r="P31">
        <v>50</v>
      </c>
      <c r="Q31" t="s">
        <v>35</v>
      </c>
      <c r="R31" t="s">
        <v>65</v>
      </c>
      <c r="S31" t="s">
        <v>23</v>
      </c>
      <c r="T31" t="s">
        <v>23</v>
      </c>
      <c r="U31" t="s">
        <v>23</v>
      </c>
    </row>
    <row r="32" spans="2:21" ht="7.5" customHeight="1" thickBot="1" x14ac:dyDescent="0.35">
      <c r="B32" s="40"/>
      <c r="C32" s="70"/>
      <c r="D32" s="71"/>
      <c r="E32" s="71"/>
      <c r="F32" s="72"/>
      <c r="G32" s="60"/>
      <c r="K32" s="61"/>
      <c r="O32">
        <v>28</v>
      </c>
      <c r="P32">
        <v>50</v>
      </c>
      <c r="Q32" t="s">
        <v>35</v>
      </c>
      <c r="R32" t="s">
        <v>66</v>
      </c>
      <c r="S32" t="s">
        <v>23</v>
      </c>
      <c r="T32" t="s">
        <v>23</v>
      </c>
      <c r="U32" t="s">
        <v>23</v>
      </c>
    </row>
    <row r="33" spans="2:21" ht="30" customHeight="1" thickBot="1" x14ac:dyDescent="0.3">
      <c r="B33" s="40"/>
      <c r="C33" s="52"/>
      <c r="D33" s="66" t="s">
        <v>67</v>
      </c>
      <c r="E33" s="66"/>
      <c r="F33" s="73"/>
      <c r="G33" s="62"/>
      <c r="H33" s="63"/>
      <c r="I33" s="63"/>
      <c r="J33" s="63"/>
      <c r="K33" s="64"/>
      <c r="O33">
        <v>29</v>
      </c>
      <c r="P33">
        <v>1100</v>
      </c>
      <c r="Q33" t="s">
        <v>35</v>
      </c>
      <c r="R33" t="s">
        <v>68</v>
      </c>
      <c r="S33" t="s">
        <v>23</v>
      </c>
      <c r="T33" t="s">
        <v>23</v>
      </c>
      <c r="U33" t="s">
        <v>23</v>
      </c>
    </row>
    <row r="34" spans="2:21" ht="10.5" customHeight="1" x14ac:dyDescent="0.25">
      <c r="B34" s="40"/>
      <c r="C34" s="74"/>
      <c r="D34" s="75"/>
      <c r="E34" s="75"/>
      <c r="F34" s="73"/>
      <c r="G34" s="76"/>
      <c r="K34" s="61"/>
      <c r="O34">
        <v>30</v>
      </c>
      <c r="P34">
        <v>20</v>
      </c>
      <c r="Q34" t="s">
        <v>35</v>
      </c>
      <c r="R34" t="s">
        <v>69</v>
      </c>
      <c r="S34" t="s">
        <v>23</v>
      </c>
      <c r="T34" t="s">
        <v>23</v>
      </c>
      <c r="U34" t="s">
        <v>23</v>
      </c>
    </row>
    <row r="35" spans="2:21" ht="37.5" customHeight="1" x14ac:dyDescent="0.25">
      <c r="B35" s="40"/>
      <c r="C35" s="74"/>
      <c r="D35" s="77" t="s">
        <v>70</v>
      </c>
      <c r="E35" s="77"/>
      <c r="F35" s="77"/>
      <c r="G35" s="77"/>
      <c r="H35" s="77"/>
      <c r="I35" s="77"/>
      <c r="J35" s="77"/>
      <c r="K35" s="78"/>
      <c r="O35">
        <v>31</v>
      </c>
      <c r="P35">
        <v>40</v>
      </c>
      <c r="Q35" t="s">
        <v>35</v>
      </c>
      <c r="R35" t="s">
        <v>71</v>
      </c>
      <c r="S35" t="s">
        <v>23</v>
      </c>
      <c r="T35" t="s">
        <v>23</v>
      </c>
      <c r="U35" t="s">
        <v>23</v>
      </c>
    </row>
    <row r="36" spans="2:21" ht="15.75" customHeight="1" x14ac:dyDescent="0.25">
      <c r="B36" s="40"/>
      <c r="C36" s="79"/>
      <c r="D36" s="77" t="s">
        <v>72</v>
      </c>
      <c r="E36" s="77"/>
      <c r="F36" s="77"/>
      <c r="G36" s="77"/>
      <c r="H36" s="77"/>
      <c r="I36" s="77"/>
      <c r="J36" s="77"/>
      <c r="K36" s="78"/>
      <c r="O36">
        <v>32</v>
      </c>
      <c r="P36">
        <v>20</v>
      </c>
      <c r="Q36" t="s">
        <v>35</v>
      </c>
      <c r="R36" t="s">
        <v>73</v>
      </c>
      <c r="S36" t="s">
        <v>23</v>
      </c>
      <c r="T36" t="s">
        <v>23</v>
      </c>
      <c r="U36" t="s">
        <v>23</v>
      </c>
    </row>
    <row r="37" spans="2:21" ht="10.5" customHeight="1" thickBot="1" x14ac:dyDescent="0.3">
      <c r="B37" s="40"/>
      <c r="C37" s="80"/>
      <c r="D37" s="81"/>
      <c r="E37" s="81"/>
      <c r="F37" s="81"/>
      <c r="G37" s="81"/>
      <c r="H37" s="81"/>
      <c r="I37" s="81"/>
      <c r="J37" s="81"/>
      <c r="K37" s="82"/>
      <c r="O37">
        <v>33</v>
      </c>
      <c r="P37">
        <v>50</v>
      </c>
      <c r="Q37" t="s">
        <v>35</v>
      </c>
      <c r="R37" t="s">
        <v>74</v>
      </c>
      <c r="S37" t="s">
        <v>23</v>
      </c>
      <c r="T37" t="s">
        <v>23</v>
      </c>
      <c r="U37" t="s">
        <v>23</v>
      </c>
    </row>
    <row r="38" spans="2:21" ht="30" customHeight="1" x14ac:dyDescent="0.3">
      <c r="B38" s="40"/>
      <c r="C38" s="83" t="s">
        <v>75</v>
      </c>
      <c r="D38" s="49"/>
      <c r="E38" s="49"/>
      <c r="F38" s="49"/>
      <c r="G38" s="84"/>
      <c r="H38" s="85"/>
      <c r="I38" s="85"/>
      <c r="J38" s="85"/>
      <c r="K38" s="86"/>
      <c r="O38">
        <v>34</v>
      </c>
      <c r="P38">
        <v>45</v>
      </c>
      <c r="Q38" t="s">
        <v>35</v>
      </c>
      <c r="R38" t="s">
        <v>76</v>
      </c>
      <c r="S38" t="s">
        <v>23</v>
      </c>
      <c r="T38" t="s">
        <v>23</v>
      </c>
      <c r="U38" t="s">
        <v>23</v>
      </c>
    </row>
    <row r="39" spans="2:21" ht="21.75" customHeight="1" x14ac:dyDescent="0.25">
      <c r="B39" s="40"/>
      <c r="C39" s="87" t="s">
        <v>77</v>
      </c>
      <c r="D39" s="54"/>
      <c r="E39" s="54"/>
      <c r="F39" s="54"/>
      <c r="G39" s="88"/>
      <c r="H39" s="73"/>
      <c r="I39" s="73"/>
      <c r="J39" s="73"/>
      <c r="K39" s="89"/>
      <c r="O39">
        <v>35</v>
      </c>
      <c r="P39">
        <v>10</v>
      </c>
      <c r="Q39" t="s">
        <v>35</v>
      </c>
      <c r="R39" t="s">
        <v>78</v>
      </c>
      <c r="S39" t="s">
        <v>23</v>
      </c>
      <c r="T39" t="s">
        <v>23</v>
      </c>
      <c r="U39" t="s">
        <v>23</v>
      </c>
    </row>
    <row r="40" spans="2:21" ht="32.25" customHeight="1" x14ac:dyDescent="0.25">
      <c r="B40" s="40"/>
      <c r="C40" s="90" t="s">
        <v>79</v>
      </c>
      <c r="D40" s="77"/>
      <c r="E40" s="77"/>
      <c r="F40" s="77"/>
      <c r="G40" s="77"/>
      <c r="H40" s="77"/>
      <c r="I40" s="77"/>
      <c r="J40" s="77"/>
      <c r="K40" s="78"/>
      <c r="O40">
        <v>36</v>
      </c>
      <c r="P40">
        <v>100</v>
      </c>
      <c r="Q40" t="s">
        <v>35</v>
      </c>
      <c r="R40" t="s">
        <v>80</v>
      </c>
      <c r="S40" t="s">
        <v>23</v>
      </c>
      <c r="T40" t="s">
        <v>23</v>
      </c>
      <c r="U40" t="s">
        <v>23</v>
      </c>
    </row>
    <row r="41" spans="2:21" ht="22.5" customHeight="1" x14ac:dyDescent="0.25">
      <c r="B41" s="40"/>
      <c r="C41" s="90" t="s">
        <v>81</v>
      </c>
      <c r="D41" s="77"/>
      <c r="E41" s="77"/>
      <c r="F41" s="77"/>
      <c r="G41" s="77"/>
      <c r="H41" s="77"/>
      <c r="I41" s="77"/>
      <c r="J41" s="77"/>
      <c r="K41" s="78"/>
      <c r="O41">
        <v>37</v>
      </c>
      <c r="P41">
        <v>100</v>
      </c>
      <c r="Q41" t="s">
        <v>35</v>
      </c>
      <c r="R41" t="s">
        <v>82</v>
      </c>
      <c r="S41" t="s">
        <v>23</v>
      </c>
      <c r="T41" t="s">
        <v>23</v>
      </c>
      <c r="U41" t="s">
        <v>23</v>
      </c>
    </row>
    <row r="42" spans="2:21" ht="38.25" customHeight="1" x14ac:dyDescent="0.25">
      <c r="B42" s="40"/>
      <c r="C42" s="90" t="s">
        <v>83</v>
      </c>
      <c r="D42" s="77"/>
      <c r="E42" s="77"/>
      <c r="F42" s="77"/>
      <c r="G42" s="77"/>
      <c r="H42" s="77"/>
      <c r="I42" s="77"/>
      <c r="J42" s="77"/>
      <c r="K42" s="78"/>
      <c r="O42">
        <v>38</v>
      </c>
      <c r="P42">
        <v>20</v>
      </c>
      <c r="Q42" t="s">
        <v>35</v>
      </c>
      <c r="R42" t="s">
        <v>84</v>
      </c>
      <c r="S42" t="s">
        <v>23</v>
      </c>
      <c r="T42" t="s">
        <v>23</v>
      </c>
      <c r="U42" t="s">
        <v>23</v>
      </c>
    </row>
    <row r="43" spans="2:21" ht="38.25" customHeight="1" x14ac:dyDescent="0.25">
      <c r="B43" s="40"/>
      <c r="C43" s="90" t="s">
        <v>85</v>
      </c>
      <c r="D43" s="77"/>
      <c r="E43" s="77"/>
      <c r="F43" s="77"/>
      <c r="G43" s="77"/>
      <c r="H43" s="77"/>
      <c r="I43" s="77"/>
      <c r="J43" s="77"/>
      <c r="K43" s="78"/>
      <c r="O43">
        <v>39</v>
      </c>
      <c r="P43">
        <v>20</v>
      </c>
      <c r="Q43" t="s">
        <v>35</v>
      </c>
      <c r="R43" t="s">
        <v>86</v>
      </c>
      <c r="S43" t="s">
        <v>23</v>
      </c>
      <c r="T43" t="s">
        <v>23</v>
      </c>
      <c r="U43" t="s">
        <v>23</v>
      </c>
    </row>
    <row r="44" spans="2:21" ht="22.5" customHeight="1" x14ac:dyDescent="0.25">
      <c r="B44" s="40"/>
      <c r="C44" s="90" t="s">
        <v>87</v>
      </c>
      <c r="D44" s="77"/>
      <c r="E44" s="77"/>
      <c r="F44" s="77"/>
      <c r="G44" s="77"/>
      <c r="H44" s="77"/>
      <c r="I44" s="77"/>
      <c r="J44" s="77"/>
      <c r="K44" s="78"/>
      <c r="O44">
        <v>40</v>
      </c>
      <c r="P44">
        <v>100</v>
      </c>
      <c r="Q44" t="s">
        <v>35</v>
      </c>
      <c r="R44" t="s">
        <v>88</v>
      </c>
      <c r="S44" t="s">
        <v>23</v>
      </c>
      <c r="T44" t="s">
        <v>23</v>
      </c>
      <c r="U44" t="s">
        <v>23</v>
      </c>
    </row>
    <row r="45" spans="2:21" ht="9" customHeight="1" x14ac:dyDescent="0.25">
      <c r="B45" s="40"/>
      <c r="C45" s="91"/>
      <c r="D45" s="92"/>
      <c r="E45" s="92"/>
      <c r="F45" s="92"/>
      <c r="G45" s="92"/>
      <c r="H45" s="92"/>
      <c r="I45" s="92"/>
      <c r="J45" s="92"/>
      <c r="K45" s="93"/>
      <c r="O45">
        <v>41</v>
      </c>
      <c r="P45">
        <v>100</v>
      </c>
      <c r="Q45" t="s">
        <v>35</v>
      </c>
      <c r="R45" t="s">
        <v>89</v>
      </c>
      <c r="S45" t="s">
        <v>23</v>
      </c>
      <c r="T45" t="s">
        <v>23</v>
      </c>
      <c r="U45" t="s">
        <v>23</v>
      </c>
    </row>
    <row r="46" spans="2:21" ht="29.25" customHeight="1" thickBot="1" x14ac:dyDescent="0.3">
      <c r="B46" s="40"/>
      <c r="C46" s="94" t="s">
        <v>90</v>
      </c>
      <c r="D46" s="95"/>
      <c r="E46" s="95"/>
      <c r="F46" s="95"/>
      <c r="G46" s="95"/>
      <c r="H46" s="95"/>
      <c r="I46" s="95"/>
      <c r="J46" s="95"/>
      <c r="K46" s="96"/>
      <c r="O46">
        <v>42</v>
      </c>
      <c r="P46">
        <v>100</v>
      </c>
      <c r="Q46" t="s">
        <v>35</v>
      </c>
      <c r="R46" t="s">
        <v>91</v>
      </c>
      <c r="S46" t="s">
        <v>23</v>
      </c>
      <c r="T46" t="s">
        <v>23</v>
      </c>
      <c r="U46" t="s">
        <v>23</v>
      </c>
    </row>
    <row r="47" spans="2:21" ht="24.75" customHeight="1" x14ac:dyDescent="0.25">
      <c r="O47">
        <v>43</v>
      </c>
      <c r="P47">
        <v>100</v>
      </c>
      <c r="Q47" t="s">
        <v>35</v>
      </c>
      <c r="R47" t="s">
        <v>92</v>
      </c>
      <c r="S47" t="s">
        <v>23</v>
      </c>
      <c r="T47" t="s">
        <v>23</v>
      </c>
      <c r="U47" t="s">
        <v>23</v>
      </c>
    </row>
    <row r="48" spans="2:21" ht="31.5" customHeight="1" x14ac:dyDescent="0.25">
      <c r="O48">
        <v>44</v>
      </c>
      <c r="P48">
        <v>20</v>
      </c>
      <c r="Q48" t="s">
        <v>35</v>
      </c>
      <c r="R48" t="s">
        <v>93</v>
      </c>
      <c r="S48" t="s">
        <v>23</v>
      </c>
      <c r="T48" t="s">
        <v>23</v>
      </c>
      <c r="U48" t="s">
        <v>23</v>
      </c>
    </row>
    <row r="49" spans="2:21" ht="44.25" customHeight="1" x14ac:dyDescent="0.25">
      <c r="B49" s="97" t="s">
        <v>94</v>
      </c>
      <c r="C49" s="97"/>
      <c r="D49" s="97"/>
      <c r="E49" s="97"/>
      <c r="F49" s="97"/>
      <c r="G49" s="97"/>
      <c r="H49" s="97"/>
      <c r="I49" s="97"/>
      <c r="J49" s="97"/>
      <c r="K49" s="97"/>
      <c r="L49" s="97"/>
      <c r="O49">
        <v>45</v>
      </c>
      <c r="P49">
        <v>50</v>
      </c>
      <c r="Q49" t="s">
        <v>35</v>
      </c>
      <c r="R49" t="s">
        <v>95</v>
      </c>
      <c r="S49" t="s">
        <v>23</v>
      </c>
      <c r="T49" t="s">
        <v>23</v>
      </c>
      <c r="U49" t="s">
        <v>23</v>
      </c>
    </row>
    <row r="50" spans="2:21" x14ac:dyDescent="0.25">
      <c r="O50">
        <v>46</v>
      </c>
      <c r="P50">
        <v>50</v>
      </c>
      <c r="Q50" t="s">
        <v>35</v>
      </c>
      <c r="R50" t="s">
        <v>96</v>
      </c>
      <c r="S50" t="s">
        <v>23</v>
      </c>
      <c r="T50" t="s">
        <v>23</v>
      </c>
      <c r="U50" t="s">
        <v>23</v>
      </c>
    </row>
    <row r="51" spans="2:21" x14ac:dyDescent="0.25">
      <c r="O51">
        <v>47</v>
      </c>
      <c r="P51">
        <v>100</v>
      </c>
      <c r="Q51" t="s">
        <v>35</v>
      </c>
      <c r="R51" t="s">
        <v>97</v>
      </c>
      <c r="S51" t="s">
        <v>23</v>
      </c>
      <c r="T51" t="s">
        <v>23</v>
      </c>
      <c r="U51" t="s">
        <v>23</v>
      </c>
    </row>
    <row r="52" spans="2:21" ht="23.25" x14ac:dyDescent="0.35">
      <c r="B52" s="98" t="s">
        <v>98</v>
      </c>
      <c r="C52" s="99"/>
      <c r="D52" s="99"/>
      <c r="E52" s="99"/>
      <c r="F52" s="99"/>
      <c r="G52" s="99"/>
      <c r="H52" s="99"/>
      <c r="I52" s="99"/>
      <c r="J52" s="99"/>
      <c r="K52" s="99"/>
      <c r="O52">
        <v>48</v>
      </c>
      <c r="P52">
        <v>100</v>
      </c>
      <c r="Q52" t="s">
        <v>35</v>
      </c>
      <c r="R52" t="s">
        <v>99</v>
      </c>
      <c r="S52" t="s">
        <v>23</v>
      </c>
      <c r="T52" t="s">
        <v>23</v>
      </c>
      <c r="U52" t="s">
        <v>23</v>
      </c>
    </row>
    <row r="53" spans="2:21" ht="33" customHeight="1" x14ac:dyDescent="0.35">
      <c r="B53" s="100" t="s">
        <v>100</v>
      </c>
      <c r="C53" s="101"/>
      <c r="D53" s="101"/>
      <c r="E53" s="102"/>
      <c r="F53" s="103" t="str">
        <f>+S5</f>
        <v>CALIDAD, PROPUESTA TECNICA Y COSTO</v>
      </c>
      <c r="G53" s="104"/>
      <c r="H53" s="105"/>
      <c r="I53" s="105"/>
      <c r="J53" s="105"/>
      <c r="K53" s="105"/>
      <c r="O53">
        <v>49</v>
      </c>
      <c r="P53">
        <v>100</v>
      </c>
      <c r="Q53" t="s">
        <v>35</v>
      </c>
      <c r="R53" t="s">
        <v>101</v>
      </c>
      <c r="S53" t="s">
        <v>23</v>
      </c>
      <c r="T53" t="s">
        <v>23</v>
      </c>
      <c r="U53" t="s">
        <v>23</v>
      </c>
    </row>
    <row r="54" spans="2:21" ht="24.75" customHeight="1" x14ac:dyDescent="0.35">
      <c r="B54" s="100" t="s">
        <v>102</v>
      </c>
      <c r="C54" s="101"/>
      <c r="D54" s="101"/>
      <c r="E54" s="102"/>
      <c r="F54" s="106" t="str">
        <f>+T5</f>
        <v>POR ITEMS</v>
      </c>
      <c r="G54" s="107"/>
      <c r="H54" s="105"/>
      <c r="I54" s="105"/>
      <c r="J54" s="105"/>
      <c r="K54" s="105"/>
      <c r="O54">
        <v>50</v>
      </c>
      <c r="P54">
        <v>100</v>
      </c>
      <c r="Q54" t="s">
        <v>35</v>
      </c>
      <c r="R54" t="s">
        <v>103</v>
      </c>
      <c r="S54" t="s">
        <v>23</v>
      </c>
      <c r="T54" t="s">
        <v>23</v>
      </c>
      <c r="U54" t="s">
        <v>23</v>
      </c>
    </row>
    <row r="55" spans="2:21" ht="16.5" customHeight="1" thickBot="1" x14ac:dyDescent="0.4">
      <c r="B55" s="108"/>
      <c r="C55" s="105"/>
      <c r="D55" s="105"/>
      <c r="E55" s="105"/>
      <c r="F55" s="105"/>
      <c r="G55" s="105"/>
      <c r="H55" s="105"/>
      <c r="I55" s="105"/>
      <c r="J55" s="105"/>
      <c r="K55" s="105"/>
      <c r="O55">
        <v>51</v>
      </c>
      <c r="P55">
        <v>100</v>
      </c>
      <c r="Q55" t="s">
        <v>35</v>
      </c>
      <c r="R55" t="s">
        <v>104</v>
      </c>
      <c r="S55" t="s">
        <v>23</v>
      </c>
      <c r="T55" t="s">
        <v>23</v>
      </c>
      <c r="U55" t="s">
        <v>23</v>
      </c>
    </row>
    <row r="56" spans="2:21" ht="39.75" customHeight="1" x14ac:dyDescent="0.25">
      <c r="B56" s="109" t="s">
        <v>105</v>
      </c>
      <c r="C56" s="110"/>
      <c r="D56" s="110"/>
      <c r="E56" s="110"/>
      <c r="F56" s="111"/>
      <c r="G56" s="112" t="s">
        <v>106</v>
      </c>
      <c r="H56" s="113"/>
      <c r="I56" s="113"/>
      <c r="J56" s="113"/>
      <c r="K56" s="113"/>
      <c r="L56" s="114"/>
      <c r="O56">
        <v>52</v>
      </c>
      <c r="P56">
        <v>10</v>
      </c>
      <c r="Q56" t="s">
        <v>35</v>
      </c>
      <c r="R56" t="s">
        <v>107</v>
      </c>
      <c r="S56" t="s">
        <v>23</v>
      </c>
      <c r="T56" t="s">
        <v>23</v>
      </c>
      <c r="U56" t="s">
        <v>23</v>
      </c>
    </row>
    <row r="57" spans="2:21" s="31" customFormat="1" ht="25.5" x14ac:dyDescent="0.25">
      <c r="B57" s="115" t="s">
        <v>108</v>
      </c>
      <c r="C57" s="116" t="s">
        <v>109</v>
      </c>
      <c r="D57" s="116" t="s">
        <v>110</v>
      </c>
      <c r="E57" s="116" t="s">
        <v>111</v>
      </c>
      <c r="F57" s="116" t="s">
        <v>112</v>
      </c>
      <c r="G57" s="116" t="s">
        <v>113</v>
      </c>
      <c r="H57" s="116" t="s">
        <v>114</v>
      </c>
      <c r="I57" s="116" t="s">
        <v>115</v>
      </c>
      <c r="J57" s="116" t="s">
        <v>116</v>
      </c>
      <c r="K57" s="116" t="s">
        <v>117</v>
      </c>
      <c r="L57" s="117" t="s">
        <v>118</v>
      </c>
      <c r="N57"/>
      <c r="O57">
        <v>53</v>
      </c>
      <c r="P57">
        <v>100</v>
      </c>
      <c r="Q57" t="s">
        <v>35</v>
      </c>
      <c r="R57" t="s">
        <v>119</v>
      </c>
      <c r="S57" t="s">
        <v>23</v>
      </c>
      <c r="T57" t="s">
        <v>23</v>
      </c>
      <c r="U57" t="s">
        <v>23</v>
      </c>
    </row>
    <row r="58" spans="2:21" s="122" customFormat="1" ht="39.950000000000003" customHeight="1" x14ac:dyDescent="0.25">
      <c r="B58" s="118">
        <f>O5</f>
        <v>1</v>
      </c>
      <c r="C58" s="119">
        <f>P5</f>
        <v>100</v>
      </c>
      <c r="D58" s="118" t="str">
        <f t="shared" ref="D58:E113" si="0">Q5</f>
        <v>Piezas</v>
      </c>
      <c r="E58" s="120" t="str">
        <f>R5</f>
        <v>Arandela de presión 16 mm</v>
      </c>
      <c r="F58" s="184" t="str">
        <f>+U5</f>
        <v>Pernos más tuercas
Tuercas sueltas de diámetros grandes
Arandelas planas y de presión
Varillas roscadas 
Tirafondos
Según especificaciones detalladas
Tiempo de entrega	10 pts
Características precisas: material, tipo de rosca, tipo de la cabeza y largo del vástago	20 pts
Procedencia e industria del material	5 pts
TOTAL	35 pts</v>
      </c>
      <c r="G58" s="121"/>
      <c r="H58" s="121"/>
      <c r="I58" s="121"/>
      <c r="J58" s="121"/>
      <c r="K58" s="121"/>
      <c r="L58" s="121"/>
      <c r="N58"/>
      <c r="O58">
        <v>54</v>
      </c>
      <c r="P58">
        <v>50</v>
      </c>
      <c r="Q58" t="s">
        <v>35</v>
      </c>
      <c r="R58" t="s">
        <v>120</v>
      </c>
      <c r="S58" t="s">
        <v>23</v>
      </c>
      <c r="T58" t="s">
        <v>23</v>
      </c>
      <c r="U58" t="s">
        <v>23</v>
      </c>
    </row>
    <row r="59" spans="2:21" s="122" customFormat="1" ht="39.950000000000003" customHeight="1" x14ac:dyDescent="0.25">
      <c r="B59" s="118">
        <f t="shared" ref="B59:C118" si="1">O6</f>
        <v>2</v>
      </c>
      <c r="C59" s="119">
        <f t="shared" si="1"/>
        <v>100</v>
      </c>
      <c r="D59" s="118" t="str">
        <f t="shared" si="0"/>
        <v>Piezas</v>
      </c>
      <c r="E59" s="120" t="str">
        <f t="shared" si="0"/>
        <v>Arandela de presión 3/4"</v>
      </c>
      <c r="F59" s="185"/>
      <c r="G59" s="121"/>
      <c r="H59" s="121"/>
      <c r="I59" s="121"/>
      <c r="J59" s="121"/>
      <c r="K59" s="121"/>
      <c r="L59" s="121"/>
      <c r="N59"/>
      <c r="O59">
        <v>55</v>
      </c>
      <c r="P59">
        <v>170</v>
      </c>
      <c r="Q59" t="s">
        <v>35</v>
      </c>
      <c r="R59" t="s">
        <v>121</v>
      </c>
      <c r="S59" t="s">
        <v>23</v>
      </c>
      <c r="T59" t="s">
        <v>23</v>
      </c>
      <c r="U59" t="s">
        <v>23</v>
      </c>
    </row>
    <row r="60" spans="2:21" s="122" customFormat="1" ht="39.950000000000003" customHeight="1" x14ac:dyDescent="0.25">
      <c r="B60" s="118">
        <f t="shared" si="1"/>
        <v>3</v>
      </c>
      <c r="C60" s="119">
        <f t="shared" si="1"/>
        <v>200</v>
      </c>
      <c r="D60" s="118" t="str">
        <f t="shared" si="0"/>
        <v>Piezas</v>
      </c>
      <c r="E60" s="120" t="str">
        <f t="shared" si="0"/>
        <v>Arandela de presión 5/16"</v>
      </c>
      <c r="F60" s="185"/>
      <c r="G60" s="121"/>
      <c r="H60" s="121"/>
      <c r="I60" s="121"/>
      <c r="J60" s="121"/>
      <c r="K60" s="121"/>
      <c r="L60" s="121"/>
      <c r="N60"/>
      <c r="O60">
        <v>56</v>
      </c>
      <c r="P60">
        <v>40</v>
      </c>
      <c r="Q60" t="s">
        <v>17</v>
      </c>
      <c r="R60" t="s">
        <v>122</v>
      </c>
      <c r="S60" t="s">
        <v>23</v>
      </c>
      <c r="T60" t="s">
        <v>23</v>
      </c>
      <c r="U60" t="s">
        <v>23</v>
      </c>
    </row>
    <row r="61" spans="2:21" s="122" customFormat="1" ht="39.950000000000003" customHeight="1" x14ac:dyDescent="0.25">
      <c r="B61" s="118">
        <f t="shared" si="1"/>
        <v>4</v>
      </c>
      <c r="C61" s="119">
        <f t="shared" si="1"/>
        <v>250</v>
      </c>
      <c r="D61" s="118" t="str">
        <f t="shared" si="0"/>
        <v>Piezas</v>
      </c>
      <c r="E61" s="120" t="str">
        <f t="shared" si="0"/>
        <v>Arandela de presión 5/8"</v>
      </c>
      <c r="F61" s="185"/>
      <c r="G61" s="121"/>
      <c r="H61" s="121"/>
      <c r="I61" s="121"/>
      <c r="J61" s="121"/>
      <c r="K61" s="121"/>
      <c r="L61" s="121"/>
      <c r="N61"/>
      <c r="O61">
        <v>57</v>
      </c>
      <c r="P61">
        <v>180</v>
      </c>
      <c r="Q61" t="s">
        <v>17</v>
      </c>
      <c r="R61" t="s">
        <v>123</v>
      </c>
      <c r="S61" t="s">
        <v>23</v>
      </c>
      <c r="T61" t="s">
        <v>23</v>
      </c>
      <c r="U61" t="s">
        <v>23</v>
      </c>
    </row>
    <row r="62" spans="2:21" s="125" customFormat="1" ht="39.950000000000003" customHeight="1" x14ac:dyDescent="0.25">
      <c r="B62" s="118">
        <f t="shared" si="1"/>
        <v>5</v>
      </c>
      <c r="C62" s="119">
        <f t="shared" si="1"/>
        <v>120</v>
      </c>
      <c r="D62" s="118" t="str">
        <f t="shared" si="0"/>
        <v>Piezas</v>
      </c>
      <c r="E62" s="120" t="str">
        <f t="shared" si="0"/>
        <v>Arandela plana de acero 1"</v>
      </c>
      <c r="F62" s="185"/>
      <c r="G62" s="124"/>
      <c r="H62" s="124"/>
      <c r="I62" s="124"/>
      <c r="J62" s="124"/>
      <c r="K62" s="124"/>
      <c r="L62" s="124"/>
      <c r="N62"/>
      <c r="O62">
        <v>58</v>
      </c>
      <c r="P62">
        <v>20</v>
      </c>
      <c r="Q62" t="s">
        <v>17</v>
      </c>
      <c r="R62" t="s">
        <v>124</v>
      </c>
      <c r="S62" t="s">
        <v>23</v>
      </c>
      <c r="T62" t="s">
        <v>23</v>
      </c>
      <c r="U62" t="s">
        <v>23</v>
      </c>
    </row>
    <row r="63" spans="2:21" s="125" customFormat="1" ht="39.950000000000003" customHeight="1" x14ac:dyDescent="0.25">
      <c r="B63" s="118">
        <f t="shared" si="1"/>
        <v>6</v>
      </c>
      <c r="C63" s="119">
        <f t="shared" si="1"/>
        <v>170</v>
      </c>
      <c r="D63" s="118" t="str">
        <f t="shared" si="0"/>
        <v>Piezas</v>
      </c>
      <c r="E63" s="120" t="str">
        <f t="shared" si="0"/>
        <v>Arandela plana de acero 3/4"</v>
      </c>
      <c r="F63" s="185"/>
      <c r="G63" s="124"/>
      <c r="H63" s="124"/>
      <c r="I63" s="124"/>
      <c r="J63" s="124"/>
      <c r="K63" s="124"/>
      <c r="L63" s="124"/>
      <c r="N63"/>
      <c r="O63">
        <v>59</v>
      </c>
      <c r="P63">
        <v>8</v>
      </c>
      <c r="Q63" t="s">
        <v>17</v>
      </c>
      <c r="R63" t="s">
        <v>125</v>
      </c>
      <c r="S63" t="s">
        <v>23</v>
      </c>
      <c r="T63" t="s">
        <v>23</v>
      </c>
      <c r="U63" t="s">
        <v>23</v>
      </c>
    </row>
    <row r="64" spans="2:21" s="128" customFormat="1" ht="39.950000000000003" customHeight="1" x14ac:dyDescent="0.25">
      <c r="B64" s="118">
        <f t="shared" si="1"/>
        <v>7</v>
      </c>
      <c r="C64" s="119">
        <f t="shared" si="1"/>
        <v>200</v>
      </c>
      <c r="D64" s="118" t="str">
        <f t="shared" si="0"/>
        <v>Piezas</v>
      </c>
      <c r="E64" s="120" t="str">
        <f t="shared" si="0"/>
        <v>Arandela plana de acero 5/16"</v>
      </c>
      <c r="F64" s="185"/>
      <c r="G64" s="126"/>
      <c r="H64" s="126"/>
      <c r="I64" s="127"/>
      <c r="J64" s="127"/>
      <c r="K64" s="127"/>
      <c r="L64" s="127"/>
      <c r="N64"/>
      <c r="O64">
        <v>60</v>
      </c>
      <c r="P64">
        <v>10</v>
      </c>
      <c r="Q64" t="s">
        <v>126</v>
      </c>
      <c r="R64" t="s">
        <v>127</v>
      </c>
      <c r="S64" t="s">
        <v>23</v>
      </c>
      <c r="T64" t="s">
        <v>23</v>
      </c>
      <c r="U64" t="s">
        <v>23</v>
      </c>
    </row>
    <row r="65" spans="2:21" s="128" customFormat="1" ht="39.950000000000003" customHeight="1" x14ac:dyDescent="0.25">
      <c r="B65" s="118">
        <f t="shared" si="1"/>
        <v>8</v>
      </c>
      <c r="C65" s="119">
        <f t="shared" si="1"/>
        <v>100</v>
      </c>
      <c r="D65" s="118" t="str">
        <f t="shared" si="0"/>
        <v>JUEGO</v>
      </c>
      <c r="E65" s="120" t="str">
        <f t="shared" si="0"/>
        <v>Perno cabeza avellanada 1/2" (13 UNC) x 2" Grado 5 + tuerca</v>
      </c>
      <c r="F65" s="185"/>
      <c r="G65" s="126"/>
      <c r="H65" s="126"/>
      <c r="I65" s="127"/>
      <c r="J65" s="127"/>
      <c r="K65" s="127"/>
      <c r="L65" s="127"/>
      <c r="N65" t="s">
        <v>128</v>
      </c>
      <c r="O65"/>
      <c r="P65"/>
      <c r="Q65"/>
      <c r="R65"/>
      <c r="S65"/>
      <c r="T65"/>
      <c r="U65"/>
    </row>
    <row r="66" spans="2:21" s="128" customFormat="1" ht="39.950000000000003" customHeight="1" x14ac:dyDescent="0.25">
      <c r="B66" s="118">
        <f t="shared" si="1"/>
        <v>9</v>
      </c>
      <c r="C66" s="119">
        <f t="shared" si="1"/>
        <v>540</v>
      </c>
      <c r="D66" s="118" t="str">
        <f t="shared" si="0"/>
        <v>JUEGO</v>
      </c>
      <c r="E66" s="120" t="str">
        <f t="shared" si="0"/>
        <v>Perno cabeza avellanada Allen  5/8" (11 UNC) x 1 1/2" Grado 5 + tuerca</v>
      </c>
      <c r="F66" s="185"/>
      <c r="G66" s="126"/>
      <c r="H66" s="126"/>
      <c r="I66" s="127"/>
      <c r="J66" s="127"/>
      <c r="K66" s="127"/>
      <c r="L66" s="127"/>
      <c r="N66"/>
      <c r="O66"/>
      <c r="P66"/>
      <c r="Q66"/>
      <c r="R66"/>
      <c r="S66"/>
    </row>
    <row r="67" spans="2:21" s="128" customFormat="1" ht="39.950000000000003" customHeight="1" x14ac:dyDescent="0.25">
      <c r="B67" s="118">
        <f t="shared" si="1"/>
        <v>10</v>
      </c>
      <c r="C67" s="119">
        <f t="shared" si="1"/>
        <v>100</v>
      </c>
      <c r="D67" s="118" t="str">
        <f t="shared" si="0"/>
        <v>JUEGO</v>
      </c>
      <c r="E67" s="120" t="str">
        <f t="shared" si="0"/>
        <v>Perno cabeza avellanada Allen  5/8" (11 UNC) x 2" Grado 5 +  tuerca</v>
      </c>
      <c r="F67" s="185"/>
      <c r="G67" s="126"/>
      <c r="H67" s="126"/>
      <c r="I67" s="127"/>
      <c r="J67" s="127"/>
      <c r="K67" s="127"/>
      <c r="L67" s="127"/>
      <c r="N67"/>
      <c r="O67"/>
      <c r="P67"/>
      <c r="Q67"/>
      <c r="R67"/>
      <c r="S67"/>
    </row>
    <row r="68" spans="2:21" ht="39.950000000000003" customHeight="1" x14ac:dyDescent="0.25">
      <c r="B68" s="118">
        <f t="shared" si="1"/>
        <v>11</v>
      </c>
      <c r="C68" s="119">
        <f t="shared" si="1"/>
        <v>100</v>
      </c>
      <c r="D68" s="118" t="str">
        <f t="shared" si="0"/>
        <v>JUEGO</v>
      </c>
      <c r="E68" s="120" t="str">
        <f t="shared" si="0"/>
        <v xml:space="preserve">Perno cabeza avellanada M10 x 25 mm </v>
      </c>
      <c r="F68" s="185"/>
      <c r="G68" s="129"/>
      <c r="H68" s="126"/>
      <c r="I68" s="126"/>
      <c r="J68" s="126"/>
      <c r="K68" s="126"/>
      <c r="L68" s="126"/>
    </row>
    <row r="69" spans="2:21" ht="39.950000000000003" customHeight="1" x14ac:dyDescent="0.25">
      <c r="B69" s="118">
        <f t="shared" si="1"/>
        <v>12</v>
      </c>
      <c r="C69" s="119">
        <f t="shared" si="1"/>
        <v>100</v>
      </c>
      <c r="D69" s="118" t="str">
        <f t="shared" si="0"/>
        <v>JUEGO</v>
      </c>
      <c r="E69" s="120" t="str">
        <f t="shared" si="0"/>
        <v xml:space="preserve">Perno cabeza avellanada M10 x 30 mm </v>
      </c>
      <c r="F69" s="185"/>
      <c r="G69" s="129"/>
      <c r="H69" s="126"/>
      <c r="I69" s="126"/>
      <c r="J69" s="126"/>
      <c r="K69" s="126"/>
      <c r="L69" s="126"/>
    </row>
    <row r="70" spans="2:21" ht="39.950000000000003" customHeight="1" x14ac:dyDescent="0.25">
      <c r="B70" s="118">
        <f t="shared" si="1"/>
        <v>13</v>
      </c>
      <c r="C70" s="119">
        <f t="shared" si="1"/>
        <v>100</v>
      </c>
      <c r="D70" s="118" t="str">
        <f t="shared" si="0"/>
        <v>JUEGO</v>
      </c>
      <c r="E70" s="120" t="str">
        <f t="shared" si="0"/>
        <v>Perno cabeza avellanada M16  x 40 mm G10,9 + tuerca</v>
      </c>
      <c r="F70" s="185"/>
      <c r="G70" s="129"/>
      <c r="H70" s="126"/>
      <c r="I70" s="126"/>
      <c r="J70" s="126"/>
      <c r="K70" s="126"/>
      <c r="L70" s="126"/>
    </row>
    <row r="71" spans="2:21" ht="39.950000000000003" customHeight="1" x14ac:dyDescent="0.25">
      <c r="B71" s="118">
        <f t="shared" si="1"/>
        <v>14</v>
      </c>
      <c r="C71" s="119">
        <f t="shared" si="1"/>
        <v>100</v>
      </c>
      <c r="D71" s="118" t="str">
        <f t="shared" si="0"/>
        <v>JUEGO</v>
      </c>
      <c r="E71" s="120" t="str">
        <f t="shared" si="0"/>
        <v>Perno cabeza avellanada M16  x 80 mm G10,9 + tuerca</v>
      </c>
      <c r="F71" s="185"/>
      <c r="G71" s="129"/>
      <c r="H71" s="126"/>
      <c r="I71" s="126"/>
      <c r="J71" s="126"/>
      <c r="K71" s="126"/>
      <c r="L71" s="126"/>
    </row>
    <row r="72" spans="2:21" ht="39.950000000000003" customHeight="1" x14ac:dyDescent="0.25">
      <c r="B72" s="118">
        <f t="shared" si="1"/>
        <v>15</v>
      </c>
      <c r="C72" s="119">
        <f t="shared" si="1"/>
        <v>18</v>
      </c>
      <c r="D72" s="118" t="str">
        <f t="shared" si="0"/>
        <v>JUEGO</v>
      </c>
      <c r="E72" s="120" t="str">
        <f t="shared" si="0"/>
        <v>perno cabeza hexagonal 1  1/2" (6 UNC) x 12" Grado 8 + tuerca</v>
      </c>
      <c r="F72" s="185"/>
      <c r="G72" s="129"/>
      <c r="H72" s="126"/>
      <c r="I72" s="126"/>
      <c r="J72" s="126"/>
      <c r="K72" s="126"/>
      <c r="L72" s="126"/>
    </row>
    <row r="73" spans="2:21" ht="39.950000000000003" customHeight="1" x14ac:dyDescent="0.25">
      <c r="B73" s="118">
        <f t="shared" si="1"/>
        <v>16</v>
      </c>
      <c r="C73" s="119">
        <f t="shared" si="1"/>
        <v>4</v>
      </c>
      <c r="D73" s="118" t="str">
        <f t="shared" si="0"/>
        <v>JUEGO</v>
      </c>
      <c r="E73" s="120" t="str">
        <f t="shared" si="0"/>
        <v xml:space="preserve">Perno cabeza hexagonal 1  3/4"  (5 UNC) x 5" Grado 5 </v>
      </c>
      <c r="F73" s="185"/>
      <c r="G73" s="129"/>
      <c r="H73" s="126"/>
      <c r="I73" s="126"/>
      <c r="J73" s="126"/>
      <c r="K73" s="126"/>
      <c r="L73" s="126"/>
    </row>
    <row r="74" spans="2:21" ht="39.950000000000003" customHeight="1" x14ac:dyDescent="0.25">
      <c r="B74" s="118">
        <f t="shared" si="1"/>
        <v>17</v>
      </c>
      <c r="C74" s="119">
        <f t="shared" si="1"/>
        <v>10</v>
      </c>
      <c r="D74" s="118" t="str">
        <f t="shared" si="0"/>
        <v>JUEGO</v>
      </c>
      <c r="E74" s="120" t="str">
        <f t="shared" si="0"/>
        <v>Perno cabeza hexagonal 1 1/8" (7 UNC) x 4" G5</v>
      </c>
      <c r="F74" s="185"/>
      <c r="G74" s="129"/>
      <c r="H74" s="126"/>
      <c r="I74" s="126"/>
      <c r="J74" s="126"/>
      <c r="K74" s="126"/>
      <c r="L74" s="126"/>
    </row>
    <row r="75" spans="2:21" ht="39.950000000000003" customHeight="1" x14ac:dyDescent="0.25">
      <c r="B75" s="118">
        <f t="shared" si="1"/>
        <v>18</v>
      </c>
      <c r="C75" s="119">
        <f t="shared" si="1"/>
        <v>30</v>
      </c>
      <c r="D75" s="118" t="str">
        <f t="shared" si="0"/>
        <v>JUEGO</v>
      </c>
      <c r="E75" s="120" t="str">
        <f t="shared" si="0"/>
        <v>Perno cabeza hexagonal 1" (8 UNC) x 5" Grado 10 + tuerca</v>
      </c>
      <c r="F75" s="185"/>
      <c r="G75" s="129"/>
      <c r="H75" s="126"/>
      <c r="I75" s="126"/>
      <c r="J75" s="126"/>
      <c r="K75" s="126"/>
      <c r="L75" s="130"/>
    </row>
    <row r="76" spans="2:21" ht="39.950000000000003" customHeight="1" x14ac:dyDescent="0.25">
      <c r="B76" s="118">
        <f t="shared" si="1"/>
        <v>19</v>
      </c>
      <c r="C76" s="119">
        <f t="shared" si="1"/>
        <v>60</v>
      </c>
      <c r="D76" s="118" t="str">
        <f t="shared" si="0"/>
        <v>JUEGO</v>
      </c>
      <c r="E76" s="120" t="str">
        <f t="shared" si="0"/>
        <v>Perno cabeza hexagonal 1/2" (13 UNC) x 1 1/2" Grado 3 + tuerca</v>
      </c>
      <c r="F76" s="185"/>
      <c r="G76" s="129"/>
      <c r="H76" s="126"/>
      <c r="I76" s="126"/>
      <c r="J76" s="126"/>
      <c r="K76" s="126"/>
      <c r="L76" s="130"/>
    </row>
    <row r="77" spans="2:21" ht="39.950000000000003" customHeight="1" x14ac:dyDescent="0.25">
      <c r="B77" s="118">
        <f t="shared" si="1"/>
        <v>20</v>
      </c>
      <c r="C77" s="119">
        <f t="shared" si="1"/>
        <v>20</v>
      </c>
      <c r="D77" s="118" t="str">
        <f t="shared" si="0"/>
        <v>JUEGO</v>
      </c>
      <c r="E77" s="120" t="str">
        <f t="shared" si="0"/>
        <v>Perno cabeza hexagonal 1/2" (13 UNC) x 3 1/2" Grado 5 + tuerca</v>
      </c>
      <c r="F77" s="185"/>
      <c r="G77" s="129"/>
      <c r="H77" s="126"/>
      <c r="I77" s="126"/>
      <c r="J77" s="126"/>
      <c r="K77" s="126"/>
      <c r="L77" s="130"/>
    </row>
    <row r="78" spans="2:21" ht="39.950000000000003" customHeight="1" x14ac:dyDescent="0.25">
      <c r="B78" s="118">
        <f t="shared" si="1"/>
        <v>21</v>
      </c>
      <c r="C78" s="119">
        <f t="shared" si="1"/>
        <v>40</v>
      </c>
      <c r="D78" s="118" t="str">
        <f t="shared" si="0"/>
        <v>JUEGO</v>
      </c>
      <c r="E78" s="120" t="str">
        <f t="shared" si="0"/>
        <v>Perno cabeza hexagonal 1/2" (13 UNC) x 5" Grado 3 + tuerca</v>
      </c>
      <c r="F78" s="185"/>
      <c r="G78" s="129"/>
      <c r="H78" s="126"/>
      <c r="I78" s="126"/>
      <c r="J78" s="126"/>
      <c r="K78" s="126"/>
      <c r="L78" s="130"/>
    </row>
    <row r="79" spans="2:21" ht="39.950000000000003" customHeight="1" x14ac:dyDescent="0.25">
      <c r="B79" s="118">
        <f t="shared" si="1"/>
        <v>22</v>
      </c>
      <c r="C79" s="119">
        <f t="shared" si="1"/>
        <v>50</v>
      </c>
      <c r="D79" s="118" t="str">
        <f t="shared" si="0"/>
        <v>JUEGO</v>
      </c>
      <c r="E79" s="120" t="str">
        <f t="shared" si="0"/>
        <v>Perno cabeza hexagonal 1/4" (20 UNC) x 2" Grado 3 + tuerca</v>
      </c>
      <c r="F79" s="185"/>
      <c r="G79" s="129"/>
      <c r="H79" s="126"/>
      <c r="I79" s="126"/>
      <c r="J79" s="126"/>
      <c r="K79" s="126"/>
      <c r="L79" s="130"/>
    </row>
    <row r="80" spans="2:21" ht="39.950000000000003" customHeight="1" x14ac:dyDescent="0.25">
      <c r="B80" s="118">
        <f t="shared" si="1"/>
        <v>23</v>
      </c>
      <c r="C80" s="119">
        <f t="shared" si="1"/>
        <v>180</v>
      </c>
      <c r="D80" s="118" t="str">
        <f t="shared" si="0"/>
        <v>JUEGO</v>
      </c>
      <c r="E80" s="120" t="str">
        <f t="shared" si="0"/>
        <v>Perno cabeza hexagonal 3/4" (10 UNC) x 2 1/2" Grado 8 + tuerca</v>
      </c>
      <c r="F80" s="185"/>
      <c r="G80" s="129"/>
      <c r="H80" s="126"/>
      <c r="I80" s="126"/>
      <c r="J80" s="126"/>
      <c r="K80" s="126"/>
      <c r="L80" s="130"/>
    </row>
    <row r="81" spans="2:12" ht="39.950000000000003" customHeight="1" x14ac:dyDescent="0.25">
      <c r="B81" s="118">
        <f t="shared" si="1"/>
        <v>24</v>
      </c>
      <c r="C81" s="119">
        <f t="shared" si="1"/>
        <v>60</v>
      </c>
      <c r="D81" s="118" t="str">
        <f t="shared" si="0"/>
        <v>JUEGO</v>
      </c>
      <c r="E81" s="120" t="str">
        <f t="shared" si="0"/>
        <v>Perno cabeza hexagonal 3/4" (10 UNC) x 2" Grado 8 + tuerca</v>
      </c>
      <c r="F81" s="185"/>
      <c r="G81" s="129"/>
      <c r="H81" s="126"/>
      <c r="I81" s="126"/>
      <c r="J81" s="126"/>
      <c r="K81" s="126"/>
      <c r="L81" s="130"/>
    </row>
    <row r="82" spans="2:12" ht="39.950000000000003" customHeight="1" x14ac:dyDescent="0.25">
      <c r="B82" s="118">
        <f t="shared" si="1"/>
        <v>25</v>
      </c>
      <c r="C82" s="119">
        <f t="shared" si="1"/>
        <v>60</v>
      </c>
      <c r="D82" s="118" t="str">
        <f t="shared" si="0"/>
        <v>JUEGO</v>
      </c>
      <c r="E82" s="120" t="str">
        <f t="shared" si="0"/>
        <v>Perno cabeza hexagonal 3/4" (10 UNC) x 6" Grado 10 + tuerca</v>
      </c>
      <c r="F82" s="185"/>
      <c r="G82" s="129"/>
      <c r="H82" s="126"/>
      <c r="I82" s="126"/>
      <c r="J82" s="126"/>
      <c r="K82" s="126"/>
      <c r="L82" s="130"/>
    </row>
    <row r="83" spans="2:12" ht="39.950000000000003" customHeight="1" x14ac:dyDescent="0.25">
      <c r="B83" s="118">
        <f t="shared" si="1"/>
        <v>26</v>
      </c>
      <c r="C83" s="119">
        <f t="shared" si="1"/>
        <v>50</v>
      </c>
      <c r="D83" s="118" t="str">
        <f t="shared" si="0"/>
        <v>JUEGO</v>
      </c>
      <c r="E83" s="120" t="str">
        <f t="shared" si="0"/>
        <v>Perno cabeza hexagonal 3/8" (16 UNC) x 1" Grado 8 + tuerca</v>
      </c>
      <c r="F83" s="185"/>
      <c r="G83" s="129"/>
      <c r="H83" s="126"/>
      <c r="I83" s="126"/>
      <c r="J83" s="126"/>
      <c r="K83" s="126"/>
      <c r="L83" s="130"/>
    </row>
    <row r="84" spans="2:12" ht="39.950000000000003" customHeight="1" x14ac:dyDescent="0.25">
      <c r="B84" s="118">
        <f t="shared" si="1"/>
        <v>27</v>
      </c>
      <c r="C84" s="119">
        <f t="shared" si="1"/>
        <v>50</v>
      </c>
      <c r="D84" s="118" t="str">
        <f t="shared" si="0"/>
        <v>JUEGO</v>
      </c>
      <c r="E84" s="120" t="str">
        <f t="shared" si="0"/>
        <v>Perno cabeza hexagonal 3/8" (16 UNC) x 2" Grado 8 + tuerca</v>
      </c>
      <c r="F84" s="185"/>
      <c r="G84" s="129"/>
      <c r="H84" s="126"/>
      <c r="I84" s="126"/>
      <c r="J84" s="126"/>
      <c r="K84" s="126"/>
      <c r="L84" s="130"/>
    </row>
    <row r="85" spans="2:12" ht="39.950000000000003" customHeight="1" x14ac:dyDescent="0.25">
      <c r="B85" s="118">
        <f t="shared" si="1"/>
        <v>28</v>
      </c>
      <c r="C85" s="119">
        <f t="shared" si="1"/>
        <v>50</v>
      </c>
      <c r="D85" s="118" t="str">
        <f t="shared" si="0"/>
        <v>JUEGO</v>
      </c>
      <c r="E85" s="120" t="str">
        <f t="shared" si="0"/>
        <v>perno cabeza hexagonal 5/16" (18 UNC) x 1" Grado 8 + tuerca</v>
      </c>
      <c r="F85" s="185"/>
      <c r="G85" s="129"/>
      <c r="H85" s="126"/>
      <c r="I85" s="126"/>
      <c r="J85" s="126"/>
      <c r="K85" s="126"/>
      <c r="L85" s="130"/>
    </row>
    <row r="86" spans="2:12" ht="39.950000000000003" customHeight="1" x14ac:dyDescent="0.25">
      <c r="B86" s="118">
        <f t="shared" si="1"/>
        <v>29</v>
      </c>
      <c r="C86" s="119">
        <f t="shared" si="1"/>
        <v>1100</v>
      </c>
      <c r="D86" s="118" t="str">
        <f t="shared" si="0"/>
        <v>JUEGO</v>
      </c>
      <c r="E86" s="120" t="str">
        <f t="shared" si="0"/>
        <v>Perno cabeza hexagonal 5/8"  (11 UNC) x 2" Grado 8 + tuerca, rosca de extremo a extremo</v>
      </c>
      <c r="F86" s="185"/>
      <c r="G86" s="129"/>
      <c r="H86" s="126"/>
      <c r="I86" s="126"/>
      <c r="J86" s="126"/>
      <c r="K86" s="126"/>
      <c r="L86" s="130"/>
    </row>
    <row r="87" spans="2:12" ht="39.950000000000003" customHeight="1" x14ac:dyDescent="0.25">
      <c r="B87" s="118">
        <f t="shared" si="1"/>
        <v>30</v>
      </c>
      <c r="C87" s="119">
        <f t="shared" si="1"/>
        <v>20</v>
      </c>
      <c r="D87" s="118" t="str">
        <f t="shared" si="0"/>
        <v>JUEGO</v>
      </c>
      <c r="E87" s="120" t="str">
        <f t="shared" si="0"/>
        <v>Perno cabeza hexagonal 5/8" (11 UNC) x 10" Grado 8 + tuerca</v>
      </c>
      <c r="F87" s="185"/>
      <c r="G87" s="129"/>
      <c r="H87" s="126"/>
      <c r="I87" s="126"/>
      <c r="J87" s="126"/>
      <c r="K87" s="126"/>
      <c r="L87" s="130"/>
    </row>
    <row r="88" spans="2:12" ht="39.950000000000003" customHeight="1" x14ac:dyDescent="0.25">
      <c r="B88" s="118">
        <f t="shared" si="1"/>
        <v>31</v>
      </c>
      <c r="C88" s="119">
        <f t="shared" si="1"/>
        <v>40</v>
      </c>
      <c r="D88" s="118" t="str">
        <f t="shared" si="0"/>
        <v>JUEGO</v>
      </c>
      <c r="E88" s="120" t="str">
        <f t="shared" si="0"/>
        <v>Perno cabeza hexagonal 5/8" (11 UNC) x 3 1/2" Grado 5 + tuerca</v>
      </c>
      <c r="F88" s="185"/>
      <c r="G88" s="129"/>
      <c r="H88" s="126"/>
      <c r="I88" s="126"/>
      <c r="J88" s="126"/>
      <c r="K88" s="126"/>
      <c r="L88" s="130"/>
    </row>
    <row r="89" spans="2:12" ht="39.950000000000003" customHeight="1" x14ac:dyDescent="0.25">
      <c r="B89" s="118">
        <f t="shared" si="1"/>
        <v>32</v>
      </c>
      <c r="C89" s="119">
        <f t="shared" si="1"/>
        <v>20</v>
      </c>
      <c r="D89" s="118" t="str">
        <f t="shared" si="0"/>
        <v>JUEGO</v>
      </c>
      <c r="E89" s="120" t="str">
        <f t="shared" si="0"/>
        <v>Perno cabeza hexagonal 5/8" (11 UNC) x 4 1/2" Grado 5 + tuerca</v>
      </c>
      <c r="F89" s="185"/>
      <c r="G89" s="129"/>
      <c r="H89" s="126"/>
      <c r="I89" s="126"/>
      <c r="J89" s="126"/>
      <c r="K89" s="126"/>
      <c r="L89" s="130"/>
    </row>
    <row r="90" spans="2:12" ht="39.950000000000003" customHeight="1" x14ac:dyDescent="0.25">
      <c r="B90" s="118">
        <f t="shared" si="1"/>
        <v>33</v>
      </c>
      <c r="C90" s="119">
        <f t="shared" si="1"/>
        <v>50</v>
      </c>
      <c r="D90" s="118" t="str">
        <f t="shared" si="0"/>
        <v>JUEGO</v>
      </c>
      <c r="E90" s="120" t="str">
        <f t="shared" si="0"/>
        <v>Perno cabeza hexagonal 7/16" (14 UNC) x 1 1/2" Grado 5 + tuerca</v>
      </c>
      <c r="F90" s="185"/>
      <c r="G90" s="129"/>
      <c r="H90" s="126"/>
      <c r="I90" s="126"/>
      <c r="J90" s="126"/>
      <c r="K90" s="126"/>
      <c r="L90" s="130"/>
    </row>
    <row r="91" spans="2:12" ht="39.950000000000003" customHeight="1" x14ac:dyDescent="0.25">
      <c r="B91" s="118">
        <f t="shared" si="1"/>
        <v>34</v>
      </c>
      <c r="C91" s="119">
        <f t="shared" si="1"/>
        <v>45</v>
      </c>
      <c r="D91" s="118" t="str">
        <f t="shared" si="0"/>
        <v>JUEGO</v>
      </c>
      <c r="E91" s="120" t="str">
        <f t="shared" si="0"/>
        <v>Perno cabeza hexagonal 7/8" (9 UNC) x 4 Grado 5 + tuerca</v>
      </c>
      <c r="F91" s="185"/>
      <c r="G91" s="129"/>
      <c r="H91" s="126"/>
      <c r="I91" s="126"/>
      <c r="J91" s="126"/>
      <c r="K91" s="126"/>
      <c r="L91" s="130"/>
    </row>
    <row r="92" spans="2:12" ht="39.950000000000003" customHeight="1" x14ac:dyDescent="0.25">
      <c r="B92" s="118">
        <f t="shared" si="1"/>
        <v>35</v>
      </c>
      <c r="C92" s="119">
        <f t="shared" si="1"/>
        <v>10</v>
      </c>
      <c r="D92" s="118" t="str">
        <f t="shared" si="0"/>
        <v>JUEGO</v>
      </c>
      <c r="E92" s="120" t="str">
        <f t="shared" si="0"/>
        <v>Perno cabeza hexagonal 7/8" (9 UNC) x 4 Grado 5 + tuerca, rosca de extremo a extremo</v>
      </c>
      <c r="F92" s="185"/>
      <c r="G92" s="129"/>
      <c r="H92" s="126"/>
      <c r="I92" s="126"/>
      <c r="J92" s="126"/>
      <c r="K92" s="126"/>
      <c r="L92" s="130"/>
    </row>
    <row r="93" spans="2:12" ht="39.950000000000003" customHeight="1" x14ac:dyDescent="0.25">
      <c r="B93" s="118">
        <f t="shared" si="1"/>
        <v>36</v>
      </c>
      <c r="C93" s="119">
        <f t="shared" si="1"/>
        <v>100</v>
      </c>
      <c r="D93" s="118" t="str">
        <f t="shared" si="0"/>
        <v>JUEGO</v>
      </c>
      <c r="E93" s="120" t="str">
        <f t="shared" si="0"/>
        <v>Perno cabeza hexagonal M10 x 20 mm G10,9 + tuerca</v>
      </c>
      <c r="F93" s="185"/>
      <c r="G93" s="129"/>
      <c r="H93" s="126"/>
      <c r="I93" s="126"/>
      <c r="J93" s="126"/>
      <c r="K93" s="126"/>
      <c r="L93" s="130"/>
    </row>
    <row r="94" spans="2:12" ht="39.950000000000003" customHeight="1" x14ac:dyDescent="0.25">
      <c r="B94" s="118">
        <f t="shared" si="1"/>
        <v>37</v>
      </c>
      <c r="C94" s="119">
        <f t="shared" si="1"/>
        <v>100</v>
      </c>
      <c r="D94" s="118" t="str">
        <f t="shared" si="0"/>
        <v>JUEGO</v>
      </c>
      <c r="E94" s="120" t="str">
        <f t="shared" si="0"/>
        <v>Perno cabeza hexagonal M10 x 25 mm G10,9 + tuerca</v>
      </c>
      <c r="F94" s="185"/>
      <c r="G94" s="129"/>
      <c r="H94" s="126"/>
      <c r="I94" s="126"/>
      <c r="J94" s="126"/>
      <c r="K94" s="126"/>
      <c r="L94" s="130"/>
    </row>
    <row r="95" spans="2:12" ht="39.950000000000003" customHeight="1" x14ac:dyDescent="0.25">
      <c r="B95" s="118">
        <f t="shared" si="1"/>
        <v>38</v>
      </c>
      <c r="C95" s="119">
        <f t="shared" si="1"/>
        <v>20</v>
      </c>
      <c r="D95" s="118" t="str">
        <f t="shared" si="0"/>
        <v>JUEGO</v>
      </c>
      <c r="E95" s="120" t="str">
        <f t="shared" si="0"/>
        <v>Perno cabeza hexagonal M12 (paso 1,75 mm) x 110 mm Grado 10,2</v>
      </c>
      <c r="F95" s="185"/>
      <c r="G95" s="129"/>
      <c r="H95" s="126"/>
      <c r="I95" s="126"/>
      <c r="J95" s="126"/>
      <c r="K95" s="126"/>
      <c r="L95" s="130"/>
    </row>
    <row r="96" spans="2:12" ht="39.950000000000003" customHeight="1" x14ac:dyDescent="0.25">
      <c r="B96" s="118">
        <f t="shared" si="1"/>
        <v>39</v>
      </c>
      <c r="C96" s="119">
        <f t="shared" si="1"/>
        <v>20</v>
      </c>
      <c r="D96" s="118" t="str">
        <f t="shared" si="0"/>
        <v>JUEGO</v>
      </c>
      <c r="E96" s="120" t="str">
        <f t="shared" si="0"/>
        <v>Perno cabeza hexagonal M12 (paso 1,75 mm) x 45 mm Grado 8,8</v>
      </c>
      <c r="F96" s="185"/>
      <c r="G96" s="129"/>
      <c r="H96" s="126"/>
      <c r="I96" s="126"/>
      <c r="J96" s="126"/>
      <c r="K96" s="126"/>
      <c r="L96" s="130"/>
    </row>
    <row r="97" spans="2:12" ht="39.950000000000003" customHeight="1" x14ac:dyDescent="0.25">
      <c r="B97" s="118">
        <f t="shared" si="1"/>
        <v>40</v>
      </c>
      <c r="C97" s="119">
        <f t="shared" si="1"/>
        <v>100</v>
      </c>
      <c r="D97" s="118" t="str">
        <f t="shared" si="0"/>
        <v>JUEGO</v>
      </c>
      <c r="E97" s="120" t="str">
        <f t="shared" si="0"/>
        <v>Perno cabeza hexagonal M12 x 55 mm G10,9 + tuerca</v>
      </c>
      <c r="F97" s="185"/>
      <c r="G97" s="129"/>
      <c r="H97" s="126"/>
      <c r="I97" s="126"/>
      <c r="J97" s="126"/>
      <c r="K97" s="126"/>
      <c r="L97" s="130"/>
    </row>
    <row r="98" spans="2:12" ht="39.950000000000003" customHeight="1" x14ac:dyDescent="0.25">
      <c r="B98" s="118">
        <f t="shared" si="1"/>
        <v>41</v>
      </c>
      <c r="C98" s="119">
        <f t="shared" si="1"/>
        <v>100</v>
      </c>
      <c r="D98" s="118" t="str">
        <f t="shared" si="0"/>
        <v>JUEGO</v>
      </c>
      <c r="E98" s="120" t="str">
        <f t="shared" si="0"/>
        <v>Perno cabeza hexagonal M12 x 85 mm G10,9 + tuerca</v>
      </c>
      <c r="F98" s="185"/>
      <c r="G98" s="129"/>
      <c r="H98" s="126"/>
      <c r="I98" s="126"/>
      <c r="J98" s="126"/>
      <c r="K98" s="126"/>
      <c r="L98" s="130"/>
    </row>
    <row r="99" spans="2:12" ht="39.950000000000003" customHeight="1" x14ac:dyDescent="0.25">
      <c r="B99" s="118">
        <f t="shared" si="1"/>
        <v>42</v>
      </c>
      <c r="C99" s="119">
        <f t="shared" si="1"/>
        <v>100</v>
      </c>
      <c r="D99" s="118" t="str">
        <f t="shared" si="0"/>
        <v>JUEGO</v>
      </c>
      <c r="E99" s="120" t="str">
        <f t="shared" si="0"/>
        <v>Perno cabeza hexagonal M14  x 40 mm G10,9 + tuerca</v>
      </c>
      <c r="F99" s="185"/>
      <c r="G99" s="129"/>
      <c r="H99" s="126"/>
      <c r="I99" s="126"/>
      <c r="J99" s="126"/>
      <c r="K99" s="126"/>
      <c r="L99" s="130"/>
    </row>
    <row r="100" spans="2:12" ht="39.950000000000003" customHeight="1" x14ac:dyDescent="0.25">
      <c r="B100" s="118">
        <f t="shared" si="1"/>
        <v>43</v>
      </c>
      <c r="C100" s="119">
        <f t="shared" si="1"/>
        <v>100</v>
      </c>
      <c r="D100" s="118" t="str">
        <f t="shared" si="0"/>
        <v>JUEGO</v>
      </c>
      <c r="E100" s="120" t="str">
        <f t="shared" si="0"/>
        <v>Perno cabeza hexagonal M14  x 50 mm G10,9 + tuerca</v>
      </c>
      <c r="F100" s="185"/>
      <c r="G100" s="129"/>
      <c r="H100" s="126"/>
      <c r="I100" s="126"/>
      <c r="J100" s="126"/>
      <c r="K100" s="126"/>
      <c r="L100" s="130"/>
    </row>
    <row r="101" spans="2:12" ht="39.950000000000003" customHeight="1" x14ac:dyDescent="0.25">
      <c r="B101" s="118">
        <f t="shared" si="1"/>
        <v>44</v>
      </c>
      <c r="C101" s="119">
        <f t="shared" si="1"/>
        <v>20</v>
      </c>
      <c r="D101" s="118" t="str">
        <f t="shared" si="0"/>
        <v>JUEGO</v>
      </c>
      <c r="E101" s="120" t="str">
        <f t="shared" si="0"/>
        <v>Perno cabeza hexagonal M16 (paso 2,00 mm) x 40 mm G10,9 + tuerca</v>
      </c>
      <c r="F101" s="185"/>
      <c r="G101" s="129"/>
      <c r="H101" s="126"/>
      <c r="I101" s="126"/>
      <c r="J101" s="126"/>
      <c r="K101" s="126"/>
      <c r="L101" s="130"/>
    </row>
    <row r="102" spans="2:12" ht="39.950000000000003" customHeight="1" x14ac:dyDescent="0.25">
      <c r="B102" s="118">
        <f t="shared" si="1"/>
        <v>45</v>
      </c>
      <c r="C102" s="119">
        <f t="shared" si="1"/>
        <v>50</v>
      </c>
      <c r="D102" s="118" t="str">
        <f t="shared" si="0"/>
        <v>JUEGO</v>
      </c>
      <c r="E102" s="120" t="str">
        <f t="shared" si="0"/>
        <v>Perno cabeza hexagonal M16 (paso 2,00 mm) x 85 mm G8,8 + tuerca</v>
      </c>
      <c r="F102" s="185"/>
      <c r="G102" s="129"/>
      <c r="H102" s="126"/>
      <c r="I102" s="126"/>
      <c r="J102" s="126"/>
      <c r="K102" s="126"/>
      <c r="L102" s="130"/>
    </row>
    <row r="103" spans="2:12" ht="39.950000000000003" customHeight="1" x14ac:dyDescent="0.25">
      <c r="B103" s="118">
        <f t="shared" si="1"/>
        <v>46</v>
      </c>
      <c r="C103" s="119">
        <f t="shared" si="1"/>
        <v>50</v>
      </c>
      <c r="D103" s="118" t="str">
        <f t="shared" si="0"/>
        <v>JUEGO</v>
      </c>
      <c r="E103" s="120" t="str">
        <f t="shared" si="0"/>
        <v>Perno cabeza hexagonal M16 (paso 2,00 mm) x 90 mm G10,9 + tuerca</v>
      </c>
      <c r="F103" s="185"/>
      <c r="G103" s="129"/>
      <c r="H103" s="126"/>
      <c r="I103" s="126"/>
      <c r="J103" s="126"/>
      <c r="K103" s="126"/>
      <c r="L103" s="130"/>
    </row>
    <row r="104" spans="2:12" ht="39.950000000000003" customHeight="1" x14ac:dyDescent="0.25">
      <c r="B104" s="118">
        <f t="shared" si="1"/>
        <v>47</v>
      </c>
      <c r="C104" s="119">
        <f t="shared" si="1"/>
        <v>100</v>
      </c>
      <c r="D104" s="118" t="str">
        <f t="shared" si="0"/>
        <v>JUEGO</v>
      </c>
      <c r="E104" s="120" t="str">
        <f t="shared" si="0"/>
        <v>Perno cabeza hexagonal M16 x 140 mm G10,9 + tuerca</v>
      </c>
      <c r="F104" s="185"/>
      <c r="G104" s="129"/>
      <c r="H104" s="126"/>
      <c r="I104" s="126"/>
      <c r="J104" s="126"/>
      <c r="K104" s="126"/>
      <c r="L104" s="130"/>
    </row>
    <row r="105" spans="2:12" ht="39.950000000000003" customHeight="1" x14ac:dyDescent="0.25">
      <c r="B105" s="118">
        <f t="shared" si="1"/>
        <v>48</v>
      </c>
      <c r="C105" s="119">
        <f t="shared" si="1"/>
        <v>100</v>
      </c>
      <c r="D105" s="118" t="str">
        <f t="shared" si="0"/>
        <v>JUEGO</v>
      </c>
      <c r="E105" s="120" t="str">
        <f t="shared" si="0"/>
        <v>Perno cabeza hexagonal M18  x 60 mm G10,9 + tuerca</v>
      </c>
      <c r="F105" s="185"/>
      <c r="G105" s="129"/>
      <c r="H105" s="126"/>
      <c r="I105" s="126"/>
      <c r="J105" s="126"/>
      <c r="K105" s="126"/>
      <c r="L105" s="130"/>
    </row>
    <row r="106" spans="2:12" ht="39.950000000000003" customHeight="1" x14ac:dyDescent="0.25">
      <c r="B106" s="118">
        <f t="shared" si="1"/>
        <v>49</v>
      </c>
      <c r="C106" s="119">
        <f t="shared" si="1"/>
        <v>100</v>
      </c>
      <c r="D106" s="118" t="str">
        <f t="shared" si="0"/>
        <v>JUEGO</v>
      </c>
      <c r="E106" s="120" t="str">
        <f t="shared" si="0"/>
        <v>Perno cabeza hexagonal M18 x 140 mm G10,9 + tuerca</v>
      </c>
      <c r="F106" s="185"/>
      <c r="G106" s="129"/>
      <c r="H106" s="126"/>
      <c r="I106" s="126"/>
      <c r="J106" s="126"/>
      <c r="K106" s="126"/>
      <c r="L106" s="130"/>
    </row>
    <row r="107" spans="2:12" ht="39.950000000000003" customHeight="1" x14ac:dyDescent="0.25">
      <c r="B107" s="118">
        <f t="shared" si="1"/>
        <v>50</v>
      </c>
      <c r="C107" s="119">
        <f t="shared" si="1"/>
        <v>100</v>
      </c>
      <c r="D107" s="118" t="str">
        <f t="shared" si="0"/>
        <v>JUEGO</v>
      </c>
      <c r="E107" s="120" t="str">
        <f t="shared" si="0"/>
        <v>Perno cabeza hexagonal M18 x 55 mm G10,9 + tuerca</v>
      </c>
      <c r="F107" s="185"/>
      <c r="G107" s="129"/>
      <c r="H107" s="126"/>
      <c r="I107" s="126"/>
      <c r="J107" s="126"/>
      <c r="K107" s="126"/>
      <c r="L107" s="130"/>
    </row>
    <row r="108" spans="2:12" ht="39.950000000000003" customHeight="1" x14ac:dyDescent="0.25">
      <c r="B108" s="118">
        <f t="shared" si="1"/>
        <v>51</v>
      </c>
      <c r="C108" s="119">
        <f t="shared" si="1"/>
        <v>100</v>
      </c>
      <c r="D108" s="118" t="str">
        <f t="shared" si="0"/>
        <v>JUEGO</v>
      </c>
      <c r="E108" s="120" t="str">
        <f t="shared" si="0"/>
        <v>Perno cabeza hexagonal M18 x 70 mm G10,9 + tuerca</v>
      </c>
      <c r="F108" s="185"/>
      <c r="G108" s="129"/>
      <c r="H108" s="126"/>
      <c r="I108" s="126"/>
      <c r="J108" s="126"/>
      <c r="K108" s="126"/>
      <c r="L108" s="130"/>
    </row>
    <row r="109" spans="2:12" ht="39.950000000000003" customHeight="1" x14ac:dyDescent="0.25">
      <c r="B109" s="118">
        <f t="shared" si="1"/>
        <v>52</v>
      </c>
      <c r="C109" s="119">
        <f t="shared" si="1"/>
        <v>10</v>
      </c>
      <c r="D109" s="118" t="str">
        <f t="shared" si="0"/>
        <v>JUEGO</v>
      </c>
      <c r="E109" s="120" t="str">
        <f t="shared" si="0"/>
        <v>Perno cabeza hexagonal M20 (paso 2,50 mm) x 80 mm G8,8 + tuerca</v>
      </c>
      <c r="F109" s="185"/>
      <c r="G109" s="129"/>
      <c r="H109" s="126"/>
      <c r="I109" s="126"/>
      <c r="J109" s="126"/>
      <c r="K109" s="126"/>
      <c r="L109" s="130"/>
    </row>
    <row r="110" spans="2:12" ht="39.950000000000003" customHeight="1" x14ac:dyDescent="0.25">
      <c r="B110" s="118">
        <f t="shared" si="1"/>
        <v>53</v>
      </c>
      <c r="C110" s="119">
        <f t="shared" si="1"/>
        <v>100</v>
      </c>
      <c r="D110" s="118" t="str">
        <f t="shared" si="0"/>
        <v>JUEGO</v>
      </c>
      <c r="E110" s="120" t="str">
        <f t="shared" si="0"/>
        <v>Perno cabeza hexagonal M24 x 80 mm G10,9 + tuerca</v>
      </c>
      <c r="F110" s="185"/>
      <c r="G110" s="129"/>
      <c r="H110" s="126"/>
      <c r="I110" s="126"/>
      <c r="J110" s="126"/>
      <c r="K110" s="126"/>
      <c r="L110" s="130"/>
    </row>
    <row r="111" spans="2:12" ht="39.950000000000003" customHeight="1" x14ac:dyDescent="0.25">
      <c r="B111" s="118">
        <f t="shared" si="1"/>
        <v>54</v>
      </c>
      <c r="C111" s="119">
        <f t="shared" si="1"/>
        <v>50</v>
      </c>
      <c r="D111" s="118" t="str">
        <f t="shared" si="0"/>
        <v>JUEGO</v>
      </c>
      <c r="E111" s="120" t="str">
        <f t="shared" si="0"/>
        <v>Perno cabeza hexagonal M8 (paso 1,25 mm) x 25 mm G8,8 + tuerca</v>
      </c>
      <c r="F111" s="185"/>
      <c r="G111" s="129"/>
      <c r="H111" s="126"/>
      <c r="I111" s="126"/>
      <c r="J111" s="126"/>
      <c r="K111" s="126"/>
      <c r="L111" s="130"/>
    </row>
    <row r="112" spans="2:12" ht="39.950000000000003" customHeight="1" x14ac:dyDescent="0.25">
      <c r="B112" s="118">
        <f t="shared" si="1"/>
        <v>55</v>
      </c>
      <c r="C112" s="119">
        <f t="shared" si="1"/>
        <v>170</v>
      </c>
      <c r="D112" s="118" t="str">
        <f t="shared" si="0"/>
        <v>JUEGO</v>
      </c>
      <c r="E112" s="120" t="str">
        <f t="shared" si="0"/>
        <v>Perno de bronce cabeza hexagonal o preferentemente avellanada para llave allen 3/8" (16 UNC) x 1.5" + tuerca</v>
      </c>
      <c r="F112" s="185"/>
      <c r="G112" s="129"/>
      <c r="H112" s="126"/>
      <c r="I112" s="126"/>
      <c r="J112" s="126"/>
      <c r="K112" s="126"/>
      <c r="L112" s="130"/>
    </row>
    <row r="113" spans="2:12" ht="39.950000000000003" customHeight="1" x14ac:dyDescent="0.25">
      <c r="B113" s="118">
        <f t="shared" si="1"/>
        <v>56</v>
      </c>
      <c r="C113" s="119">
        <f t="shared" si="1"/>
        <v>40</v>
      </c>
      <c r="D113" s="118" t="str">
        <f t="shared" si="0"/>
        <v>Piezas</v>
      </c>
      <c r="E113" s="120" t="str">
        <f t="shared" si="0"/>
        <v>Tirafondos cabeza hexagonal 3/8" x 2 1/2"</v>
      </c>
      <c r="F113" s="185"/>
      <c r="G113" s="129"/>
      <c r="H113" s="126"/>
      <c r="I113" s="126"/>
      <c r="J113" s="126"/>
      <c r="K113" s="126"/>
      <c r="L113" s="130"/>
    </row>
    <row r="114" spans="2:12" ht="39.950000000000003" customHeight="1" x14ac:dyDescent="0.25">
      <c r="B114" s="118">
        <f t="shared" si="1"/>
        <v>57</v>
      </c>
      <c r="C114" s="119">
        <f t="shared" si="1"/>
        <v>180</v>
      </c>
      <c r="D114" s="131" t="str">
        <f t="shared" ref="D114:D122" si="2">Q62</f>
        <v>Piezas</v>
      </c>
      <c r="E114" s="120" t="str">
        <f t="shared" ref="E114:E117" si="3">R61</f>
        <v>Tirafondos cabeza hexagonal 5/8" x 3"</v>
      </c>
      <c r="F114" s="185"/>
      <c r="G114" s="129"/>
      <c r="H114" s="126"/>
      <c r="I114" s="126"/>
      <c r="J114" s="126"/>
      <c r="K114" s="126"/>
      <c r="L114" s="130"/>
    </row>
    <row r="115" spans="2:12" ht="39.950000000000003" customHeight="1" x14ac:dyDescent="0.25">
      <c r="B115" s="118">
        <f t="shared" si="1"/>
        <v>58</v>
      </c>
      <c r="C115" s="119">
        <f t="shared" si="1"/>
        <v>20</v>
      </c>
      <c r="D115" s="131" t="str">
        <f t="shared" si="2"/>
        <v>Piezas</v>
      </c>
      <c r="E115" s="120" t="str">
        <f t="shared" si="3"/>
        <v>Tuerca hexagonal para rosca de 1" (8 UNC)</v>
      </c>
      <c r="F115" s="185"/>
      <c r="G115" s="129"/>
      <c r="H115" s="126"/>
      <c r="I115" s="126"/>
      <c r="J115" s="126"/>
      <c r="K115" s="126"/>
      <c r="L115" s="130"/>
    </row>
    <row r="116" spans="2:12" ht="39.950000000000003" customHeight="1" x14ac:dyDescent="0.25">
      <c r="B116" s="118">
        <f t="shared" si="1"/>
        <v>59</v>
      </c>
      <c r="C116" s="119">
        <f t="shared" si="1"/>
        <v>8</v>
      </c>
      <c r="D116" s="131" t="str">
        <f t="shared" si="2"/>
        <v>metros</v>
      </c>
      <c r="E116" s="120" t="str">
        <f t="shared" si="3"/>
        <v>Tuerca hexagonal para rosca de 2" (4,5 UNC)</v>
      </c>
      <c r="F116" s="185"/>
      <c r="G116" s="129"/>
      <c r="H116" s="126"/>
      <c r="I116" s="126"/>
      <c r="J116" s="126"/>
      <c r="K116" s="126"/>
      <c r="L116" s="130"/>
    </row>
    <row r="117" spans="2:12" ht="39.950000000000003" customHeight="1" x14ac:dyDescent="0.25">
      <c r="B117" s="118">
        <f t="shared" si="1"/>
        <v>60</v>
      </c>
      <c r="C117" s="119">
        <f t="shared" si="1"/>
        <v>10</v>
      </c>
      <c r="D117" s="131">
        <f t="shared" si="2"/>
        <v>0</v>
      </c>
      <c r="E117" s="120" t="str">
        <f t="shared" si="3"/>
        <v>varilla roscada 5/16"</v>
      </c>
      <c r="F117" s="186"/>
      <c r="G117" s="129"/>
      <c r="H117" s="126"/>
      <c r="I117" s="126"/>
      <c r="J117" s="126"/>
      <c r="K117" s="126"/>
      <c r="L117" s="130"/>
    </row>
    <row r="118" spans="2:12" ht="24" hidden="1" customHeight="1" x14ac:dyDescent="0.25">
      <c r="B118" s="118">
        <f t="shared" si="1"/>
        <v>0</v>
      </c>
      <c r="C118" s="119">
        <f t="shared" si="1"/>
        <v>0</v>
      </c>
      <c r="D118" s="131">
        <f t="shared" si="2"/>
        <v>0</v>
      </c>
      <c r="E118" s="132">
        <f>R66</f>
        <v>0</v>
      </c>
      <c r="F118" s="123">
        <f t="shared" ref="F117:F122" si="4">+U66</f>
        <v>0</v>
      </c>
      <c r="G118" s="129"/>
      <c r="H118" s="126"/>
      <c r="I118" s="126"/>
      <c r="J118" s="126"/>
      <c r="K118" s="126"/>
      <c r="L118" s="130"/>
    </row>
    <row r="119" spans="2:12" ht="24" hidden="1" customHeight="1" x14ac:dyDescent="0.25">
      <c r="B119" s="118">
        <f t="shared" ref="B119:C122" si="5">O66</f>
        <v>0</v>
      </c>
      <c r="C119" s="119">
        <f t="shared" si="5"/>
        <v>0</v>
      </c>
      <c r="D119" s="131">
        <f t="shared" si="2"/>
        <v>0</v>
      </c>
      <c r="E119" s="132">
        <f>R67</f>
        <v>0</v>
      </c>
      <c r="F119" s="123">
        <f t="shared" si="4"/>
        <v>0</v>
      </c>
      <c r="G119" s="129"/>
      <c r="H119" s="126"/>
      <c r="I119" s="126"/>
      <c r="J119" s="126"/>
      <c r="K119" s="126"/>
      <c r="L119" s="130"/>
    </row>
    <row r="120" spans="2:12" ht="40.5" hidden="1" customHeight="1" x14ac:dyDescent="0.25">
      <c r="B120" s="118">
        <f t="shared" si="5"/>
        <v>0</v>
      </c>
      <c r="C120" s="131">
        <f t="shared" ref="C120:C122" si="6">P68</f>
        <v>0</v>
      </c>
      <c r="D120" s="131">
        <f t="shared" si="2"/>
        <v>0</v>
      </c>
      <c r="E120" s="132">
        <f>R68</f>
        <v>0</v>
      </c>
      <c r="F120" s="123">
        <f t="shared" si="4"/>
        <v>0</v>
      </c>
      <c r="G120" s="129"/>
      <c r="H120" s="126"/>
      <c r="I120" s="126"/>
      <c r="J120" s="126"/>
      <c r="K120" s="126"/>
      <c r="L120" s="130"/>
    </row>
    <row r="121" spans="2:12" ht="40.5" hidden="1" customHeight="1" x14ac:dyDescent="0.25">
      <c r="B121" s="118">
        <f t="shared" si="5"/>
        <v>0</v>
      </c>
      <c r="C121" s="131">
        <f t="shared" si="6"/>
        <v>0</v>
      </c>
      <c r="D121" s="131">
        <f t="shared" si="2"/>
        <v>0</v>
      </c>
      <c r="E121" s="132">
        <f>R69</f>
        <v>0</v>
      </c>
      <c r="F121" s="123">
        <f t="shared" si="4"/>
        <v>0</v>
      </c>
      <c r="G121" s="129"/>
      <c r="H121" s="126"/>
      <c r="I121" s="126"/>
      <c r="J121" s="126"/>
      <c r="K121" s="126"/>
      <c r="L121" s="130"/>
    </row>
    <row r="122" spans="2:12" ht="40.5" hidden="1" customHeight="1" x14ac:dyDescent="0.25">
      <c r="B122" s="118">
        <f t="shared" si="5"/>
        <v>0</v>
      </c>
      <c r="C122" s="131">
        <f t="shared" si="6"/>
        <v>0</v>
      </c>
      <c r="D122" s="131">
        <f t="shared" si="2"/>
        <v>0</v>
      </c>
      <c r="E122" s="132">
        <f>R70</f>
        <v>0</v>
      </c>
      <c r="F122" s="123">
        <f t="shared" si="4"/>
        <v>0</v>
      </c>
      <c r="G122" s="129"/>
      <c r="H122" s="126"/>
      <c r="I122" s="126"/>
      <c r="J122" s="126"/>
      <c r="K122" s="126"/>
      <c r="L122" s="130"/>
    </row>
    <row r="123" spans="2:12" ht="24" customHeight="1" x14ac:dyDescent="0.25">
      <c r="B123" s="133" t="s">
        <v>129</v>
      </c>
      <c r="C123" s="134"/>
      <c r="D123" s="134"/>
      <c r="E123" s="134"/>
      <c r="F123" s="134"/>
      <c r="G123" s="134"/>
      <c r="H123" s="134"/>
      <c r="I123" s="134"/>
      <c r="J123" s="134"/>
      <c r="K123" s="135"/>
      <c r="L123" s="130">
        <f>SUM(L58)</f>
        <v>0</v>
      </c>
    </row>
    <row r="124" spans="2:12" ht="30" customHeight="1" thickBot="1" x14ac:dyDescent="0.3">
      <c r="B124" s="136" t="s">
        <v>130</v>
      </c>
      <c r="C124" s="137"/>
      <c r="D124" s="137"/>
      <c r="E124" s="137"/>
      <c r="F124" s="137"/>
      <c r="G124" s="137"/>
      <c r="H124" s="137"/>
      <c r="I124" s="137"/>
      <c r="J124" s="137"/>
      <c r="K124" s="137"/>
      <c r="L124" s="138"/>
    </row>
    <row r="125" spans="2:12" ht="18.75" customHeight="1" x14ac:dyDescent="0.3">
      <c r="B125" s="77" t="s">
        <v>131</v>
      </c>
      <c r="C125" s="139"/>
      <c r="D125" s="139"/>
      <c r="E125" s="139"/>
      <c r="F125" s="139"/>
      <c r="G125" s="139"/>
      <c r="H125" s="139"/>
      <c r="I125" s="139"/>
      <c r="J125" s="139"/>
      <c r="K125" s="139"/>
    </row>
    <row r="126" spans="2:12" ht="18.75" customHeight="1" x14ac:dyDescent="0.25">
      <c r="B126" s="77" t="s">
        <v>132</v>
      </c>
      <c r="C126" s="77"/>
      <c r="D126" s="77"/>
      <c r="E126" s="77"/>
      <c r="F126" s="77"/>
      <c r="G126" s="77"/>
      <c r="H126" s="77"/>
      <c r="I126" s="77"/>
      <c r="J126" s="77"/>
      <c r="K126" s="77"/>
      <c r="L126" s="77"/>
    </row>
    <row r="127" spans="2:12" ht="19.5" customHeight="1" x14ac:dyDescent="0.25">
      <c r="B127" s="77" t="s">
        <v>133</v>
      </c>
      <c r="C127" s="77"/>
      <c r="D127" s="77"/>
      <c r="E127" s="77"/>
      <c r="F127" s="77"/>
      <c r="G127" s="77"/>
      <c r="H127" s="77"/>
      <c r="I127" s="77"/>
      <c r="J127" s="77"/>
      <c r="K127" s="77"/>
      <c r="L127" s="77"/>
    </row>
    <row r="128" spans="2:12" ht="21.75" thickBot="1" x14ac:dyDescent="0.3">
      <c r="B128" s="140" t="s">
        <v>134</v>
      </c>
      <c r="C128" s="140"/>
      <c r="D128" s="140"/>
      <c r="E128" s="140"/>
      <c r="F128" s="141"/>
      <c r="G128" s="142"/>
      <c r="H128" s="142"/>
      <c r="I128" s="142"/>
      <c r="J128" s="142"/>
      <c r="K128" s="142"/>
      <c r="L128" s="142"/>
    </row>
    <row r="129" spans="2:12" ht="20.25" hidden="1" x14ac:dyDescent="0.25">
      <c r="B129" s="143"/>
      <c r="C129" s="143"/>
      <c r="D129" s="143"/>
      <c r="E129" s="143"/>
      <c r="F129" s="143"/>
      <c r="G129" s="143"/>
      <c r="H129" s="143"/>
      <c r="I129" s="143"/>
      <c r="J129" s="143"/>
      <c r="K129" s="143"/>
      <c r="L129" s="143"/>
    </row>
    <row r="130" spans="2:12" ht="68.25" customHeight="1" x14ac:dyDescent="0.25">
      <c r="B130" s="144" t="s">
        <v>135</v>
      </c>
      <c r="C130" s="145"/>
      <c r="D130" s="145"/>
      <c r="E130" s="145"/>
      <c r="F130" s="145"/>
      <c r="G130" s="145"/>
      <c r="H130" s="145"/>
      <c r="I130" s="145"/>
      <c r="J130" s="145"/>
      <c r="K130" s="145"/>
      <c r="L130" s="145"/>
    </row>
    <row r="131" spans="2:12" ht="1.5" hidden="1" customHeight="1" x14ac:dyDescent="0.25">
      <c r="B131" s="141"/>
      <c r="C131" s="141"/>
      <c r="D131" s="141"/>
      <c r="E131" s="141"/>
      <c r="F131" s="141"/>
      <c r="G131" s="146"/>
      <c r="H131" s="146"/>
      <c r="I131" s="146"/>
      <c r="J131" s="146"/>
      <c r="K131" s="146"/>
      <c r="L131" s="146"/>
    </row>
    <row r="132" spans="2:12" ht="1.5" customHeight="1" thickBot="1" x14ac:dyDescent="0.3">
      <c r="B132" s="141"/>
      <c r="C132" s="141"/>
      <c r="D132" s="141"/>
      <c r="E132" s="141"/>
      <c r="F132" s="141"/>
      <c r="G132" s="146"/>
      <c r="H132" s="146"/>
      <c r="I132" s="146"/>
      <c r="J132" s="146"/>
      <c r="K132" s="146"/>
      <c r="L132" s="146"/>
    </row>
    <row r="133" spans="2:12" ht="18.75" x14ac:dyDescent="0.25">
      <c r="B133" s="147" t="s">
        <v>136</v>
      </c>
      <c r="C133" s="148"/>
      <c r="D133" s="148"/>
      <c r="E133" s="148"/>
      <c r="F133" s="149"/>
      <c r="G133" s="150"/>
      <c r="H133" s="151"/>
      <c r="I133" s="151"/>
      <c r="J133" s="151"/>
      <c r="K133" s="151"/>
      <c r="L133" s="152"/>
    </row>
    <row r="134" spans="2:12" ht="18.75" customHeight="1" x14ac:dyDescent="0.25">
      <c r="B134" s="153" t="s">
        <v>137</v>
      </c>
      <c r="C134" s="154"/>
      <c r="D134" s="154"/>
      <c r="E134" s="154"/>
      <c r="F134" s="155"/>
      <c r="G134" s="156" t="s">
        <v>138</v>
      </c>
      <c r="H134" s="157"/>
      <c r="I134" s="157"/>
      <c r="J134" s="157"/>
      <c r="K134" s="157"/>
      <c r="L134" s="158"/>
    </row>
    <row r="135" spans="2:12" ht="24" customHeight="1" x14ac:dyDescent="0.25">
      <c r="B135" s="153" t="s">
        <v>139</v>
      </c>
      <c r="C135" s="154"/>
      <c r="D135" s="154"/>
      <c r="E135" s="154"/>
      <c r="F135" s="155"/>
      <c r="G135" s="159"/>
      <c r="H135" s="160"/>
      <c r="I135" s="160"/>
      <c r="J135" s="160"/>
      <c r="K135" s="160"/>
      <c r="L135" s="161"/>
    </row>
    <row r="136" spans="2:12" ht="36" customHeight="1" x14ac:dyDescent="0.25">
      <c r="B136" s="153" t="s">
        <v>140</v>
      </c>
      <c r="C136" s="154"/>
      <c r="D136" s="154"/>
      <c r="E136" s="154"/>
      <c r="F136" s="155"/>
      <c r="G136" s="159"/>
      <c r="H136" s="160"/>
      <c r="I136" s="160"/>
      <c r="J136" s="160"/>
      <c r="K136" s="160"/>
      <c r="L136" s="161"/>
    </row>
    <row r="137" spans="2:12" ht="19.5" thickBot="1" x14ac:dyDescent="0.3">
      <c r="B137" s="162" t="s">
        <v>141</v>
      </c>
      <c r="C137" s="163"/>
      <c r="D137" s="163"/>
      <c r="E137" s="163"/>
      <c r="F137" s="164"/>
      <c r="G137" s="165"/>
      <c r="H137" s="166"/>
      <c r="I137" s="166"/>
      <c r="J137" s="166"/>
      <c r="K137" s="166"/>
      <c r="L137" s="167"/>
    </row>
    <row r="138" spans="2:12" ht="21" x14ac:dyDescent="0.35">
      <c r="B138" s="168" t="s">
        <v>75</v>
      </c>
      <c r="C138" s="49"/>
      <c r="D138" s="49"/>
      <c r="E138" s="49"/>
      <c r="F138" s="84"/>
      <c r="G138" s="85"/>
      <c r="H138" s="85"/>
      <c r="I138" s="85"/>
      <c r="J138" s="85"/>
      <c r="K138" s="169"/>
      <c r="L138" s="170"/>
    </row>
    <row r="139" spans="2:12" ht="18.75" x14ac:dyDescent="0.3">
      <c r="B139" s="171" t="s">
        <v>142</v>
      </c>
      <c r="C139" s="172"/>
      <c r="D139" s="172"/>
      <c r="E139" s="172"/>
      <c r="F139" s="172"/>
      <c r="G139" s="172"/>
      <c r="H139" s="172"/>
      <c r="I139" s="172"/>
      <c r="J139" s="172"/>
      <c r="K139" s="172"/>
      <c r="L139" s="173"/>
    </row>
    <row r="140" spans="2:12" ht="35.25" customHeight="1" x14ac:dyDescent="0.3">
      <c r="B140" s="171" t="s">
        <v>143</v>
      </c>
      <c r="C140" s="172"/>
      <c r="D140" s="172"/>
      <c r="E140" s="172"/>
      <c r="F140" s="172"/>
      <c r="G140" s="172"/>
      <c r="H140" s="172"/>
      <c r="I140" s="172"/>
      <c r="J140" s="172"/>
      <c r="K140" s="172"/>
      <c r="L140" s="173"/>
    </row>
    <row r="141" spans="2:12" ht="21" customHeight="1" thickBot="1" x14ac:dyDescent="0.35">
      <c r="B141" s="174"/>
      <c r="C141" s="175"/>
      <c r="D141" s="175"/>
      <c r="E141" s="175"/>
      <c r="F141" s="81"/>
      <c r="G141" s="176"/>
      <c r="H141" s="176"/>
      <c r="I141" s="176"/>
      <c r="J141" s="176"/>
      <c r="K141" s="176"/>
      <c r="L141" s="177"/>
    </row>
    <row r="142" spans="2:12" ht="42" customHeight="1" thickBot="1" x14ac:dyDescent="0.3">
      <c r="B142" s="178" t="s">
        <v>144</v>
      </c>
      <c r="C142" s="179"/>
      <c r="D142" s="179"/>
      <c r="E142" s="179"/>
      <c r="F142" s="179"/>
      <c r="G142" s="179"/>
      <c r="H142" s="179"/>
      <c r="I142" s="179"/>
      <c r="J142" s="179"/>
      <c r="K142" s="179"/>
      <c r="L142" s="180"/>
    </row>
    <row r="143" spans="2:12" x14ac:dyDescent="0.25">
      <c r="B143" s="181"/>
      <c r="C143" s="181"/>
      <c r="D143" s="181"/>
      <c r="E143" s="181"/>
      <c r="F143" s="181"/>
      <c r="G143" s="181"/>
      <c r="H143" s="181"/>
      <c r="I143" s="181"/>
      <c r="J143" s="181"/>
      <c r="K143" s="181"/>
      <c r="L143" s="181"/>
    </row>
    <row r="144" spans="2:12" ht="21" x14ac:dyDescent="0.35">
      <c r="B144" s="182" t="s">
        <v>145</v>
      </c>
      <c r="C144" s="181"/>
      <c r="D144" s="181"/>
      <c r="E144" s="181"/>
      <c r="F144" s="181"/>
      <c r="G144" s="181"/>
      <c r="H144" s="181"/>
      <c r="I144" s="181"/>
      <c r="J144" s="181"/>
      <c r="K144" s="181"/>
      <c r="L144" s="181"/>
    </row>
    <row r="145" spans="2:12" x14ac:dyDescent="0.25">
      <c r="B145" s="181"/>
      <c r="C145" s="181"/>
      <c r="D145" s="181"/>
      <c r="E145" s="181"/>
      <c r="F145" s="181"/>
      <c r="G145" s="181"/>
      <c r="H145" s="181"/>
      <c r="I145" s="181"/>
      <c r="J145" s="181"/>
      <c r="K145" s="181"/>
      <c r="L145" s="181"/>
    </row>
    <row r="146" spans="2:12" ht="93" customHeight="1" x14ac:dyDescent="0.25">
      <c r="B146" s="183" t="s">
        <v>146</v>
      </c>
      <c r="C146" s="183"/>
      <c r="D146" s="183"/>
      <c r="E146" s="183"/>
      <c r="F146" s="183"/>
      <c r="G146" s="183"/>
      <c r="H146" s="183"/>
      <c r="I146" s="183"/>
      <c r="J146" s="183"/>
      <c r="K146" s="183"/>
      <c r="L146" s="183"/>
    </row>
  </sheetData>
  <mergeCells count="60">
    <mergeCell ref="B142:L142"/>
    <mergeCell ref="B146:L146"/>
    <mergeCell ref="F58:F117"/>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A3DC142F-6928-453B-B2BF-24CF03FA10B9}"/>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2021-10-14T14:09:48Z</dcterms:created>
  <dcterms:modified xsi:type="dcterms:W3CDTF">2021-10-14T14:13:49Z</dcterms:modified>
</cp:coreProperties>
</file>