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20 ADQUISICION DE FILTROS EQUIPO PESADO Y PLANTA\"/>
    </mc:Choice>
  </mc:AlternateContent>
  <xr:revisionPtr revIDLastSave="0" documentId="13_ncr:1_{D5C9FD07-4C63-44B2-811F-B574061721A5}" xr6:coauthVersionLast="47" xr6:coauthVersionMax="47" xr10:uidLastSave="{00000000-0000-0000-0000-000000000000}"/>
  <bookViews>
    <workbookView xWindow="-120" yWindow="-120" windowWidth="29040" windowHeight="15990" xr2:uid="{8436482F-2E5F-4B14-B4B3-F7F94E3DB591}"/>
  </bookViews>
  <sheets>
    <sheet name="COTIZACION sobres (2)" sheetId="1" r:id="rId1"/>
  </sheets>
  <definedNames>
    <definedName name="_xlnm.Print_Area" localSheetId="0">'COTIZACION sobres (2)'!$B$1:$L$146</definedName>
  </definedNames>
  <calcPr calcId="191029"/>
  <pivotCaches>
    <pivotCache cacheId="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8" i="1" l="1"/>
  <c r="L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D72" i="1"/>
  <c r="C72" i="1"/>
  <c r="B72" i="1"/>
  <c r="D71" i="1"/>
  <c r="C71" i="1"/>
  <c r="B71" i="1"/>
  <c r="D70" i="1"/>
  <c r="C70" i="1"/>
  <c r="B70" i="1"/>
  <c r="D69" i="1"/>
  <c r="C69" i="1"/>
  <c r="B69" i="1"/>
  <c r="D68" i="1"/>
  <c r="C68" i="1"/>
  <c r="B68" i="1"/>
  <c r="D67" i="1"/>
  <c r="C67" i="1"/>
  <c r="B67" i="1"/>
  <c r="D66" i="1"/>
  <c r="C66" i="1"/>
  <c r="B66" i="1"/>
  <c r="D65" i="1"/>
  <c r="C65" i="1"/>
  <c r="B65" i="1"/>
  <c r="D64" i="1"/>
  <c r="C64" i="1"/>
  <c r="B64" i="1"/>
  <c r="D63" i="1"/>
  <c r="C63" i="1"/>
  <c r="B63" i="1"/>
  <c r="D62" i="1"/>
  <c r="C62" i="1"/>
  <c r="B62" i="1"/>
  <c r="D61" i="1"/>
  <c r="C61" i="1"/>
  <c r="B61" i="1"/>
  <c r="D60" i="1"/>
  <c r="C60" i="1"/>
  <c r="B60" i="1"/>
  <c r="D59" i="1"/>
  <c r="C59" i="1"/>
  <c r="B59" i="1"/>
  <c r="D58" i="1"/>
  <c r="C58" i="1"/>
  <c r="B58" i="1"/>
  <c r="F54" i="1"/>
  <c r="F53" i="1"/>
  <c r="D6" i="1"/>
</calcChain>
</file>

<file path=xl/sharedStrings.xml><?xml version="1.0" encoding="utf-8"?>
<sst xmlns="http://schemas.openxmlformats.org/spreadsheetml/2006/main" count="172" uniqueCount="116">
  <si>
    <t xml:space="preserve">Nº </t>
  </si>
  <si>
    <t>CD-120</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</si>
  <si>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</si>
  <si>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</si>
  <si>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</si>
  <si>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</si>
  <si>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</si>
  <si>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</si>
  <si>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</si>
  <si>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</si>
  <si>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</si>
  <si>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</si>
  <si>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</si>
  <si>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</si>
  <si>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</si>
  <si>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</si>
  <si>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CLQ-21-CM-120/2021 ADQUISICION DE FILTROS EQUIPO PESADO EN PLANTA </t>
  </si>
  <si>
    <t>Piezas</t>
  </si>
  <si>
    <t>FILTRO DEPOSITO HIDRAULICO</t>
  </si>
  <si>
    <t>CALIDAD Y COSTO</t>
  </si>
  <si>
    <t>POR ITEMS</t>
  </si>
  <si>
    <t>FASE 1        (DOCUMENTOS  CUMPLE Y NO CUMPLE) (FOTOCOPIAS)
-        Cedula de identidad  del  representante  legal  o propietario
-   Certificación de actualización  de matrícula de comercio/registro  FUNDEMPRESA (actualizado)
-     Número de identificación tributaria  actualizado.
NOTA.-  El  incumplimiento de presentación de cualquiera  de los documentos  mencionados  se descalificara del  proceso.
FASE 11    (VALORACION TECNICA)
A)   Calidad (65%)
a.    Hoja de especificaciones técnicas  (30%)
b.     PROCEDENCIA (15%)
l.  NORTE  AMERICA- EUROPA (15%)
11.  GRUPO  BRICS  (5%)
c.    Certificados de calidad basados según NORMA NACIONAL  E  INTERNACIONAL (10%)
d.    Experiencia  de la Empresa  (10%)
FASE 111
B)  Costo (35%)</t>
  </si>
  <si>
    <t>FILTRO DE ACEITE DE MOTOR</t>
  </si>
  <si>
    <t>(en blanco)</t>
  </si>
  <si>
    <t>FILTRO DE ACEITE DE TRANSMISIÓN</t>
  </si>
  <si>
    <t>FILTRO DE ACEITE  HIDRÁULICO</t>
  </si>
  <si>
    <t>Fecha lÍmite de presentaccion de propuestas</t>
  </si>
  <si>
    <t>13 de Octubre de 2021, Horas: 14:30</t>
  </si>
  <si>
    <t>FILTRO DE ACEITE MOTOR</t>
  </si>
  <si>
    <t>FILTRO RETORNO HIDRÁULICO</t>
  </si>
  <si>
    <t>Encargado de atender consultas</t>
  </si>
  <si>
    <t>Eddy Faz Pacheco</t>
  </si>
  <si>
    <t>e-mail:</t>
  </si>
  <si>
    <t>epacheco@colquiri.gob.bo</t>
  </si>
  <si>
    <t>ELEMENTO FILTRANTE DE COMBUSTIBLE</t>
  </si>
  <si>
    <t>ELEMENTO ACEITE</t>
  </si>
  <si>
    <t xml:space="preserve">PRESENTACIÓN DE PROPUESTA </t>
  </si>
  <si>
    <t>FILTRO COMBUSTIBLE</t>
  </si>
  <si>
    <t>CARTUCHO (separador de agua)</t>
  </si>
  <si>
    <t>1.-IDENTIFICACION DEL PROPONENTE</t>
  </si>
  <si>
    <t>FILTRO DE AIRE SECUNDARIO</t>
  </si>
  <si>
    <t>FILTRO DE AIRE PRIMARIO</t>
  </si>
  <si>
    <t xml:space="preserve">DATOS GENERALES DEL PROPONENTE </t>
  </si>
  <si>
    <t>CONJUNTO-ELEMENTO</t>
  </si>
  <si>
    <t>FILTROS DE AIRE</t>
  </si>
  <si>
    <t>NOMBRE DE LA EMPRESA:</t>
  </si>
  <si>
    <t>ELEMENTO FILTRANTE</t>
  </si>
  <si>
    <t>Total general</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</si>
  <si>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</si>
  <si>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</si>
  <si>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</si>
  <si>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</si>
  <si>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</si>
  <si>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</si>
  <si>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</si>
  <si>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</si>
  <si>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</si>
  <si>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</si>
  <si>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</si>
  <si>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</si>
  <si>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</si>
  <si>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</si>
  <si>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</si>
  <si>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</si>
  <si>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</si>
  <si>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</si>
  <si>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</si>
  <si>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</si>
  <si>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</si>
  <si>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</si>
  <si>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</si>
  <si>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</si>
  <si>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</si>
  <si>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</si>
  <si>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</si>
  <si>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</si>
  <si>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</si>
  <si>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</si>
  <si>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</si>
  <si>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</si>
  <si>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</si>
  <si>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</si>
  <si>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</si>
  <si>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</si>
  <si>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</si>
  <si>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</si>
  <si>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</si>
  <si>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</si>
  <si>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</si>
  <si>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</si>
  <si>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</si>
  <si>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</si>
  <si>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</si>
  <si>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</si>
  <si>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</si>
  <si>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</si>
  <si>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</si>
  <si>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</si>
  <si>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</si>
  <si>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</si>
  <si>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 xml:space="preserve">CLQ-21-CD-120/2021 ADQUISICION DE FILTROS EQUIPO PESADO EN PLANTA </t>
  </si>
  <si>
    <t>FILTRO DEPOSITO HIDRAULICO Nº DE PARTE 11707077</t>
  </si>
  <si>
    <t>FILTRO DE ACEITE DE MOTOR Nº DE PARTE 17457469</t>
  </si>
  <si>
    <t>FILTRO DE ACEITE DE TRANSMISIÓN Nº DE PARTE 17418113</t>
  </si>
  <si>
    <t>FILTRO DE ACEITE  HIDRÁULICO Nº DE PARTE 17438619</t>
  </si>
  <si>
    <t>FILTRO DE ACEITE MOTOR Nº DE PARTE 17457469</t>
  </si>
  <si>
    <t>FILTRO RETORNO HIDRÁULICO Nº DE PARTE 14509379</t>
  </si>
  <si>
    <t>ELEMENTO ACEITE Nº DE PARTE 6742-01-4540</t>
  </si>
  <si>
    <t>ELEMENTO FILTRANTE DE COMBUSTIBLE Nº DE PARTE K552040</t>
  </si>
  <si>
    <t>FILTRO COMBUSTIBLE Nº DE PARTE 600-319-3750</t>
  </si>
  <si>
    <t>CARTUCHO (separador de agua) Nº DE PARTE 600-311-3620</t>
  </si>
  <si>
    <t>FILTRO DE AIRE SECUNDARIO Nº DE PARTE 600-185-5120</t>
  </si>
  <si>
    <t>FILTRO DE AIRE PRIMARIO Nº DE PARTE 600-1855-110</t>
  </si>
  <si>
    <t>CONJUNTO-ELEMENTO Nº DE PARTE 600-185-5100</t>
  </si>
  <si>
    <t>FILTROS DE AIRE Nº DE PARTE 1030097900</t>
  </si>
  <si>
    <t>ELEMENTO FILTRANTE Nº DE PARTE 1614905600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</si>
</sst>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8">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xf numFmtId="0" fontId="35" fillId="0" borderId="1" xfId="0" applyFont="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3338750"/>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3338750"/>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33387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13778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5.839648379631" createdVersion="6" refreshedVersion="7" minRefreshableVersion="3" recordCount="3000" xr:uid="{D4093DEA-886B-490E-B034-56C4890B6CF5}">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7">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7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31">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M-124/2021 ADQUISICION DE REPUESTOS PARA CARGADOR FRONTAL CAT 950H DE LA EMPRESA MINERA COLQUIRI (MODALIDAD DE CONTRATACION DIRECTA) "/>
        <s v="CLQ-21-CM-108/2021 ADQUISICION DE REPUESTOS PARA SCOOPTRAM DE INTERIOR MINA DE LA EMPRESA MINERA COLQUIRI (MODALIDAD DE CONTRATACION DIRECTA) "/>
        <s v="CLQ-21-CM-120/2021 ADQUISICION DE FILTROS EQUIPO PESADO EN PLAN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41" count="8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sharedItems>
    </cacheField>
    <cacheField name="D E S C R I P C I O N " numFmtId="0">
      <sharedItems containsBlank="1" count="761"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5"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0"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M-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M-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M-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M-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M-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M-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M-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M-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M-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M-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M-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M-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M-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M-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M-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M-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M-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M-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M-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M-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M-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M-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M-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M-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M-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M-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M-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M-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M-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M-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M-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M-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M-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M-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M-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M-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M-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M-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M-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M-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M-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M-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M-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M-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M-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M-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M-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M-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M-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M-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M-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M-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M-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M-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M-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M-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M-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M-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M-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M-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M-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M-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M-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M-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M-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M-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M-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M-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M-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M-120/2021 ADQUISICION DE FILTROS EQUIPO PESADO EN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M-120/2021 ADQUISICION DE FILTROS EQUIPO PESADO EN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M-120/2021 ADQUISICION DE FILTROS EQUIPO PESADO EN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M-120/2021 ADQUISICION DE FILTROS EQUIPO PESADO EN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M-120/2021 ADQUISICION DE FILTROS EQUIPO PESADO EN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M-120/2021 ADQUISICION DE FILTROS EQUIPO PESADO EN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M-120/2021 ADQUISICION DE FILTROS EQUIPO PESADO EN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M-120/2021 ADQUISICION DE FILTROS EQUIPO PESADO EN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M-120/2021 ADQUISICION DE FILTROS EQUIPO PESADO EN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M-120/2021 ADQUISICION DE FILTROS EQUIPO PESADO EN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M-120/2021 ADQUISICION DE FILTROS EQUIPO PESADO EN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M-120/2021 ADQUISICION DE FILTROS EQUIPO PESADO EN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M-120/2021 ADQUISICION DE FILTROS EQUIPO PESADO EN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M-120/2021 ADQUISICION DE FILTROS EQUIPO PESADO EN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M-120/2021 ADQUISICION DE FILTROS EQUIPO PESADO EN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B8420C-D57E-4BD0-99B8-639970541047}" name="Tabla dinámica1" cacheId="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20"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8">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1">
        <item x="106"/>
        <item x="0"/>
        <item x="1"/>
        <item x="2"/>
        <item x="3"/>
        <item x="4"/>
        <item x="5"/>
        <item x="6"/>
        <item x="7"/>
        <item x="8"/>
        <item m="1" x="114"/>
        <item x="10"/>
        <item x="11"/>
        <item x="12"/>
        <item m="1" x="115"/>
        <item x="14"/>
        <item x="15"/>
        <item x="16"/>
        <item x="17"/>
        <item x="18"/>
        <item x="19"/>
        <item x="20"/>
        <item x="21"/>
        <item x="22"/>
        <item x="23"/>
        <item x="24"/>
        <item x="25"/>
        <item m="1" x="127"/>
        <item x="26"/>
        <item x="27"/>
        <item x="28"/>
        <item x="30"/>
        <item x="31"/>
        <item x="32"/>
        <item x="33"/>
        <item x="29"/>
        <item m="1" x="122"/>
        <item x="35"/>
        <item x="9"/>
        <item x="13"/>
        <item x="34"/>
        <item x="36"/>
        <item x="37"/>
        <item x="38"/>
        <item x="39"/>
        <item x="40"/>
        <item x="41"/>
        <item x="42"/>
        <item x="43"/>
        <item x="44"/>
        <item x="45"/>
        <item x="46"/>
        <item x="47"/>
        <item x="48"/>
        <item x="49"/>
        <item x="50"/>
        <item m="1" x="120"/>
        <item x="52"/>
        <item x="53"/>
        <item x="54"/>
        <item x="55"/>
        <item m="1" x="129"/>
        <item x="57"/>
        <item x="58"/>
        <item x="59"/>
        <item x="60"/>
        <item m="1" x="121"/>
        <item m="1" x="116"/>
        <item x="63"/>
        <item x="64"/>
        <item x="65"/>
        <item x="66"/>
        <item m="1" x="117"/>
        <item m="1" x="123"/>
        <item m="1" x="130"/>
        <item x="61"/>
        <item m="1" x="128"/>
        <item m="1" x="119"/>
        <item x="69"/>
        <item x="56"/>
        <item x="62"/>
        <item x="67"/>
        <item x="68"/>
        <item x="70"/>
        <item x="71"/>
        <item x="72"/>
        <item x="73"/>
        <item x="74"/>
        <item x="75"/>
        <item m="1" x="118"/>
        <item x="77"/>
        <item x="78"/>
        <item x="79"/>
        <item x="80"/>
        <item x="81"/>
        <item x="82"/>
        <item x="83"/>
        <item x="51"/>
        <item x="76"/>
        <item x="84"/>
        <item m="1" x="124"/>
        <item x="86"/>
        <item x="87"/>
        <item x="88"/>
        <item x="89"/>
        <item x="90"/>
        <item x="91"/>
        <item x="85"/>
        <item x="92"/>
        <item x="93"/>
        <item x="94"/>
        <item x="95"/>
        <item x="96"/>
        <item x="97"/>
        <item x="98"/>
        <item x="99"/>
        <item x="100"/>
        <item x="101"/>
        <item x="102"/>
        <item x="103"/>
        <item x="104"/>
        <item x="105"/>
        <item x="107"/>
        <item m="1" x="125"/>
        <item m="1" x="126"/>
        <item x="108"/>
        <item x="109"/>
        <item x="110"/>
        <item x="111"/>
        <item x="112"/>
        <item x="113"/>
      </items>
    </pivotField>
    <pivotField compact="0" outline="0" showAll="0"/>
    <pivotField axis="axisRow" compact="0" outline="0" showAll="0" defaultSubtotal="0">
      <items count="8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axis="axisRow" compact="0" outline="0" showAll="0" defaultSubtotal="0">
      <items count="761">
        <item x="25"/>
        <item x="0"/>
        <item x="1"/>
        <item x="2"/>
        <item x="3"/>
        <item x="4"/>
        <item x="5"/>
        <item x="6"/>
        <item x="7"/>
        <item x="8"/>
        <item x="9"/>
        <item x="10"/>
        <item x="11"/>
        <item x="12"/>
        <item x="13"/>
        <item x="14"/>
        <item x="15"/>
        <item m="1" x="657"/>
        <item m="1" x="595"/>
        <item x="18"/>
        <item x="19"/>
        <item x="20"/>
        <item x="21"/>
        <item x="22"/>
        <item x="23"/>
        <item x="24"/>
        <item x="26"/>
        <item x="27"/>
        <item x="28"/>
        <item x="29"/>
        <item x="30"/>
        <item x="31"/>
        <item x="32"/>
        <item x="33"/>
        <item x="34"/>
        <item x="35"/>
        <item x="40"/>
        <item x="41"/>
        <item x="42"/>
        <item x="43"/>
        <item x="44"/>
        <item x="45"/>
        <item x="46"/>
        <item x="47"/>
        <item x="48"/>
        <item x="49"/>
        <item x="50"/>
        <item x="51"/>
        <item m="1" x="648"/>
        <item m="1" x="614"/>
        <item m="1" x="600"/>
        <item m="1" x="582"/>
        <item m="1" x="750"/>
        <item m="1" x="696"/>
        <item m="1" x="665"/>
        <item x="55"/>
        <item x="56"/>
        <item x="57"/>
        <item x="58"/>
        <item x="59"/>
        <item x="60"/>
        <item m="1" x="731"/>
        <item x="16"/>
        <item x="17"/>
        <item x="62"/>
        <item x="63"/>
        <item x="64"/>
        <item x="65"/>
        <item m="1" x="742"/>
        <item x="67"/>
        <item m="1" x="643"/>
        <item x="69"/>
        <item x="52"/>
        <item x="53"/>
        <item x="54"/>
        <item m="1" x="717"/>
        <item m="1" x="583"/>
        <item m="1" x="654"/>
        <item m="1" x="653"/>
        <item m="1" x="719"/>
        <item m="1" x="677"/>
        <item m="1" x="592"/>
        <item m="1" x="594"/>
        <item m="1" x="612"/>
        <item m="1" x="714"/>
        <item m="1" x="723"/>
        <item m="1" x="616"/>
        <item m="1" x="692"/>
        <item m="1" x="621"/>
        <item m="1" x="629"/>
        <item m="1" x="624"/>
        <item m="1" x="687"/>
        <item m="1" x="738"/>
        <item m="1" x="645"/>
        <item m="1" x="706"/>
        <item m="1" x="647"/>
        <item m="1" x="641"/>
        <item m="1" x="710"/>
        <item m="1" x="588"/>
        <item m="1" x="760"/>
        <item m="1" x="724"/>
        <item m="1" x="693"/>
        <item m="1" x="634"/>
        <item m="1" x="610"/>
        <item m="1" x="741"/>
        <item m="1" x="694"/>
        <item m="1" x="700"/>
        <item m="1" x="622"/>
        <item m="1" x="681"/>
        <item m="1" x="730"/>
        <item m="1" x="699"/>
        <item m="1" x="688"/>
        <item m="1" x="633"/>
        <item m="1" x="737"/>
        <item m="1" x="682"/>
        <item m="1" x="661"/>
        <item m="1" x="739"/>
        <item m="1" x="718"/>
        <item m="1" x="636"/>
        <item x="111"/>
        <item x="112"/>
        <item x="113"/>
        <item x="114"/>
        <item x="115"/>
        <item x="36"/>
        <item x="37"/>
        <item x="38"/>
        <item x="39"/>
        <item m="1" x="601"/>
        <item m="1" x="720"/>
        <item x="117"/>
        <item m="1" x="587"/>
        <item m="1" x="747"/>
        <item m="1" x="639"/>
        <item m="1" x="712"/>
        <item m="1" x="758"/>
        <item m="1" x="729"/>
        <item m="1" x="701"/>
        <item m="1" x="668"/>
        <item m="1" x="631"/>
        <item m="1" x="650"/>
        <item x="61"/>
        <item x="66"/>
        <item x="68"/>
        <item m="1" x="589"/>
        <item m="1" x="59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85"/>
        <item m="1" x="642"/>
        <item m="1" x="751"/>
        <item m="1" x="703"/>
        <item m="1" x="753"/>
        <item m="1" x="702"/>
        <item x="169"/>
        <item x="170"/>
        <item x="171"/>
        <item x="172"/>
        <item x="173"/>
        <item m="1" x="726"/>
        <item x="174"/>
        <item x="175"/>
        <item x="176"/>
        <item m="1" x="680"/>
        <item m="1" x="676"/>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673"/>
        <item m="1" x="756"/>
        <item m="1" x="658"/>
        <item m="1" x="689"/>
        <item m="1" x="744"/>
        <item m="1" x="743"/>
        <item m="1" x="736"/>
        <item m="1" x="660"/>
        <item m="1" x="716"/>
        <item m="1" x="663"/>
        <item m="1" x="659"/>
        <item m="1" x="615"/>
        <item m="1" x="727"/>
        <item m="1" x="683"/>
        <item m="1" x="752"/>
        <item m="1" x="754"/>
        <item x="204"/>
        <item m="1" x="617"/>
        <item m="1" x="596"/>
        <item x="207"/>
        <item m="1" x="651"/>
        <item m="1" x="674"/>
        <item m="1" x="686"/>
        <item m="1" x="728"/>
        <item m="1" x="735"/>
        <item m="1" x="733"/>
        <item m="1" x="632"/>
        <item x="214"/>
        <item x="128"/>
        <item x="129"/>
        <item x="163"/>
        <item x="164"/>
        <item x="165"/>
        <item m="1" x="640"/>
        <item m="1" x="628"/>
        <item m="1" x="609"/>
        <item x="215"/>
        <item x="216"/>
        <item x="217"/>
        <item x="218"/>
        <item x="219"/>
        <item x="220"/>
        <item m="1" x="608"/>
        <item m="1" x="684"/>
        <item m="1" x="591"/>
        <item m="1" x="611"/>
        <item m="1" x="607"/>
        <item m="1" x="655"/>
        <item m="1" x="593"/>
        <item m="1" x="679"/>
        <item m="1" x="603"/>
        <item m="1" x="755"/>
        <item m="1" x="604"/>
        <item m="1" x="697"/>
        <item m="1" x="746"/>
        <item m="1" x="725"/>
        <item x="235"/>
        <item x="236"/>
        <item x="237"/>
        <item x="238"/>
        <item x="239"/>
        <item x="240"/>
        <item m="1" x="759"/>
        <item m="1" x="585"/>
        <item m="1" x="664"/>
        <item m="1" x="602"/>
        <item x="188"/>
        <item x="189"/>
        <item x="190"/>
        <item x="191"/>
        <item x="192"/>
        <item x="193"/>
        <item x="194"/>
        <item x="209"/>
        <item x="210"/>
        <item x="211"/>
        <item m="1" x="625"/>
        <item m="1" x="705"/>
        <item m="1" x="637"/>
        <item x="195"/>
        <item x="196"/>
        <item x="197"/>
        <item x="198"/>
        <item x="199"/>
        <item x="208"/>
        <item x="212"/>
        <item x="213"/>
        <item x="221"/>
        <item x="222"/>
        <item x="223"/>
        <item x="224"/>
        <item x="225"/>
        <item x="226"/>
        <item x="227"/>
        <item x="228"/>
        <item x="229"/>
        <item x="230"/>
        <item x="231"/>
        <item m="1" x="707"/>
        <item x="249"/>
        <item m="1" x="630"/>
        <item m="1" x="749"/>
        <item m="1" x="599"/>
        <item m="1" x="740"/>
        <item m="1" x="734"/>
        <item m="1" x="649"/>
        <item m="1" x="586"/>
        <item m="1" x="644"/>
        <item m="1" x="662"/>
        <item m="1" x="711"/>
        <item m="1" x="656"/>
        <item m="1" x="722"/>
        <item x="166"/>
        <item x="167"/>
        <item x="168"/>
        <item x="242"/>
        <item x="244"/>
        <item m="1" x="732"/>
        <item m="1" x="606"/>
        <item m="1" x="652"/>
        <item m="1" x="690"/>
        <item m="1" x="695"/>
        <item m="1" x="691"/>
        <item m="1" x="618"/>
        <item m="1" x="613"/>
        <item m="1" x="620"/>
        <item m="1" x="698"/>
        <item m="1" x="704"/>
        <item m="1" x="713"/>
        <item m="1" x="757"/>
        <item m="1" x="605"/>
        <item m="1" x="666"/>
        <item m="1" x="667"/>
        <item m="1" x="721"/>
        <item x="243"/>
        <item x="245"/>
        <item x="246"/>
        <item m="1" x="619"/>
        <item m="1" x="678"/>
        <item x="250"/>
        <item x="251"/>
        <item x="252"/>
        <item x="253"/>
        <item x="254"/>
        <item x="255"/>
        <item x="256"/>
        <item x="257"/>
        <item x="258"/>
        <item x="259"/>
        <item x="260"/>
        <item x="261"/>
        <item x="281"/>
        <item x="282"/>
        <item x="200"/>
        <item x="241"/>
        <item x="279"/>
        <item x="280"/>
        <item x="284"/>
        <item m="1" x="623"/>
        <item m="1" x="745"/>
        <item m="1" x="635"/>
        <item m="1" x="748"/>
        <item m="1" x="598"/>
        <item m="1" x="675"/>
        <item m="1" x="584"/>
        <item m="1" x="671"/>
        <item x="232"/>
        <item x="233"/>
        <item x="234"/>
        <item m="1" x="669"/>
        <item m="1" x="597"/>
        <item m="1" x="670"/>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715"/>
        <item x="262"/>
        <item x="263"/>
        <item x="264"/>
        <item x="265"/>
        <item x="266"/>
        <item x="267"/>
        <item x="268"/>
        <item x="269"/>
        <item x="270"/>
        <item x="271"/>
        <item x="272"/>
        <item x="273"/>
        <item x="274"/>
        <item x="275"/>
        <item x="276"/>
        <item x="277"/>
        <item x="278"/>
        <item x="329"/>
        <item x="330"/>
        <item m="1" x="638"/>
        <item m="1" x="709"/>
        <item m="1" x="708"/>
        <item x="334"/>
        <item x="335"/>
        <item x="285"/>
        <item x="286"/>
        <item x="293"/>
        <item x="336"/>
        <item x="337"/>
        <item x="338"/>
        <item x="339"/>
        <item x="340"/>
        <item m="1" x="627"/>
        <item x="341"/>
        <item x="342"/>
        <item x="343"/>
        <item x="344"/>
        <item x="345"/>
        <item x="346"/>
        <item x="347"/>
        <item x="348"/>
        <item x="349"/>
        <item x="350"/>
        <item x="351"/>
        <item x="248"/>
        <item m="1" x="626"/>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646"/>
        <item m="1" x="672"/>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6">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1"/>
        <item m="1" x="104"/>
        <item m="1" x="102"/>
        <item m="1" x="103"/>
        <item m="1" x="100"/>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t="default"/>
      </items>
    </pivotField>
    <pivotField compact="0" outline="0" showAll="0" defaultSubtotal="0"/>
    <pivotField axis="axisRow" compact="0" outline="0" showAll="0" defaultSubtotal="0">
      <items count="50">
        <item x="6"/>
        <item x="5"/>
        <item x="1"/>
        <item x="7"/>
        <item x="0"/>
        <item x="2"/>
        <item x="3"/>
        <item x="4"/>
        <item x="8"/>
        <item x="9"/>
        <item x="10"/>
        <item x="11"/>
        <item x="12"/>
        <item x="13"/>
        <item x="14"/>
        <item x="15"/>
        <item x="16"/>
        <item x="17"/>
        <item x="18"/>
        <item x="19"/>
        <item x="20"/>
        <item x="21"/>
        <item x="22"/>
        <item m="1" x="49"/>
        <item x="24"/>
        <item x="25"/>
        <item x="26"/>
        <item x="27"/>
        <item x="28"/>
        <item x="29"/>
        <item x="30"/>
        <item x="31"/>
        <item x="32"/>
        <item x="33"/>
        <item x="34"/>
        <item x="35"/>
        <item x="23"/>
        <item x="36"/>
        <item x="37"/>
        <item x="38"/>
        <item x="39"/>
        <item x="40"/>
        <item x="41"/>
        <item x="42"/>
        <item x="43"/>
        <item x="44"/>
        <item x="45"/>
        <item x="46"/>
        <item x="47"/>
        <item x="48"/>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16">
    <i>
      <x v="130"/>
      <x v="41"/>
      <x/>
      <x v="50"/>
      <x v="746"/>
      <x v="49"/>
      <x v="1"/>
      <x v="104"/>
    </i>
    <i r="1">
      <x v="42"/>
      <x v="9"/>
      <x v="50"/>
      <x v="747"/>
      <x v="2"/>
      <x v="3"/>
      <x/>
    </i>
    <i r="1">
      <x v="43"/>
      <x/>
      <x v="50"/>
      <x v="748"/>
      <x v="2"/>
      <x v="3"/>
      <x/>
    </i>
    <i r="1">
      <x v="44"/>
      <x v="1"/>
      <x v="50"/>
      <x v="749"/>
      <x v="2"/>
      <x v="3"/>
      <x/>
    </i>
    <i r="1">
      <x v="45"/>
      <x v="5"/>
      <x v="50"/>
      <x v="750"/>
      <x v="2"/>
      <x v="3"/>
      <x/>
    </i>
    <i r="1">
      <x v="46"/>
      <x v="1"/>
      <x v="50"/>
      <x v="751"/>
      <x v="2"/>
      <x v="3"/>
      <x/>
    </i>
    <i r="1">
      <x v="47"/>
      <x v="14"/>
      <x v="50"/>
      <x v="752"/>
      <x v="2"/>
      <x v="3"/>
      <x/>
    </i>
    <i r="1">
      <x v="48"/>
      <x v="10"/>
      <x v="50"/>
      <x v="753"/>
      <x v="2"/>
      <x v="3"/>
      <x/>
    </i>
    <i r="1">
      <x v="49"/>
      <x v="10"/>
      <x v="50"/>
      <x v="754"/>
      <x v="2"/>
      <x v="3"/>
      <x/>
    </i>
    <i r="1">
      <x v="50"/>
      <x v="10"/>
      <x v="50"/>
      <x v="755"/>
      <x v="2"/>
      <x v="3"/>
      <x/>
    </i>
    <i r="1">
      <x v="51"/>
      <x v="2"/>
      <x v="50"/>
      <x v="756"/>
      <x v="2"/>
      <x v="3"/>
      <x/>
    </i>
    <i r="1">
      <x v="52"/>
      <x v="3"/>
      <x v="50"/>
      <x v="757"/>
      <x v="2"/>
      <x v="3"/>
      <x/>
    </i>
    <i r="1">
      <x v="53"/>
      <x v="1"/>
      <x v="50"/>
      <x v="758"/>
      <x v="2"/>
      <x v="3"/>
      <x/>
    </i>
    <i r="1">
      <x v="54"/>
      <x/>
      <x v="50"/>
      <x v="759"/>
      <x v="2"/>
      <x v="3"/>
      <x/>
    </i>
    <i r="1">
      <x v="55"/>
      <x/>
      <x v="50"/>
      <x v="760"/>
      <x v="2"/>
      <x v="3"/>
      <x/>
    </i>
    <i t="grand">
      <x/>
    </i>
  </rowItems>
  <colItems count="1">
    <i/>
  </colItems>
  <pageFields count="2">
    <pageField fld="1" item="11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E98A-54F7-4C1C-8511-582D95136F09}">
  <sheetPr codeName="Hoja14">
    <tabColor rgb="FF00B050"/>
  </sheetPr>
  <dimension ref="B1:U146"/>
  <sheetViews>
    <sheetView tabSelected="1" topLeftCell="A57" zoomScale="85" zoomScaleNormal="85" zoomScaleSheetLayoutView="90" workbookViewId="0">
      <selection activeCell="E58" sqref="E58"/>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99" t="s">
        <v>2</v>
      </c>
      <c r="F2" s="99"/>
      <c r="G2" s="99"/>
      <c r="H2" s="99"/>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1</v>
      </c>
      <c r="Q5" t="s">
        <v>17</v>
      </c>
      <c r="R5" t="s">
        <v>18</v>
      </c>
      <c r="S5" t="s">
        <v>19</v>
      </c>
      <c r="T5" t="s">
        <v>20</v>
      </c>
      <c r="U5" t="s">
        <v>21</v>
      </c>
    </row>
    <row r="6" spans="2:21" ht="27" customHeight="1" x14ac:dyDescent="0.25">
      <c r="C6" s="5"/>
      <c r="D6" s="6" t="str">
        <f>"N° "&amp;O1&amp;"/2021"</f>
        <v>N° CD-120/2021</v>
      </c>
      <c r="E6" s="7"/>
      <c r="F6" s="7"/>
      <c r="O6">
        <v>2</v>
      </c>
      <c r="P6">
        <v>10</v>
      </c>
      <c r="Q6" t="s">
        <v>17</v>
      </c>
      <c r="R6" t="s">
        <v>22</v>
      </c>
      <c r="S6" t="s">
        <v>23</v>
      </c>
      <c r="T6" t="s">
        <v>23</v>
      </c>
      <c r="U6" t="s">
        <v>23</v>
      </c>
    </row>
    <row r="7" spans="2:21" ht="68.25" customHeight="1" x14ac:dyDescent="0.25">
      <c r="B7" s="100" t="s">
        <v>100</v>
      </c>
      <c r="C7" s="100"/>
      <c r="D7" s="100"/>
      <c r="E7" s="100"/>
      <c r="F7" s="100"/>
      <c r="G7" s="100"/>
      <c r="H7" s="100"/>
      <c r="I7" s="100"/>
      <c r="J7" s="100"/>
      <c r="K7" s="100"/>
      <c r="L7" s="100"/>
      <c r="O7">
        <v>3</v>
      </c>
      <c r="P7">
        <v>1</v>
      </c>
      <c r="Q7" t="s">
        <v>17</v>
      </c>
      <c r="R7" t="s">
        <v>24</v>
      </c>
      <c r="S7" t="s">
        <v>23</v>
      </c>
      <c r="T7" t="s">
        <v>23</v>
      </c>
      <c r="U7" t="s">
        <v>23</v>
      </c>
    </row>
    <row r="8" spans="2:21" ht="5.25" customHeight="1" x14ac:dyDescent="0.35">
      <c r="B8" s="8"/>
      <c r="C8" s="8"/>
      <c r="D8" s="8"/>
      <c r="E8" s="8"/>
      <c r="F8" s="8"/>
      <c r="G8" s="8"/>
      <c r="H8" s="8"/>
      <c r="I8" s="8"/>
      <c r="J8" s="8"/>
      <c r="K8" s="9"/>
      <c r="L8" s="9"/>
      <c r="O8">
        <v>4</v>
      </c>
      <c r="P8">
        <v>2</v>
      </c>
      <c r="Q8" t="s">
        <v>17</v>
      </c>
      <c r="R8" t="s">
        <v>25</v>
      </c>
      <c r="S8" t="s">
        <v>23</v>
      </c>
      <c r="T8" t="s">
        <v>23</v>
      </c>
      <c r="U8" t="s">
        <v>23</v>
      </c>
    </row>
    <row r="9" spans="2:21" ht="24.75" customHeight="1" x14ac:dyDescent="0.35">
      <c r="B9" s="10"/>
      <c r="C9" s="101" t="s">
        <v>26</v>
      </c>
      <c r="D9" s="102"/>
      <c r="E9" s="103"/>
      <c r="F9" s="104" t="s">
        <v>27</v>
      </c>
      <c r="G9" s="105"/>
      <c r="H9" s="11"/>
      <c r="I9" s="11"/>
      <c r="J9" s="12"/>
      <c r="K9" s="13"/>
      <c r="L9" s="13"/>
      <c r="O9">
        <v>5</v>
      </c>
      <c r="P9">
        <v>6</v>
      </c>
      <c r="Q9" t="s">
        <v>17</v>
      </c>
      <c r="R9" t="s">
        <v>28</v>
      </c>
      <c r="S9" t="s">
        <v>23</v>
      </c>
      <c r="T9" t="s">
        <v>23</v>
      </c>
      <c r="U9" t="s">
        <v>23</v>
      </c>
    </row>
    <row r="10" spans="2:21" ht="6.75" customHeight="1" x14ac:dyDescent="0.35">
      <c r="B10" s="10"/>
      <c r="C10" s="12"/>
      <c r="D10" s="14"/>
      <c r="E10" s="14"/>
      <c r="F10" s="15"/>
      <c r="G10" s="11"/>
      <c r="H10" s="11"/>
      <c r="I10" s="11"/>
      <c r="J10" s="12"/>
      <c r="K10" s="16"/>
      <c r="L10" s="16"/>
      <c r="O10">
        <v>6</v>
      </c>
      <c r="P10">
        <v>2</v>
      </c>
      <c r="Q10" t="s">
        <v>17</v>
      </c>
      <c r="R10" t="s">
        <v>29</v>
      </c>
      <c r="S10" t="s">
        <v>23</v>
      </c>
      <c r="T10" t="s">
        <v>23</v>
      </c>
      <c r="U10" t="s">
        <v>23</v>
      </c>
    </row>
    <row r="11" spans="2:21" ht="25.5" customHeight="1" x14ac:dyDescent="0.35">
      <c r="B11" s="10"/>
      <c r="C11" s="101" t="s">
        <v>30</v>
      </c>
      <c r="D11" s="102"/>
      <c r="E11" s="103"/>
      <c r="F11" s="106" t="s">
        <v>31</v>
      </c>
      <c r="G11" s="107"/>
      <c r="H11" s="17" t="s">
        <v>32</v>
      </c>
      <c r="I11" s="108" t="s">
        <v>33</v>
      </c>
      <c r="J11" s="109"/>
      <c r="K11" s="110"/>
      <c r="L11" s="18"/>
      <c r="O11">
        <v>7</v>
      </c>
      <c r="P11">
        <v>30</v>
      </c>
      <c r="Q11" t="s">
        <v>17</v>
      </c>
      <c r="R11" t="s">
        <v>34</v>
      </c>
      <c r="S11" t="s">
        <v>23</v>
      </c>
      <c r="T11" t="s">
        <v>23</v>
      </c>
      <c r="U11" t="s">
        <v>23</v>
      </c>
    </row>
    <row r="12" spans="2:21" ht="7.5" customHeight="1" x14ac:dyDescent="0.3">
      <c r="B12" s="10"/>
      <c r="C12" s="19"/>
      <c r="D12" s="19"/>
      <c r="E12" s="19"/>
      <c r="F12" s="19"/>
      <c r="G12" s="20"/>
      <c r="H12" s="20"/>
      <c r="I12" s="20"/>
      <c r="J12" s="19"/>
      <c r="K12" s="21"/>
      <c r="L12" s="21"/>
      <c r="O12">
        <v>8</v>
      </c>
      <c r="P12">
        <v>12</v>
      </c>
      <c r="Q12" t="s">
        <v>17</v>
      </c>
      <c r="R12" t="s">
        <v>35</v>
      </c>
      <c r="S12" t="s">
        <v>23</v>
      </c>
      <c r="T12" t="s">
        <v>23</v>
      </c>
      <c r="U12" t="s">
        <v>23</v>
      </c>
    </row>
    <row r="13" spans="2:21" ht="21.75" customHeight="1" x14ac:dyDescent="0.25">
      <c r="B13" s="111" t="s">
        <v>36</v>
      </c>
      <c r="C13" s="111"/>
      <c r="D13" s="111"/>
      <c r="E13" s="111"/>
      <c r="F13" s="111"/>
      <c r="G13" s="111"/>
      <c r="H13" s="111"/>
      <c r="I13" s="111"/>
      <c r="J13" s="111"/>
      <c r="K13" s="111"/>
      <c r="L13" s="111"/>
      <c r="O13">
        <v>9</v>
      </c>
      <c r="P13">
        <v>12</v>
      </c>
      <c r="Q13" t="s">
        <v>17</v>
      </c>
      <c r="R13" t="s">
        <v>37</v>
      </c>
      <c r="S13" t="s">
        <v>23</v>
      </c>
      <c r="T13" t="s">
        <v>23</v>
      </c>
      <c r="U13" t="s">
        <v>23</v>
      </c>
    </row>
    <row r="14" spans="2:21" ht="8.25" customHeight="1" x14ac:dyDescent="0.25">
      <c r="B14" s="22"/>
      <c r="C14" s="22"/>
      <c r="D14" s="22"/>
      <c r="E14" s="22"/>
      <c r="F14" s="22"/>
      <c r="G14" s="22"/>
      <c r="H14" s="22"/>
      <c r="I14" s="22"/>
      <c r="J14" s="22"/>
      <c r="K14" s="22"/>
      <c r="L14" s="22"/>
      <c r="O14">
        <v>10</v>
      </c>
      <c r="P14">
        <v>12</v>
      </c>
      <c r="Q14" t="s">
        <v>17</v>
      </c>
      <c r="R14" t="s">
        <v>38</v>
      </c>
      <c r="S14" t="s">
        <v>23</v>
      </c>
      <c r="T14" t="s">
        <v>23</v>
      </c>
      <c r="U14" t="s">
        <v>23</v>
      </c>
    </row>
    <row r="15" spans="2:21" ht="16.5" customHeight="1" x14ac:dyDescent="0.35">
      <c r="B15" s="23"/>
      <c r="C15" s="112" t="s">
        <v>39</v>
      </c>
      <c r="D15" s="113"/>
      <c r="E15" s="113"/>
      <c r="F15" s="113"/>
      <c r="G15" s="114"/>
      <c r="H15" s="114"/>
      <c r="I15" s="114"/>
      <c r="J15" s="114"/>
      <c r="K15" s="114"/>
      <c r="O15">
        <v>11</v>
      </c>
      <c r="P15">
        <v>3</v>
      </c>
      <c r="Q15" t="s">
        <v>17</v>
      </c>
      <c r="R15" t="s">
        <v>40</v>
      </c>
      <c r="S15" t="s">
        <v>23</v>
      </c>
      <c r="T15" t="s">
        <v>23</v>
      </c>
      <c r="U15" t="s">
        <v>23</v>
      </c>
    </row>
    <row r="16" spans="2:21" ht="9.75" customHeight="1" thickBot="1" x14ac:dyDescent="0.3">
      <c r="B16" s="23"/>
      <c r="C16" s="24"/>
      <c r="D16" s="25"/>
      <c r="E16" s="25"/>
      <c r="F16" s="25"/>
      <c r="G16" s="26"/>
      <c r="H16" s="26"/>
      <c r="I16" s="26"/>
      <c r="J16" s="26"/>
      <c r="K16" s="26"/>
      <c r="O16">
        <v>12</v>
      </c>
      <c r="P16">
        <v>4</v>
      </c>
      <c r="Q16" t="s">
        <v>17</v>
      </c>
      <c r="R16" t="s">
        <v>41</v>
      </c>
      <c r="S16" t="s">
        <v>23</v>
      </c>
      <c r="T16" t="s">
        <v>23</v>
      </c>
      <c r="U16" t="s">
        <v>23</v>
      </c>
    </row>
    <row r="17" spans="2:21" ht="35.25" customHeight="1" thickBot="1" x14ac:dyDescent="0.3">
      <c r="B17" s="23"/>
      <c r="C17" s="115" t="s">
        <v>42</v>
      </c>
      <c r="D17" s="116"/>
      <c r="E17" s="116"/>
      <c r="F17" s="27"/>
      <c r="G17" s="28"/>
      <c r="H17" s="28"/>
      <c r="I17" s="28"/>
      <c r="J17" s="28"/>
      <c r="K17" s="29"/>
      <c r="O17">
        <v>13</v>
      </c>
      <c r="P17">
        <v>2</v>
      </c>
      <c r="Q17" t="s">
        <v>17</v>
      </c>
      <c r="R17" t="s">
        <v>43</v>
      </c>
      <c r="S17" t="s">
        <v>23</v>
      </c>
      <c r="T17" t="s">
        <v>23</v>
      </c>
      <c r="U17" t="s">
        <v>23</v>
      </c>
    </row>
    <row r="18" spans="2:21" ht="8.25" customHeight="1" thickBot="1" x14ac:dyDescent="0.45">
      <c r="C18" s="30"/>
      <c r="D18" s="31"/>
      <c r="E18" s="32"/>
      <c r="F18" s="32"/>
      <c r="G18" s="32"/>
      <c r="H18" s="31"/>
      <c r="I18" s="31"/>
      <c r="J18" s="31"/>
      <c r="K18" s="33"/>
      <c r="L18" s="26"/>
      <c r="O18">
        <v>14</v>
      </c>
      <c r="P18">
        <v>1</v>
      </c>
      <c r="Q18" t="s">
        <v>17</v>
      </c>
      <c r="R18" t="s">
        <v>44</v>
      </c>
      <c r="S18" t="s">
        <v>23</v>
      </c>
      <c r="T18" t="s">
        <v>23</v>
      </c>
      <c r="U18" t="s">
        <v>23</v>
      </c>
    </row>
    <row r="19" spans="2:21" ht="26.25" customHeight="1" thickBot="1" x14ac:dyDescent="0.35">
      <c r="B19" s="24"/>
      <c r="C19" s="34"/>
      <c r="D19" s="35" t="s">
        <v>45</v>
      </c>
      <c r="E19" s="36"/>
      <c r="F19" s="37"/>
      <c r="G19" s="117"/>
      <c r="H19" s="118"/>
      <c r="I19" s="118"/>
      <c r="J19" s="118"/>
      <c r="K19" s="119"/>
      <c r="O19">
        <v>15</v>
      </c>
      <c r="P19">
        <v>1</v>
      </c>
      <c r="Q19" t="s">
        <v>17</v>
      </c>
      <c r="R19" t="s">
        <v>46</v>
      </c>
      <c r="S19" t="s">
        <v>23</v>
      </c>
      <c r="T19" t="s">
        <v>23</v>
      </c>
      <c r="U19" t="s">
        <v>23</v>
      </c>
    </row>
    <row r="20" spans="2:21" ht="9" customHeight="1" thickBot="1" x14ac:dyDescent="0.35">
      <c r="B20" s="24"/>
      <c r="C20" s="38"/>
      <c r="D20" s="25"/>
      <c r="E20" s="25"/>
      <c r="F20" s="25"/>
      <c r="G20" s="39"/>
      <c r="K20" s="40"/>
      <c r="N20" t="s">
        <v>47</v>
      </c>
    </row>
    <row r="21" spans="2:21" ht="25.5" customHeight="1" thickBot="1" x14ac:dyDescent="0.35">
      <c r="B21" s="24"/>
      <c r="C21" s="34"/>
      <c r="D21" s="35" t="s">
        <v>48</v>
      </c>
      <c r="E21" s="36"/>
      <c r="F21" s="37"/>
      <c r="G21" s="117"/>
      <c r="H21" s="118"/>
      <c r="I21" s="118"/>
      <c r="J21" s="118"/>
      <c r="K21" s="119"/>
    </row>
    <row r="22" spans="2:21" ht="12" customHeight="1" thickBot="1" x14ac:dyDescent="0.35">
      <c r="B22" s="24"/>
      <c r="C22" s="38"/>
      <c r="D22" s="25"/>
      <c r="E22" s="25"/>
      <c r="F22" s="25"/>
      <c r="G22" s="39"/>
      <c r="K22" s="40"/>
    </row>
    <row r="23" spans="2:21" ht="24" customHeight="1" thickBot="1" x14ac:dyDescent="0.3">
      <c r="B23" s="24"/>
      <c r="C23" s="34"/>
      <c r="D23" s="35" t="s">
        <v>49</v>
      </c>
      <c r="E23" s="36"/>
      <c r="F23" s="37"/>
      <c r="G23" s="96"/>
      <c r="H23" s="97"/>
      <c r="I23" s="97"/>
      <c r="J23" s="97"/>
      <c r="K23" s="98"/>
    </row>
    <row r="24" spans="2:21" ht="9" customHeight="1" thickBot="1" x14ac:dyDescent="0.35">
      <c r="B24" s="24"/>
      <c r="C24" s="38"/>
      <c r="D24" s="25"/>
      <c r="E24" s="25"/>
      <c r="F24" s="25"/>
      <c r="G24" s="39"/>
      <c r="K24" s="40"/>
    </row>
    <row r="25" spans="2:21" ht="25.5" customHeight="1" thickBot="1" x14ac:dyDescent="0.35">
      <c r="B25" s="41"/>
      <c r="C25" s="34"/>
      <c r="D25" s="123" t="s">
        <v>50</v>
      </c>
      <c r="E25" s="123"/>
      <c r="F25" s="124"/>
      <c r="G25" s="117"/>
      <c r="H25" s="118"/>
      <c r="I25" s="118"/>
      <c r="J25" s="118"/>
      <c r="K25" s="119"/>
    </row>
    <row r="26" spans="2:21" ht="9" customHeight="1" thickBot="1" x14ac:dyDescent="0.35">
      <c r="B26" s="24"/>
      <c r="C26" s="38"/>
      <c r="D26" s="24"/>
      <c r="E26" s="24"/>
      <c r="F26" s="24"/>
      <c r="G26" s="39"/>
      <c r="K26" s="40"/>
    </row>
    <row r="27" spans="2:21" ht="25.5" customHeight="1" thickBot="1" x14ac:dyDescent="0.3">
      <c r="B27" s="24"/>
      <c r="C27" s="34"/>
      <c r="D27" s="35" t="s">
        <v>51</v>
      </c>
      <c r="E27" s="36"/>
      <c r="F27" s="37"/>
      <c r="G27" s="96"/>
      <c r="H27" s="97"/>
      <c r="I27" s="97"/>
      <c r="J27" s="97"/>
      <c r="K27" s="98"/>
    </row>
    <row r="28" spans="2:21" ht="9" customHeight="1" thickBot="1" x14ac:dyDescent="0.35">
      <c r="B28" s="24"/>
      <c r="C28" s="42"/>
      <c r="D28" s="43"/>
      <c r="E28" s="43"/>
      <c r="F28" s="24"/>
      <c r="G28" s="39"/>
      <c r="K28" s="40"/>
    </row>
    <row r="29" spans="2:21" ht="29.25" customHeight="1" thickBot="1" x14ac:dyDescent="0.3">
      <c r="B29" s="24"/>
      <c r="C29" s="34"/>
      <c r="D29" s="35" t="s">
        <v>52</v>
      </c>
      <c r="E29" s="36"/>
      <c r="F29" s="37"/>
      <c r="G29" s="96"/>
      <c r="H29" s="97"/>
      <c r="I29" s="97"/>
      <c r="J29" s="97"/>
      <c r="K29" s="98"/>
    </row>
    <row r="30" spans="2:21" ht="9.75" customHeight="1" thickBot="1" x14ac:dyDescent="0.35">
      <c r="B30" s="24"/>
      <c r="C30" s="34"/>
      <c r="D30" s="35"/>
      <c r="E30" s="36"/>
      <c r="F30" s="37"/>
      <c r="G30" s="39"/>
      <c r="K30" s="40"/>
    </row>
    <row r="31" spans="2:21" ht="26.25" customHeight="1" thickBot="1" x14ac:dyDescent="0.3">
      <c r="B31" s="24"/>
      <c r="C31" s="34"/>
      <c r="D31" s="35" t="s">
        <v>53</v>
      </c>
      <c r="E31" s="36"/>
      <c r="F31" s="24"/>
      <c r="G31" s="96"/>
      <c r="H31" s="97"/>
      <c r="I31" s="97"/>
      <c r="J31" s="97"/>
      <c r="K31" s="98"/>
    </row>
    <row r="32" spans="2:21" ht="7.5" customHeight="1" thickBot="1" x14ac:dyDescent="0.35">
      <c r="B32" s="24"/>
      <c r="C32" s="44"/>
      <c r="D32" s="45"/>
      <c r="E32" s="45"/>
      <c r="F32" s="46"/>
      <c r="G32" s="39"/>
      <c r="K32" s="40"/>
    </row>
    <row r="33" spans="2:11" ht="30" customHeight="1" thickBot="1" x14ac:dyDescent="0.3">
      <c r="B33" s="24"/>
      <c r="C33" s="34"/>
      <c r="D33" s="123" t="s">
        <v>54</v>
      </c>
      <c r="E33" s="123"/>
      <c r="F33" s="47"/>
      <c r="G33" s="96"/>
      <c r="H33" s="97"/>
      <c r="I33" s="97"/>
      <c r="J33" s="97"/>
      <c r="K33" s="98"/>
    </row>
    <row r="34" spans="2:11" ht="10.5" customHeight="1" x14ac:dyDescent="0.25">
      <c r="B34" s="24"/>
      <c r="C34" s="48"/>
      <c r="D34" s="49"/>
      <c r="E34" s="49"/>
      <c r="F34" s="47"/>
      <c r="G34" s="50"/>
      <c r="K34" s="40"/>
    </row>
    <row r="35" spans="2:11" ht="37.5" customHeight="1" x14ac:dyDescent="0.25">
      <c r="B35" s="24"/>
      <c r="C35" s="48"/>
      <c r="D35" s="121" t="s">
        <v>55</v>
      </c>
      <c r="E35" s="121"/>
      <c r="F35" s="121"/>
      <c r="G35" s="121"/>
      <c r="H35" s="121"/>
      <c r="I35" s="121"/>
      <c r="J35" s="121"/>
      <c r="K35" s="122"/>
    </row>
    <row r="36" spans="2:11" ht="15.75" customHeight="1" x14ac:dyDescent="0.25">
      <c r="B36" s="24"/>
      <c r="C36" s="51"/>
      <c r="D36" s="121" t="s">
        <v>56</v>
      </c>
      <c r="E36" s="121"/>
      <c r="F36" s="121"/>
      <c r="G36" s="121"/>
      <c r="H36" s="121"/>
      <c r="I36" s="121"/>
      <c r="J36" s="121"/>
      <c r="K36" s="122"/>
    </row>
    <row r="37" spans="2:11" ht="10.5" customHeight="1" thickBot="1" x14ac:dyDescent="0.3">
      <c r="B37" s="24"/>
      <c r="C37" s="52"/>
      <c r="D37" s="53"/>
      <c r="E37" s="53"/>
      <c r="F37" s="53"/>
      <c r="G37" s="53"/>
      <c r="H37" s="53"/>
      <c r="I37" s="53"/>
      <c r="J37" s="53"/>
      <c r="K37" s="54"/>
    </row>
    <row r="38" spans="2:11" ht="30" customHeight="1" x14ac:dyDescent="0.3">
      <c r="B38" s="24"/>
      <c r="C38" s="55" t="s">
        <v>57</v>
      </c>
      <c r="D38" s="31"/>
      <c r="E38" s="31"/>
      <c r="F38" s="31"/>
      <c r="G38" s="56"/>
      <c r="H38" s="57"/>
      <c r="I38" s="57"/>
      <c r="J38" s="57"/>
      <c r="K38" s="58"/>
    </row>
    <row r="39" spans="2:11" ht="21.75" customHeight="1" x14ac:dyDescent="0.25">
      <c r="B39" s="24"/>
      <c r="C39" s="59" t="s">
        <v>58</v>
      </c>
      <c r="D39" s="36"/>
      <c r="E39" s="36"/>
      <c r="F39" s="36"/>
      <c r="G39" s="60"/>
      <c r="H39" s="47"/>
      <c r="I39" s="47"/>
      <c r="J39" s="47"/>
      <c r="K39" s="61"/>
    </row>
    <row r="40" spans="2:11" ht="32.25" customHeight="1" x14ac:dyDescent="0.25">
      <c r="B40" s="24"/>
      <c r="C40" s="120" t="s">
        <v>59</v>
      </c>
      <c r="D40" s="121"/>
      <c r="E40" s="121"/>
      <c r="F40" s="121"/>
      <c r="G40" s="121"/>
      <c r="H40" s="121"/>
      <c r="I40" s="121"/>
      <c r="J40" s="121"/>
      <c r="K40" s="122"/>
    </row>
    <row r="41" spans="2:11" ht="22.5" customHeight="1" x14ac:dyDescent="0.25">
      <c r="B41" s="24"/>
      <c r="C41" s="120" t="s">
        <v>60</v>
      </c>
      <c r="D41" s="121"/>
      <c r="E41" s="121"/>
      <c r="F41" s="121"/>
      <c r="G41" s="121"/>
      <c r="H41" s="121"/>
      <c r="I41" s="121"/>
      <c r="J41" s="121"/>
      <c r="K41" s="122"/>
    </row>
    <row r="42" spans="2:11" ht="38.25" customHeight="1" x14ac:dyDescent="0.25">
      <c r="B42" s="24"/>
      <c r="C42" s="120" t="s">
        <v>61</v>
      </c>
      <c r="D42" s="121"/>
      <c r="E42" s="121"/>
      <c r="F42" s="121"/>
      <c r="G42" s="121"/>
      <c r="H42" s="121"/>
      <c r="I42" s="121"/>
      <c r="J42" s="121"/>
      <c r="K42" s="122"/>
    </row>
    <row r="43" spans="2:11" ht="38.25" customHeight="1" x14ac:dyDescent="0.25">
      <c r="B43" s="24"/>
      <c r="C43" s="120" t="s">
        <v>62</v>
      </c>
      <c r="D43" s="121"/>
      <c r="E43" s="121"/>
      <c r="F43" s="121"/>
      <c r="G43" s="121"/>
      <c r="H43" s="121"/>
      <c r="I43" s="121"/>
      <c r="J43" s="121"/>
      <c r="K43" s="122"/>
    </row>
    <row r="44" spans="2:11" ht="22.5" customHeight="1" x14ac:dyDescent="0.25">
      <c r="B44" s="24"/>
      <c r="C44" s="120" t="s">
        <v>63</v>
      </c>
      <c r="D44" s="121"/>
      <c r="E44" s="121"/>
      <c r="F44" s="121"/>
      <c r="G44" s="121"/>
      <c r="H44" s="121"/>
      <c r="I44" s="121"/>
      <c r="J44" s="121"/>
      <c r="K44" s="122"/>
    </row>
    <row r="45" spans="2:11" ht="9" customHeight="1" x14ac:dyDescent="0.25">
      <c r="B45" s="24"/>
      <c r="C45" s="62"/>
      <c r="D45" s="63"/>
      <c r="E45" s="63"/>
      <c r="F45" s="63"/>
      <c r="G45" s="63"/>
      <c r="H45" s="63"/>
      <c r="I45" s="63"/>
      <c r="J45" s="63"/>
      <c r="K45" s="64"/>
    </row>
    <row r="46" spans="2:11" ht="29.25" customHeight="1" thickBot="1" x14ac:dyDescent="0.3">
      <c r="B46" s="24"/>
      <c r="C46" s="125" t="s">
        <v>64</v>
      </c>
      <c r="D46" s="126"/>
      <c r="E46" s="126"/>
      <c r="F46" s="126"/>
      <c r="G46" s="126"/>
      <c r="H46" s="126"/>
      <c r="I46" s="126"/>
      <c r="J46" s="126"/>
      <c r="K46" s="127"/>
    </row>
    <row r="47" spans="2:11" ht="24.75" customHeight="1" x14ac:dyDescent="0.25"/>
    <row r="48" spans="2:11" ht="31.5" customHeight="1" x14ac:dyDescent="0.25"/>
    <row r="49" spans="2:21" ht="44.25" customHeight="1" x14ac:dyDescent="0.25">
      <c r="B49" s="128" t="s">
        <v>65</v>
      </c>
      <c r="C49" s="128"/>
      <c r="D49" s="128"/>
      <c r="E49" s="128"/>
      <c r="F49" s="128"/>
      <c r="G49" s="128"/>
      <c r="H49" s="128"/>
      <c r="I49" s="128"/>
      <c r="J49" s="128"/>
      <c r="K49" s="128"/>
      <c r="L49" s="128"/>
    </row>
    <row r="52" spans="2:21" ht="23.25" x14ac:dyDescent="0.35">
      <c r="B52" s="129" t="s">
        <v>66</v>
      </c>
      <c r="C52" s="130"/>
      <c r="D52" s="130"/>
      <c r="E52" s="130"/>
      <c r="F52" s="130"/>
      <c r="G52" s="130"/>
      <c r="H52" s="130"/>
      <c r="I52" s="130"/>
      <c r="J52" s="130"/>
      <c r="K52" s="130"/>
    </row>
    <row r="53" spans="2:21" ht="33" customHeight="1" x14ac:dyDescent="0.35">
      <c r="B53" s="131" t="s">
        <v>67</v>
      </c>
      <c r="C53" s="132"/>
      <c r="D53" s="132"/>
      <c r="E53" s="133"/>
      <c r="F53" s="134" t="str">
        <f>+S5</f>
        <v>CALIDAD Y COSTO</v>
      </c>
      <c r="G53" s="135"/>
      <c r="H53" s="65"/>
      <c r="I53" s="65"/>
      <c r="J53" s="65"/>
      <c r="K53" s="65"/>
    </row>
    <row r="54" spans="2:21" ht="24.75" customHeight="1" x14ac:dyDescent="0.35">
      <c r="B54" s="131" t="s">
        <v>68</v>
      </c>
      <c r="C54" s="132"/>
      <c r="D54" s="132"/>
      <c r="E54" s="133"/>
      <c r="F54" s="137" t="str">
        <f>+T5</f>
        <v>POR ITEMS</v>
      </c>
      <c r="G54" s="13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9" t="s">
        <v>69</v>
      </c>
      <c r="C56" s="140"/>
      <c r="D56" s="140"/>
      <c r="E56" s="140"/>
      <c r="F56" s="141"/>
      <c r="G56" s="142" t="s">
        <v>70</v>
      </c>
      <c r="H56" s="143"/>
      <c r="I56" s="143"/>
      <c r="J56" s="143"/>
      <c r="K56" s="143"/>
      <c r="L56" s="144"/>
    </row>
    <row r="57" spans="2:21" s="19" customFormat="1" ht="25.5" x14ac:dyDescent="0.25">
      <c r="B57" s="67" t="s">
        <v>71</v>
      </c>
      <c r="C57" s="68" t="s">
        <v>72</v>
      </c>
      <c r="D57" s="68" t="s">
        <v>73</v>
      </c>
      <c r="E57" s="68" t="s">
        <v>74</v>
      </c>
      <c r="F57" s="68" t="s">
        <v>75</v>
      </c>
      <c r="G57" s="68" t="s">
        <v>76</v>
      </c>
      <c r="H57" s="68" t="s">
        <v>77</v>
      </c>
      <c r="I57" s="68" t="s">
        <v>78</v>
      </c>
      <c r="J57" s="68" t="s">
        <v>79</v>
      </c>
      <c r="K57" s="68" t="s">
        <v>80</v>
      </c>
      <c r="L57" s="69" t="s">
        <v>81</v>
      </c>
      <c r="N57"/>
      <c r="O57"/>
      <c r="P57"/>
      <c r="Q57"/>
      <c r="R57"/>
      <c r="S57"/>
      <c r="T57"/>
      <c r="U57"/>
    </row>
    <row r="58" spans="2:21" s="75" customFormat="1" ht="60" customHeight="1" x14ac:dyDescent="0.25">
      <c r="B58" s="70">
        <f>O5</f>
        <v>1</v>
      </c>
      <c r="C58" s="71">
        <f>P5</f>
        <v>1</v>
      </c>
      <c r="D58" s="70" t="str">
        <f t="shared" ref="D58:E113" si="0">Q5</f>
        <v>Piezas</v>
      </c>
      <c r="E58" s="187" t="s">
        <v>101</v>
      </c>
      <c r="F58" s="158" t="str">
        <f>+U5</f>
        <v>FASE 1        (DOCUMENTOS  CUMPLE Y NO CUMPLE) (FOTOCOPIAS)
-        Cedula de identidad  del  representante  legal  o propietario
-   Certificación de actualización  de matrícula de comercio/registro  FUNDEMPRESA (actualizado)
-     Número de identificación tributaria  actualizado.
NOTA.-  El  incumplimiento de presentación de cualquiera  de los documentos  mencionados  se descalificara del  proceso.
FASE 11    (VALORACION TECNICA)
A)   Calidad (65%)
a.    Hoja de especificaciones técnicas  (30%)
b.     PROCEDENCIA (15%)
l.  NORTE  AMERICA- EUROPA (15%)
11.  GRUPO  BRICS  (5%)
c.    Certificados de calidad basados según NORMA NACIONAL  E  INTERNACIONAL (10%)
d.    Experiencia  de la Empresa  (10%)
FASE 111
B)  Costo (35%)</v>
      </c>
      <c r="G58" s="74"/>
      <c r="H58" s="74"/>
      <c r="I58" s="74"/>
      <c r="J58" s="74"/>
      <c r="K58" s="74"/>
      <c r="L58" s="74"/>
      <c r="N58"/>
      <c r="O58"/>
      <c r="P58"/>
      <c r="Q58"/>
      <c r="R58"/>
      <c r="S58"/>
      <c r="T58"/>
      <c r="U58"/>
    </row>
    <row r="59" spans="2:21" s="75" customFormat="1" ht="60" customHeight="1" x14ac:dyDescent="0.25">
      <c r="B59" s="70">
        <f t="shared" ref="B59:C118" si="1">O6</f>
        <v>2</v>
      </c>
      <c r="C59" s="71">
        <f t="shared" si="1"/>
        <v>10</v>
      </c>
      <c r="D59" s="70" t="str">
        <f t="shared" si="0"/>
        <v>Piezas</v>
      </c>
      <c r="E59" s="187" t="s">
        <v>102</v>
      </c>
      <c r="F59" s="159"/>
      <c r="G59" s="74"/>
      <c r="H59" s="74"/>
      <c r="I59" s="74"/>
      <c r="J59" s="74"/>
      <c r="K59" s="74"/>
      <c r="L59" s="74"/>
      <c r="N59"/>
      <c r="O59"/>
      <c r="P59"/>
      <c r="Q59"/>
      <c r="R59"/>
      <c r="S59"/>
      <c r="T59"/>
      <c r="U59"/>
    </row>
    <row r="60" spans="2:21" s="75" customFormat="1" ht="60" customHeight="1" x14ac:dyDescent="0.25">
      <c r="B60" s="70">
        <f t="shared" si="1"/>
        <v>3</v>
      </c>
      <c r="C60" s="71">
        <f t="shared" si="1"/>
        <v>1</v>
      </c>
      <c r="D60" s="70" t="str">
        <f t="shared" si="0"/>
        <v>Piezas</v>
      </c>
      <c r="E60" s="187" t="s">
        <v>103</v>
      </c>
      <c r="F60" s="159"/>
      <c r="G60" s="74"/>
      <c r="H60" s="74"/>
      <c r="I60" s="74"/>
      <c r="J60" s="74"/>
      <c r="K60" s="74"/>
      <c r="L60" s="74"/>
      <c r="N60"/>
      <c r="O60"/>
      <c r="P60"/>
      <c r="Q60"/>
      <c r="R60"/>
      <c r="S60"/>
      <c r="T60"/>
      <c r="U60"/>
    </row>
    <row r="61" spans="2:21" s="75" customFormat="1" ht="60" customHeight="1" x14ac:dyDescent="0.25">
      <c r="B61" s="70">
        <f t="shared" si="1"/>
        <v>4</v>
      </c>
      <c r="C61" s="71">
        <f t="shared" si="1"/>
        <v>2</v>
      </c>
      <c r="D61" s="70" t="str">
        <f t="shared" si="0"/>
        <v>Piezas</v>
      </c>
      <c r="E61" s="187" t="s">
        <v>104</v>
      </c>
      <c r="F61" s="159"/>
      <c r="G61" s="74"/>
      <c r="H61" s="74"/>
      <c r="I61" s="74"/>
      <c r="J61" s="74"/>
      <c r="K61" s="74"/>
      <c r="L61" s="74"/>
      <c r="N61"/>
      <c r="O61"/>
      <c r="P61"/>
      <c r="Q61"/>
      <c r="R61"/>
      <c r="S61"/>
      <c r="T61"/>
      <c r="U61"/>
    </row>
    <row r="62" spans="2:21" s="78" customFormat="1" ht="60" customHeight="1" x14ac:dyDescent="0.25">
      <c r="B62" s="70">
        <f t="shared" si="1"/>
        <v>5</v>
      </c>
      <c r="C62" s="71">
        <f t="shared" si="1"/>
        <v>6</v>
      </c>
      <c r="D62" s="70" t="str">
        <f t="shared" si="0"/>
        <v>Piezas</v>
      </c>
      <c r="E62" s="187" t="s">
        <v>105</v>
      </c>
      <c r="F62" s="159"/>
      <c r="G62" s="77"/>
      <c r="H62" s="77"/>
      <c r="I62" s="77"/>
      <c r="J62" s="77"/>
      <c r="K62" s="77"/>
      <c r="L62" s="77"/>
      <c r="N62"/>
      <c r="O62"/>
      <c r="P62"/>
      <c r="Q62"/>
      <c r="R62"/>
      <c r="S62"/>
      <c r="T62"/>
      <c r="U62"/>
    </row>
    <row r="63" spans="2:21" s="78" customFormat="1" ht="60" customHeight="1" x14ac:dyDescent="0.25">
      <c r="B63" s="70">
        <f t="shared" si="1"/>
        <v>6</v>
      </c>
      <c r="C63" s="71">
        <f t="shared" si="1"/>
        <v>2</v>
      </c>
      <c r="D63" s="70" t="str">
        <f t="shared" si="0"/>
        <v>Piezas</v>
      </c>
      <c r="E63" s="187" t="s">
        <v>106</v>
      </c>
      <c r="F63" s="159"/>
      <c r="G63" s="77"/>
      <c r="H63" s="77"/>
      <c r="I63" s="77"/>
      <c r="J63" s="77"/>
      <c r="K63" s="77"/>
      <c r="L63" s="77"/>
      <c r="N63"/>
      <c r="O63"/>
      <c r="P63"/>
      <c r="Q63"/>
      <c r="R63"/>
      <c r="S63"/>
      <c r="T63"/>
      <c r="U63"/>
    </row>
    <row r="64" spans="2:21" s="81" customFormat="1" ht="60" customHeight="1" x14ac:dyDescent="0.25">
      <c r="B64" s="70">
        <f t="shared" si="1"/>
        <v>7</v>
      </c>
      <c r="C64" s="71">
        <f t="shared" si="1"/>
        <v>30</v>
      </c>
      <c r="D64" s="70" t="str">
        <f t="shared" si="0"/>
        <v>Piezas</v>
      </c>
      <c r="E64" s="187" t="s">
        <v>108</v>
      </c>
      <c r="F64" s="159"/>
      <c r="G64" s="79"/>
      <c r="H64" s="79"/>
      <c r="I64" s="80"/>
      <c r="J64" s="80"/>
      <c r="K64" s="80"/>
      <c r="L64" s="80"/>
      <c r="N64"/>
      <c r="O64"/>
      <c r="P64"/>
      <c r="Q64"/>
      <c r="R64"/>
      <c r="S64"/>
    </row>
    <row r="65" spans="2:19" s="81" customFormat="1" ht="60" customHeight="1" x14ac:dyDescent="0.25">
      <c r="B65" s="70">
        <f t="shared" si="1"/>
        <v>8</v>
      </c>
      <c r="C65" s="71">
        <f t="shared" si="1"/>
        <v>12</v>
      </c>
      <c r="D65" s="70" t="str">
        <f t="shared" si="0"/>
        <v>Piezas</v>
      </c>
      <c r="E65" s="187" t="s">
        <v>107</v>
      </c>
      <c r="F65" s="159"/>
      <c r="G65" s="79"/>
      <c r="H65" s="79"/>
      <c r="I65" s="80"/>
      <c r="J65" s="80"/>
      <c r="K65" s="80"/>
      <c r="L65" s="80"/>
      <c r="N65"/>
      <c r="O65"/>
      <c r="P65"/>
      <c r="Q65"/>
      <c r="R65"/>
      <c r="S65"/>
    </row>
    <row r="66" spans="2:19" s="81" customFormat="1" ht="60" customHeight="1" x14ac:dyDescent="0.25">
      <c r="B66" s="70">
        <f t="shared" si="1"/>
        <v>9</v>
      </c>
      <c r="C66" s="71">
        <f t="shared" si="1"/>
        <v>12</v>
      </c>
      <c r="D66" s="70" t="str">
        <f t="shared" si="0"/>
        <v>Piezas</v>
      </c>
      <c r="E66" s="187" t="s">
        <v>109</v>
      </c>
      <c r="F66" s="159"/>
      <c r="G66" s="79"/>
      <c r="H66" s="79"/>
      <c r="I66" s="80"/>
      <c r="J66" s="80"/>
      <c r="K66" s="80"/>
      <c r="L66" s="80"/>
      <c r="N66"/>
      <c r="O66"/>
      <c r="P66"/>
      <c r="Q66"/>
      <c r="R66"/>
      <c r="S66"/>
    </row>
    <row r="67" spans="2:19" s="81" customFormat="1" ht="60" customHeight="1" x14ac:dyDescent="0.25">
      <c r="B67" s="70">
        <f t="shared" si="1"/>
        <v>10</v>
      </c>
      <c r="C67" s="71">
        <f t="shared" si="1"/>
        <v>12</v>
      </c>
      <c r="D67" s="70" t="str">
        <f t="shared" si="0"/>
        <v>Piezas</v>
      </c>
      <c r="E67" s="187" t="s">
        <v>110</v>
      </c>
      <c r="F67" s="159"/>
      <c r="G67" s="79"/>
      <c r="H67" s="79"/>
      <c r="I67" s="80"/>
      <c r="J67" s="80"/>
      <c r="K67" s="80"/>
      <c r="L67" s="80"/>
      <c r="N67"/>
      <c r="O67"/>
      <c r="P67"/>
      <c r="Q67"/>
      <c r="R67"/>
      <c r="S67"/>
    </row>
    <row r="68" spans="2:19" ht="60" customHeight="1" x14ac:dyDescent="0.25">
      <c r="B68" s="70">
        <f t="shared" si="1"/>
        <v>11</v>
      </c>
      <c r="C68" s="71">
        <f t="shared" si="1"/>
        <v>3</v>
      </c>
      <c r="D68" s="70" t="str">
        <f t="shared" si="0"/>
        <v>Piezas</v>
      </c>
      <c r="E68" s="187" t="s">
        <v>111</v>
      </c>
      <c r="F68" s="159"/>
      <c r="G68" s="73"/>
      <c r="H68" s="79"/>
      <c r="I68" s="79"/>
      <c r="J68" s="79"/>
      <c r="K68" s="79"/>
      <c r="L68" s="79"/>
    </row>
    <row r="69" spans="2:19" ht="60" customHeight="1" x14ac:dyDescent="0.25">
      <c r="B69" s="70">
        <f t="shared" si="1"/>
        <v>12</v>
      </c>
      <c r="C69" s="71">
        <f t="shared" si="1"/>
        <v>4</v>
      </c>
      <c r="D69" s="70" t="str">
        <f t="shared" si="0"/>
        <v>Piezas</v>
      </c>
      <c r="E69" s="187" t="s">
        <v>112</v>
      </c>
      <c r="F69" s="159"/>
      <c r="G69" s="73"/>
      <c r="H69" s="79"/>
      <c r="I69" s="79"/>
      <c r="J69" s="79"/>
      <c r="K69" s="79"/>
      <c r="L69" s="79"/>
    </row>
    <row r="70" spans="2:19" ht="60" customHeight="1" x14ac:dyDescent="0.25">
      <c r="B70" s="70">
        <f t="shared" si="1"/>
        <v>13</v>
      </c>
      <c r="C70" s="71">
        <f t="shared" si="1"/>
        <v>2</v>
      </c>
      <c r="D70" s="70" t="str">
        <f t="shared" si="0"/>
        <v>Piezas</v>
      </c>
      <c r="E70" s="187" t="s">
        <v>113</v>
      </c>
      <c r="F70" s="159"/>
      <c r="G70" s="73"/>
      <c r="H70" s="79"/>
      <c r="I70" s="79"/>
      <c r="J70" s="79"/>
      <c r="K70" s="79"/>
      <c r="L70" s="79"/>
    </row>
    <row r="71" spans="2:19" ht="60" customHeight="1" x14ac:dyDescent="0.25">
      <c r="B71" s="70">
        <f t="shared" si="1"/>
        <v>14</v>
      </c>
      <c r="C71" s="71">
        <f t="shared" si="1"/>
        <v>1</v>
      </c>
      <c r="D71" s="70" t="str">
        <f t="shared" si="0"/>
        <v>Piezas</v>
      </c>
      <c r="E71" s="187" t="s">
        <v>114</v>
      </c>
      <c r="F71" s="159"/>
      <c r="G71" s="73"/>
      <c r="H71" s="79"/>
      <c r="I71" s="79"/>
      <c r="J71" s="79"/>
      <c r="K71" s="79"/>
      <c r="L71" s="79"/>
    </row>
    <row r="72" spans="2:19" ht="60" customHeight="1" x14ac:dyDescent="0.25">
      <c r="B72" s="70">
        <f t="shared" si="1"/>
        <v>15</v>
      </c>
      <c r="C72" s="71">
        <f t="shared" si="1"/>
        <v>1</v>
      </c>
      <c r="D72" s="70" t="str">
        <f t="shared" si="0"/>
        <v>Piezas</v>
      </c>
      <c r="E72" s="187" t="s">
        <v>115</v>
      </c>
      <c r="F72" s="160"/>
      <c r="G72" s="73"/>
      <c r="H72" s="79"/>
      <c r="I72" s="79"/>
      <c r="J72" s="79"/>
      <c r="K72" s="79"/>
      <c r="L72" s="79"/>
    </row>
    <row r="73" spans="2:19" ht="33" hidden="1" customHeight="1" x14ac:dyDescent="0.25">
      <c r="B73" s="70">
        <f t="shared" si="1"/>
        <v>0</v>
      </c>
      <c r="C73" s="71">
        <f t="shared" si="1"/>
        <v>0</v>
      </c>
      <c r="D73" s="70">
        <f t="shared" si="0"/>
        <v>0</v>
      </c>
      <c r="E73" s="72">
        <f t="shared" si="0"/>
        <v>0</v>
      </c>
      <c r="F73" s="76">
        <f t="shared" ref="F73:F116" si="2">+U20</f>
        <v>0</v>
      </c>
      <c r="G73" s="73"/>
      <c r="H73" s="79"/>
      <c r="I73" s="79"/>
      <c r="J73" s="79"/>
      <c r="K73" s="79"/>
      <c r="L73" s="79"/>
    </row>
    <row r="74" spans="2:19" ht="33" hidden="1" customHeight="1" x14ac:dyDescent="0.25">
      <c r="B74" s="70">
        <f t="shared" si="1"/>
        <v>0</v>
      </c>
      <c r="C74" s="71">
        <f t="shared" si="1"/>
        <v>0</v>
      </c>
      <c r="D74" s="70">
        <f t="shared" si="0"/>
        <v>0</v>
      </c>
      <c r="E74" s="72">
        <f t="shared" si="0"/>
        <v>0</v>
      </c>
      <c r="F74" s="76">
        <f t="shared" si="2"/>
        <v>0</v>
      </c>
      <c r="G74" s="73"/>
      <c r="H74" s="79"/>
      <c r="I74" s="79"/>
      <c r="J74" s="79"/>
      <c r="K74" s="79"/>
      <c r="L74" s="79"/>
    </row>
    <row r="75" spans="2:19" ht="33" hidden="1" customHeight="1" x14ac:dyDescent="0.25">
      <c r="B75" s="70">
        <f t="shared" si="1"/>
        <v>0</v>
      </c>
      <c r="C75" s="71">
        <f t="shared" si="1"/>
        <v>0</v>
      </c>
      <c r="D75" s="70">
        <f t="shared" si="0"/>
        <v>0</v>
      </c>
      <c r="E75" s="72">
        <f t="shared" si="0"/>
        <v>0</v>
      </c>
      <c r="F75" s="76">
        <f t="shared" si="2"/>
        <v>0</v>
      </c>
      <c r="G75" s="73"/>
      <c r="H75" s="79"/>
      <c r="I75" s="79"/>
      <c r="J75" s="79"/>
      <c r="K75" s="79"/>
      <c r="L75" s="82"/>
    </row>
    <row r="76" spans="2:19" ht="33" hidden="1" customHeight="1" x14ac:dyDescent="0.25">
      <c r="B76" s="70">
        <f t="shared" si="1"/>
        <v>0</v>
      </c>
      <c r="C76" s="71">
        <f t="shared" si="1"/>
        <v>0</v>
      </c>
      <c r="D76" s="70">
        <f t="shared" si="0"/>
        <v>0</v>
      </c>
      <c r="E76" s="72">
        <f t="shared" si="0"/>
        <v>0</v>
      </c>
      <c r="F76" s="76">
        <f t="shared" si="2"/>
        <v>0</v>
      </c>
      <c r="G76" s="73"/>
      <c r="H76" s="79"/>
      <c r="I76" s="79"/>
      <c r="J76" s="79"/>
      <c r="K76" s="79"/>
      <c r="L76" s="82"/>
    </row>
    <row r="77" spans="2:19" ht="33" hidden="1" customHeight="1" x14ac:dyDescent="0.25">
      <c r="B77" s="70">
        <f t="shared" si="1"/>
        <v>0</v>
      </c>
      <c r="C77" s="71">
        <f t="shared" si="1"/>
        <v>0</v>
      </c>
      <c r="D77" s="70">
        <f t="shared" si="0"/>
        <v>0</v>
      </c>
      <c r="E77" s="72">
        <f t="shared" si="0"/>
        <v>0</v>
      </c>
      <c r="F77" s="76">
        <f t="shared" si="2"/>
        <v>0</v>
      </c>
      <c r="G77" s="73"/>
      <c r="H77" s="79"/>
      <c r="I77" s="79"/>
      <c r="J77" s="79"/>
      <c r="K77" s="79"/>
      <c r="L77" s="82"/>
    </row>
    <row r="78" spans="2:19" ht="33" hidden="1" customHeight="1" x14ac:dyDescent="0.25">
      <c r="B78" s="70">
        <f t="shared" si="1"/>
        <v>0</v>
      </c>
      <c r="C78" s="71">
        <f t="shared" si="1"/>
        <v>0</v>
      </c>
      <c r="D78" s="70">
        <f t="shared" si="0"/>
        <v>0</v>
      </c>
      <c r="E78" s="72">
        <f t="shared" si="0"/>
        <v>0</v>
      </c>
      <c r="F78" s="76">
        <f t="shared" si="2"/>
        <v>0</v>
      </c>
      <c r="G78" s="73"/>
      <c r="H78" s="79"/>
      <c r="I78" s="79"/>
      <c r="J78" s="79"/>
      <c r="K78" s="79"/>
      <c r="L78" s="82"/>
    </row>
    <row r="79" spans="2:19" ht="33" hidden="1" customHeight="1" x14ac:dyDescent="0.25">
      <c r="B79" s="70">
        <f t="shared" si="1"/>
        <v>0</v>
      </c>
      <c r="C79" s="71">
        <f t="shared" si="1"/>
        <v>0</v>
      </c>
      <c r="D79" s="70">
        <f t="shared" si="0"/>
        <v>0</v>
      </c>
      <c r="E79" s="72">
        <f t="shared" si="0"/>
        <v>0</v>
      </c>
      <c r="F79" s="76">
        <f t="shared" si="2"/>
        <v>0</v>
      </c>
      <c r="G79" s="73"/>
      <c r="H79" s="79"/>
      <c r="I79" s="79"/>
      <c r="J79" s="79"/>
      <c r="K79" s="79"/>
      <c r="L79" s="82"/>
    </row>
    <row r="80" spans="2:19" ht="33" hidden="1" customHeight="1" x14ac:dyDescent="0.25">
      <c r="B80" s="70">
        <f t="shared" si="1"/>
        <v>0</v>
      </c>
      <c r="C80" s="71">
        <f t="shared" si="1"/>
        <v>0</v>
      </c>
      <c r="D80" s="70">
        <f t="shared" si="0"/>
        <v>0</v>
      </c>
      <c r="E80" s="72">
        <f t="shared" si="0"/>
        <v>0</v>
      </c>
      <c r="F80" s="76">
        <f t="shared" si="2"/>
        <v>0</v>
      </c>
      <c r="G80" s="73"/>
      <c r="H80" s="79"/>
      <c r="I80" s="79"/>
      <c r="J80" s="79"/>
      <c r="K80" s="79"/>
      <c r="L80" s="82"/>
    </row>
    <row r="81" spans="2:12" ht="33" hidden="1" customHeight="1" x14ac:dyDescent="0.25">
      <c r="B81" s="70">
        <f t="shared" si="1"/>
        <v>0</v>
      </c>
      <c r="C81" s="71">
        <f t="shared" si="1"/>
        <v>0</v>
      </c>
      <c r="D81" s="70">
        <f t="shared" si="0"/>
        <v>0</v>
      </c>
      <c r="E81" s="72">
        <f t="shared" si="0"/>
        <v>0</v>
      </c>
      <c r="F81" s="76">
        <f t="shared" si="2"/>
        <v>0</v>
      </c>
      <c r="G81" s="73"/>
      <c r="H81" s="79"/>
      <c r="I81" s="79"/>
      <c r="J81" s="79"/>
      <c r="K81" s="79"/>
      <c r="L81" s="82"/>
    </row>
    <row r="82" spans="2:12" ht="33" hidden="1" customHeight="1" x14ac:dyDescent="0.25">
      <c r="B82" s="70">
        <f t="shared" si="1"/>
        <v>0</v>
      </c>
      <c r="C82" s="71">
        <f t="shared" si="1"/>
        <v>0</v>
      </c>
      <c r="D82" s="70">
        <f t="shared" si="0"/>
        <v>0</v>
      </c>
      <c r="E82" s="72">
        <f t="shared" si="0"/>
        <v>0</v>
      </c>
      <c r="F82" s="76">
        <f t="shared" si="2"/>
        <v>0</v>
      </c>
      <c r="G82" s="73"/>
      <c r="H82" s="79"/>
      <c r="I82" s="79"/>
      <c r="J82" s="79"/>
      <c r="K82" s="79"/>
      <c r="L82" s="82"/>
    </row>
    <row r="83" spans="2:12" ht="47.25" hidden="1" customHeight="1" x14ac:dyDescent="0.25">
      <c r="B83" s="70">
        <f t="shared" si="1"/>
        <v>0</v>
      </c>
      <c r="C83" s="71">
        <f t="shared" si="1"/>
        <v>0</v>
      </c>
      <c r="D83" s="70">
        <f t="shared" si="0"/>
        <v>0</v>
      </c>
      <c r="E83" s="72">
        <f t="shared" si="0"/>
        <v>0</v>
      </c>
      <c r="F83" s="76">
        <f t="shared" si="2"/>
        <v>0</v>
      </c>
      <c r="G83" s="73"/>
      <c r="H83" s="79"/>
      <c r="I83" s="79"/>
      <c r="J83" s="79"/>
      <c r="K83" s="79"/>
      <c r="L83" s="82"/>
    </row>
    <row r="84" spans="2:12" ht="47.25" hidden="1" customHeight="1" x14ac:dyDescent="0.25">
      <c r="B84" s="70">
        <f t="shared" si="1"/>
        <v>0</v>
      </c>
      <c r="C84" s="71">
        <f t="shared" si="1"/>
        <v>0</v>
      </c>
      <c r="D84" s="70">
        <f t="shared" si="0"/>
        <v>0</v>
      </c>
      <c r="E84" s="72">
        <f t="shared" si="0"/>
        <v>0</v>
      </c>
      <c r="F84" s="76">
        <f t="shared" si="2"/>
        <v>0</v>
      </c>
      <c r="G84" s="73"/>
      <c r="H84" s="79"/>
      <c r="I84" s="79"/>
      <c r="J84" s="79"/>
      <c r="K84" s="79"/>
      <c r="L84" s="82"/>
    </row>
    <row r="85" spans="2:12" ht="47.25" hidden="1" customHeight="1" x14ac:dyDescent="0.25">
      <c r="B85" s="70">
        <f t="shared" si="1"/>
        <v>0</v>
      </c>
      <c r="C85" s="71">
        <f t="shared" si="1"/>
        <v>0</v>
      </c>
      <c r="D85" s="70">
        <f t="shared" si="0"/>
        <v>0</v>
      </c>
      <c r="E85" s="72">
        <f t="shared" si="0"/>
        <v>0</v>
      </c>
      <c r="F85" s="76">
        <f t="shared" si="2"/>
        <v>0</v>
      </c>
      <c r="G85" s="73"/>
      <c r="H85" s="79"/>
      <c r="I85" s="79"/>
      <c r="J85" s="79"/>
      <c r="K85" s="79"/>
      <c r="L85" s="82"/>
    </row>
    <row r="86" spans="2:12" ht="47.25" hidden="1" customHeight="1" x14ac:dyDescent="0.25">
      <c r="B86" s="70">
        <f t="shared" si="1"/>
        <v>0</v>
      </c>
      <c r="C86" s="71">
        <f t="shared" si="1"/>
        <v>0</v>
      </c>
      <c r="D86" s="70">
        <f t="shared" si="0"/>
        <v>0</v>
      </c>
      <c r="E86" s="72">
        <f t="shared" si="0"/>
        <v>0</v>
      </c>
      <c r="F86" s="76">
        <f t="shared" si="2"/>
        <v>0</v>
      </c>
      <c r="G86" s="73"/>
      <c r="H86" s="79"/>
      <c r="I86" s="79"/>
      <c r="J86" s="79"/>
      <c r="K86" s="79"/>
      <c r="L86" s="82"/>
    </row>
    <row r="87" spans="2:12" ht="47.25" hidden="1" customHeight="1" x14ac:dyDescent="0.25">
      <c r="B87" s="70">
        <f t="shared" si="1"/>
        <v>0</v>
      </c>
      <c r="C87" s="71">
        <f t="shared" si="1"/>
        <v>0</v>
      </c>
      <c r="D87" s="70">
        <f t="shared" si="0"/>
        <v>0</v>
      </c>
      <c r="E87" s="72">
        <f t="shared" si="0"/>
        <v>0</v>
      </c>
      <c r="F87" s="76">
        <f t="shared" si="2"/>
        <v>0</v>
      </c>
      <c r="G87" s="73"/>
      <c r="H87" s="79"/>
      <c r="I87" s="79"/>
      <c r="J87" s="79"/>
      <c r="K87" s="79"/>
      <c r="L87" s="82"/>
    </row>
    <row r="88" spans="2:12" ht="47.25" hidden="1" customHeight="1" x14ac:dyDescent="0.25">
      <c r="B88" s="70">
        <f t="shared" si="1"/>
        <v>0</v>
      </c>
      <c r="C88" s="71">
        <f t="shared" si="1"/>
        <v>0</v>
      </c>
      <c r="D88" s="70">
        <f t="shared" si="0"/>
        <v>0</v>
      </c>
      <c r="E88" s="72">
        <f t="shared" si="0"/>
        <v>0</v>
      </c>
      <c r="F88" s="76">
        <f t="shared" si="2"/>
        <v>0</v>
      </c>
      <c r="G88" s="73"/>
      <c r="H88" s="79"/>
      <c r="I88" s="79"/>
      <c r="J88" s="79"/>
      <c r="K88" s="79"/>
      <c r="L88" s="82"/>
    </row>
    <row r="89" spans="2:12" ht="47.25" hidden="1" customHeight="1" x14ac:dyDescent="0.25">
      <c r="B89" s="70">
        <f t="shared" si="1"/>
        <v>0</v>
      </c>
      <c r="C89" s="71">
        <f t="shared" si="1"/>
        <v>0</v>
      </c>
      <c r="D89" s="70">
        <f t="shared" si="0"/>
        <v>0</v>
      </c>
      <c r="E89" s="72">
        <f t="shared" si="0"/>
        <v>0</v>
      </c>
      <c r="F89" s="76">
        <f t="shared" si="2"/>
        <v>0</v>
      </c>
      <c r="G89" s="73"/>
      <c r="H89" s="79"/>
      <c r="I89" s="79"/>
      <c r="J89" s="79"/>
      <c r="K89" s="79"/>
      <c r="L89" s="82"/>
    </row>
    <row r="90" spans="2:12" ht="47.25" hidden="1" customHeight="1" x14ac:dyDescent="0.25">
      <c r="B90" s="70">
        <f t="shared" si="1"/>
        <v>0</v>
      </c>
      <c r="C90" s="71">
        <f t="shared" si="1"/>
        <v>0</v>
      </c>
      <c r="D90" s="70">
        <f t="shared" si="0"/>
        <v>0</v>
      </c>
      <c r="E90" s="72">
        <f t="shared" si="0"/>
        <v>0</v>
      </c>
      <c r="F90" s="76">
        <f t="shared" si="2"/>
        <v>0</v>
      </c>
      <c r="G90" s="73"/>
      <c r="H90" s="79"/>
      <c r="I90" s="79"/>
      <c r="J90" s="79"/>
      <c r="K90" s="79"/>
      <c r="L90" s="82"/>
    </row>
    <row r="91" spans="2:12" ht="24" hidden="1" customHeight="1" x14ac:dyDescent="0.25">
      <c r="B91" s="70">
        <f t="shared" si="1"/>
        <v>0</v>
      </c>
      <c r="C91" s="71">
        <f t="shared" si="1"/>
        <v>0</v>
      </c>
      <c r="D91" s="70">
        <f t="shared" si="0"/>
        <v>0</v>
      </c>
      <c r="E91" s="72">
        <f t="shared" si="0"/>
        <v>0</v>
      </c>
      <c r="F91" s="76">
        <f t="shared" si="2"/>
        <v>0</v>
      </c>
      <c r="G91" s="73"/>
      <c r="H91" s="79"/>
      <c r="I91" s="79"/>
      <c r="J91" s="79"/>
      <c r="K91" s="79"/>
      <c r="L91" s="82"/>
    </row>
    <row r="92" spans="2:12" ht="24" hidden="1" customHeight="1" x14ac:dyDescent="0.25">
      <c r="B92" s="70">
        <f t="shared" si="1"/>
        <v>0</v>
      </c>
      <c r="C92" s="71">
        <f t="shared" si="1"/>
        <v>0</v>
      </c>
      <c r="D92" s="70">
        <f t="shared" si="0"/>
        <v>0</v>
      </c>
      <c r="E92" s="72">
        <f t="shared" si="0"/>
        <v>0</v>
      </c>
      <c r="F92" s="76">
        <f t="shared" si="2"/>
        <v>0</v>
      </c>
      <c r="G92" s="73"/>
      <c r="H92" s="79"/>
      <c r="I92" s="79"/>
      <c r="J92" s="79"/>
      <c r="K92" s="79"/>
      <c r="L92" s="82"/>
    </row>
    <row r="93" spans="2:12" ht="24" hidden="1" customHeight="1" x14ac:dyDescent="0.25">
      <c r="B93" s="70">
        <f t="shared" si="1"/>
        <v>0</v>
      </c>
      <c r="C93" s="71">
        <f t="shared" si="1"/>
        <v>0</v>
      </c>
      <c r="D93" s="70">
        <f t="shared" si="0"/>
        <v>0</v>
      </c>
      <c r="E93" s="72">
        <f t="shared" si="0"/>
        <v>0</v>
      </c>
      <c r="F93" s="76">
        <f t="shared" si="2"/>
        <v>0</v>
      </c>
      <c r="G93" s="73"/>
      <c r="H93" s="79"/>
      <c r="I93" s="79"/>
      <c r="J93" s="79"/>
      <c r="K93" s="79"/>
      <c r="L93" s="82"/>
    </row>
    <row r="94" spans="2:12" ht="24" hidden="1" customHeight="1" x14ac:dyDescent="0.25">
      <c r="B94" s="70">
        <f t="shared" si="1"/>
        <v>0</v>
      </c>
      <c r="C94" s="71">
        <f t="shared" si="1"/>
        <v>0</v>
      </c>
      <c r="D94" s="70">
        <f t="shared" si="0"/>
        <v>0</v>
      </c>
      <c r="E94" s="72">
        <f t="shared" si="0"/>
        <v>0</v>
      </c>
      <c r="F94" s="76">
        <f t="shared" si="2"/>
        <v>0</v>
      </c>
      <c r="G94" s="73"/>
      <c r="H94" s="79"/>
      <c r="I94" s="79"/>
      <c r="J94" s="79"/>
      <c r="K94" s="79"/>
      <c r="L94" s="82"/>
    </row>
    <row r="95" spans="2:12" ht="24" hidden="1" customHeight="1" x14ac:dyDescent="0.25">
      <c r="B95" s="70">
        <f t="shared" si="1"/>
        <v>0</v>
      </c>
      <c r="C95" s="71">
        <f t="shared" si="1"/>
        <v>0</v>
      </c>
      <c r="D95" s="70">
        <f t="shared" si="0"/>
        <v>0</v>
      </c>
      <c r="E95" s="72">
        <f t="shared" si="0"/>
        <v>0</v>
      </c>
      <c r="F95" s="76">
        <f t="shared" si="2"/>
        <v>0</v>
      </c>
      <c r="G95" s="73"/>
      <c r="H95" s="79"/>
      <c r="I95" s="79"/>
      <c r="J95" s="79"/>
      <c r="K95" s="79"/>
      <c r="L95" s="82"/>
    </row>
    <row r="96" spans="2:12" ht="24" hidden="1" customHeight="1" x14ac:dyDescent="0.25">
      <c r="B96" s="70">
        <f t="shared" si="1"/>
        <v>0</v>
      </c>
      <c r="C96" s="71">
        <f t="shared" si="1"/>
        <v>0</v>
      </c>
      <c r="D96" s="70">
        <f t="shared" si="0"/>
        <v>0</v>
      </c>
      <c r="E96" s="72">
        <f t="shared" si="0"/>
        <v>0</v>
      </c>
      <c r="F96" s="76">
        <f t="shared" si="2"/>
        <v>0</v>
      </c>
      <c r="G96" s="73"/>
      <c r="H96" s="79"/>
      <c r="I96" s="79"/>
      <c r="J96" s="79"/>
      <c r="K96" s="79"/>
      <c r="L96" s="82"/>
    </row>
    <row r="97" spans="2:12" ht="24" hidden="1" customHeight="1" x14ac:dyDescent="0.25">
      <c r="B97" s="70">
        <f t="shared" si="1"/>
        <v>0</v>
      </c>
      <c r="C97" s="71">
        <f t="shared" si="1"/>
        <v>0</v>
      </c>
      <c r="D97" s="70">
        <f t="shared" si="0"/>
        <v>0</v>
      </c>
      <c r="E97" s="72">
        <f t="shared" si="0"/>
        <v>0</v>
      </c>
      <c r="F97" s="76">
        <f t="shared" si="2"/>
        <v>0</v>
      </c>
      <c r="G97" s="73"/>
      <c r="H97" s="79"/>
      <c r="I97" s="79"/>
      <c r="J97" s="79"/>
      <c r="K97" s="79"/>
      <c r="L97" s="82"/>
    </row>
    <row r="98" spans="2:12" ht="24" hidden="1" customHeight="1" x14ac:dyDescent="0.25">
      <c r="B98" s="70">
        <f t="shared" si="1"/>
        <v>0</v>
      </c>
      <c r="C98" s="71">
        <f t="shared" si="1"/>
        <v>0</v>
      </c>
      <c r="D98" s="70">
        <f t="shared" si="0"/>
        <v>0</v>
      </c>
      <c r="E98" s="72">
        <f t="shared" si="0"/>
        <v>0</v>
      </c>
      <c r="F98" s="76">
        <f t="shared" si="2"/>
        <v>0</v>
      </c>
      <c r="G98" s="73"/>
      <c r="H98" s="79"/>
      <c r="I98" s="79"/>
      <c r="J98" s="79"/>
      <c r="K98" s="79"/>
      <c r="L98" s="82"/>
    </row>
    <row r="99" spans="2:12" ht="24" hidden="1" customHeight="1" x14ac:dyDescent="0.25">
      <c r="B99" s="70">
        <f t="shared" si="1"/>
        <v>0</v>
      </c>
      <c r="C99" s="71">
        <f t="shared" si="1"/>
        <v>0</v>
      </c>
      <c r="D99" s="70">
        <f t="shared" si="0"/>
        <v>0</v>
      </c>
      <c r="E99" s="72">
        <f t="shared" si="0"/>
        <v>0</v>
      </c>
      <c r="F99" s="76">
        <f t="shared" si="2"/>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5" t="s">
        <v>82</v>
      </c>
      <c r="C123" s="146"/>
      <c r="D123" s="146"/>
      <c r="E123" s="146"/>
      <c r="F123" s="146"/>
      <c r="G123" s="146"/>
      <c r="H123" s="146"/>
      <c r="I123" s="146"/>
      <c r="J123" s="146"/>
      <c r="K123" s="147"/>
      <c r="L123" s="82">
        <f>SUM(L58)</f>
        <v>0</v>
      </c>
    </row>
    <row r="124" spans="2:12" ht="30" customHeight="1" thickBot="1" x14ac:dyDescent="0.3">
      <c r="B124" s="148" t="s">
        <v>83</v>
      </c>
      <c r="C124" s="149"/>
      <c r="D124" s="149"/>
      <c r="E124" s="149"/>
      <c r="F124" s="149"/>
      <c r="G124" s="149"/>
      <c r="H124" s="149"/>
      <c r="I124" s="149"/>
      <c r="J124" s="149"/>
      <c r="K124" s="149"/>
      <c r="L124" s="150"/>
    </row>
    <row r="125" spans="2:12" ht="18.75" customHeight="1" x14ac:dyDescent="0.3">
      <c r="B125" s="121" t="s">
        <v>84</v>
      </c>
      <c r="C125" s="151"/>
      <c r="D125" s="151"/>
      <c r="E125" s="151"/>
      <c r="F125" s="151"/>
      <c r="G125" s="151"/>
      <c r="H125" s="151"/>
      <c r="I125" s="151"/>
      <c r="J125" s="151"/>
      <c r="K125" s="151"/>
    </row>
    <row r="126" spans="2:12" ht="18.75" customHeight="1" x14ac:dyDescent="0.25">
      <c r="B126" s="121" t="s">
        <v>85</v>
      </c>
      <c r="C126" s="121"/>
      <c r="D126" s="121"/>
      <c r="E126" s="121"/>
      <c r="F126" s="121"/>
      <c r="G126" s="121"/>
      <c r="H126" s="121"/>
      <c r="I126" s="121"/>
      <c r="J126" s="121"/>
      <c r="K126" s="121"/>
      <c r="L126" s="121"/>
    </row>
    <row r="127" spans="2:12" ht="19.5" customHeight="1" x14ac:dyDescent="0.25">
      <c r="B127" s="121" t="s">
        <v>86</v>
      </c>
      <c r="C127" s="121"/>
      <c r="D127" s="121"/>
      <c r="E127" s="121"/>
      <c r="F127" s="121"/>
      <c r="G127" s="121"/>
      <c r="H127" s="121"/>
      <c r="I127" s="121"/>
      <c r="J127" s="121"/>
      <c r="K127" s="121"/>
      <c r="L127" s="121"/>
    </row>
    <row r="128" spans="2:12" ht="21.75" thickBot="1" x14ac:dyDescent="0.3">
      <c r="B128" s="152" t="s">
        <v>87</v>
      </c>
      <c r="C128" s="152"/>
      <c r="D128" s="152"/>
      <c r="E128" s="152"/>
      <c r="F128" s="85"/>
      <c r="G128" s="153"/>
      <c r="H128" s="153"/>
      <c r="I128" s="153"/>
      <c r="J128" s="153"/>
      <c r="K128" s="153"/>
      <c r="L128" s="153"/>
    </row>
    <row r="129" spans="2:12" ht="20.25" hidden="1" x14ac:dyDescent="0.25">
      <c r="B129" s="136"/>
      <c r="C129" s="136"/>
      <c r="D129" s="136"/>
      <c r="E129" s="136"/>
      <c r="F129" s="136"/>
      <c r="G129" s="136"/>
      <c r="H129" s="136"/>
      <c r="I129" s="136"/>
      <c r="J129" s="136"/>
      <c r="K129" s="136"/>
      <c r="L129" s="136"/>
    </row>
    <row r="130" spans="2:12" ht="68.25" customHeight="1" x14ac:dyDescent="0.25">
      <c r="B130" s="176" t="s">
        <v>88</v>
      </c>
      <c r="C130" s="177"/>
      <c r="D130" s="177"/>
      <c r="E130" s="177"/>
      <c r="F130" s="177"/>
      <c r="G130" s="177"/>
      <c r="H130" s="177"/>
      <c r="I130" s="177"/>
      <c r="J130" s="177"/>
      <c r="K130" s="177"/>
      <c r="L130" s="177"/>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78" t="s">
        <v>89</v>
      </c>
      <c r="C133" s="179"/>
      <c r="D133" s="179"/>
      <c r="E133" s="179"/>
      <c r="F133" s="180"/>
      <c r="G133" s="181"/>
      <c r="H133" s="182"/>
      <c r="I133" s="182"/>
      <c r="J133" s="182"/>
      <c r="K133" s="182"/>
      <c r="L133" s="183"/>
    </row>
    <row r="134" spans="2:12" ht="18.75" customHeight="1" x14ac:dyDescent="0.25">
      <c r="B134" s="161" t="s">
        <v>90</v>
      </c>
      <c r="C134" s="162"/>
      <c r="D134" s="162"/>
      <c r="E134" s="162"/>
      <c r="F134" s="163"/>
      <c r="G134" s="184" t="s">
        <v>91</v>
      </c>
      <c r="H134" s="185"/>
      <c r="I134" s="185"/>
      <c r="J134" s="185"/>
      <c r="K134" s="185"/>
      <c r="L134" s="186"/>
    </row>
    <row r="135" spans="2:12" ht="24" customHeight="1" x14ac:dyDescent="0.25">
      <c r="B135" s="161" t="s">
        <v>92</v>
      </c>
      <c r="C135" s="162"/>
      <c r="D135" s="162"/>
      <c r="E135" s="162"/>
      <c r="F135" s="163"/>
      <c r="G135" s="164"/>
      <c r="H135" s="165"/>
      <c r="I135" s="165"/>
      <c r="J135" s="165"/>
      <c r="K135" s="165"/>
      <c r="L135" s="166"/>
    </row>
    <row r="136" spans="2:12" ht="36" customHeight="1" x14ac:dyDescent="0.25">
      <c r="B136" s="161" t="s">
        <v>93</v>
      </c>
      <c r="C136" s="162"/>
      <c r="D136" s="162"/>
      <c r="E136" s="162"/>
      <c r="F136" s="163"/>
      <c r="G136" s="164"/>
      <c r="H136" s="165"/>
      <c r="I136" s="165"/>
      <c r="J136" s="165"/>
      <c r="K136" s="165"/>
      <c r="L136" s="166"/>
    </row>
    <row r="137" spans="2:12" ht="19.5" thickBot="1" x14ac:dyDescent="0.3">
      <c r="B137" s="167" t="s">
        <v>94</v>
      </c>
      <c r="C137" s="168"/>
      <c r="D137" s="168"/>
      <c r="E137" s="168"/>
      <c r="F137" s="169"/>
      <c r="G137" s="170"/>
      <c r="H137" s="171"/>
      <c r="I137" s="171"/>
      <c r="J137" s="171"/>
      <c r="K137" s="171"/>
      <c r="L137" s="172"/>
    </row>
    <row r="138" spans="2:12" ht="21" x14ac:dyDescent="0.35">
      <c r="B138" s="87" t="s">
        <v>57</v>
      </c>
      <c r="C138" s="31"/>
      <c r="D138" s="31"/>
      <c r="E138" s="31"/>
      <c r="F138" s="56"/>
      <c r="G138" s="57"/>
      <c r="H138" s="57"/>
      <c r="I138" s="57"/>
      <c r="J138" s="57"/>
      <c r="K138" s="88"/>
      <c r="L138" s="89"/>
    </row>
    <row r="139" spans="2:12" ht="18.75" x14ac:dyDescent="0.3">
      <c r="B139" s="173" t="s">
        <v>95</v>
      </c>
      <c r="C139" s="174"/>
      <c r="D139" s="174"/>
      <c r="E139" s="174"/>
      <c r="F139" s="174"/>
      <c r="G139" s="174"/>
      <c r="H139" s="174"/>
      <c r="I139" s="174"/>
      <c r="J139" s="174"/>
      <c r="K139" s="174"/>
      <c r="L139" s="175"/>
    </row>
    <row r="140" spans="2:12" ht="35.25" customHeight="1" x14ac:dyDescent="0.3">
      <c r="B140" s="173" t="s">
        <v>96</v>
      </c>
      <c r="C140" s="174"/>
      <c r="D140" s="174"/>
      <c r="E140" s="174"/>
      <c r="F140" s="174"/>
      <c r="G140" s="174"/>
      <c r="H140" s="174"/>
      <c r="I140" s="174"/>
      <c r="J140" s="174"/>
      <c r="K140" s="174"/>
      <c r="L140" s="175"/>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54" t="s">
        <v>97</v>
      </c>
      <c r="C142" s="155"/>
      <c r="D142" s="155"/>
      <c r="E142" s="155"/>
      <c r="F142" s="155"/>
      <c r="G142" s="155"/>
      <c r="H142" s="155"/>
      <c r="I142" s="155"/>
      <c r="J142" s="155"/>
      <c r="K142" s="155"/>
      <c r="L142" s="156"/>
    </row>
    <row r="143" spans="2:12" x14ac:dyDescent="0.25">
      <c r="B143" s="94"/>
      <c r="C143" s="94"/>
      <c r="D143" s="94"/>
      <c r="E143" s="94"/>
      <c r="F143" s="94"/>
      <c r="G143" s="94"/>
      <c r="H143" s="94"/>
      <c r="I143" s="94"/>
      <c r="J143" s="94"/>
      <c r="K143" s="94"/>
      <c r="L143" s="94"/>
    </row>
    <row r="144" spans="2:12" ht="21" x14ac:dyDescent="0.35">
      <c r="B144" s="95" t="s">
        <v>98</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57" t="s">
        <v>99</v>
      </c>
      <c r="C146" s="157"/>
      <c r="D146" s="157"/>
      <c r="E146" s="157"/>
      <c r="F146" s="157"/>
      <c r="G146" s="157"/>
      <c r="H146" s="157"/>
      <c r="I146" s="157"/>
      <c r="J146" s="157"/>
      <c r="K146" s="157"/>
      <c r="L146" s="157"/>
    </row>
  </sheetData>
  <mergeCells count="60">
    <mergeCell ref="B142:L142"/>
    <mergeCell ref="B146:L146"/>
    <mergeCell ref="F58:F72"/>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9:L129"/>
    <mergeCell ref="B54:E54"/>
    <mergeCell ref="F54:G54"/>
    <mergeCell ref="B56:F56"/>
    <mergeCell ref="G56:L56"/>
    <mergeCell ref="B123:K123"/>
    <mergeCell ref="B124:L124"/>
    <mergeCell ref="B125:K125"/>
    <mergeCell ref="B126:L126"/>
    <mergeCell ref="B127:L127"/>
    <mergeCell ref="B128:E128"/>
    <mergeCell ref="G128:L128"/>
    <mergeCell ref="C44:K44"/>
    <mergeCell ref="C46:K46"/>
    <mergeCell ref="B49:L49"/>
    <mergeCell ref="B52:K52"/>
    <mergeCell ref="B53:E53"/>
    <mergeCell ref="F53:G53"/>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409691FA-3689-451B-9330-5AA228AD3332}"/>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2021-10-07T00:09:20Z</dcterms:created>
  <dcterms:modified xsi:type="dcterms:W3CDTF">2021-10-08T13:25:55Z</dcterms:modified>
</cp:coreProperties>
</file>