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epacheco\Desktop\DETALLE DE CARPETAS\"/>
    </mc:Choice>
  </mc:AlternateContent>
  <xr:revisionPtr revIDLastSave="0" documentId="13_ncr:1_{8AFF6391-7E10-4307-98A2-9CC56B036A77}" xr6:coauthVersionLast="47" xr6:coauthVersionMax="47" xr10:uidLastSave="{00000000-0000-0000-0000-000000000000}"/>
  <bookViews>
    <workbookView xWindow="-120" yWindow="-120" windowWidth="29040" windowHeight="15990" xr2:uid="{69D8E9D7-EFC8-4860-998D-51514C5D5114}"/>
  </bookViews>
  <sheets>
    <sheet name="COTIZACION sobres" sheetId="1" r:id="rId1"/>
  </sheets>
  <definedNames>
    <definedName name="_xlnm.Print_Area" localSheetId="0">'COTIZACION sobres'!$B$1:$L$147</definedName>
  </definedNames>
  <calcPr calcId="191029"/>
  <pivotCaches>
    <pivotCache cacheId="90"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24" i="1" l="1"/>
  <c r="F123" i="1"/>
  <c r="E123" i="1"/>
  <c r="D123" i="1"/>
  <c r="C123" i="1"/>
  <c r="B123" i="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E61" i="1"/>
  <c r="D61" i="1"/>
  <c r="C61" i="1"/>
  <c r="B61" i="1"/>
  <c r="E60" i="1"/>
  <c r="D60" i="1"/>
  <c r="C60" i="1"/>
  <c r="B60" i="1"/>
  <c r="F58" i="1"/>
  <c r="E58" i="1"/>
  <c r="D58" i="1"/>
  <c r="C58" i="1"/>
  <c r="B58" i="1"/>
  <c r="F54" i="1"/>
  <c r="F53" i="1"/>
  <c r="D6" i="1"/>
</calcChain>
</file>

<file path=xl/sharedStrings.xml><?xml version="1.0" encoding="utf-8"?>
<sst xmlns="http://schemas.openxmlformats.org/spreadsheetml/2006/main" count="93" uniqueCount="90">
  <si>
    <t xml:space="preserve">Nº </t>
  </si>
  <si>
    <t>CD-145</t>
  </si>
  <si>
    <t>CORPORACIÓN MINERA DE BOLIVIA
EMPRESA MINERA COLQUIRI 
UNIDAD DE ADQUISICIONES</t>
  </si>
  <si>
    <t>AÑO</t>
  </si>
  <si>
    <t>(Todas)</t>
  </si>
  <si>
    <t>REGISTRO</t>
  </si>
  <si>
    <t>REG-ADQ-001-A</t>
  </si>
  <si>
    <t>CONCEPTO</t>
  </si>
  <si>
    <t>NO</t>
  </si>
  <si>
    <t>CANT</t>
  </si>
  <si>
    <t>UN</t>
  </si>
  <si>
    <t xml:space="preserve">D E S C R I P C I O N </t>
  </si>
  <si>
    <t>MEDTODO DE ADJUDICACION</t>
  </si>
  <si>
    <t>FORMA DE ADJUDICACION</t>
  </si>
  <si>
    <t>TEXTO ADICIONAL</t>
  </si>
  <si>
    <t>REV-0000</t>
  </si>
  <si>
    <t>CLQ-21-CM-145/2021 ADQUISICION DE BATERIAS PARA EQUIPO SOKIA ESTACION TOTAL Y CARGADOR DE BATERIA PARA EQUIPO SOKIA ESTACION TOTAL DE LA EMPRESA MINERA COLQUIRI</t>
  </si>
  <si>
    <t>Piezas</t>
  </si>
  <si>
    <t>Baterias para equipo sokia estacion total</t>
  </si>
  <si>
    <t>PRECIO EVALUADO MAS BAJO</t>
  </si>
  <si>
    <t>POR ITEMS</t>
  </si>
  <si>
    <t>* Bateria de Litio-ion de alta capacidad.                                                * Para uso en los modelos Sokkia SET310, SET330R, SET500, SET 510, SET530, SET600, SET610, SET630R, SDL30, SDL50, SET550</t>
  </si>
  <si>
    <t>Cargador de bateria para equipo sokia estacion total</t>
  </si>
  <si>
    <t>(en blanco)</t>
  </si>
  <si>
    <t>Voltaje de entrada: 7,2V            Voltaje de salida: 100 - 240 V  50/60hZ</t>
  </si>
  <si>
    <t>Total general</t>
  </si>
  <si>
    <t>Fecha lÍmite de presentaccion de propuestas</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</si>
  <si>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</si>
  <si>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</si>
  <si>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</si>
  <si>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</si>
  <si>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</si>
  <si>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</si>
  <si>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</si>
  <si>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</si>
  <si>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</si>
  <si>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</si>
  <si>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</si>
  <si>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</si>
  <si>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</si>
  <si>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</si>
  <si>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</si>
  <si>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</si>
  <si>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</si>
  <si>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</si>
  <si>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</si>
  <si>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</si>
  <si>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</si>
  <si>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</si>
  <si>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</si>
  <si>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</si>
  <si>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</si>
  <si>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</si>
  <si>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</si>
  <si>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</si>
  <si>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Forma de Adjudicación:</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</si>
  <si>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</si>
  <si>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</si>
  <si>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</si>
  <si>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</si>
  <si>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</si>
  <si>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</si>
  <si>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</si>
  <si>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</si>
  <si>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</si>
  <si>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</si>
  <si>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</si>
  <si>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</si>
  <si>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</si>
  <si>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</si>
  <si>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</si>
  <si>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</si>
  <si>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</si>
  <si>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</si>
  <si>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</si>
  <si>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 xml:space="preserve">    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</si>
  <si>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</si>
  <si>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</si>
  <si>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</si>
  <si>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</si>
  <si>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</si>
  <si>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45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</si>
  <si>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</si>
  <si>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</si>
  <si>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</si>
  <si>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</si>
  <si>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</si>
  <si>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13 de OCTUBRE de 2021, Horas: 14:30</t>
  </si>
  <si>
    <t>Voltaje de entrada: 7,2V                      Voltaje de salida: 100 - 240 V  50/60hZ</t>
  </si>
  <si>
    <t>CLQ-21-CD-145/2021 ADQUISICION DE BATERIAS PARA EQUIPO SOKIA ESTACION TOTAL Y CARGADOR DE BATERIA PARA EQUIPO SOKIA ESTACION TOTAL DE LA EMPRESA MINERA COLQUIRI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</si>
</sst>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16"/>
      <color rgb="FF000000"/>
      <name val="Calibri"/>
      <family val="2"/>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b/>
      <sz val="16"/>
      <color theme="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sz val="12"/>
      <color theme="1"/>
      <name val="Calibri"/>
      <family val="2"/>
      <scheme val="minor"/>
    </font>
    <font>
      <sz val="11"/>
      <color theme="1"/>
      <name val="Calibri Light"/>
      <family val="1"/>
      <scheme val="major"/>
    </font>
    <font>
      <sz val="10"/>
      <color theme="1"/>
      <name val="Calibri Light"/>
      <family val="1"/>
      <scheme val="major"/>
    </font>
    <font>
      <b/>
      <i/>
      <sz val="16"/>
      <color rgb="FF000066"/>
      <name val="Consolas"/>
      <family val="3"/>
    </font>
    <font>
      <b/>
      <i/>
      <sz val="18"/>
      <color rgb="FF000066"/>
      <name val="Consolas"/>
      <family val="3"/>
    </font>
    <font>
      <b/>
      <i/>
      <u/>
      <sz val="18"/>
      <color rgb="FF000066"/>
      <name val="Consolas"/>
      <family val="3"/>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186">
    <xf numFmtId="0" fontId="0" fillId="0" borderId="0" xfId="0"/>
    <xf numFmtId="0" fontId="5" fillId="0" borderId="0" xfId="0" applyFont="1" applyAlignment="1">
      <alignment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3"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xf>
    <xf numFmtId="0" fontId="11" fillId="0" borderId="0" xfId="0" applyFont="1" applyAlignment="1">
      <alignment horizontal="center" wrapText="1"/>
    </xf>
    <xf numFmtId="0" fontId="15" fillId="0" borderId="0" xfId="0" applyFont="1" applyAlignment="1">
      <alignment wrapText="1"/>
    </xf>
    <xf numFmtId="0" fontId="16" fillId="3" borderId="0" xfId="0" applyFont="1" applyFill="1" applyAlignment="1">
      <alignment wrapText="1"/>
    </xf>
    <xf numFmtId="0" fontId="16" fillId="0" borderId="0" xfId="0" applyFont="1" applyAlignment="1">
      <alignment wrapText="1"/>
    </xf>
    <xf numFmtId="0" fontId="16" fillId="0" borderId="0" xfId="0" applyFont="1" applyAlignment="1">
      <alignment horizontal="center" wrapText="1"/>
    </xf>
    <xf numFmtId="0" fontId="15" fillId="3" borderId="0" xfId="0" applyFont="1" applyFill="1" applyAlignment="1">
      <alignment wrapText="1"/>
    </xf>
    <xf numFmtId="0" fontId="13" fillId="4" borderId="1" xfId="0" applyFont="1" applyFill="1" applyBorder="1" applyAlignment="1">
      <alignment horizontal="center" vertical="center" wrapText="1"/>
    </xf>
    <xf numFmtId="0" fontId="17" fillId="3" borderId="0" xfId="2" applyFont="1" applyFill="1" applyBorder="1" applyAlignment="1">
      <alignment wrapText="1"/>
    </xf>
    <xf numFmtId="0" fontId="0" fillId="0" borderId="0" xfId="0" applyAlignment="1">
      <alignment wrapText="1"/>
    </xf>
    <xf numFmtId="0" fontId="12" fillId="0" borderId="0" xfId="0" applyFont="1" applyAlignment="1">
      <alignment horizontal="center" wrapText="1"/>
    </xf>
    <xf numFmtId="0" fontId="18" fillId="3" borderId="0" xfId="0" applyFont="1" applyFill="1" applyAlignment="1">
      <alignment wrapText="1"/>
    </xf>
    <xf numFmtId="0" fontId="11"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5" fillId="0" borderId="7" xfId="0" applyFont="1" applyBorder="1" applyAlignment="1">
      <alignment horizontal="center"/>
    </xf>
    <xf numFmtId="0" fontId="0" fillId="0" borderId="8" xfId="0" applyBorder="1"/>
    <xf numFmtId="0" fontId="6"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3" fillId="0" borderId="8" xfId="0" applyFont="1" applyBorder="1" applyAlignment="1">
      <alignment horizontal="center" vertical="center"/>
    </xf>
    <xf numFmtId="0" fontId="6" fillId="0" borderId="0" xfId="0" applyFont="1"/>
    <xf numFmtId="0" fontId="0" fillId="0" borderId="12" xfId="0" applyBorder="1"/>
    <xf numFmtId="0" fontId="3" fillId="0" borderId="0" xfId="0" applyFont="1" applyAlignment="1">
      <alignment horizontal="center"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3" fillId="0" borderId="0" xfId="0" applyFont="1" applyAlignment="1">
      <alignment horizontal="center"/>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8" xfId="0" applyFont="1" applyBorder="1" applyAlignment="1">
      <alignment vertical="center"/>
    </xf>
    <xf numFmtId="0" fontId="6" fillId="0" borderId="0" xfId="0" applyFont="1" applyAlignment="1">
      <alignment horizontal="center" vertical="center"/>
    </xf>
    <xf numFmtId="0" fontId="21" fillId="0" borderId="12" xfId="0" applyFont="1" applyBorder="1" applyAlignment="1">
      <alignment horizontal="center"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3" fillId="0" borderId="0" xfId="0" applyFont="1"/>
    <xf numFmtId="0" fontId="22" fillId="0" borderId="0" xfId="0" applyFont="1"/>
    <xf numFmtId="0" fontId="25" fillId="6" borderId="2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22" xfId="0" applyFont="1" applyFill="1" applyBorder="1" applyAlignment="1">
      <alignment horizontal="center" vertical="center" wrapText="1"/>
    </xf>
    <xf numFmtId="0" fontId="26" fillId="0" borderId="1" xfId="0" applyFont="1" applyBorder="1" applyAlignment="1">
      <alignment horizontal="center" vertical="center" wrapText="1"/>
    </xf>
    <xf numFmtId="49" fontId="26" fillId="0" borderId="1" xfId="1" applyNumberFormat="1" applyFont="1" applyBorder="1" applyAlignment="1">
      <alignment horizontal="center" vertical="center" wrapText="1"/>
    </xf>
    <xf numFmtId="0" fontId="26" fillId="0" borderId="1" xfId="0" applyFont="1" applyBorder="1" applyAlignment="1">
      <alignment vertical="center" wrapText="1"/>
    </xf>
    <xf numFmtId="0" fontId="0" fillId="0" borderId="1" xfId="0" applyBorder="1" applyAlignment="1">
      <alignment vertical="center" wrapText="1"/>
    </xf>
    <xf numFmtId="0" fontId="26" fillId="0" borderId="1" xfId="0" applyFont="1" applyBorder="1" applyAlignment="1">
      <alignment vertical="center"/>
    </xf>
    <xf numFmtId="0" fontId="26" fillId="0" borderId="0" xfId="0" applyFont="1" applyAlignment="1">
      <alignment vertical="center"/>
    </xf>
    <xf numFmtId="0" fontId="27" fillId="0" borderId="1" xfId="0" applyFont="1" applyBorder="1" applyAlignment="1">
      <alignment horizontal="left" vertical="center" wrapText="1"/>
    </xf>
    <xf numFmtId="0" fontId="26" fillId="0" borderId="1" xfId="0" applyFont="1" applyBorder="1"/>
    <xf numFmtId="0" fontId="26" fillId="0" borderId="0" xfId="0" applyFont="1"/>
    <xf numFmtId="0" fontId="0" fillId="0" borderId="1" xfId="0" applyBorder="1"/>
    <xf numFmtId="0" fontId="28" fillId="0" borderId="1" xfId="0" applyFont="1" applyBorder="1"/>
    <xf numFmtId="0" fontId="28" fillId="0" borderId="0" xfId="0" applyFont="1"/>
    <xf numFmtId="0" fontId="0" fillId="0" borderId="1" xfId="0" applyBorder="1" applyAlignment="1">
      <alignment horizontal="left" vertical="center" wrapText="1"/>
    </xf>
    <xf numFmtId="0" fontId="0" fillId="0" borderId="22" xfId="0" applyBorder="1"/>
    <xf numFmtId="0" fontId="27" fillId="0" borderId="1" xfId="0" applyFont="1" applyBorder="1" applyAlignment="1">
      <alignment horizontal="center" vertical="center" wrapText="1"/>
    </xf>
    <xf numFmtId="0" fontId="29" fillId="0" borderId="1" xfId="0" applyFont="1" applyBorder="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13" fillId="0" borderId="5" xfId="0" applyFont="1" applyBorder="1"/>
    <xf numFmtId="0" fontId="21" fillId="0" borderId="6" xfId="0" applyFont="1" applyBorder="1"/>
    <xf numFmtId="0" fontId="21" fillId="0" borderId="7" xfId="0" applyFont="1" applyBorder="1"/>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4" xfId="0" applyFont="1" applyBorder="1"/>
    <xf numFmtId="0" fontId="21" fillId="0" borderId="15" xfId="0" applyFont="1" applyBorder="1"/>
    <xf numFmtId="0" fontId="34" fillId="0" borderId="0" xfId="0" applyFont="1"/>
    <xf numFmtId="0" fontId="13" fillId="0" borderId="0" xfId="0" applyFont="1"/>
    <xf numFmtId="0" fontId="3" fillId="0" borderId="1" xfId="0" applyFont="1" applyBorder="1" applyAlignment="1">
      <alignment vertical="center" wrapText="1"/>
    </xf>
    <xf numFmtId="0" fontId="6" fillId="6" borderId="9" xfId="0" applyFont="1"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5" fillId="0" borderId="0" xfId="0" applyFont="1" applyAlignment="1">
      <alignment horizontal="center" vertical="center" wrapText="1"/>
    </xf>
    <xf numFmtId="0" fontId="10" fillId="0" borderId="0" xfId="0" applyFont="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4" fillId="6" borderId="2" xfId="2" applyFill="1" applyBorder="1" applyAlignment="1">
      <alignment horizontal="center" vertical="center" wrapText="1"/>
    </xf>
    <xf numFmtId="0" fontId="17" fillId="6" borderId="3" xfId="2" applyFont="1" applyFill="1" applyBorder="1" applyAlignment="1">
      <alignment horizontal="center" vertical="center" wrapText="1"/>
    </xf>
    <xf numFmtId="0" fontId="17" fillId="6" borderId="4" xfId="2" applyFont="1" applyFill="1" applyBorder="1" applyAlignment="1">
      <alignment horizontal="center" vertical="center" wrapText="1"/>
    </xf>
    <xf numFmtId="0" fontId="19"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6" fillId="6" borderId="9" xfId="0" applyFont="1" applyFill="1" applyBorder="1"/>
    <xf numFmtId="0" fontId="0" fillId="0" borderId="10" xfId="0" applyBorder="1"/>
    <xf numFmtId="0" fontId="0" fillId="0" borderId="11" xfId="0" applyBorder="1"/>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0" xfId="0" applyFont="1" applyAlignment="1">
      <alignment horizontal="center" vertical="center" wrapText="1"/>
    </xf>
    <xf numFmtId="0" fontId="22" fillId="0" borderId="0" xfId="0" applyFont="1"/>
    <xf numFmtId="0" fontId="23" fillId="0" borderId="0" xfId="0" applyFont="1"/>
    <xf numFmtId="0" fontId="6" fillId="6" borderId="2"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0" fillId="3" borderId="2" xfId="0" applyFill="1" applyBorder="1" applyAlignment="1">
      <alignment horizontal="left" vertical="center" wrapText="1"/>
    </xf>
    <xf numFmtId="0" fontId="0" fillId="3" borderId="4" xfId="0"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0" fillId="0" borderId="23"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21" fillId="0" borderId="0" xfId="0" applyFont="1" applyAlignment="1">
      <alignment horizontal="left"/>
    </xf>
    <xf numFmtId="0" fontId="13" fillId="0" borderId="0" xfId="0" applyFont="1" applyAlignment="1">
      <alignment horizontal="left" vertical="center" wrapText="1"/>
    </xf>
    <xf numFmtId="0" fontId="0" fillId="0" borderId="14" xfId="0" applyBorder="1" applyAlignment="1">
      <alignment horizontal="left" vertical="center" wrapText="1"/>
    </xf>
    <xf numFmtId="0" fontId="30" fillId="9" borderId="1" xfId="0" applyFont="1" applyFill="1" applyBorder="1" applyAlignment="1">
      <alignment horizontal="left" vertical="center" wrapText="1"/>
    </xf>
    <xf numFmtId="0" fontId="31" fillId="9" borderId="1" xfId="0" applyFont="1" applyFill="1" applyBorder="1" applyAlignment="1">
      <alignment horizontal="left" vertical="top" wrapText="1"/>
    </xf>
    <xf numFmtId="0" fontId="32" fillId="9" borderId="1" xfId="0" applyFont="1" applyFill="1" applyBorder="1" applyAlignment="1">
      <alignment horizontal="left" vertical="top"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27" fillId="0" borderId="19" xfId="0" applyFont="1" applyBorder="1" applyAlignment="1">
      <alignment horizontal="left" vertical="center" wrapText="1"/>
    </xf>
    <xf numFmtId="0" fontId="27" fillId="0" borderId="17" xfId="0" applyFont="1" applyBorder="1" applyAlignment="1">
      <alignment horizontal="left" vertical="center" wrapText="1"/>
    </xf>
    <xf numFmtId="0" fontId="27" fillId="0" borderId="20"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30"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13" fillId="0" borderId="0" xfId="0" applyFont="1" applyAlignment="1">
      <alignment horizontal="center" vertical="center" wrapText="1"/>
    </xf>
    <xf numFmtId="0" fontId="6" fillId="6" borderId="24"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21" fillId="0" borderId="8"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116</xdr:row>
      <xdr:rowOff>0</xdr:rowOff>
    </xdr:from>
    <xdr:to>
      <xdr:col>12</xdr:col>
      <xdr:colOff>304800</xdr:colOff>
      <xdr:row>124</xdr:row>
      <xdr:rowOff>12478</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116</xdr:row>
      <xdr:rowOff>0</xdr:rowOff>
    </xdr:from>
    <xdr:to>
      <xdr:col>12</xdr:col>
      <xdr:colOff>304800</xdr:colOff>
      <xdr:row>124</xdr:row>
      <xdr:rowOff>12478</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116</xdr:row>
      <xdr:rowOff>0</xdr:rowOff>
    </xdr:from>
    <xdr:to>
      <xdr:col>12</xdr:col>
      <xdr:colOff>304800</xdr:colOff>
      <xdr:row>124</xdr:row>
      <xdr:rowOff>12478</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116</xdr:row>
      <xdr:rowOff>0</xdr:rowOff>
    </xdr:from>
    <xdr:to>
      <xdr:col>12</xdr:col>
      <xdr:colOff>304800</xdr:colOff>
      <xdr:row>124</xdr:row>
      <xdr:rowOff>12478</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116</xdr:row>
      <xdr:rowOff>0</xdr:rowOff>
    </xdr:from>
    <xdr:to>
      <xdr:col>12</xdr:col>
      <xdr:colOff>304800</xdr:colOff>
      <xdr:row>124</xdr:row>
      <xdr:rowOff>12478</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116</xdr:row>
      <xdr:rowOff>0</xdr:rowOff>
    </xdr:from>
    <xdr:to>
      <xdr:col>12</xdr:col>
      <xdr:colOff>304800</xdr:colOff>
      <xdr:row>124</xdr:row>
      <xdr:rowOff>12478</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116</xdr:row>
      <xdr:rowOff>0</xdr:rowOff>
    </xdr:from>
    <xdr:to>
      <xdr:col>12</xdr:col>
      <xdr:colOff>304800</xdr:colOff>
      <xdr:row>124</xdr:row>
      <xdr:rowOff>12478</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116</xdr:row>
      <xdr:rowOff>0</xdr:rowOff>
    </xdr:from>
    <xdr:to>
      <xdr:col>12</xdr:col>
      <xdr:colOff>304800</xdr:colOff>
      <xdr:row>124</xdr:row>
      <xdr:rowOff>12478</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116</xdr:row>
      <xdr:rowOff>0</xdr:rowOff>
    </xdr:from>
    <xdr:to>
      <xdr:col>12</xdr:col>
      <xdr:colOff>304800</xdr:colOff>
      <xdr:row>124</xdr:row>
      <xdr:rowOff>12478</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116</xdr:row>
      <xdr:rowOff>0</xdr:rowOff>
    </xdr:from>
    <xdr:to>
      <xdr:col>12</xdr:col>
      <xdr:colOff>304800</xdr:colOff>
      <xdr:row>124</xdr:row>
      <xdr:rowOff>12478</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116</xdr:row>
      <xdr:rowOff>0</xdr:rowOff>
    </xdr:from>
    <xdr:to>
      <xdr:col>12</xdr:col>
      <xdr:colOff>304800</xdr:colOff>
      <xdr:row>124</xdr:row>
      <xdr:rowOff>14719</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6544925" y="41738550"/>
          <a:ext cx="304800" cy="3195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116</xdr:row>
      <xdr:rowOff>0</xdr:rowOff>
    </xdr:from>
    <xdr:to>
      <xdr:col>12</xdr:col>
      <xdr:colOff>304800</xdr:colOff>
      <xdr:row>124</xdr:row>
      <xdr:rowOff>12478</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116</xdr:row>
      <xdr:rowOff>0</xdr:rowOff>
    </xdr:from>
    <xdr:to>
      <xdr:col>12</xdr:col>
      <xdr:colOff>304800</xdr:colOff>
      <xdr:row>124</xdr:row>
      <xdr:rowOff>12478</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116</xdr:row>
      <xdr:rowOff>0</xdr:rowOff>
    </xdr:from>
    <xdr:to>
      <xdr:col>12</xdr:col>
      <xdr:colOff>304800</xdr:colOff>
      <xdr:row>124</xdr:row>
      <xdr:rowOff>12478</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116</xdr:row>
      <xdr:rowOff>0</xdr:rowOff>
    </xdr:from>
    <xdr:to>
      <xdr:col>12</xdr:col>
      <xdr:colOff>304800</xdr:colOff>
      <xdr:row>124</xdr:row>
      <xdr:rowOff>12478</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116</xdr:row>
      <xdr:rowOff>0</xdr:rowOff>
    </xdr:from>
    <xdr:to>
      <xdr:col>12</xdr:col>
      <xdr:colOff>304800</xdr:colOff>
      <xdr:row>124</xdr:row>
      <xdr:rowOff>12478</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116</xdr:row>
      <xdr:rowOff>0</xdr:rowOff>
    </xdr:from>
    <xdr:to>
      <xdr:col>12</xdr:col>
      <xdr:colOff>304800</xdr:colOff>
      <xdr:row>124</xdr:row>
      <xdr:rowOff>13039</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6544925" y="41738550"/>
          <a:ext cx="304800" cy="3178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116</xdr:row>
      <xdr:rowOff>0</xdr:rowOff>
    </xdr:from>
    <xdr:to>
      <xdr:col>12</xdr:col>
      <xdr:colOff>304800</xdr:colOff>
      <xdr:row>124</xdr:row>
      <xdr:rowOff>8556</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116</xdr:row>
      <xdr:rowOff>0</xdr:rowOff>
    </xdr:from>
    <xdr:to>
      <xdr:col>12</xdr:col>
      <xdr:colOff>304800</xdr:colOff>
      <xdr:row>124</xdr:row>
      <xdr:rowOff>8556</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116</xdr:row>
      <xdr:rowOff>0</xdr:rowOff>
    </xdr:from>
    <xdr:to>
      <xdr:col>12</xdr:col>
      <xdr:colOff>304800</xdr:colOff>
      <xdr:row>124</xdr:row>
      <xdr:rowOff>8556</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116</xdr:row>
      <xdr:rowOff>0</xdr:rowOff>
    </xdr:from>
    <xdr:to>
      <xdr:col>12</xdr:col>
      <xdr:colOff>304800</xdr:colOff>
      <xdr:row>124</xdr:row>
      <xdr:rowOff>8556</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116</xdr:row>
      <xdr:rowOff>0</xdr:rowOff>
    </xdr:from>
    <xdr:to>
      <xdr:col>12</xdr:col>
      <xdr:colOff>304800</xdr:colOff>
      <xdr:row>124</xdr:row>
      <xdr:rowOff>8556</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116</xdr:row>
      <xdr:rowOff>0</xdr:rowOff>
    </xdr:from>
    <xdr:to>
      <xdr:col>12</xdr:col>
      <xdr:colOff>304800</xdr:colOff>
      <xdr:row>124</xdr:row>
      <xdr:rowOff>8556</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116</xdr:row>
      <xdr:rowOff>0</xdr:rowOff>
    </xdr:from>
    <xdr:to>
      <xdr:col>12</xdr:col>
      <xdr:colOff>304800</xdr:colOff>
      <xdr:row>124</xdr:row>
      <xdr:rowOff>8556</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116</xdr:row>
      <xdr:rowOff>0</xdr:rowOff>
    </xdr:from>
    <xdr:to>
      <xdr:col>12</xdr:col>
      <xdr:colOff>304800</xdr:colOff>
      <xdr:row>124</xdr:row>
      <xdr:rowOff>8556</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116</xdr:row>
      <xdr:rowOff>0</xdr:rowOff>
    </xdr:from>
    <xdr:to>
      <xdr:col>12</xdr:col>
      <xdr:colOff>304800</xdr:colOff>
      <xdr:row>124</xdr:row>
      <xdr:rowOff>10236</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6544925" y="41738550"/>
          <a:ext cx="304800" cy="315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116</xdr:row>
      <xdr:rowOff>0</xdr:rowOff>
    </xdr:from>
    <xdr:to>
      <xdr:col>12</xdr:col>
      <xdr:colOff>304800</xdr:colOff>
      <xdr:row>124</xdr:row>
      <xdr:rowOff>8556</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2071807</xdr:colOff>
      <xdr:row>0</xdr:row>
      <xdr:rowOff>104057</xdr:rowOff>
    </xdr:from>
    <xdr:to>
      <xdr:col>7</xdr:col>
      <xdr:colOff>558694</xdr:colOff>
      <xdr:row>3</xdr:row>
      <xdr:rowOff>69637</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0206157" y="104057"/>
          <a:ext cx="1534887" cy="124193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19050</xdr:colOff>
          <xdr:row>0</xdr:row>
          <xdr:rowOff>66675</xdr:rowOff>
        </xdr:from>
        <xdr:to>
          <xdr:col>4</xdr:col>
          <xdr:colOff>1333500</xdr:colOff>
          <xdr:row>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870856</xdr:colOff>
      <xdr:row>0</xdr:row>
      <xdr:rowOff>28015</xdr:rowOff>
    </xdr:from>
    <xdr:to>
      <xdr:col>10</xdr:col>
      <xdr:colOff>1126192</xdr:colOff>
      <xdr:row>1</xdr:row>
      <xdr:rowOff>764239</xdr:rowOff>
    </xdr:to>
    <xdr:sp macro="" textlink="">
      <xdr:nvSpPr>
        <xdr:cNvPr id="31" name="30 Rectángulo">
          <a:extLst>
            <a:ext uri="{FF2B5EF4-FFF2-40B4-BE49-F238E27FC236}">
              <a16:creationId xmlns:a16="http://schemas.microsoft.com/office/drawing/2014/main" id="{00000000-0008-0000-0000-00001F000000}"/>
            </a:ext>
          </a:extLst>
        </xdr:cNvPr>
        <xdr:cNvSpPr/>
      </xdr:nvSpPr>
      <xdr:spPr>
        <a:xfrm>
          <a:off x="12053206" y="28015"/>
          <a:ext cx="3179511" cy="92672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twoCellAnchor editAs="oneCell">
    <xdr:from>
      <xdr:col>13</xdr:col>
      <xdr:colOff>0</xdr:colOff>
      <xdr:row>142</xdr:row>
      <xdr:rowOff>0</xdr:rowOff>
    </xdr:from>
    <xdr:to>
      <xdr:col>13</xdr:col>
      <xdr:colOff>304800</xdr:colOff>
      <xdr:row>142</xdr:row>
      <xdr:rowOff>202888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142</xdr:row>
      <xdr:rowOff>0</xdr:rowOff>
    </xdr:from>
    <xdr:to>
      <xdr:col>13</xdr:col>
      <xdr:colOff>304800</xdr:colOff>
      <xdr:row>142</xdr:row>
      <xdr:rowOff>202888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142</xdr:row>
      <xdr:rowOff>0</xdr:rowOff>
    </xdr:from>
    <xdr:to>
      <xdr:col>13</xdr:col>
      <xdr:colOff>304800</xdr:colOff>
      <xdr:row>142</xdr:row>
      <xdr:rowOff>202888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142</xdr:row>
      <xdr:rowOff>0</xdr:rowOff>
    </xdr:from>
    <xdr:to>
      <xdr:col>13</xdr:col>
      <xdr:colOff>304800</xdr:colOff>
      <xdr:row>142</xdr:row>
      <xdr:rowOff>202888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142</xdr:row>
      <xdr:rowOff>0</xdr:rowOff>
    </xdr:from>
    <xdr:to>
      <xdr:col>13</xdr:col>
      <xdr:colOff>304800</xdr:colOff>
      <xdr:row>142</xdr:row>
      <xdr:rowOff>202888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142</xdr:row>
      <xdr:rowOff>0</xdr:rowOff>
    </xdr:from>
    <xdr:to>
      <xdr:col>13</xdr:col>
      <xdr:colOff>304800</xdr:colOff>
      <xdr:row>142</xdr:row>
      <xdr:rowOff>202888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142</xdr:row>
      <xdr:rowOff>0</xdr:rowOff>
    </xdr:from>
    <xdr:to>
      <xdr:col>13</xdr:col>
      <xdr:colOff>304800</xdr:colOff>
      <xdr:row>142</xdr:row>
      <xdr:rowOff>202888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142</xdr:row>
      <xdr:rowOff>0</xdr:rowOff>
    </xdr:from>
    <xdr:to>
      <xdr:col>13</xdr:col>
      <xdr:colOff>304800</xdr:colOff>
      <xdr:row>142</xdr:row>
      <xdr:rowOff>202888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142</xdr:row>
      <xdr:rowOff>0</xdr:rowOff>
    </xdr:from>
    <xdr:to>
      <xdr:col>13</xdr:col>
      <xdr:colOff>304800</xdr:colOff>
      <xdr:row>142</xdr:row>
      <xdr:rowOff>202888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142</xdr:row>
      <xdr:rowOff>0</xdr:rowOff>
    </xdr:from>
    <xdr:to>
      <xdr:col>13</xdr:col>
      <xdr:colOff>304800</xdr:colOff>
      <xdr:row>142</xdr:row>
      <xdr:rowOff>202888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142</xdr:row>
      <xdr:rowOff>0</xdr:rowOff>
    </xdr:from>
    <xdr:to>
      <xdr:col>13</xdr:col>
      <xdr:colOff>304800</xdr:colOff>
      <xdr:row>142</xdr:row>
      <xdr:rowOff>205129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6887825" y="497776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142</xdr:row>
      <xdr:rowOff>0</xdr:rowOff>
    </xdr:from>
    <xdr:to>
      <xdr:col>13</xdr:col>
      <xdr:colOff>304800</xdr:colOff>
      <xdr:row>142</xdr:row>
      <xdr:rowOff>202888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142</xdr:row>
      <xdr:rowOff>0</xdr:rowOff>
    </xdr:from>
    <xdr:to>
      <xdr:col>13</xdr:col>
      <xdr:colOff>304800</xdr:colOff>
      <xdr:row>142</xdr:row>
      <xdr:rowOff>202888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142</xdr:row>
      <xdr:rowOff>0</xdr:rowOff>
    </xdr:from>
    <xdr:to>
      <xdr:col>13</xdr:col>
      <xdr:colOff>304800</xdr:colOff>
      <xdr:row>142</xdr:row>
      <xdr:rowOff>202888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142</xdr:row>
      <xdr:rowOff>0</xdr:rowOff>
    </xdr:from>
    <xdr:to>
      <xdr:col>13</xdr:col>
      <xdr:colOff>304800</xdr:colOff>
      <xdr:row>142</xdr:row>
      <xdr:rowOff>202888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142</xdr:row>
      <xdr:rowOff>0</xdr:rowOff>
    </xdr:from>
    <xdr:to>
      <xdr:col>13</xdr:col>
      <xdr:colOff>304800</xdr:colOff>
      <xdr:row>142</xdr:row>
      <xdr:rowOff>202888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224117</xdr:colOff>
      <xdr:row>58</xdr:row>
      <xdr:rowOff>91952</xdr:rowOff>
    </xdr:from>
    <xdr:to>
      <xdr:col>5</xdr:col>
      <xdr:colOff>2342029</xdr:colOff>
      <xdr:row>58</xdr:row>
      <xdr:rowOff>2507876</xdr:rowOff>
    </xdr:to>
    <xdr:pic>
      <xdr:nvPicPr>
        <xdr:cNvPr id="48" name="Imagen 47">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1852" y="17909305"/>
          <a:ext cx="7575177" cy="2415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89649</xdr:colOff>
      <xdr:row>60</xdr:row>
      <xdr:rowOff>56029</xdr:rowOff>
    </xdr:from>
    <xdr:to>
      <xdr:col>5</xdr:col>
      <xdr:colOff>2411364</xdr:colOff>
      <xdr:row>64</xdr:row>
      <xdr:rowOff>304799</xdr:rowOff>
    </xdr:to>
    <xdr:pic>
      <xdr:nvPicPr>
        <xdr:cNvPr id="49" name="Imagen 48">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7384" y="21448058"/>
          <a:ext cx="7778980" cy="2848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1%20FEBRER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75.914416666667" createdVersion="6" refreshedVersion="7" minRefreshableVersion="3" recordCount="3000" xr:uid="{22F7E4B1-98E0-47D9-82AA-CE94A1840059}">
  <cacheSource type="worksheet">
    <worksheetSource ref="A2:CM30048" sheet="SEGUIMIENTO ORDENES COMPRA 2020" r:id="rId2"/>
  </cacheSource>
  <cacheFields count="91">
    <cacheField name="AÑO" numFmtId="0">
      <sharedItems containsBlank="1" count="3">
        <s v="2020"/>
        <s v="2021"/>
        <m/>
      </sharedItems>
    </cacheField>
    <cacheField name="Nº " numFmtId="0">
      <sharedItems containsBlank="1" containsMixedTypes="1" containsNumber="1" containsInteger="1" minValue="3" maxValue="19" count="119">
        <n v="3"/>
        <n v="12"/>
        <n v="11"/>
        <n v="19"/>
        <s v="CM-02"/>
        <s v="CM-04"/>
        <s v="CM-05"/>
        <s v="CM-3-A"/>
        <s v="CM-14"/>
        <s v="CD-9"/>
        <s v="CM-9"/>
        <s v="CM-10"/>
        <s v="CM-03"/>
        <s v="CD-10"/>
        <s v="CM-21"/>
        <s v="CD-11"/>
        <s v="CM-25"/>
        <s v="CM-27"/>
        <s v="CM-22"/>
        <s v="CD-14"/>
        <s v="CD-16"/>
        <s v="CM-12"/>
        <s v="CM-15"/>
        <s v="CM-15.A"/>
        <s v="CM-43"/>
        <s v="CM-43.1"/>
        <s v="CM-30"/>
        <s v="CM-34"/>
        <s v="CM-31"/>
        <s v="CM-23"/>
        <s v="CM-47"/>
        <s v="CD-16-A"/>
        <s v="CD-16-A.1"/>
        <s v="CD-18"/>
        <s v="CD-23"/>
        <s v="CD-25"/>
        <s v="CD-21"/>
        <s v="CD-22"/>
        <s v="CD-28"/>
        <s v="CM-65"/>
        <s v="CM-70"/>
        <s v="CM-64"/>
        <s v="CD-26"/>
        <s v="CD-27"/>
        <s v="CD-27.1"/>
        <s v="CD-20"/>
        <s v="CD-30"/>
        <s v="CM-73"/>
        <s v="CM-74"/>
        <s v="CM-72"/>
        <s v="CM-75"/>
        <s v="CM-68"/>
        <s v="CM-69"/>
        <s v="CD-31"/>
        <s v="CD-39"/>
        <s v="CD-32"/>
        <s v="CD-29"/>
        <s v="CD-33"/>
        <s v="CD-34"/>
        <s v="CD-38"/>
        <s v="CD-37"/>
        <s v="CD-35"/>
        <s v="CD-36"/>
        <s v="CD-41"/>
        <s v="CD-40"/>
        <s v="CD-44"/>
        <s v="CD-45"/>
        <s v="CD-46"/>
        <s v="CD-42"/>
        <s v="CD-49"/>
        <s v="CD-50"/>
        <s v="CD-51"/>
        <s v="CD-52"/>
        <s v="CM-97"/>
        <s v="CD-48"/>
        <s v="CD-59"/>
        <s v="CD-60"/>
        <s v="CD-61"/>
        <s v="CD-56"/>
        <s v="CD-66"/>
        <s v="CM-100"/>
        <s v="CD-79"/>
        <s v="CM-109"/>
        <s v="CD-67"/>
        <s v="CD-77"/>
        <s v="CD-70"/>
        <s v="CD-69"/>
        <s v="CM-112"/>
        <s v="CM-113"/>
        <s v="CM-110"/>
        <s v="CM-96"/>
        <s v="CM-111"/>
        <s v="CD-76"/>
        <s v="CD-81"/>
        <s v="CD-104"/>
        <s v="CD-85"/>
        <s v="CD-84"/>
        <s v="CD-88"/>
        <s v="CD-102"/>
        <s v="CD-87"/>
        <s v="CD-103"/>
        <s v="CD-83"/>
        <s v="CD-113"/>
        <s v="CD-116"/>
        <s v="CD-114"/>
        <s v="CD-86"/>
        <s v="CD-78"/>
        <s v="CD-156"/>
        <s v="CD-128"/>
        <m/>
        <s v="CM-134"/>
        <s v="CD-107"/>
        <s v="CD-158"/>
        <s v="CD-148"/>
        <s v="CD-124"/>
        <s v="CD-108"/>
        <s v="CD-120"/>
        <s v="CD-139"/>
        <s v="CD-145"/>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Date="1" containsBlank="1" containsMixedTypes="1" minDate="2019-11-27T00:00:00" maxDate="2021-10-07T00:00:00"/>
    </cacheField>
    <cacheField name="MES-REC" numFmtId="0">
      <sharedItems containsBlank="1"/>
    </cacheField>
    <cacheField name="CERTF presup" numFmtId="0">
      <sharedItems containsBlank="1" containsMixedTypes="1" containsNumber="1" containsInteger="1" minValue="1" maxValue="776"/>
    </cacheField>
    <cacheField name="SERV/BIEN/OBRA" numFmtId="0">
      <sharedItems containsBlank="1"/>
    </cacheField>
    <cacheField name="CONCEPTO" numFmtId="0">
      <sharedItems containsBlank="1" count="133">
        <s v="CLQ-20-03 ADQUISICION DE NEUMATICOS 12.00XR24 XSMD2 PARA SCOOP ST-2G ATLAS COPCO (RECURRENTE)"/>
        <s v="CLQ-20-012 SERVICIO DE ALIMENTACION PARA PERSONAL TECNICO-EMPLEADO GESTION 2020 (PRIMER SEMESTRE-INVITACION DIRECTA)"/>
        <s v="CLQ-20-012 SERVICIO DE TRANSPORTE DE CONBUSTIBLE POR CISTERNA (RECURRENTE)"/>
        <s v="CLQ-20-09 SERVICIO DE TRANSPORTE DE CONBUSTIBLE POR CISTERNA (RECURRENTE)"/>
        <s v="CLQ-21-CM-02/2021 ADQUISICIÓN DE REVESTIMIENTOS EN POLIURETANO PARA BOMBAS ASH 4X3 (CONTRATACION MENOR)"/>
        <s v="CLQ-21-CM-04/2021 ADQUISICION TELEFONO FIJO ALAMBRICO DE MESA PARA TALLER ELECTRICO DE LA E.M.C. (MODALIDAD DE CONTRATACION MENOR)"/>
        <s v="CLQ-21-CM-05/2021 SERVICIO DE CAPACITACION EN ADMINISTRACION Y OPERACIÓN DE CENTRAL TELEFONICA SIEMENS - UNIFY OPENSCAPE BUSINESS X8, DE LA E.M.C. (MODALIDAD CONTRATACION MENOR)"/>
        <s v="CLQ-21-MC-03-A/2021 ADQUISICION DE RODAMIENTOS 390/3920. (MODALIDAD CONTRATACION MENOR)"/>
        <s v="CLQ-21-CM-14/2021 ADQUISICION DE CARPINTERIA DE MADERA ROBLE PARA PUESTOS DE CONTROL (MODALIDAD DE CONTRATACION MENOR)"/>
        <s v="CLQ-21-CD-09/2021 SERVICIO DE TRANSPORTE DE CONCENTRADOS DE Zn A ORURO, TRANSPORTE DE CARGA MINERALIZADA Y OTROS"/>
        <s v="CLQ-21-CM-09/2021 ADQUISICION DE RELES DE SOBRECARGA DE ESTADO SOLIDO"/>
        <s v="CLQ-21-CM-10/2021 ADQUISICION DE MATERIAL ELECTRICO PARA ILUMINACION"/>
        <s v="CLQ-21-CM-03/2021 SERVICIO DE ALINEACIÓN WINCHE CUADRO SAN JOSE DE LA EMPRESA MINERA COLQUIRI. (MODALIDAD CONTRATACION MENOR)"/>
        <s v="CLQ-21-CD-10/2021 SERVICIO DE TRANSPORTE DE CONCENTRADOS DE Zn A ORURO, TRANSPORTE DE CARGA MINERALIZADA Y OTROS"/>
        <s v="CLQ-21-CM-21/2021 ADQUISICION DE RETENEDORES 502"/>
        <s v="CLQ-21-CD-11/2021 ADQUISICION DE RESINA EPOXICA, CEMENTO METALICO Y VULCANIZANTE"/>
        <s v="CLQ-21-CM-25/2021 ADQUISICION DE RODAMIENTO RIGIDO DE BOLAS DE UNA HILERA DE DIFERENTES MEDIDAS."/>
        <s v="CLQ-21-CM-27/2021 ADQUISICION DE CAÑERIAS GALVANIZADA"/>
        <s v="CLQ-21-CM-22/2021 ADQUISICION DE ESLINGA"/>
        <s v="CLQ-21-CD-14/2021 ADQUISICION DE REVESTIMIENTOS EN POLIURETANO PARA BOMBAS PLANTA"/>
        <s v="CLQ-21-CD-16/2021 ADQUISICION DE REACTIVO ESPUMANTE METIL ISOBUTIL CARBONIL (MIBC)"/>
        <s v="CLQ-21.CM-12/2021 ADQUISICION DE LLANTAS PARA CAMIONETA TOYOTA LAND CRUISER"/>
        <s v="CLQ-21.CM-15/2021 ADQUISICION DE PINZAS PORTA ELECTRODO PARA ACERO ELECTRICO Y ACCESORIOS PARA EQUIPO CORTE PLASMA"/>
        <s v="CLQ-21-CM-43/2021 ADQUISICION DE PAPEL FILTRO, FLUORURO DE AMONIO "/>
        <s v="CLQ-21-CM-30/2021 SERVICIO MANTENIMIENTO EQUIPOS DE AAS VARIAN 240"/>
        <s v="CLQ-21-CM-34/2021 SERVICIO DE REPARACION CARGADOR FRONTAL CATERPILLAR 966E DE LA E.M.C. (MODALIDAD CONTRATACION MENOR)"/>
        <s v="CLQ-21-CM-31/2021 ADQUISICION DE INSUMOS DE LIMPIEZA"/>
        <s v="CLQ-21-CM-23/2021 ADQUISICION DE MATERIAL ELECTRICO"/>
        <s v="CLQ-21-CM-47/2021 ADQUISICION DE CALAMINA PLANA GALVANIZADA"/>
        <s v="CLQ-21-CD-16-A/2021 ADQUISICION DE POLINES DE DIFERENTES MEDIDAS"/>
        <s v="CLQ-21-CD-16/2021 ADQUISICION DE POLINES DE DIFERENTES MEDIDAS"/>
        <s v="CLQ-21-CD-18/2021 ADQUISICION DE REPUESTOS PALA CARGADORA VOLVO L-120H Y EXCAVADORA VOLVO EC210BLC"/>
        <s v="CLQ-21-CD-23/2021 ADQUISICION DE TEFLÓN EN BARRA"/>
        <s v="CLQ-21-CD-25/2021 ADQUISICION DE FORROS DE MOLINO ALLIS CHALLMERS 9x11'"/>
        <s v="CLQ-21-CD-21/2021 ADQUISICION DE CODOS DE IMPACTO DE GOMA"/>
        <s v="CLQ-21-CD-22-2021 ADQUISICION DE ACCESORIOS EN PVC"/>
        <s v="CLQ-21-CD-28/2021 ADQUISICION DE FORROS TAPA DESCARGA MOLINO SAG HARDINGE 16' X 5'"/>
        <s v="CLQ-21-CM-65/2021 ADQUISICION DE MATERIALES Y SUMINISTROS PARA TALLER ELECTRICO PLANTA"/>
        <s v="CLQ-21-CM-70/2021 ADQUISICION DE PATIN TRASPALETA"/>
        <s v="CLQ-21-CM-64/2021 ADQUISICION  DE HERRAMIENTAS PARA TALLER ELECTRICO PLANTA"/>
        <s v="CLQ-21-CD-26/2021 ADQUISICION DE BOMBA SUMERGIBLE 2151 O EQUIVALENTE"/>
        <s v="CLQ-21-CD-27/2021 ADQUISICION DE HERRAMIENTAS MENORES"/>
        <s v="CLQ-21-CD-20/2021 ADQUISICION DE DOBLADOR HIDRAULICO (SANTIAGO) PARA LINEA DE 60 lb/yd"/>
        <s v="CLQ-21-CD-30/2021 ADQUISICION DE TOPES PARA CARRO METALERO TIPO GRAMBY"/>
        <s v="CLQ-21-CM-73/2021 ADQUISICION DE TAPONES AUDITIVOS DE INSERCION."/>
        <s v="CLQ-21-CM-74/2021 ADQUISICION TAFILETE PARA CASCO DE SUPERFICIE (TIPO JOCKEY)"/>
        <s v="CLQ-21-CM-72/2021 ADQUISICION TAFILETE PARA CASCO DE FIBRA."/>
        <s v="CLQ-21-CM-75/2021 ADQUISICION DE CINTURON DE SEGURIDAD CON PORTALAMPARA"/>
        <s v="CLQ-21-CM-68/2021 ADQUISICION DE ESCALERAS DE ALUMINIO"/>
        <s v="CLQ-21-CM-69/2021 ADQUISICION DE POLICARBONATO ONDULADO (color trasparente)."/>
        <s v="CLQ-21-CD-31/2021 ADQUISICION DE OXIDO DE CALCIO"/>
        <s v="CLQ-21-CD-39/2021 ADQUISICIÓN DE BARRAS DE ACERO tercera convocatoria"/>
        <s v="CLQ-21-CD-32/2021 ADQUISICIÓN SOLERAS CILINDRO DE ACERO CROMO MOLIBDENO PARA MOLINO DE BARRAS RUSO 2100x3000 MM"/>
        <s v="CLQ-21-CD-29/2021 ADQUISICIÓN DE FORROS TAPA ALIMENTACIÓN MOLINO SAG HARDINGE 16’ X 5’"/>
        <s v="CLQ-21-CD-33/2021 ADQUISICION DE REVESTIMIENTOS METALICOS PARA BOMBAS WARMAN"/>
        <s v="CLQ-21-CD-34/2021 ADQUISICIÓN DE SOLERAS PARA MOLINO ALLIS CHALLMERS 6X4’"/>
        <s v="CLQ-21-CD-38/2021 ADQUISICIÓN DE BOLAS ACERO FORJADO DE 5 PULGADAS (5&quot;) segunda convocatoria"/>
        <s v="CLQ-21-CD-37/2021 ADQUISICION DE MANGUERAS DE GOMA 1/2&quot; DE ALTA PRESION."/>
        <s v="CLQ-21-CD-35/2021 ADQUISICION DE MANGUERA ANTIESTATICA"/>
        <s v="CLQ-21-CD-36/2021 ADQUISICION DE ANEMOMETRO DIGITAL"/>
        <s v="CLQ-21-CD-41/2021 ADQUISICION DE SPLIT SETS"/>
        <s v="CLQ-21-CD-40/2021 ADQUISICION DE ARCO DE SOLDAR TRIFASICO (2da convocatoria)"/>
        <s v="CLQ-21-CD-44/2021 ADQUISICIÓN DE TELA POLIPROPILENO PARA FILTRO DE Zn segunda convocatoria"/>
        <s v="CLQ-21-CD-45/2021 ADQUISICIÓN DE SEGMENTOS EN POLIURETANO PARA CELDAS WEMCO"/>
        <s v="CLQ-21-CD-46/2021 ADQUISICIÓN DE CONO Y TRUNNION DE DESCARGA MOLINO SAG HARDINGE 16' X 5'"/>
        <s v="CLQ-21-CD-42/2021 ADQUISICIÓN DE BARRA PLANA PLETINA"/>
        <s v="CLQ-21-CD-49/2021 ADQUISICIÓN DE CORREAS TRAPEZOIDAL EN DIFERENTES MEDIDAS"/>
        <s v="CLQ-21-CD-50/2021 ADQUISICION DE AGENTE REACTIVO XANTATO Z-11 (ISOPROPILICO DE SODIO)"/>
        <s v="CLQ-21-CD-51/2021 ADQUISICION DE AGENTE REACTIVO XANTATO Z-14 (ISOBUTILICO DE SODIO)"/>
        <s v="CLQ-21-CD-52/2021 ADQUISICION DE BOMBA NEUMATICA DE CLAPETA"/>
        <s v="CLQ-21-CM-97/2021 CONSULTORIA INDIVIDUAL DE LINEA &quot;AUDITOR INTERNO&quot; PARA EL SISTEMA DE GESTION DEL LABORATORIO SEGÚN NORMA ISO/IEC 17025"/>
        <s v="CLQ-21-CD-48/2021 ADQUISICION DE PLACAS PARA ALIMENTADORA ORUGA APPRON FEEDER"/>
        <s v="CLQ-21-CD-59/2021 ADQUISICION DE CARGADOR DE ANFO"/>
        <s v="CLQ-21-CD-60/2021 ADQUISICION DE CLAVOS RIELEROS"/>
        <s v="CLQ-21-CD-61/2021 ADQUISICION DE POLITUBO HDPE PN16"/>
        <s v="CLQ-21-CD-56/2021 SERVICIO DE ALQUILER CAMIONETA PARA TRASLADO DE BIENES A ALMACEN NUEVA CONSTRUCCION "/>
        <s v="CLQ-21-CD-66-2021 ADQUISICION DE REACTIVO ESPUMANTE DOWFROTH -1012 FLOTATION FROTHER segunda convocatoria"/>
        <s v="CLQ-21-CM-100/2021 SERVICIO DE MANTENIMIENTO DE ÁREAS DE HIGIENE INDUSTRIAL - SOLO MANO DE OBRA"/>
        <s v="CLQ-21-CD-79/2021 ADQUISICION DE RECARGA DE POLVO QUIMICO ABC A EXTINTORES (MODALIDAD DE CONTRATACION DIRECTA)"/>
        <s v="CLQ-21-CM-109/2021 ADQUISICION DE HIPOCLORITO DE CALCIO - GESTION 2021"/>
        <s v="CLQ-21-CD-67/2021 ADQUISICION DE MANGUERAS DE GOMA, ALTA PRESION DE 1&quot;"/>
        <s v="CLQ-21-CD-77/2021 ADQUISICION DE ACOPLE ESPIGA-ESPIGA (CANUTO)"/>
        <s v="CLQ-21-CD-70/2021 ADQUISICION DE LUBRICADORA BLG - 30 PARA MAQUINA PERFORADORA"/>
        <s v="CLQ-21-CD-69/2021 ADQUISICION DE LLANTAS DE CARRETILLA"/>
        <s v="CLQ-21-CD-112/2021 ADQUISICION  DE CELDAS DE CARGA"/>
        <s v="CLQ-21-CM-113/2021 ADQUISICION DE MATERIAL ELECTRICO"/>
        <s v="CLQ-21-CM-110/2021 ADQUISICIÓN DE ANTICONGELANTE"/>
        <s v="CLQ-21-CM-96/2021 ADQUISICIÓN DE SACOS DE POLIPROPILENO BLANCO 60X90 50 KG. PARA EMBOLSADO DE AGREGADOS"/>
        <s v="CLQ-21-CM-111/2021 ADQUISICIÓN ADHESIVOS CEMENTOSOS (MODALIDAD DE CONTRATACION MENOR)"/>
        <s v="CLQ-21-CD-76/2021 ADQUISICION DE LAVADORA DE ALTA PRESION PARA EQUIPOS DE BAJO PERFIL DE LA EMPRESA MINERA COLQUIRI (MODALIDAD CONTRATACION DIRECTA)"/>
        <s v="CLQ-21-CD-81/2021 ADQUISICION BOMBA NEUMATICA DE CLAPETA PARA INTERIOR MINA DE LA EMPRESA MINERA COLQUIRl (MODALIDAD CONTRATACION DIRECTA)"/>
        <s v="CLQ-21-CD-104/2021 ADQUISICION DE PALA PUNTA HUEVO 17160"/>
        <s v="CLQ-21-CD-85/2021 ADQUISICION DE RODAMIENTOS PARA EQUIPOS PLANTA CONCENTRADORA"/>
        <s v="CLQ-21-CD-84/2021 ADQUISICION DE MALLAS DE POLIURETANO EN DIFERENTES MEDIDAS"/>
        <s v="CLQ-21-CD-88/2021 ADQUISICION DE PORTARODAMIENTOS PARA DIFERENTES EQUIPOS"/>
        <s v="CLQ-21-CD-102/2021 ADQUISICION DE FONDO DE CELDAS DE FLOTACION"/>
        <s v="CLQ-21-CD-87/2021 ADQUISICION DE REPUESTOS PARA EQUIPOS PLANTA"/>
        <s v="CLQ-21-CD-103/2021 ADQUISICION DE DIFERENTES ABRAZADERA Y BRIDAS"/>
        <s v="CLQ-21-CD-83/2021 ADQUISICION DE SEGMENTOS EN POLIURETANO"/>
        <s v="CLQ-21-CD-113/2021 ADQUISICION DE REPUESTOS PARA TRITURADA DE MANDIBULAS 24&quot; X 36&quot;"/>
        <s v="CLQ-21-CD-116/2021 ADQUISICION DE REPUESTOS PARA EQUIPOS PLANTA"/>
        <s v="CLQ-21-CD-114/2021 ADQUISICION DE GOMA EN PLANCHA EN DIFERENTES MEDIDAS"/>
        <s v="CLQ-21-CD-86/2021 ADQUISICION DE HERRAMIENTAS PARA PLANTA CONCENTRADORA "/>
        <s v="CLQ-21-CD-78/2021 SERVICIO REPOTENCIADO DE MOTOR ELECTRICO 250VCD/45HP DE_x000a_LOCOMOTORA IMIN DE 10TN DE LA EMPRESA MINERA COLQUIRl"/>
        <s v="CLQ-21-CD-156/2021 ADQUISICION DE FILTROS 6003 (MODALIDAD DE CONTRATACION DIRECTA)"/>
        <s v="CLQ-21-CD-128/2021 ADQUISICION DE MOTOR DE ARRANQUE Y ALTERNADOR PARA CARGADOR FRONTAL DE LA EMPRESA MINERA COLQUIRI (MODALIDAD DE CONTRATACION DIRECTA)"/>
        <m/>
        <s v="CLQ-21-CM-134/2021 SERVICIO DE CALIBRACION DE EQUIPO DE MEDICION"/>
        <s v="CLQ-21-CM-107/2021 ADQUISICION HERRAMIENTAS MANUALES PARA TALLER ELECTRICO DE LA EMPRESA MINERA COLQUIRI (MODALIDAD DE CONTRATACION DIRECTA) "/>
        <s v="CLQ-21-CM-158/2021 ADQUISICION DE REPUESTOS PARA MANTENIMIENTO PREVENTIVO DE EQUIPO DE PERFORACION STOPE MATE DE LA EMPRESA MINERA COLQUIRI (MODALIDAD DE CONTRATACION DIRECTA) "/>
        <s v="CLQ-21-CM-148/2021 ADQUISICION DE PLANCHA BASE Y LATERALES PARA SKIP WINCHE PHB DE LA EMPRESA MINERA COLQUIRI (MODALIDAD DE CONTRATACION DIRECTA) "/>
        <s v="CLQ-21-CM-124/2021 ADQUISICION DE REPUESTOS PARA CARGADOR FRONTAL CAT 950H DE LA EMPRESA MINERA COLQUIRI (MODALIDAD DE CONTRATACION DIRECTA) "/>
        <s v="CLQ-21-CM-108/2021 ADQUISICION DE REPUESTOS PARA SCOOPTRAM DE INTERIOR MINA DE LA EMPRESA MINERA COLQUIRI (MODALIDAD DE CONTRATACION DIRECTA) "/>
        <s v="CLQ-21-CM-120/2021 ADQUISICION DE FILTROS EQUIPO PESADO EN PLANTA "/>
        <s v="CLQ-21-CM-139/2021 ADQUISICION DE FAJAS CALENTADORAS PARA LUBRICANTES "/>
        <s v="CLQ-21-CM-145/2021 ADQUISICION DE BATERIAS PARA EQUIPO SOKIA ESTACION TOTAL Y CARGADOR DE BATERIA PARA EQUIPO SOKIA ESTACION TOTAL DE LA EMPRESA MINERA COLQUIRI"/>
        <s v="CLQ-21-CD-09/2021 SERVICIO DE TRANSPORTE DE CONCENTRADOS DE Zn A ORURO, TRANSPORTE DE CARGA MINERALIZADA" u="1"/>
        <s v="CLQ-21-CD-10/2021 SERVICIO DE TRANSPORTE DE CONCENTRADOS DE Zn A ORURO, TRANSPORTE DE CARGA MINERALIZADA" u="1"/>
        <s v="CLQ-21-CD-44/2021 ADQUISICIÓN DE TELA POLIPROPILENO PARA FILTRO DE Zn" u="1"/>
        <s v="CLQ-21-CD-50 ADQUISICION DE AGENTE REACTIVO XANTATO Z-11 (ISOPROPILICO DE SODIO) INVITACION DIRECTA" u="1"/>
        <s v="CLQ-21-CD-66-2021 ADQUISICION DE REACTIVO ESPUMANTE DOWFROTH -1012 FLOTATION FROTHER " u="1"/>
        <s v="CLQ-21-CD-51/2021 ADQUISICION DE AGENTE REACTIVO XANTATO Z-14 (ISOBUTILICO DE SODIO) INVITACION DIRECTA" u="1"/>
        <s v="CLQ-21-CD-39/2021 ADQUISICIÓN DE BARRAS DE ACERO" u="1"/>
        <s v="CLQ-21-CD-40/2021 ADQUISICION DE ARCO DE SOLDAR TRIFASICO" u="1"/>
        <s v="CLQ-21-CD-21/2021 ADQUISICION DE CODOS DE IMPACTODE GOMA" u="1"/>
        <s v="CLQ-21-CD-51 ADQUISICION DE AGENTE REACTIVO XANTATO Z-14 (ISOBUTILICO DE SODIO) INVITACION DIRECTA" u="1"/>
        <s v="CLQ-21-CD-113/2021 ADQUISICION DE MATERIAL ELECTRICO" u="1"/>
        <s v="CLQ-21-CM-107/2021 HERRAMIENTAS MANUALES PARA TALLER ELECTRICO DE LA EMPRESA MINERA COLQUIRI (MODALIDAD DE CONTRATACION DIRECTA) " u="1"/>
        <s v="CLQ-21-CM-158/2021 HERRAMIENTAS MANUALES PARA TALLER ELECTRICO DE LA EMPRESA MINERA COLQUIRI (MODALIDAD DE CONTRATACION DIRECTA) " u="1"/>
        <s v="CLQ-21-CD-12/2021 ADQUISICION DE REACTIVO ESPUMANTE METIL ISOBUTIL CARBONIL (MIBC)" u="1"/>
        <s v="CLQ-21-CD-50/2021 ADQUISICION DE AGENTE REACTIVO XANTATO Z-11 (ISOPROPILICO DE SODIO) INVITACION DIRECTA" u="1"/>
        <s v="CLQ-21-CD-38/2021 ADQUISICIÓN DE BOLAS ACERO FORJADO DE 5 PULGADAS (5&quot;)" u="1"/>
        <s v="CLQ-21-CD-39/2021 ADQUISICIÓN DE BARRAS DE ACERO segunda convocatoria" u="1"/>
      </sharedItems>
    </cacheField>
    <cacheField name="PRECIO REF. en Bs." numFmtId="0">
      <sharedItems containsBlank="1" containsMixedTypes="1" containsNumber="1" minValue="1750" maxValue="940000"/>
    </cacheField>
    <cacheField name="NO" numFmtId="0">
      <sharedItems containsBlank="1" containsMixedTypes="1" containsNumber="1" containsInteger="1" minValue="1" maxValue="41" count="82">
        <s v="1"/>
        <s v="2"/>
        <s v="3"/>
        <s v="4"/>
        <s v="5"/>
        <s v="6"/>
        <s v="7"/>
        <m/>
        <s v="8"/>
        <s v="9"/>
        <s v="10"/>
        <s v="11"/>
        <s v="12"/>
        <s v="13"/>
        <s v="14"/>
        <s v="15"/>
        <s v="16"/>
        <s v="17"/>
        <s v="18"/>
        <s v="19"/>
        <s v="20"/>
        <s v="21"/>
        <s v="22"/>
        <s v="23"/>
        <s v="24"/>
        <s v="25"/>
        <s v="26"/>
        <s v="27"/>
        <s v="28"/>
        <s v="29"/>
        <s v="30"/>
        <s v="31"/>
        <s v="32"/>
        <s v="33"/>
        <s v="34"/>
        <s v="35"/>
        <s v="36"/>
        <s v="37"/>
        <s v="38"/>
        <s v="39"/>
        <s v="40"/>
        <n v="1"/>
        <n v="2"/>
        <n v="3"/>
        <n v="4"/>
        <n v="5"/>
        <n v="6"/>
        <n v="7"/>
        <n v="8"/>
        <n v="9"/>
        <n v="10"/>
        <n v="11"/>
        <n v="12"/>
        <n v="13"/>
        <n v="14"/>
        <n v="15"/>
        <n v="16"/>
        <n v="17"/>
        <n v="18"/>
        <n v="19"/>
        <n v="20"/>
        <n v="21"/>
        <n v="22"/>
        <n v="23"/>
        <n v="24"/>
        <n v="25"/>
        <n v="26"/>
        <n v="27"/>
        <n v="28"/>
        <n v="29"/>
        <n v="30"/>
        <n v="31"/>
        <n v="32"/>
        <n v="33"/>
        <n v="34"/>
        <n v="35"/>
        <n v="36"/>
        <n v="37"/>
        <n v="38"/>
        <n v="39"/>
        <n v="40"/>
        <n v="41"/>
      </sharedItems>
    </cacheField>
    <cacheField name="D E S C R I P C I O N " numFmtId="0">
      <sharedItems containsBlank="1" count="765" longText="1">
        <s v="NEUMATICO 12,00XR24 XSMD2, (LISAS) 2 STAR, PARA NSCOOP ST-2G ATLAS COPCO"/>
        <s v="DESAYUNO"/>
        <s v="ALMUERZO"/>
        <s v="CENA"/>
        <s v="SANDWICH DE HUEVO"/>
        <s v="SANDWICH DE CARNE"/>
        <s v="SANDWICH  MIXTO"/>
        <s v="SERVICIO DETRANSPORTE DE 4000 A 5000 LTROS GASOLINA"/>
        <s v="SERVICIO DE TRANSPORTE DE 20000 LITROS DE DIESEL"/>
        <s v="Santa Cruz- Colquiri y viceversa"/>
        <s v="Cochabamba-Colquiri y Viceversa"/>
        <s v="La Paz — Colquiri y viceversa"/>
        <s v="Potosí - Colquiri y viceversa"/>
        <s v="Oruro-Colquiri y viceversa"/>
        <s v="IMPULSORES ASH 4X3 (CODIGO A420107013)"/>
        <s v="REVESTIMIENTOS LADO SUCCION ASH 4X3 (CODIGO A420104013)"/>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s v="CAPACITACIÓN EN ADMINISTRACION Y OPERACIÓN DE CENTRAL  TELEFONICA SIEMENS - UNIFY OPENSCAPE BUSINESS X8, DE LA EMPRESA MINERA COLQUIRI (DEBE INCLUIR ACTUALIZACIÓN DEL SOFTWARE)."/>
        <s v="RODAMIENTOS CONICOS 390/3920 (COMPLETO) TIMKEN / USA"/>
        <s v="Puerta Tablero de mano izquierda 2&quot;x4&quot;(apertura hacia dentro) + Marco + Quincallería,"/>
        <s v="Puerta Tablero de mano derecha 2&quot;x4&quot;(apertura hacia dentro) + Marco + Quincallería,"/>
        <s v="Puerta Tablero de mano izquierda 2&quot;x4&quot;(apertura hacia dentro) + Marco + Quincallería + Barniz"/>
        <s v="Ventana corredera dos hojas,   2”x4” + marco + quincallería + vidrio templado 5mm + Barniz"/>
        <s v="Ventana corredera cuatro hojas,   2”x4” + marco + quincallería + vidrio templado 5mm + Barniz"/>
        <m/>
        <s v="MOTOR LOGIC Solid-State Overload Relay _x000a_Codigo: 9065SFB20, Nema Size 00B_x000a_FLA Range 1.5-4.5 A"/>
        <s v="MOTOR LOGIC Solid-State Overload Relay _x000a_Codigo: 9065SF120, Nema Size 1_x000a_FLA Range 9-27 A"/>
        <s v="MOTOR LOGIC Solid-State Overload Relay _x000a_Codigo: 9065SF220, Nema Size 2_x000a_FLA Range 15-45 A"/>
        <s v="MOTOR LOGIC Solid-State Overload Relay _x000a_Codigo: 9065SF320, Nema Size 3_x000a_FLA Range 30-90 A"/>
        <s v="TUBO LED ECO FIT 1200MM 16W 6500K T8 220 - 240VAC 15000HRS PHILIPS 929001184608_x000a_Marca/Mod.: PHILIPS _x000a_Pais de Origen: CHINA"/>
        <s v="TUBO FLUORESCENTE 40W T10 220VAC OSRAM_x000a_Marca/Mod.: OSRAM _x000a_Pais de Origen: BRASIL"/>
        <s v="REACTANCIA ELECTRONICA MG 1X40W 220/110V MARGIRIUS_x000a_Marca/Mod.: MARGIRIUS_x000a_Pais de Origen: BRASIL"/>
        <s v="FOCO VAPOR MERCURIO 400W E-40 220V YASHIPS_x000a_Marca/Mod.: NOVALIGHT _x000a_Pais de Origen: TAIWAN"/>
        <s v="SERVICIO DE ALINEACIÓN WINCHE CUADRO SAN JOSE DE LA EMPRESA MINERA COLQUIRI.                                                                                                                                                                                                                                                     _x000a_                                                                                                                                                                             • 1 Glb.        Alineación eje tambor-reductor de velocidad-motor eléctrico del winche MITSUBISHI del Cuadro San José."/>
        <s v="“RETENEDORES 502.”"/>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s v="Rodamiento rígido de bolas de una hilera _x000a_N° Rod: 6204-2Z/C3 "/>
        <s v="Rodamiento rígido de bolas de una hilera _x000a_N° Rod: 6205-2Z/C3 "/>
        <s v="Rodamiento rígido de bolas de una hilera _x000a_N° Rod: 6206-2Z/C3 "/>
        <s v="Rodamiento rígido de bolas de una hilera _x000a_N° Rod: 6207-2Z/C3 "/>
        <s v="Rodamiento rígido de bolas de una hilera _x000a_N° Rod: 6208-2Z/C3 "/>
        <s v="Rodamiento rígido de bolas de una hilera _x000a_N° Rod: 6209-2Z/C3 "/>
        <s v="Rodamiento rígido de bolas de una hilera _x000a_N° Rod: 6212-2Z/C3 "/>
        <s v="Rodamiento rígido de bolas de una hilera _x000a_N° Rod: 6308-2Z/C3 "/>
        <s v="Rodamiento rígido de bolas de una hilera _x000a_N° Rod: 6309-2Z/C3 "/>
        <s v="Rodamiento rígido de bolas de una hilera _x000a_N° Rod: 6312-2Z/C3 "/>
        <s v="Rodamiento rígido de bolas de una hilera _x000a_N° Rod: 6313-2Z/C3 "/>
        <s v="Rodamiento rígido de bolas de una hilera _x000a_N° Rod: 6317-2Z/C3 "/>
        <s v="Cañería galvanizada. ½” x 6 m ECUADOR "/>
        <s v="Cañería galvanizada ¾” x 6 m ECUADOR"/>
        <s v="Eslingas planas de poliéster _x000a_- Color = Marron_x000a_- Capacidad = 6 toneladas _x000a_- Ancho = 152 m_x000a_- Largo = 4 metros _x000a_- Factor de Seguridad = 7.1 _x000a_Bajo norma NRB 15637-1_x000a_Levtec/2218QZ-4 – Brasil."/>
        <s v="REVESTIMIENTO EN POLIURETANO  BOMBA ASH 8x8"/>
        <s v="REVESTIMIENTO EN POLIURETANO  BOMBA ASH 6x6"/>
        <s v="REVESTIMIENTO EN POLIURETANO  BOMBA ASH 5x4"/>
        <s v="REVESTIMIENTO EN POLIURETANO  BOMBA ASH 4x3"/>
        <s v="REVESTIMIENTO EN POLIURETANO  BOMBA ASH 2.5x2"/>
        <s v="REVESTIMIENTO EN POLIURETANO  BOMBA ASH 2x1.5"/>
        <s v="Espumante reactivo Metil Isobutil Carbonil (MIBC)_x000a_- Formula química: C6H14 O_x000a_- Aspecto físico: Liquido Incoloro _x000a_- Punto de ebullición 128 - 132°C_x000a_- Solubilidad en el agua: Moderada _x000a_- Punto de inflamación: 41°C  ARKEMA / FRANCIA"/>
        <s v="LLANTAS DE GOMA 7.50R16 12PR DUNLOP / JAPON"/>
        <s v="PORTAELECTRODO PARA ARCO ELECTRICO TRUPER / MEXICO - ASIA "/>
        <s v="ELECTRODO 9-8215 PARA TORCH - USA"/>
        <s v="BOQUILLA 9-8212 DE CONTACTO PARA TORCH DE 100 AMO"/>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s v="Fluoruro de Amonio p.a._x000a_Fluoruro de Amonio"/>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s v="PAÑITOS O TOALLAS PARA LIMPIAR_x000a_PAPEL HIGIENICO BOLSAS DE 10 PARES _x000a_( PERLITA DE 17 MTS DOBLE HOJA )"/>
        <s v="PAÑITOS O TOALLAS PARA LIMPÌAR_x000a_PAPEL TOALLA ABSORBENTE DESECHABLE (PAQUETE DE TRES PIEZAS) (MARCA SEDA )"/>
        <s v="DESINFECTANTES PARA USO DOMESTICO_x000a_PASTILLAS –AMBIENTADOR PARA LA TAZA DEL INODORO ( MARCA OLA )"/>
        <s v="GAMUZAS O CUEROS PARA LAVAR _x000a_GUANTES DE GOMA CON PUÑO LARGO BUENA CALIDAD TALLA M- L  (AZATEX)"/>
        <s v="ESCOBAS DE PLASTICO _x000a_BUENA CALIDAD (CLORINDA)"/>
        <s v="ESCOBAS DE PAJA"/>
        <s v="MANIJAS DE ESCOBAS O TRAPEROS _x000a_HARAGAN DE CAUCHO MAS SU MANGO "/>
        <s v="CERA PARA PISOS ( EN LATA DE 10 KL) NACIONAL"/>
        <s v="CERA PARA PISOS EN SACHET DE 500 cc PERFUMADO ( MARCA BRIZOL )"/>
        <s v="DETERGENTE EN POLVO, BOLSA DE 60 UNIDADES DE 150 gr. ( OMO )"/>
        <s v="LUSTRA MUEBLES DE 850 ml.  ( CON ATOMIZADOR MARCA OLA )"/>
        <s v="LIMPIA VIDRIOS DE 900 ml. (CON ATOMIZADOR MARCA OLA )"/>
        <s v="LAVANDINA EN BIDON DE 5 lts. (MARCA OLA  ) CLORITO DESINFECTANTE"/>
        <s v="ALCOHOL EN GEL SANITIZADOR DE MANOS_x000a_( DE 5 LITROS MARCA LIZ )"/>
        <s v="DISPENSADORES INSTITUCIONALES DE JABON O LOCION _x000a_JABON LIQUIDO ( DE 5 LITROS MARCA LIZ )"/>
        <s v="AMBIENTADOR EN AEROSOL 360 ml."/>
        <s v="DESINFECTANTE AMBIENTES Y SUPERFICIES CON EL 99,9% VIRUS , BACTERIAS Y HONGOS (LYSOFORM )"/>
        <s v="DISPENSADOR DE AMBIENTADOR AUTOMATICO_x000a_( MARCA SAPOLIO + 2 BATERIAS DOBLE AA) "/>
        <s v="LAVA VAJILLA  (OLA DE 1050 ml.)"/>
        <s v="JABONCILLO EN BARRA (PROTEX 120 gr.)"/>
        <s v="BALDE PLASTICO PARA AGUA DE 10 litros."/>
        <s v="BASURERO PLASTICO CON TAPA VAIVEN DE 21 lts. DE OFICINA ( MARCA REY )"/>
        <s v="TRAPO PARA LIMPÌEZA INDUSTRIAL _x000a_(FRANELA PLOMO )"/>
        <s v="INSECTICIDA EN SPRAY 360ml. _x000a_(BAYGON VERDE)"/>
        <s v="BOLSA PÀRA BASURA COLOR NEGRO PAQUETE DE 10 UNIDADES (90X110 Cm)"/>
        <s v="Duchas eléctricas  Lorenzetty / Brasil"/>
        <s v="Pzas resistencias para duchas Lorenzetty /     Brasil"/>
        <s v="focos led de 40 W luz blanca   China"/>
        <s v="Pzas tubos de 36 W  ind China Primera calidad  China"/>
        <s v="Pzas arrancadores de 40 a 65 W  China"/>
        <s v="Pzas soquet de colgar con porcelana Peru"/>
        <s v="Rollos alambre eléctrico No 12 ind Perú  (rollos de 100 metros)  Peru"/>
        <s v="Rollos alambre eléctrico No 14 Ind. Perú (rollos de 100 metros  Peru"/>
        <s v="Pzas termo magnéticos de 32 AMP.   Chile"/>
        <s v="Pzas toma corrientes  para empotrar simples  Marisio / Chile"/>
        <s v="Pzas toma corrientes para empotrar dobles Marisio / Chile"/>
        <s v="Pzas interruptores para empotrar simples  Marisio / Chile"/>
        <s v="Pzas Clavijas planas de 16 AMP 250  W.  Peru"/>
        <s v="Pzas linternas recargables  leds de 145 L. Pretul  24091  Pretul / China "/>
        <s v="Rollos cinta aislante 3M grande   3M. /  China "/>
        <s v="CALAMINA PLANA GALVANIZADA #28 (1 Rollo de 20 m x 1m) (Espesor #28)_x000a_NORMA:  ASTMA- 653_x000a_Medidas: Rollo de 20 metros de longitud x 1 metro de ancho_x000a_Marca: Acero_x000a_Industria: Taiwán_x000a_Al momento de la entrega se emite un certificado de calidad de la calamina"/>
        <s v="Polines de RETORNO para cinta transportadora 310-CV-01"/>
        <s v="Polines de CARGA para cinta transportadora 310-CV-01"/>
        <s v="Polines de RETORNO para cinta transportadora 310-CV-02/03"/>
        <s v="Polines de CARGA cinta transportadora 320-CV-02"/>
        <s v="Polines guía"/>
        <s v="PALA CARGADORA L120F VOLVO_x000a_Tornillo hexagonal (código 978951) ESPAÑA"/>
        <s v="Adaptador (código 11417099)"/>
        <s v="Tuerca embridada (código 13976433) ESPAÑA"/>
        <s v="Punta (código 11417127)  ESPAÑA"/>
        <s v="Cierre (código 11417145)  ESPAÑA"/>
        <s v="Segmento (código 11142263)  ESPAÑA"/>
        <s v="Tornillo hexagonal (código 11081029)  ESPAÑA"/>
        <s v="Chapa de desgaste o talonera (código 17288614) ESPAÑA"/>
        <s v="Tornillo hexagonal (código 11142572)  ESPAÑA"/>
        <s v="EXCAVADORA EC21BLC VOLVO_x000a_Uñas 30 ARME (código 14523946) ESPAÑA"/>
        <s v="Seguro P30 (código 11417147)  ESPAÑA"/>
        <s v="Adaptador (código 14522962)  ESPAÑA"/>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s v="Head Plate FR2-50-360-875-22.5-02-TA"/>
        <s v="Lifter Bar SL-140-127-30-875/907-02-TA"/>
        <s v="Center Ring 132-580/947-02"/>
        <s v="Filling Segment 135-125-1320-16-50-367"/>
        <s v="Clamb Block type L-M16-100  "/>
        <s v="Bolt Special SAE1045 5/8&quot; UNC 165-80-5 UNPLTD"/>
        <s v="Plain Washer 45/18-3 Golilla Plana 45/18x3"/>
        <s v="Rubber Sealer 60/16-10  "/>
        <s v="Cup Washer 80/60/18-17  "/>
        <s v="NutHex. 5/8&quot; unc"/>
        <s v="Rubber Bushing 30/20-70 "/>
        <s v="Estopa (1 Kg)"/>
        <s v="Rubber Plug 32/38x50-002  "/>
        <s v="Shell Plate FR2-L-40-203-1320-9-10-367"/>
        <s v="Lifter Bar DL-140-125-1103-42-367  "/>
        <s v="Lifter Bar DL-140-125-961-42-367"/>
        <s v="Lifter Bar DL-140-125-540-42-367"/>
        <s v="Clamb Block Type L-M16-100"/>
        <s v="Bolt Hexagonal 5/8&quot; x 102 Thread 76 Gr.5 UNPLTD"/>
        <s v="Plain Washer 45/18-3 Golilla Plana 45/18x3  "/>
        <s v="Nut, Hexagonal 5/8&quot; UNC  "/>
        <s v="Rubber Bushing 30/20-70"/>
        <s v="List At Manhole L=710"/>
        <s v="Head Plate 50-140-AS"/>
        <s v="Lifter Bar 140-135 FLS L=875/907"/>
        <s v="Center Ring 132-580/947-02  "/>
        <s v="FillingSegment 135-125-1320-16-50-367  "/>
        <s v="BoltSpecial SAE1045 5/8&quot;unc 165-80-5 unpltd"/>
        <s v="PlainWasher 45/18x3  "/>
        <s v="RubberSealer 60/16-10"/>
        <s v="Cup Washer 80/60/18-17"/>
        <s v="RubberBushing 30/20-25"/>
        <s v="Rubber Plug 32/38x50-002"/>
        <s v="CODO DE IMPACTO DE 90 mm_x000a_DISCO DE GOMA SPOUD FEEDER MOLINO COMESA DExt.: 18 1/2” DInt.: 8. 3/4” Esp.: ¾” Shore 60/65 CODIGO 2132 FANAGOM / BOLIVIA"/>
        <s v="CODO DE IMPACTO DE 125 mm_x000a_CODO DE GOMA 110° DExt: 139 mm DInt: 120 mm Altura: 339mm Shore 80/85 CODIGO 1219 FANAGOM / BOLIVIA"/>
        <s v="CODO DE IMPACTO DE 160 mm_x000a_CODO DE GOMA 90° DExt: 139 mm DInt: 120 mm Altura: 297 mm Shore 80/85 CODIGO 897 FANAGOM / BOLIVIA"/>
        <s v="VALVULA DE PVC DE 2&quot;, DE BOLA VS ROSCABLE TIGRE / NACIONAL"/>
        <s v="VALVULA DE PVC DE 1 1/2&quot;, DE BOLA VS ROSCABLE TIGRE / NACIONAL"/>
        <s v="VALVULA DE PVC DE 1&quot;, DE BOLA VS ROSCABLE TIGRE / NACIONAL"/>
        <s v="VALVULA DE PVC DE 3/4&quot;, DE BOLA VS ROSCABLE"/>
        <s v="VALVULA DE PVC DE 1/2&quot;, DE BOLA VS ROSCABLE"/>
        <s v="CODOS DE 90° DE 2&quot; EN PVC"/>
        <s v="CODOS DE 90° DE 1 1/2&quot; EN PVC"/>
        <s v="CODOS DE 90° DE 1&quot; EN PVC"/>
        <s v="CODOS DE 90° DE 1/2&quot; EN PVC"/>
        <s v="UNION PATENTE DE 2&quot; EN PVC"/>
        <s v="UNION PATENTE DE 1 1/2&quot; EN PVC"/>
        <s v="RU-GP outer CF3-110-586-633-25x50/30x60"/>
        <s v="PM lifter CF-210-300-420-10-95-N"/>
        <s v="PM Lifter CF-210-300-495-10-95-N"/>
        <s v="PM Lifter CF-210-250-225-10-95-N"/>
        <s v="Clanb block F-30 L=100"/>
        <s v="Perno 1 ¼” UNC x 16.5” / 4.75”"/>
        <s v="Perno 1 ¼” UNC X 19” /6”"/>
        <s v="Perno 1 ¼” UNC X 1 7 ½” – 4 ¾” GR5"/>
        <s v="Washer Plain 60/35-3"/>
        <s v="Rubber Sealer 80-32-14"/>
        <s v="Locknut 1 ½” UNC"/>
        <s v="DISCO DE CORTE PARA METAL _x000a_MEDIDAS: 9” x 1/8” x 7/8” _x000a_GRANO 24&quot;_x000a_MARCA/MOD.: NORTON _x000a_PAIS DE ORIGEN: BRASIL"/>
        <s v="DISCO DE DESBASTE PARA METAL _x000a_MARCA/MOD.: NORTON _x000a_PAIS DE ORIGEN: BRASIL"/>
        <s v="ADHESIVO SILICONA MULTIPROPOSITO _x000a_MARCA/MOD.: AMERICAN _x000a_PAIS DE ORIGEN: CHINA"/>
        <s v="ESCOBILLA DE ACERO 6”_x000a_MARCA/MOD.: TRUPER_x000a_PAIS DE ORIGEN: CHINA"/>
        <s v="HOJA PARA CIERRA MECANICA _x000a_DIMENSIONES: 300x12,5x0,6 mm_x000a_DIENTES POR PULGADA: 24_x000a_MATERIAL: ACERO DE ALTO CARBONO HCS_x000a_MARCA/MOD.: KULKONI_x000a_PAIS DE ORIGEN: ALEMAN"/>
        <s v="HOJA PARA CIERRA MECANICA _x000a_DIMENSIONES: 300x12,5x0,6 mm_x000a_DIENTES POR PULGADA: 18_x000a_MATERIAL: ACERO DE ALTO CARBONO HCS_x000a_MARCA/MOD.: KULKONI_x000a_PAIS DE ORIGEN: ALEMAN"/>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s v="BOMBA INYECTORA DE GRASA_x000a_Capacidad: 10 kg (22 Lb)_x000a_Presión de salida: 5,800 PSI_x000a_Longitud de manguera: 2.17 m_x000a_Diámetro de manguera: 1/4&quot;_x000a_Cubeta: 22 x 30 cm_x000a_TRUPER / CHINA CERTIFICADO POR TRUPER MEXICO"/>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s v="JUEGO DE TARRAJAS PARA TUBO, 4 piezas_x000a_1 Cabezal con maneral_x000a_1 Dado 1/2 - 14 NPT_x000a_1 Dado 3/4 - 14 NPT_x000a_1 Dado 1 - 11 1/2 NPT_x000a_TRUPER / CHINA CERTIFICADO POR TRUPER MEXICO"/>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s v="Gato hidráulico tipo Caimán de 20 tn."/>
        <s v="DISCO DE CORTE 9&quot;1/8&quot;MM INOX _x000a_- Ø Interior: 22.23mm_x000a_- Material de aplicación: metal_x000a_- Ø Disco: 9” (230 mm)_x000a_- Espesor del disco: 3mm_x000a_BOSCH/EXPERT FOR INOX/ALEMANIA"/>
        <s v="DISCO DE DESBASTE 9&quot; METAL _x000a_- Ø interior: 22.23mm_x000a_- Material de aplicación: metal_x000a_- Ø Disco: 9” (230mm)_x000a_BOSCH/EXPERT FOR INOX/ALEMANIA"/>
        <s v="DOBLADOR HIDRAULICO (SANTIAGO PARA LINEA DE 60 Lb/yd)"/>
        <s v="TOPES PARA CARRO METALERO TIPO GRAMBY_x000a_- Material acero al carbono _x000a_- El set contempla brazo acople, seguro acople, pasador, seguro de pasador, tuerca y resorte._x000a_ARGUS / BOLIVIA"/>
        <s v="• Especificaciones Técnicas: El material ofertado para la frabricacion de las piezas será en Acero al corbono, bajo norma SAE-1045 Normalizado, el juego contempla Brazo acople, seguro acople, Pasador, Seguro pasador. Tuerca y Resorte. ARGUS / BOLIVIA "/>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s v="CINTURON DE SEGURIDAD CON PORTALAMPARA MARCA: MSA NORMA: ANSI/ASSE A 10:32-2004 PN 278133 CINTURON MINERO DE SEGURIDAD SDT"/>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OLICARBONATO ONDULADO_x000a_Translucido a(ancho)&gt;=0.9m x L=4.00 m e(espesor)&gt;=0.9mm._x000a_Color Transparente"/>
        <s v="OXIDO DE CALCIO"/>
        <s v="Barras de acero de Ø3” y Long. 3 metros"/>
        <s v="SOLERA CILINDRO  Nº 1"/>
        <s v="SOLERA CILINDRO  Nº 2"/>
        <s v="SOLERA CILINDRO N°3"/>
        <s v="PERNO SOLERA MCI  M30 x 152 mm (1.1/2” X 5”)"/>
        <s v="TUERCA M30 Y ARANDELA (1.1/2”)"/>
        <s v=" Head plate FR3-F- 100-560- 1006-19.4-367_x000a_METSO: OUTEC / PERÚ"/>
        <s v=" Poly-met Iifter bar CF-210-300-630-24-95_x000a_METSO: OUTEC / PERÚ"/>
        <s v="Poly-met lifter bar CF-210-300-365-24-95_x000a_METSO: OUTEC / PERÚ"/>
        <s v="Lifter bar SF-210-180-600-30-367_x000a_METSO: OUTEC / PERÚ"/>
        <s v="Clamp Block type F-M30 120_x000a_METSO: OUTEC / PERÚ"/>
        <s v="Bolt special SAE-1045 -1-1/4&quot; x UNC-6&quot;/4 .75&quot;_x000a_METSO: OUTEC / PERÚ"/>
        <s v="Bolt hexagonal 1-1/4&quot; x UNC 7.5/4 .75&quot;_x000a_METSO: OUTEC / PERÚ"/>
        <s v="Plain washer 60/35-3_x000a_METSO: OUTEC / PERÚ"/>
        <s v="Rubber sealer 80-32- 14_x000a_METSO: OUTEC / PERÚ"/>
        <s v="Cup Washer 100/80/33-23_x000a_METSO: OUTEC / PERÚ"/>
        <s v=" Locking Nut ¼”UNC_x000a_METSO: OUTEC / PERÚ"/>
        <s v="VOLUTA BOMBA WARMAN 3x2     MAFABOLS.R.L. - BOLIVIA"/>
        <s v="IMPULSOR WARMAN 3X2  MAFABOLS.R.L. - BOLIVIA"/>
        <s v="PLATO TRASERO WARMAN 3X2     MAFABOLS.R.L. - BOLIVIA"/>
        <s v="SOLERA Nº 1 DEL CILINDRO"/>
        <s v="SOLERA  Nº 2 DEL CILINDRO"/>
        <s v="SOLERA Nº 3 JUNTO MAN HOLE "/>
        <s v="SOLERA Nº 4 MAN JOLE"/>
        <s v="SOLERA N°5 JUNTO MAN HOLE"/>
        <s v="PERNO SOLERA 1 ¼” x 6” G2"/>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s v="MANGUERA DE GOMA DE ½” PARA AGUA_x000a_- Presión 300 psi_x000a_- Capas nominales: 2 de lona_x000a_- Color negro_x000a_INDUSTRIA PERUANA"/>
        <s v="MANGUERA PLÁSTICA ANTIESTÁTICA_x000a_- Dim. 3/4”_x000a_- Color transparente presio9n 250 PSI_x000a_- Mas un hilo trenzado de refuerzo_x000a_- Rollos de 50 metros _x000a_- Material plástico antiestático_x000a_AFFA / BRASIL"/>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s v="SPLIT SET _x000a_- Diámetro = 1,5” 39 mm_x000a_- Largo = 60” 1524 mm_x000a_- Placa abovedado = 150mm x 150 mm x 4mm_x000a_REMIC / PERU"/>
        <s v="SPLIT SET _x000a_- Diámetro = 1,5” 39 mm_x000a_- Largo = 6” 1800 mm_x000a_- Placa abovedado = 150 x 150 x 4 mm_x000a_REMIC / PERU"/>
        <s v="MAQUINA DE SOLDAR _x000a_- TENSION 440 V_x000a_- 50 HZ_x000a_- TRIFASICO_x000a_- CORRIENTE DE SALIDA HASTA 600 A_x000a_- QUE SIRVA PARA ELECTRODOS DE ¼”_x000a_- CON ACCESORIOS (CARRETA, GRAMPA A TIERRA, PORTA ELECTRODOS, CABLE)_x000a_Marca/Mod.: INFRA_x000a_País de Origen: MEXICO"/>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s v="SEGMENTOS EN POLIURETANO "/>
        <s v="P-4510A Cono descarga 1000/1485-634-02A36_x000a_METSO: OUTOTEC / PERU"/>
        <s v="Bolt, Hexagonal 1.000”-8UNC-2AX2.000” – ASMEB 182.1-GR A-UNPLTD_x000a_METSO: OUTOTEC / PERU"/>
        <s v="Nut, Hexagonal, Heavy 1.000[-8UNC-2B-ASMB 18.2.2-GR CSC1 T1_x000a_METSO: OUTOTEC / PERU"/>
        <s v="Rubber Plug 55/51-35_x000a_METSO: OUTOTEC / PERU"/>
        <s v="Washer, Plain Golilla Plana 60/27x3_x000a_METSO: OUTOTEC / PERU"/>
        <s v="SHELL PLATE FR2-50-246-1200-10-367 (P-3459)_x000a_METSO: OUTOTEC / PERU"/>
        <s v="LIFTER BAR 100-55 PCSX1200 (P-1666)_x000a_METSO: OUTOTEC / PERU"/>
        <s v="RUBBER PLUG 55/51-35 (307350)_x000a_METSO: OUTOTEC / PERU"/>
        <s v="STUB ¾ “ UNC X 1-3/4” GR.5 (15-239-1)_x000a_METSO: OUTOTEC / PERU"/>
        <s v="SPECIAL WASHER 45/21-3-UNPLTD (ML-200017)_x000a_METSO: OUTOTEC / PERU"/>
        <s v="NUT, HEXAGONAL ¾ “ UNC (250189)_x000a_METSO: OUTOTEC / PERU"/>
        <s v="BARRA PLANA PLETINA 3/8” * 3” *6M, ACERO A36_x000a_PT PLATINOS 3” X 3/8 6MTS. NORMA: ASTM A36_x000a_GERDAU/BRASIL"/>
        <s v="CORREA EN “V” 3VX-425 _x000a_JASON/EEUU"/>
        <s v="CORREA EN “V” 3VX-450 _x000a_OPTIBELT/EUROPA"/>
        <s v="CORREA EN “V” 3VX-475 _x000a_OPTIBELT/EUROPA"/>
        <s v="CORREA EN “V” 3VX-500 _x000a_OPTIBELT/EUROPA"/>
        <s v="CORREA EN “V” 3VX-1060 _x000a_OPTIBELT/EUROPA"/>
        <s v="CORREA EN “V” 5VX-500 _x000a_OPTIBEL PIX SKF GATES D&amp;D / EUROPA USA ASIA JAPON"/>
        <s v="CORREA EN “V” 5VX-670 _x000a_JASON/EEUU"/>
        <s v="CORREA EN “V” 2/5VX-710 SUPER HCNTCH POWERBAND    GATES/EEUU"/>
        <s v="CORREA EN “V” 5VX-750 X-POWER _x000a_OPTIBELT/EUROPA"/>
        <s v="CORREA EN “V” 5VX-800 _x000a_OPTIBEL PIX SKF GATES D&amp;D / EUROPA USA ASIA JAPON"/>
        <s v="CORREA EN “V” 5VX-900 _x000a_OPTIBEL PIX SKF GATES D&amp;D / EUROPA USA ASIA JAPON"/>
        <s v="CORREA EN “V” B-36 _x000a_OPTIBEL PIX SKF GATES D&amp;D / EUROPA USA ASIA JAPON"/>
        <s v="CORREA EN “V” B-55 _x000a_OPTIBEL PIX SKF GATES D&amp;D / EUROPA USA ASIA JAPON"/>
        <s v="CORREA EN “V” B-68 CLÁSICA _x000a_JASON/EEUU"/>
        <s v="CORREA EN “V” B-90 CLASICA _x000a_JASON/EEUU"/>
        <s v="CORREA EN “V” B-92  _x000a_OPTIBEL PIX SKF GATES D&amp;D / EUROPA USA ASIA JAPON"/>
        <s v="CORREA EN “V” B-120 CLASICA _x000a_OPTIBELT/EUROPA"/>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s v="KIT DE MANTENIMIENTO DE BOMBA NEUMATICA_x000a_- Diafragmas EPDM_x000a_- Clapetas EPDM_x000a_- Orings y sellos"/>
        <s v="Auditoria Interna Sistema de Gestión según Norma ISO/IEC 17025"/>
        <s v="PLACAS DE ACERO AL CARBONO BAJO NORMA CS 1060"/>
        <s v="CARGADOR DE ANFO COMPLETO _x000a_- Cargador en duraluminio (pistola)_x000a_- Pitón con válvulas italiana de media vuelta_x000a_- Con nyples tupy todo en ¾”_x000a_KAISLER/BOLIVIA"/>
        <s v="CLAVO RIELERO ½” X 4”, PUNTA CINCEL_x000a_- Calidad ISO 9001_x000a_MODEPSA/PERU"/>
        <s v="POLITUBO HDPE PE100 SDR 11 PN 16, ¾” 25 mm_x000a_SUPERTUBO HDPE/BOLIVIA"/>
        <s v="POLITUBO HDPE PE100 SDR 11 PN 16, 1” 32 mm_x000a_SUPERTUBO HDPE/BOLIVIA"/>
        <s v="POLITUBO HDPE PE100 SDR 11 PN 16, 2” 63 mm_x000a_SUPERTUBO HDPE/BOLIVIA"/>
        <s v="POLITUBO HDPE PE100 SDR 11 PN 16, 4” 110 mm_x000a_SUPERTUBO HDPE/BOLIVIA"/>
        <s v="POLITUBO HDPE PE100 SDR 11 PN 16, 6” 160 mm_x000a_SUPERTUBO HDPE/BOLIVIA"/>
        <s v="POLITUBO HDPE PE100 SDR 11 PN 16, 8” 200 mm_x000a_SUPERTUBO HDPE/BOLIVIA"/>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s v="Bajante de Calaminas Galvanizada N° 28 (Construcción + Soldadura + Coloc.)"/>
        <s v="Coloc. Canaleta de Calamina Plana N° 28 (Construcción + Soldadura + Colc)"/>
        <s v="Coloc. Lavandería de Cementó de una fosa (inst. de agua fría + int. Desagüé + Muretes + revoque"/>
        <s v="Inst. Rejilla de piso Grating ARS-8 0,3x 1.00 sobre canal abierto de hormigón"/>
        <s v="Instalación de agua caliente (tubería FG + accesorios)"/>
        <s v="Instalación de agua fría (tubería FG+ accesorios)"/>
        <s v="Instalación de termo tanque eléctrico cap. 662 lt. (Inst. agua fría + agua caliente +_x000a_inst. Eléctrica)"/>
        <s v="Instalación de termo tanque eléctrico cap. 80 Gl. (Inst. agua fría + Inst. agua caliente + instalación Eléctrica)"/>
        <s v="Instalación de grifería"/>
        <s v="Instalación de inodoros + accesorios"/>
        <s v="Instalación de lavamanos + accesorios"/>
        <s v="Instalaciones de mesclador p/ducha"/>
        <s v="Instalación de mezclador de p/bañera"/>
        <s v="Instalación de mezclador p/lavamanos"/>
        <s v="Instalación ducha Lorenzetty mas accesorios"/>
        <s v="Instalación ducha metálicas + accesorios"/>
        <s v="Instalación llave de paso"/>
        <s v="Instalación de tanque elevado 600 lt. con base de madera"/>
        <s v="Prov. Y coloc. Válvula de alivio (calefón RHEEM eléctrico)"/>
        <s v="Construcción de puerta metálica (con plancha metálica de h=2,1)"/>
        <s v="Construcción de puerta metálica tipo, reja h=2,10, c/tubo FG de 1&quot;y 2&quot;"/>
        <s v="Mantenimiento de casilleros"/>
        <s v="Coloc. Cubierta de calamina galvanizada"/>
        <s v="Colocación de Enmallado H=2.0 m c/tubo FG 2&quot;. c/2,5m"/>
        <s v="Instalación de Iluminación (pantalla LET)"/>
        <s v="Instalación de tomacorrientes dobles"/>
        <s v="Coloc. Cubierta de policarbonato"/>
        <s v="Cepillado y lustrado de piso de madera"/>
        <s v="Colocado de espejo"/>
        <s v="Colocado de vidrio doble"/>
        <s v="Limpieza de canales de drenaje a=0.40m h-0.4m"/>
        <s v="Coloc. De chapa interior y/o exterior"/>
        <s v="Coloc. jalador p/puerta"/>
        <s v="Coloc. Bisagras"/>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Hipoclorito de calcio Ca(CIO)2 (Cal Clorada)"/>
        <s v="MANGUERA DE GOMA DE 1” PARA AIRE COMPRIMIDO_x000a_- Presión trabajo 300 PSI_x000a_- 2 lonas_x000a_- Color negro o amarillo_x000a_- Rollos de 100 metros_x000a_- Certificado de calidad ISO 9001 _x000a_EXWILL/COREA DEL SUR"/>
        <s v="ACOPLE SPIGA – ESPIGA ¾” (CANUTO)_x000a_- Material cañería galvanizada_x000a_KAISLER/BOLIVIA"/>
        <s v="ACOPLE SPIGA – ESPIGA ½” (CANUTO)_x000a_- Material en eje SAE 1045_x000a_KAISLER/BOLIVIA"/>
        <s v="LIBRICADOR BLG-30 PARA MAQUINA PERFORADORA"/>
        <s v="Llantas de carretilla más cámara 3.5*3"/>
        <s v="CELDA DE CARGA DE UN SOLO PUNTO – 100 KG._x000a_Modelo: PTASP6-N-100 KG._x000a_Capacidad: 100 Kg._x000a_Señal de salida: 2mV/V_x000a_Error de linealidad: 0.017%FSO_x000a_Impedancia de entrada: 350±6Ω_x000a_Voltaje de excitación: 5-12 Vac/dc"/>
        <s v="Relé fotoeléctrico magnético de corriente alterna_x000a_Tensión de Nominal: 220-240 VAC._x000a_Potencia Máxima: 1000W_x000a_Corriente Máxima: 10A_x000a_Frecuencia Nominal: 50 Hz._x000a_FOTOCELULA TECNOWATT 1000W, 10A, 220V, RM10/220_x000a_COD: 3130_x000a_TECNOWATT/BRASIL"/>
        <s v="Pulsador metálico de contacto verde_x000a_Diámetro de montaje: 22mm_x000a_Contactos: 1NA+1NC_x000a_BOTONERA C/LED SCHNEIDER VERDE 1NA+1NC 22MM METAL XB4BW33M5_x000a_COD: 8488_x000a_SCHNEIDER/UE"/>
        <s v="Pulsador metálico de contacto rojo_x000a_Diámetro de montaje: 22mm_x000a_Contactos: 1NA-1NC_x000a_BOTONERA C/LED SCHNEIDER ROJO 1NA+1NC 22MM METAL XB4BW34M5_x000a_COD: 8489_x000a_SCHNEIDER/UE"/>
        <s v="Selector metálico de contacto de 3 posiciones _x000a_Tipo: Fijas (1-0-1)_x000a_Diámetro de montaje: 22mm_x000a_Contactos: 2NA_x000a_LLAVE SELECTORA SCHNEIDER 3 POSICIONES ENCLAVADOS 2NA 22MM METAL XB4BD33_x000a_COD: 8751_x000a_SCHNEIDER/UE"/>
        <s v="Anticongelante (color rojo) 100%_x000a_GOLDEN MEXICANO"/>
        <s v="Anticongelante (color verde) 100%_x000a_GOLDEN MEXICANO"/>
        <s v="Anticongelante o líquido refrigerante Normal (color verde) 100%_x000a_GOLDEN MEXICANO"/>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s v="CEMENTO COLA CLASICO (TIPO C1)"/>
        <s v="CEMENTO COLA PORCELANICA (TIPO C2)"/>
        <s v="CEMENTO BLANCO (BOLSAS DE 1 KG.)"/>
        <s v="TIZA MOLIDA (BOLSAS DE 1 KG.)"/>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s v="BOMBA NEUMATICA DE CLAPETA PARA MANEJO DE SOLIDOS DE 2”"/>
        <s v="palas punta huevo ALA ANGOSTA_x000a_Ancho:8 1/4 cm, largo cabeza: 19 3/8 cm,_x000a_Largo total: 40 1/2 cm, COD.17160"/>
        <s v="RODAMIENTO 645/632"/>
        <s v="RODAMIENTO 522/529"/>
        <s v="RODAMIENTO ENSAMBLE 27881/90017"/>
        <s v="RODAMIENTO ENSAMBLE 53176/90071"/>
        <s v="RODAMIENTO ENSAMBLE 66225/90042"/>
        <s v="RODAMIENTO ENSAMBLE 9285/90021"/>
        <s v="RODAMIENTO ENSAMBLE 98400/90057"/>
        <s v="RODAMIENTO ENSAMBLE 477/902814"/>
        <s v="RODAMIENTO NU209"/>
        <s v="RODAMIENTO NU211"/>
        <s v="RODAMIENTO NU213"/>
        <s v="RODAMIENTO NU217"/>
        <s v="RODAMIENTO NU222E"/>
        <s v="RODAMIENTO 3310"/>
        <s v="RODAMIENTO ZXL22213E"/>
        <s v="RODAMIENTO UC212"/>
        <s v="RODAMIENTO 23134 EAS KC3"/>
        <s v="RODAMIENTO 22222 EK"/>
        <s v="RODAMIENTO 6309C3"/>
        <s v="RODAMIENTO 51313TSS"/>
        <s v="RODAMIENTO 2309"/>
        <s v="RODAMIENTO 22220ES"/>
        <s v="RODAMIENTO 6311"/>
        <s v="RODAMIENTO UC218"/>
        <s v="DESCANSO FC-1515 ( PARA RODAMIENTO UC218)"/>
        <s v="RODAMIENTO 572/580"/>
        <s v="RODAMIENTO 74500/74850"/>
        <s v="RODAMIENTO 27881/90017"/>
        <s v="RODAMIENTO 7313B (JAULA DE BRONCE)"/>
        <s v="RODAMIENTO 6212"/>
        <s v="RODAMIENTO 7407"/>
        <s v="RODAMIENTO 7309"/>
        <s v="Malla ¾ &quot; x ¾ &quot;_x000a_Malla en poliuretano de 60&quot;x46''xl&quot; abertura de ¾ &quot; x ¾ &quot; con ganchos metálicos inoxidables, cable de acero inoxidable en la parte central y traslape."/>
        <s v="Malla de 1.8 mm x 12.5 mm._x000a_Malla en poliuretano de 60&quot;x46&quot;x1&quot; abertura de 1.8 mm x 12.5 mm con ganchos metálicos inoxidables, cable de acero inoxidable en la parte central y traslape."/>
        <s v="PORTARODAMIENTO PARA BOMBA WARMAN 4x3_x000a_BOMBA LAMERA 75 WA-D (Tipo Warman 4x3 D-AH) PORTA RODAMIENTO-BEARING ASSEM- Nro Parte. D005M"/>
        <s v="PORTARODAMIENTO PARA BOMBA WARMAN 6x4_x000a_BOMBA LAMERA 100 WA-E (Tipo Warman 6x4 E-AH) BEARING ASSEMBLY-PORTA RODAMIE- Nro Parte E005XLM"/>
        <s v="PORTARODAMIENTO PARA BOMBA ASH 8X8_x000a_BOMBA WARMAN ASH 8X8X17 SRC BEARING ASSEMBLY-PORTA RODAMIE"/>
        <s v="FONDOS DE CELDA DE FLOTACION DENVER #24_x000a_Fondo para celda de flotación Denver #24 con alma metálica de 2mm de 120x105x1cm"/>
        <s v="FONDOS DE CELDA DE FLOTACION AGITAIR_x000a_Fondo para celda de flotación AGITAIR con alma metálica de 3mm de 117x117x1cm"/>
        <s v="REPUESTOS BOMBA GOULDS 3700L 6x8-16 SN E250C172_x000a_IMPELLER - IMPULSOR Nro. Parte 58151 1222"/>
        <s v="RING WEAR IMPELLER Parte 202-CASING SIDE"/>
        <s v="RING WEAR IMPELLER Nro. Parte 203-COVER SIDE"/>
        <s v="THRUST BEARING END COVER Parte 109A"/>
        <s v="BEARING END COVER Nro. Parte 119A"/>
        <s v="SHAFT Nro. Parte D06609A01 2244"/>
        <s v="DEFLECTOR Nro. Parte 123 PZA"/>
        <s v="DEFLECTOR THURST Nro. Parte 123A"/>
        <s v="KEY, SQUARE END Nro. Parte 178"/>
        <s v="CASING WEAR RING Parte 164"/>
        <s v="COVER WEAR RING Parte 230"/>
        <s v="2. REPUESTOS BOMBA GOULDS 3700L 6x8-16 SN N° SERIE: GM-72855 y N° SERIE: GM-72856_x000a_IMPELLER -IMPULSOR Nro. Parte 58151 1222"/>
        <s v="THRUST BEARING END COVER Nro. Parte 109A"/>
        <s v="Acoples Estilo 77 de 2&quot; de diámetro"/>
        <s v="Acoples Estilo 77 de 3&quot; de diámetro"/>
        <s v="Acoples Estilo 77 de 4&quot; de diámetro"/>
        <s v="Acoples Estilo 995 de 63 mm de diámetro"/>
        <s v="Acoples Estilo 995 de 90 mm de diámetro"/>
        <s v="Acoples Estilo 995 de 110 mm de diámetro"/>
        <s v="Acoples Estilo 995 de 125 mm de diámetro"/>
        <s v="Acoples Estilo 995 de 160 mm de diámetro"/>
        <s v="Acoples Estilo 995 de 250 mm de diámetro"/>
        <s v="Bridas Auto Bloqueante rápido para 63 mm de diámetro"/>
        <s v="Bridas Auto Bloqueante rápido para 90 mm de diámetro"/>
        <s v="Bridas Auto Bloqueante rápido para 110 mm de diámetro"/>
        <s v="Bridas Auto Bloqueante rápido para 125 mm de diámetro"/>
        <s v="Bridas Auto Bloqueante rápido para 160 mm de diámetro"/>
        <s v="Segmento para AKINS exterior_x000a_Segmento para AKINS exterior en poliuretano con alma metálica"/>
        <s v="Segmento para AKINS interior (centro)_x000a_Segmento para AKINS interior en poliuretano con alma metálica"/>
        <s v="MUELA FIJA Y MOVIL_x000a_Muelas Fija - movil, material en acero al Manganeso bajo norma ASTM A128 -C, con tratamiento térmico de templado y revenido"/>
        <s v="PALA CARGADORA FRONTAL KOMATSU WA403-6_x000a_DIENTE (Nº de parte K25RP2)"/>
        <s v="PASADOR (Nº de parte KP25C)"/>
        <s v="EXCAVADORA EC21BLC VOLVO LÁMINAS DE AJUSTE (Nº de parte 14540004)"/>
        <s v="ANILLO (Nº de parte 14880692)"/>
        <s v="CANASTILLO (Nº de parte 14544973)"/>
        <s v="JUNTAS (Nº de parte 14560205)."/>
        <s v="CASQUILLO (Nº de parte 14544974)"/>
        <s v="LAMINILLA DE AJUSTE (Nº de parte 14716435)"/>
        <s v="LAMINILLA DE AJUSTE (Nº de parte 14716434)"/>
        <s v="Goma en plancha de ¼” x2x10 metros (6mmx2x10 metros)"/>
        <s v="Goma en plancha de ½” x1x20 metros"/>
        <s v="LLAVES FIJAS DE 11/16”"/>
        <s v="LLAVES FIJAS DE 1 1/4”"/>
        <s v="LLAVES FIJAS DE 1 5/16”"/>
        <s v="LLAVES FIJAS DE 1 7/16”"/>
        <s v="LLAVE AJUSTABLE 12” (Crecen)"/>
        <s v="LLAVE AJUSTABLE 15” (Crecen)"/>
        <s v="LLAVE AJUSTABLE 24” (Crecen) "/>
        <s v="LLAVE DE TUBO STILSON 24”"/>
        <s v="LLAVE DE TUBO STILSON 18”"/>
        <s v="JUEGO DE LLAVES MIXTAS DE EMPUÑADURA CORTA DE 8-9-10-11-12-13-14-15-16-17-18-19 Milímetros más estuches."/>
        <s v="JUEGO DE LLAVES ALLEN MILIMETRICOS 1.5, 2, 2.5, 3, 4, 4.5, 5, 5.5, 6, 7, 8, 9, 10."/>
        <s v="JUEGO DE LLAVES ALLEN MILIMETRICOS 1/6, 5/64, 3/32, 7/64, 1/8, 9/64, 5/32, 3/16, 7/32, 1/4, 5/16, 3/8. detallar si contienen otras medidas."/>
        <s v="Flexometros de 5 metros imantados en el extremo."/>
        <s v="Hojas sierra mecánica de 18 dientes por pulgada."/>
        <s v="TURBINETA (Velocidad de giro en vacío 33000 rpm; Potencia absorbida 500W); 220V/50Hz"/>
        <s v="PIROMETRO (TERMÓMETRO DE INFRARROJO)"/>
        <s v="Brocas HSS de 1/16"/>
        <s v="Brocas HSS de 1/4&quot;"/>
        <s v="Brocas HSS de 5/16”"/>
        <s v="Brocas HSS de 3/8&quot;"/>
        <s v="Brocas HSS de 7/16”"/>
        <s v="Brocas HSS de 1/2&quot;"/>
        <s v="Brocas HSS de 9/16”"/>
        <s v="Brocas HSS de 5/8&quot;"/>
        <s v="Brocas HSS de 11/16”"/>
        <s v="Brocas HSS de 3/4&quot;"/>
        <s v="Brocas HSS de 1/4&quot; a 1”"/>
        <s v="PRENSA “C” 8”"/>
        <s v="Prensa de banco de 8” (200 mm) "/>
        <s v="Sacabocados juego de 1/8&quot; a 1” DE 10 PZAS"/>
        <s v="Raspador Tipo Copa 76 mm - Grano 36 c7Acople (PIEDRA ESMERIL TIPO COPA)"/>
        <s v="Cepillo de Acero de 6 filas"/>
        <s v="Widias 3/16 x 3/4 “ Triangulos P 30 o P40"/>
        <s v="Piedra esmeril 12”x2”x2” para afilado de cuchillas carburo de tungsteno"/>
        <s v="CUCHILLO DE ACERO RAPIDO 1/4&quot;X 6”"/>
        <s v="CUCHILLO DE ACERO RAPIDO 3/8&quot;X3/8X6”"/>
        <s v="CUCHILLO DE ACERO RAPIDO 1/2&quot;X1/2”X6”"/>
        <s v="CUCHILLO DE ACERO RAPIDO 5/8&quot;X5/8”X6”"/>
        <s v="CUCHILLO DE ACERO RAPIDO 3/4&quot;X3/4”X6”"/>
        <s v="TORQUIMETRO DE CHICK, ENCASTRE DE 3/4&quot;"/>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s v="FILTRO 6003._x000a_- Para vapores orgánicos y gases ácidos._x000a_- Elemento filtrante carbón activado._x000a_- Pieza facial de polímero sintético._x000a__x000a_- PRESENTACION DE MUESTRAS OBLIGATORIO"/>
        <s v="Alternador (24 Volt) Nº DE PARTE 177-9953"/>
        <s v="Motor de arranque (24 Volt) Nº DE PARTE 111-4275"/>
        <s v="Juego de terminales Nº DE PARTE 140-9944"/>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s v="Estuche de herramientas manuales con caja metalica de 124 Pza."/>
        <s v="Estuche de herramientas manuales con caja metalica de 74 Pza"/>
        <s v="Estuche de herramientas manuales con caja metalica de 80 Pza."/>
        <s v="Estuche de  herramientas manuales portatil tipo maletin de_x000a_34Pza."/>
        <s v="Caja de herramientas manuales con 9 bandejas de 255 pza. en _x000a_pulgadas y milimetrica."/>
        <s v="VALVE 5 SPOOL Nº DE PARTE 3670073"/>
        <s v="VALVE PNEUMATIC DRILL CONTROL S36IR Nº DE PARTE S21002"/>
        <s v="MOTOR HIDRAULIC Nº DE PARTE 3670059"/>
        <s v="RESERVOIR OIL ACEMENT PARTS Nº DE PARTE 3570065"/>
        <s v="STRAINER 2&quot; TANK Nº DE PARTE 3670035"/>
        <s v="OIL LEVEL SIGHT GAUGE Nº DE PARTE 342210010"/>
        <s v="C/SCR.HH M20X2,5X100 Nº DE PARTE 68998"/>
        <s v="LONG NUT Nº DE PARTE 31899088"/>
        <s v="SUPPORT FEEDSCREW Nº DE PARTE 12MSB388A"/>
        <s v="FEEDSCREW 30&quot; TRAVEL Nº DE PARTE 3670117"/>
        <s v="BEARING Nº DE PARTE 315322100"/>
        <s v="NUT FORT FEED SCREW NUT Nº DE PARTE SC1876"/>
        <s v="NUT FEEDSCREW Nº DE PARTE SC3098"/>
        <s v="VALVE COUNTER BALANCE Nº DE PARTE 342020208"/>
        <s v="BALL BUSHING Nº DE PARTE 322050254"/>
        <s v="RETAINING RING Nº DE PARTE 322050342"/>
        <s v="CHECK VALVE DOUBLE PILOT OPERATED Nº DE PARTE 342020029"/>
        <s v="Fondo metal-goma de jebe o poliuretano para skip de e=2&quot; con 18 perforaciones de 63&quot;X30&quot;X2&quot;"/>
        <s v="Lateral metal-goma de jebe o poliuretano para skip e=1&quot; con 15 perforaciones de 49&quot;X53&quot;X1&quot;"/>
        <s v="SEAL AS (Conjunto de Sello)"/>
        <s v="INYECTOR GP FUEL"/>
        <s v="IDLER  GP BELT  (Grupo de Rueda Loca de Correa)"/>
        <s v="PUMP GP  WATER (Bomba  de  Agua)"/>
        <s v="TURBOCHARGER GP (Turbo Cargador)"/>
        <s v="CONJUNTO NUCLEO  DEL RADIADOR"/>
        <s v="TAPA  DE  RADIADOR"/>
        <s v="GRUPO DE  BOMBA HIDRAULICA  DE  INJECTOR  UNITARIO  (BOMBA INYECTORA)"/>
        <s v="REGULADOR DE PRESION  DE COMBUSTIBLE"/>
        <s v="CORREA DE  7 CANALES PK"/>
        <s v="GRUPO  DE CONTROL DE MANIJA"/>
        <s v="ANILLO  DE DESGASTE"/>
        <s v="CONJUNTO DE SELLO  AMORTIGUADOR  (SELLO BUFF)"/>
        <s v="CONJUNTO DE SELLO"/>
        <s v="ANILLO  DE DESGASTE (ARO  CILINDRO)"/>
        <s v="SELLO  O·RING"/>
        <s v="ANILLO  DE  RESPALDO"/>
        <s v="SELLO  0-RING"/>
        <s v="ANILLO  SOPORTE"/>
        <s v="ANILLO DE  DESGASTE"/>
        <s v="CONJUNTO  DE SELLO"/>
        <s v="CONJUNTO DE MANGUERA"/>
        <s v="CONJUNTO DE  MANGUERA"/>
        <s v="ESPEJOS"/>
        <s v="GAUGE Nº DE PARTE 5537673000"/>
        <s v="PANELPLATE Nº DE PARTE 5580018165"/>
        <s v="GAUGE Nº DE PARTE 5573656200"/>
        <s v="SOLENOIO VA LV E Nº DE PARTE 5541540300"/>
        <s v="GAUGE Nº DE PARTE 5537672600"/>
        <s v="GAUGE Nº DE PARTE  5573656100"/>
        <s v="LENS Nº DE PARTE 5541712100"/>
        <s v="GAUGE Nº DE PARTE 5573656400"/>
        <s v="PLATE Nº DE PARTE 5573656300"/>
        <s v="SWITCH Nº DE PARTE 5541858600"/>
        <s v="BELT Nº DE PARTE 5541092400"/>
        <s v="TRIGGER Nº DE PARTE 3217000444"/>
        <s v="CONTROL SWITCH Nº DE PARTE 3217001025"/>
        <s v="CONTROL SWITCH Nº DE PARTE 3217001011"/>
        <s v="LAMP Nº DE PARTE 5535650900"/>
        <s v="FUSE CON.  TERM Nº DE PARTE 3176000567"/>
        <s v="RELAY Nº DE PARTE 5541403800"/>
        <s v="RELAY Nº DE PARTE 3222327302"/>
        <s v="MIN CIRC BREAK Nº DE PARTE 5112315997"/>
        <s v="MI N CI RC BREAK Nº DE PARTE 5112315995"/>
        <s v="RELAY Nº DE PARTE 5541086000"/>
        <s v="HORN Nº DE PARTE 5541570800"/>
        <s v="HEADUGHT Nº DE PARTE 3176002820 Nº DE PARTE ACTUALIZADA 3176003741"/>
        <s v="LENS Nº DE PARTE 5590009818"/>
        <s v="HEADUGHT Nº DE PARTE 3176002819 Nº DE PARTE ACTUALIZADA 3176003688"/>
        <s v="LENS Nº DE PARTE 5590009815"/>
        <s v="FUSE Nº DE PARTE 5112304316"/>
        <s v="RELAY Nº DE PARTE 5537379000 Nº DE PARTE ACTUALIZADA 3176005906"/>
        <s v="SENSOR Nº DE PARTE 5580005216"/>
        <s v="RELAY Nº DE PARTE 5575701287"/>
        <s v="FUSE Nº DE PARTE 5580005179"/>
        <s v="PRESS. SWITCH Nº DE PARTE 5500560400"/>
        <s v="FLASH LIGHT Nº DE PARTE 3222345582"/>
        <s v="BEARING KIT Nº DE PARTE 5580010176"/>
        <s v="LAMP Nº DE PARTE 5537275200"/>
        <s v="ISO SWITCH Nº DE PARTE 5575701284 Nº DE PARTE ACTUALIZADA 3176003622"/>
        <s v="TEMP. SENSOR Nº DE PARTE S535002900"/>
        <s v="PLC SYSTEM Nº DE PARTE 5580016370"/>
        <s v="GENERATOR Nº DE PARTE 5590000737"/>
        <s v="ALTERNATOR Nº DE PARTE 5540465800"/>
        <s v="INTRUMENT Nº DE PARTE 3176002806"/>
        <s v="FILTRO DEPOSITO HIDRAULICO"/>
        <s v="FILTRO DE ACEITE DE MOTOR"/>
        <s v="FILTRO DE ACEITE DE TRANSMISIÓN"/>
        <s v="FILTRO DE ACEITE  HIDRÁULICO"/>
        <s v="FILTRO DE ACEITE MOTOR"/>
        <s v="FILTRO RETORNO HIDRÁULICO"/>
        <s v="ELEMENTO FILTRANTE DE COMBUSTIBLE"/>
        <s v="ELEMENTO ACEITE"/>
        <s v="FILTRO COMBUSTIBLE"/>
        <s v="CARTUCHO (separador de agua)"/>
        <s v="FILTRO DE AIRE SECUNDARIO"/>
        <s v="FILTRO DE AIRE PRIMARIO"/>
        <s v="CONJUNTO-ELEMENTO"/>
        <s v="FILTROS DE AIRE"/>
        <s v="ELEMENTO FILTRANTE"/>
        <s v="Fajas calentadoras "/>
        <s v="Baterias para equipo sokia estacion total"/>
        <s v="Cargador de bateria para equipo sokia estacion total"/>
        <s v="RESINA EPOXICA_x000a_· Envase peso neto (resina y endurecedor): 11Kg. (25Lb)._x000a_· Color: gris oscuro_x000a_· Viscosidad de la mezcla: pastosa_x000a_· Relación de mezcla por volumen peso: 1 parte de resina x 1 parte de endurecedor_x000a_· Resistencia a la compresión: ASTMD-695 13.00 psi/914 Kg/cm2_x000a_· Módulo de compresión: 318.00 psi/22.360 Kg/cm2_x000a_· Resistencia al corte: ASTM D-638 3.800 psi/267 Kg/cm2_x000a_· Temperatura operativa e=1/2&quot;: constante 79°C/Máxima 107 °C._x000a_· Dureza, shore D 7 días: ASTM D-2240 80" u="1"/>
        <s v="Papel toalla adsorbente desechable (paquete de 3 piezas)" u="1"/>
        <s v="Politubo HDPE PE100 SDR 11 PN 16, 6&quot; 160 mm" u="1"/>
        <s v="Manguera de goma ½&quot; para agua_x000a_- Presión de trabajo 300 PSI_x000a_- Capas nominales 2-3._x000a_- Preferentemente_x000a_- color negro." u="1"/>
        <s v="LIFTER BAR 100-55 PCSX1200 (P-1666)" u="1"/>
        <s v="Tuerca embridada (código 13976433)" u="1"/>
        <s v="Basurero plástico tapa vaivén de 20 lts. de oficina" u="1"/>
        <s v="Teflón en barra de 51x300 (mm)" u="1"/>
        <s v="Teflón en barra de 76x300 (mm)" u="1"/>
        <s v="Poly-met lifter bar CF-210-300-365-24-95" u="1"/>
        <s v="Haragán de caucho más su mango." u="1"/>
        <s v="Bolt hexagonal 1-1/4&quot; x UNC 7.5/4 .75&quot;" u="1"/>
        <s v="Cera para pisos (En lata de 12 KLS) nacional" u="1"/>
        <s v="TELEFONO PARA SEÑAL DIGITAL_x000a_ Alojamiento, elementos de control._x000a_ 3 teclas de función programables_x000a_ Teclas de volumen (Altavoz / + / -)_x000a_ Teclado con 12 teclas_x000a_ 3 LEDs rojos para señalización clave._x000a_ Montaje en pared_x000a_ utilizar en un entorno HiPath 3800 " u="1"/>
        <s v="Disco de desbaste 9&quot;X 1/4&quot; X 7/8&quot;" u="1"/>
        <s v="SERVICIO DE ALQUILER CAMIOETA" u="1"/>
        <s v="Politubo HDPE PE100 SDR 11 PN 16,2&quot; 63 mm" u="1"/>
        <s v="Nut, Hexagonal, Heavy 1.000[-8UNC-2B-ASMB 18.2.2-GR CSC1 T1" u="1"/>
        <s v="Eslingas planas de poliéster _x000a_- Color = Café_x000a_- Capacidad = 6 toneladas _x000a_- Ancho = 180 m_x000a_- Largo = 4 metros _x000a_- Factor de Seguridad = 7.1 bajo norma en -1492-1" u="1"/>
        <s v="CALAMINA PLANA GALVANIZADA  -1 Rollo de 20 m x 1m (Espesor #28)" u="1"/>
        <s v="ANEMOMETRO DIGITAL_x000a_ - potencia de trabajo a batería recargable mediante USB._x000a_ - medidor de temperatura ambiente. en °C y °F_x000a_- Medidor de humedad. _x000a_- velocidad de viento, en m/s_x000a_- volumen de aire, en CFM_x000a_- IP 55" u="1"/>
        <s v="Rubber sealer 80-32- 14" u="1"/>
        <s v=" Locking Nut ¼”UNC" u="1"/>
        <s v="CORREA EN “V” B-68" u="1"/>
        <s v="CORREA EN “V” 3VX-450" u="1"/>
        <s v="Clamp Block type F-M30 120" u="1"/>
        <s v=" Head plate FR3-F- 100-560- 1006-19.4-367" u="1"/>
        <s v="CODO DE GOMA 90° DExt: 139 mm DInt: 120 mm Altura: 297 mm Shore 80/85 CODIGO 897 FANAGOM / BOLIVIA" u="1"/>
        <s v="Duchas Eléctricas  " u="1"/>
        <s v="Lifter bar SF-210-180-600-30-367" u="1"/>
        <s v="Cera para pisos en sachet de 500 cc perfumado  " u="1"/>
        <s v="CORREA EN “V” 5VX-710" u="1"/>
        <s v="Cañería galvanizada ¾” x 6 m" u="1"/>
        <s v="PISTOLA PARA PINTAR BAJA PRESIÓN_x000a_- Cuerpo y vaso de aluminio _x000a_- Abanico de 34 cm _x000a_- Presión mínima de 10 PSI_x000a_- Tobera y boquillas de latón_x000a_- Empaque para vaso resistente a los solventes fabricado en TPV_x000a_- Presión mínima: 20 psi (138 kPa)_x000a_- Presión máxima: 50 psi (345 kPa)_x000a_- Capacidad del vaso: 1 L_x000a_- Diámetro de tobera: 1.5 mm_x000a_- Entrada de aire: Inferior _x000a_- Tipo de conexión: ¼ NPT" u="1"/>
        <s v="Limpia Vidrio de 900 ml. Con atomizador." u="1"/>
        <s v="Disco de corte 9&quot;X1/8&quot;X7/8&quot;" u="1"/>
        <s v="CORREA EN “V” 5VX-670" u="1"/>
        <s v="Xantato Z-11(Isopropílico de Sodio" u="1"/>
        <s v="CORREA EN “V” 5VX-750" u="1"/>
        <s v="Alcohol en gel sanitizador de manos de 5 litros." u="1"/>
        <s v="Arrancadores para tubos fluorescente de 4 a 65W" u="1"/>
        <s v="CARGADOR DE ANFO COMPLETO_x000a_- Cargador en duraluminio (pistola)_x000a_- Pitón con válvulas italiana de media vuelta_x000a_- Con Niples tupy todo en 3/4” " u="1"/>
        <s v="Ambientador en aerosol 360 ml. " u="1"/>
        <s v="SPLIT SETS _x000a_Diámetro = 1.5” 39 mm_x000a_Largo =60” 1524 mm_x000a_Placa abovedado = 150 mm x 150 mm x 4 mm"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50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CODO DE IMPACTO DE 160 mm" u="1"/>
        <s v="Jabón Liquido de 5 litros." u="1"/>
        <s v="P-4510A Cono descarga 1000/1485-634-02A36" u="1"/>
        <s v="Seguro P30 (código 11417147)" u="1"/>
        <s v="POLICARBONATO ONDULADO (color trasparente)." u="1"/>
        <s v="Tomacorriente para empotrar simple " u="1"/>
        <s v="Barbijos quirúrgicos descartables caja de 50 pza." u="1"/>
        <s v="Politubo HDPE PE100 SDR 11 PN 16, ¾&quot; 25 mm" u="1"/>
        <s v="CALAMINA PLANA GALVANIZADA" u="1"/>
        <s v="MAQUINA DE SOLDAR _x000a_- TENSION 440 V_x000a_- 50 HZ_x000a_- TRIFASICO_x000a_- CORRIENTE DE SALIDA HASTA 600 A_x000a_- QUE SIRVA PARA ELECTRODOS DE ¼”_x000a_- CON ACCESORIOS (CARRETA, GRAMPA A TIERRA, PORTA ELECTRODOS, CABLE)" u="1"/>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 u="1"/>
        <s v="MANGUERA DE GOMA DE 1” PARA AIRE COMPRIMIDO_x000a_- Presión trabajo 300 PSI_x000a_- Capas nominales de hilo: 2-3_x000a_- Preferentemente color negro o amarillo" u="1"/>
        <s v="Cierre (código 11417145)" u="1"/>
        <s v="CODO DE GOMA 110° DExt: 139 mm DInt: 120 mm Altura: 339mm Shore 80/85 CODIGO 1219 FANAGOM / BOLIVIA" u="1"/>
        <s v="Jaboncillo en barra protex 130g." u="1"/>
        <s v="CODOS DE IMPACTO DE 125 mm_x000a_CODO DE GOMA 110° ØExt: 139 mm ØInt: 120 mm Altura: 339mm Shore 80/85 CODIGO 1219" u="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Informe técnico del servicio realizado_x000a_*Garantía: tres meses_x000a_*PLAZO DE ENTREGA: SE REALIZARA SEGÚN CRONOGRAMA DE SERVICIO QUE CONCLUIRA EL 31/12/2021" u="1"/>
        <s v="RUBBER PLUG 55/51-35 (307350)" u="1"/>
        <s v="Ambientador en líquido para dispensador automático de 5 litros." u="1"/>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u="1"/>
        <s v="Lava vajilla Ola de 1050 ml" u="1"/>
        <s v="Cañería galvanizada. ½” x 6 m" u="1"/>
        <s v="SHELL PLATE FR2-50-246-1200-10-367 (P-3459)" u="1"/>
        <s v="Adaptador (código 14522962)" u="1"/>
        <s v="TOPES PARA CARRO METALERO TIPO GRAMBY" u="1"/>
        <s v="CORREA EN “V” 3VX-475" u="1"/>
        <s v="Guantes de goma con puño largo  buena calidad talla M- L" u="1"/>
        <s v="Pastillas - Ambientador para la taza del inodoro. " u="1"/>
        <s v="Bolt special SAE-1045 -1-1/4&quot; x UNC-6&quot;/4 .75&quot;" u="1"/>
        <s v="NUT, HEXAGONAL ¾ “ UNC (250189)" u="1"/>
        <s v="TELEFONO PARA SEÑAL ANALOGICA_x000a_ Botón Flash/Selector de tono y pulso_x000a_ Color Blanco_x000a_ Líneas Telefónicas 1_x000a_ Timbre Distintivo _x000a_ Marcado Rápido _x000a_ Tecla de Navegación_x000a_ Control de Volumen del Auricular _x000a_ Hold _x000a_ Mutei_x000a_ Rellamada_x000a_ Flash _x000a_ Pausa _x000a_ Tono/Pulso programable_x000a_ Montable en Pared " u="1"/>
        <s v="ADHESIVO SILICONA MULTIPROPOSITO " u="1"/>
        <s v="PINZAS PELACABLES AUTOMÁTICA _x000a_- Cuerpo fabricado en acero con cuchillas para cortacables y mordazas para crimpar._x000a_- Mangos recubiertos de polipropileno y TPR_x000a_- Perillas ajustables para evitar dañar el interior calibres pequeños _x000a_- Tope para medir la longitud del cable a pelar _x000a_- Longitud:  8” (20 cm)_x000a_- Capacidad: 10 a 22 AWG" u="1"/>
        <s v="BOMBA INYECTORA DE GRASA _x000a_Capacidad: 10 kg. (22 lb.)_x000a_Presión de Salida: 5,800 PSI_x000a_Longitud de manguera: 2.17 m_x000a_Diámetro de manguera: 1/4” _x000a_Cubeta: 22 x 30 cm" u="1"/>
        <s v="Clavijas eléctricas rectas de dos espigas intensidad entre 10 y 16 A., para una tensión de 250 V." u="1"/>
        <s v="STUB ¾ “ UNC X 1-3/4” GR.5 (15-239-1)" u="1"/>
        <s v="JUEGO DE TARRAJAS PARA TUBO, 4 PIEZAS_x000a_1 Cabezal con maneral_x000a_1 Dado ½ - 14 NPT_x000a_1 Dado ¾ - 14 NPT_x000a_1 Dado 1 – 11 ½ NPT" u="1"/>
        <s v="MANGUERA PLASTICA ANTIESTATICA_x000a_- Dim. 3/4&quot;_x000a_- Material Plástico antiestático_x000a_- Preferente Color Negro con franja amarilla" u="1"/>
        <s v="CATALIZADOR PARA PEGAMENTO DE CEMENTO VULCANIZASTE_x000a_· Catalizador para Mezclar con el Cemento vulcanizante, en la Proporción 1x1._x000a_· Presentación de 30 g" u="1"/>
        <s v="CORREA EN “V” B-90" u="1"/>
        <s v="CORREA EN “V” B-92" u="1"/>
        <s v="EXCAVADORA EC21BLC VOLVO_x000a_Uñas 30 ARME (código 14523946)" u="1"/>
        <s v="1.- CAMIONETA capacidad 1,5 Tn (Describir modelo, año, placa, chasis y capacidad)_x000a_2.- Documentos de propiedad, inspecciones, seguros y otros (RUAT, SOAT, etc.)_x000a_3.- EMPRESA _x000a_- Registro FUNDAEMPRESA (Fotocopia)_x000a_- Número de identificación tributaria NIT_x000a_CONDICIONE DEL SERVICIO:_x000a_- El servicio por el tiempo que dure el traslado de almacenes de la E.M.C. estimados 3 meses pudiendo ser un tiempo menor_x000a_- El servicio de alquiler es mensual_x000a_- El servicio debe incluir el mantenimiento del equipo. Mantenimiento los fines de semana_x000a_- El propietario debe garantizar que el equipo esté en condiciones optimas_x000a_- El vehículo será para el traslado de bienes en la Empresa Minera Colquiri_x000a_- El vehículo no requiere chofer"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_x000a_Cantidad requerida 12,300.00 Kilogramos_x000a_Tambor de 250 Kg._x000a_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Politubo HDPE PE100 SDR 11 PN 16, 8&quot; 200 mm" u="1"/>
        <s v="6 SERVICIOS DE CALIBRACION DE MONOXIDO DE CARBONO_x000a_•_x0009_Servicio de calibración de datos trazablet m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 u="1"/>
        <s v="DISCO DE CORTE PARA METAL _x000a_MEDIDAS: 9” x 1/8” x 7/8” _x000a_GRANO 24" u="1"/>
        <s v="Tapones auditivos de inserción" u="1"/>
        <s v="Politubo HDPE PE100 SDR 11 PN 16, 4&quot; 110 mm " u="1"/>
        <s v="UNION PATENTE DE 1/2&quot; EN PVC" u="1"/>
        <s v="Escobas de paja " u="1"/>
        <s v="Xantato Z-14 (isobutílico de sodio)" u="1"/>
        <s v="Plain washer 60/35-3" u="1"/>
        <s v="UNION PATENTE DE 3/4&quot; EN PVC" u="1"/>
        <s v="Soquete de porcelana para colgar foco" u="1"/>
        <s v="Interruptores para empotrar simple" u="1"/>
        <s v="Taladro GBM 23-2_x000a_- Potencia: 1,150 W._x000a_- Peso: 4.6 kg._x000a_- Rotación: 400(v1)/920 rpm (v2) _x000a_- Tipo de encastre: morse._x000a_Uso: Professional." u="1"/>
        <s v=" Poly-met Iifter bar CF-210-300-630-24-95" u="1"/>
        <s v="CODOS DE IMPACTO DE 90 mm_x000a_DISCO DE GOMA PARA SPOOD FEEDER ØExt.: 18.1/2” ØInt.: 8. 3/4” Esp.: ¾” Shore 60/65 CODIGO 2132" u="1"/>
        <s v="TAFILETE PARA CASCO DE SUPERFICIE (TIPO JOCKEY)" u="1"/>
        <s v="Desinfectante ambientes y superficies con el 99.9% virus, bacterias y hongos, Lysoform." u="1"/>
        <s v="Interruptor termo magnético o llave térmica de 32 Amp" u="1"/>
        <s v="ESCOBILLA DE ACERO 6”" u="1"/>
        <s v="CORREA EN “V” 3VX-500" u="1"/>
        <s v="CORREA EN “V” 5VX-500" u="1"/>
        <s v="Lavandina en bidón de 5 lts. " u="1"/>
        <s v="Bolsa para basura c/paquete de 10 unidades" u="1"/>
        <s v="Focos led 40W E40 luz blanca.  " u="1"/>
        <s v="CORREA EN “V” 3VX-1060" u="1"/>
        <s v="PEGAMENTO CEMENTO VULCANIZASTE_x000a_· Cemento para Vulcanizado en Frio en Goma-Metal, Goma-Goma, Goma-Tela._x000a_· Color: verde_x000a_· Presentación de 0.7 Kg o 0.75 Kg." u="1"/>
        <s v="VOLUTA BOMBA WARMAN 3x2     " u="1"/>
        <s v="CORREA EN “V” 5VX-800" u="1"/>
        <s v="Cable eléctrico de alambre de cobre No. 14 " u="1"/>
        <s v="Tubo fluorescente de 36 W" u="1"/>
        <s v="Tornillo hexagonal (código 11142572)" u="1"/>
        <s v="VALVULA DE PVC DE 1&quot;, DE BOLA VS ROSCABLE" u="1"/>
        <s v="VALVULA DE PVC DE 2&quot;, DE BOLA VS ROSCABLE" u="1"/>
        <s v="CORREA EN “V” 5VX-900" u="1"/>
        <s v="SPLIT SETS _x000a_Diámetro = 1.5” 39 mm_x000a_Largo =6” 1800 mm_x000a_Placa abovedado = 150 x 150 x 4 mm" u="1"/>
        <s v="Baygon verde en spray de 450 cm3." u="1"/>
        <s v="TELA DE POLIPROPILENO PARA FILTRO DE ZN_x000a_- LA TELA REQUERIDA DE POLIPROPILENO ESTILO 8420 G-1 DEBE DE TENER AMBAS CARAS AFELPADAS, SU PRESENTACIÓN ES EN ROLLOS DE 100 METROS U OTROS SIMILARES POR 2 METROS DE ALTO, LA CANTIDAD 5 ROLLOS_x000a_- LA TELA DEBE ESTAR SUJETA BAJO LAS SIGUIENTES NORMAS O SIMILARES; ASTM D3776, ASTM D1777, ASTM D737, ASTM D3786, ASTM D461-12, ASTM D461-12." u="1"/>
        <s v="ACOPLE ESPIGA – ESPIGA ½” (CANUTO)" u="1"/>
        <s v="ACOPLE ESPIGA – ESPIGA ¾” (CANUTO)" u="1"/>
        <s v="Balde plástico para agua de 10 litros" u="1"/>
        <s v="SPECIAL WASHER 45/21-3-UNPLTD (ML-200017)" u="1"/>
        <s v="Segmento (código 11142263)" u="1"/>
        <s v="CORREA EN “V” B-36" u="1"/>
        <s v="Detergente en polvo, bolsa de 60 unidades de 150 gr.  ( Ace u Omo) " u="1"/>
        <s v="RECARGA DE POLVO QUÍMICO ABC A EXTINTORES DE EMC._x000a_ - Certificados de calidad (polvo químico ABC)_x000a_ - Hoja de especificaciones técnicas                 _x000a_ - Tiempo de Entrega                                  " u="1"/>
        <s v="JUEGO DE MACHUELOS Y TARRAJAS, 76 piezas_x000a_Machuelos y tarrajas fabricados en acero cromo_x000a_1 Maneral tipo garrote 4.7 mm - 12.7 mm_x000a_2 Manerales tipo T, barra corrediza_x000a_2 Manerales para tarrajas con guía_x000a_1 Desarmador plano_x000a_2 Calibrador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 para tuberías)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 u="1"/>
        <s v="Papel Higiénico  bolsas de 10 pares " u="1"/>
        <s v="Cinta aislante 3M" u="1"/>
        <s v="Escobas de plástico buena calidad" u="1"/>
        <s v="PALA CARGADORA L120F VOLVO_x000a_Tornillo hexagonal (código 978951)" u="1"/>
        <s v="CORREA EN “V” B-120" u="1"/>
        <s v="BARRA PLANA PLETINA 3/8” * 3” * 6m, ACERO A36" u="1"/>
        <s v="Lustra muebles de 850 ml. Con atomizador   " u="1"/>
        <s v="Alfombra de piso (bienvenido), para puerta de entrada. " u="1"/>
        <s v="PLATO TRASERO WARMAN 3X2" u="1"/>
        <s v="CODOS DE 90° DE 3/4&quot; EN PVC" u="1"/>
        <s v="Bomba sumergible 2151 o equivalente:_x000a__x000a_- Motor: 20 kw, 2900 rpm_x000a_- Frecuencia: 50 Hz._x000a_- Arranque: Estrella o Triángulo._x000a_- Expulsión: 4”_x000a_- Altura de elevación 70 m._x000a_- Caudal: 50 L/s._x000a_- Hp: 27_x000a_- Peso: 165 Kg._x000a_- Fluido de agua de mina ph 2_x000a_- Temperatura 10 °C_x000a_- densidad 1,01g/ml_x000a_-Material de Construcción: Acero Inoxidable AISI 316 _x000a_-Carcasa: Acero Inoxidable AISI 316 _x000a_-Eje:  Nitronic 60_x000a_- Impulsor: Acero Inoxidable AISI 316" u="1"/>
        <s v="TAFILETE PARA CASCO DE FIBRA. " u="1"/>
        <s v="Chapa de desgaste o talonera (código 17288614)" u="1"/>
        <s v="Cable eléctrico de alambre de cobre No. 12  " u="1"/>
        <s v="Espumante reactivo Metil Isobutil Carbonil (MIBC)_x000a_- Formula química: C6H14 O_x000a_- Aspecto físico: Liquido Incoloro _x000a_- Punto de ebullición 128 - 132°C_x000a_- Solubilidad en el agua: Moderada _x000a_- Punto de inflamación: 41°C" u="1"/>
        <s v="CORREA EN “V” 3VX-425" u="1"/>
        <s v="ESCALERAS DE ALUMINIO" u="1"/>
        <s v="Washer, Plain Golilla Plana 60/27x3" u="1"/>
        <s v="CINTURON DE SEGURIDAD CON PORTALAMPARA" u="1"/>
        <s v="PATINES HIDRÁULICOS DE 3 TONELADAS_x000a_CAPACIDAD DE CARGA DE 3.000.00 Kg._x000a_Largo horquillas 1,220.00 mm_x000a_Altura de levante 190 a 200.00 mm_x000a_Altura mínima 85 a 124 mm_x000a_Espacio entre brazos 365 mm_x000a_Ancho total ≥ 685 mm_x000a_Ruedas y rodillos Nylon _x000a_Sistema tándem" u="1"/>
        <s v="Tomacorriente para empotrar doble" u="1"/>
        <s v="Dispensador de ambientador automático " u="1"/>
        <s v="Linterna Recargable leds 145 lúmenes frontal alcance 80 mts. Petrul 24091" u="1"/>
        <s v="Rubber Plug 55/51-35" u="1"/>
        <s v="Resistencia para duchas" u="1"/>
        <s v="Papel filtro, para ensayo cuantitativo de elevada exactitud, resistencia química a la humedad._x000a_Filtro medio-lento retención de precipitados finos como el sulfato de bario y otros._x000a_Disco de 12.5 cm_x000a_Caja de 100 unidades" u="1"/>
        <s v="HOJA PARA CIERRA MECANICA _x000a_DIMENSIONES: 300x12,5x0,6 mm_x000a_DIENTES POR PULGADA: 18_x000a_MATERIAL: ACERO DE ALTO CARBONO HCS" u="1"/>
        <s v="HOJA PARA CIERRA MECANICA _x000a_DIMENSIONES: 300x12,5x0,6 mm_x000a_DIENTES POR PULGADA: 24_x000a_MATERIAL: ACERO DE ALTO CARBONO HCS" u="1"/>
        <s v="CLAVO RIELERO ½” X 4”, PUNTA CINCEL " u="1"/>
        <s v="IMPULSOR WARMAN 3X2" u="1"/>
        <s v="Punta (código 11417127)" u="1"/>
        <s v="Politubo HDPE PE100 SDR 11 PN 16, 1&quot; 32 mm" u="1"/>
        <s v="Bolt, Hexagonal 1.000”-8UNC-2AX2.000” – ASMEB 182.1-GR A-UNPLTD" u="1"/>
        <s v="CEMENTO METALICO_x000a_· Envase peso neto 22.7 Kg._x000a_· Compuesto resina Beige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 u="1"/>
        <s v="CODOS DE IMPACTO DE 160 mm_x000a_CODO DE GOMA 90° ØExt: 139 mm ØInt: 120 mm Altura: 297 mm Shore 80/85 CODIGO 897" u="1"/>
        <s v="Amoladora angular 9” GWS 26-230 _x000a_- Potencia: 2,600 W_x000a_- Rotación: 6,500 rpm_x000a_- Ø de disco: 9” (230 mm)._x000a_- Peso neto: 5.9 kg._x000a_Uso: Professional." u="1"/>
        <s v="VALVULA DE PVC DE 1 1/2&quot;, DE BOLA VS ROSCABLE" u="1"/>
        <s v="Bomba manual para grasa (Grasero) de 14 kg." u="1"/>
        <s v="Cup Washer 100/80/33-23" u="1"/>
        <s v="DISCO DE DESBASTE PARA METAL _x000a_MEDIDAS: 9” x 1/4” x 7/8” _x000a_GRANO 24" u="1"/>
        <s v="CORREA EN “V” B-55" u="1"/>
        <s v="Tornillo hexagonal (código 11081029)" u="1"/>
        <s v="Bolas Acero forjado Ø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Nota. -_x000a_- Se solicita muestra de 5 bolas perforadas (3/4”x3/4”) para realizar pruebas metalúrgicas, la Empresa que no presenta muestra, podrá ser objeto a descalificación_x000a_- Se solicita 20.000.00 Kg (20 toneladas) entrega inmediata_x000a_- El restante con entregas parciales de acuerdo a requerimiento planta._x000a_- Las ofertas deben ser entregadas EN SOBRE CERRADO" u="1"/>
        <s v="Trapo para limpieza industrial, (franela)." u="1"/>
      </sharedItems>
    </cacheField>
    <cacheField name="CANT" numFmtId="0">
      <sharedItems containsBlank="1" containsMixedTypes="1" containsNumber="1" minValue="1" maxValue="1000000" count="123">
        <n v="1"/>
        <n v="6"/>
        <n v="42"/>
        <n v="14"/>
        <n v="250"/>
        <n v="2"/>
        <n v="3"/>
        <n v="1227.26"/>
        <n v="548.65"/>
        <n v="178.03999999999996"/>
        <n v="391.42999999999995"/>
        <n v="17.919999999999959"/>
        <n v="623.77"/>
        <n v="241.35999999999996"/>
        <n v="547.54"/>
        <n v="231.26999999999998"/>
        <n v="604.91"/>
        <n v="277.85999999999996"/>
        <n v="598.77"/>
        <n v="275.70999999999998"/>
        <n v="596.45000000000005"/>
        <n v="231.39000000000004"/>
        <n v="601.91"/>
        <n v="269.09999999999997"/>
        <n v="669.98"/>
        <n v="288.26"/>
        <s v="4"/>
        <s v="3"/>
        <s v="200"/>
        <s v="50"/>
        <s v="1"/>
        <s v="1129"/>
        <n v="919.75"/>
        <n v="845.37"/>
        <n v="913.81999999999994"/>
        <n v="821.20999999999992"/>
        <s v="412"/>
        <n v="30"/>
        <n v="10"/>
        <n v="100"/>
        <n v="20"/>
        <n v="4"/>
        <n v="600"/>
        <n v="800"/>
        <n v="15"/>
        <n v="12"/>
        <n v="7"/>
        <n v="5"/>
        <n v="8"/>
        <n v="11"/>
        <n v="9"/>
        <n v="3300"/>
        <n v="80"/>
        <n v="25"/>
        <n v="50"/>
        <n v="60"/>
        <n v="120"/>
        <n v="18"/>
        <n v="24"/>
        <n v="36"/>
        <n v="5400"/>
        <n v="35"/>
        <n v="48"/>
        <n v="200"/>
        <n v="16"/>
        <n v="21"/>
        <n v="32"/>
        <n v="33"/>
        <n v="68"/>
        <n v="270"/>
        <n v="286"/>
        <n v="43"/>
        <n v="54"/>
        <n v="84"/>
        <n v="56"/>
        <n v="38"/>
        <n v="1000"/>
        <n v="159"/>
        <n v="300"/>
        <n v="81"/>
        <n v="130"/>
        <n v="1000000"/>
        <n v="199"/>
        <n v="28"/>
        <n v="26"/>
        <n v="108"/>
        <n v="112"/>
        <n v="94"/>
        <n v="19"/>
        <n v="17"/>
        <n v="35000"/>
        <n v="1600"/>
        <n v="500"/>
        <n v="40"/>
        <n v="4000"/>
        <n v="70"/>
        <n v="10000"/>
        <n v="400"/>
        <n v="7000"/>
        <n v="3000"/>
        <n v="11685"/>
        <n v="25.6"/>
        <n v="95"/>
        <n v="180"/>
        <n v="72"/>
        <n v="22.68"/>
        <n v="18.899999999999999"/>
        <n v="150"/>
        <n v="100.8"/>
        <n v="159.6"/>
        <n v="6.75"/>
        <n v="1658"/>
        <n v="1428"/>
        <n v="1500"/>
        <n v="75"/>
        <n v="8000"/>
        <n v="477"/>
        <m/>
        <n v="238" u="1"/>
        <n v="40000" u="1"/>
        <n v="12300" u="1"/>
        <n v="90" u="1"/>
        <n v="4250" u="1"/>
      </sharedItems>
    </cacheField>
    <cacheField name="UN" numFmtId="0">
      <sharedItems containsBlank="1" count="52" longText="1">
        <s v="PZAS"/>
        <s v="SERVICIO"/>
        <s v="PZA"/>
        <s v="TN"/>
        <s v="PARES"/>
        <s v="JUEGOS"/>
        <s v="JUEGOS "/>
        <s v="m"/>
        <s v="KG"/>
        <s v="CAJAS"/>
        <s v="SERVICIO DE MANTENIMIENTO"/>
        <s v="Glb."/>
        <s v="Paquetes"/>
        <s v="Lata "/>
        <s v="Sachet "/>
        <s v="Bidón  "/>
        <s v="Bidón"/>
        <s v="Pza."/>
        <s v="   Pza. "/>
        <s v="   Pza."/>
        <s v="   Pza.   "/>
        <s v="   Mts."/>
        <s v="   Mts. "/>
        <s v="  Pza. "/>
        <s v="  Pza."/>
        <s v="ROLLOS"/>
        <s v="JGO"/>
        <s v="HOJAS"/>
        <s v="BARRAS"/>
        <s v="Kg."/>
        <s v="m."/>
        <s v="Kilogramos"/>
        <s v="pto"/>
        <s v="ml"/>
        <s v="m2"/>
        <s v="m3"/>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s v="Gal. (3.8 lt.)"/>
        <s v="Turril de 208 lt. "/>
        <s v="Bolsas"/>
        <s v="JUEGO"/>
        <s v="Piezas"/>
        <m/>
        <s v="Servicios"/>
        <s v="Frasco" u="1"/>
        <s v="Pza. " u="1"/>
        <s v="Paquete " u="1"/>
        <s v="Bolsa " u="1"/>
        <s v="Bidón " u="1"/>
        <s v="Paquete" u="1"/>
        <s v="Frasco " u="1"/>
        <s v="Caja" u="1"/>
      </sharedItems>
    </cacheField>
    <cacheField name="TEXTO ADICIONAL" numFmtId="0">
      <sharedItems containsBlank="1" containsMixedTypes="1" containsNumber="1" containsInteger="1" minValue="40003" maxValue="400040" count="108" longText="1">
        <m/>
        <s v="&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ESPECIFICACIONES TÉCNICAS_x000a_- POLIURETANO DE MATERIA PRIMA VIRGEN_x000a_- DUREZA 80/82 SH-A_x000a_- PERNOS METRICOS E INOXIDABLES SAE 304_x000a_- TENACIDAD (DESCRIBIR VALORES)_x000a_- RESISTENCIA A LA ABRASION  (DESCRIBIR VALORES)"/>
        <s v="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NORMA: ISO 65 SERIE II ASTM A-123_x000a_Extremos: Superficie plano biselado, Hilo BSP_x000a_Diámetro: ½ “ _x000a_Largo: 6 metros "/>
        <s v="NORMA: ISO 65 SERIE II ASTM A-123_x000a_Extremos: Superficie plano biselado, Hilo BSP_x000a_Diámetro: ¾ “ _x000a_Largo: 6 metros "/>
        <s v="IMPULSOR NRO. DE PARTE A450107013 _x000a_IMPULSOR ASH 8X8 FANAGOM / BOLIVIA"/>
        <s v="DISCO SUCCIÓN NRO. DE PARTE A450110013_x000a_DISCO SUCCION ASH 8X8 FANAGOM / BOLIVIA"/>
        <s v="IMPULSOR NRO. DE PARTE A440110013 _x000a_IMPULSOR ASH 6X6 FANAGOM / BOLIVIA"/>
        <s v="REVESTIMIENTO LADO SUCCIÓN NRO. DE PARTE A440104013_x000a_REVESTIMIENTO LADO SUCCIÓN ASH 6X6 REVESTIMIENTO LADO SUCCIÓN FANAGOM / BOLIVIA"/>
        <s v="REVESTIMIENTO LADO PRENSA NRO. DE PARTE A440105013_x000a_REVESTIMIENTO LADO PRENSON ASH 6X6 FANAGOM / BOLIVIA"/>
        <s v="DISCO SUCCIÓN NRO. DE PARTE A440110013_x000a_DISCO SUCCIÓN ASH 6X6 FANAGOM / BOLIVIA"/>
        <s v="DISCO PRENSA NRO. DE PARTE A440111013_x000a_DISCO PRENON ASH 6X6 FANAGOM / BOLIVIA"/>
        <s v="CAJA EXPULSORA NRO. DE PARTE A440123013_x000a_CAJA EXPULSORA ASH 6X6 FANAGOM / BOLIVIA"/>
        <s v="EXPULSOR LADO IMPULSOR (CUELLO CORTO) NRO. DE PARTE A440121013_x000a_EXPULSOR LADO IMPULSOR CUELLO CORTON ASH 6X6 FANAGOM / BOLIVIA"/>
        <s v="EXPULSOR LADO IMPULSOR (CUELLO CORTO) NRO. DE PARTE A430121013_x000a_EXPULSOR LADO IMPULSOR CUELLO CORTON ASH 5X4 FANAGOM / BOLIVIA"/>
        <s v="PLATO TRASERO NRO. DE PARTE A430124013_x000a_PLATO TRASERO ASH 5X4 FANAGOM / BOLIVIA"/>
        <s v="IMPULSOR NRO. DE PARTE A420107013_x000a_IMPULSOR ASH 4X3 FANAGOM / BOLIVIA"/>
        <s v="REVESTIMIENTO LADO SUCCIÓN NRO. DE PARTE A420104013_x000a_REVESTIMIENTO LADO SUCCIÓN ASH 4X3 FANAGOM / BOLIVIA"/>
        <s v="REVESTIMIENTO LADO PRENSA NRO. DE PARTE A420105013_x000a_REVESTIMIENTO LADO PRENON ASH 4X3 FANAGOM / BOLIVIA"/>
        <s v="CAJA EXPULSORA NRO. DE PARTE A420122000_x000a_CAJA EXPULSORA ASH 6X6 FANAGOM / BOLIVIA"/>
        <s v="EXPULSOR CUELLO CORTO NRO. DE PARTE A420121013_x000a_EXPULSOR CUELLO CORTO ASH 4X3 FANAGOM / BOLIVIA"/>
        <s v="PLATO TRASERO NRO. DE PARTE A420124013_x000a_PLATO TRASERO ASH 4X3 FANAGOM / BOLIVIA"/>
        <s v="IMPULSOR NRO. DE PARTE A410107013_x000a_IMPULSOR ASH 2.5X2 FANAGOM / BOLIVIA"/>
        <s v="REVESTIMIENTO LADO SUCCIÓN NRO. DE PARTE A410104013_x000a_REVESTIMIENTO LADO SUCCIÓN ASH 2.5X2 FANAGOM / BOLIVIA"/>
        <s v="REVESTIMIENTO LADO PRENSA NRO. DE PARTE A410205013_x000a_REVESTIMIENTO LADO PRENSA ASH 2.5X2 FANAGOM / BOLIVIA"/>
        <s v="CAJA EXPULSORA FANAGOM / BOLIVIA"/>
        <s v="EXPULSOR LADO IMPULSOR (CUELLO CORTO) ASH 2.5X2 FANAGOM / BOLIVIA"/>
        <s v="EXPULSOR CUELLO LARGO ASH 2.5X2 FANAGOM / BOLIVIA"/>
        <s v="IMPULSOR NRO. DE PARTE A400107013 _x000a_IMPULSOR ASH 2X1.5 FANAGOM / BOLIVIA"/>
        <s v="REVESTIMIENTO LADO SUCCIÓN NRO. DE PARTE A400104013_x000a_REVESTIMIENTO LADO SUCCIÓN ASH 2X1.5 FANAGOM / BOLIVIA"/>
        <s v="REVESTIMIENTO LADO PRENSA NRO. DE PARTE A400105013_x000a_REVESTIMIENTO LADO PRENSA ASH 2X1.5 FANAGOM / BOLIVIA"/>
        <s v="CAJA EXPULSORA ASH 2X1.5 FANAGOM / BOLIVIA"/>
        <s v="EXPULSOR LADO IMPULSOR (CUELLO CORTO)_x000a_EXPULSOR LADO IMPULSOR ASH 2X1.5 FANAGOM / BOLIVIA"/>
        <s v="EXPULSOR CUELLO LARGO ASH 2X1.5 FANAGOM / BOLIVIA"/>
        <s v="PLATO TRASERO NRO. DE PARTE A400124013_x000a_PLATO TRASERO ASH 2X1.5 FANAGOM / BOLIVIA"/>
        <s v="EXPULSOR CUELLO CORTO ASH 4X3 FANAGOM / BOLIVIA"/>
        <s v="PLATO TRASERO NRO. DE PARTE A420124013"/>
        <s v="PLATO TRASERO ASH 4X3 FANAGOM / BOLIVIA"/>
        <s v="IMPULSOR NRO. DE PARTE A410107013"/>
        <s v="REVESTIMIENTO LADO PRENSA NRO. DE PARTE A410205013"/>
        <s v=" - Medidas: Longitud=765 mm Ø=5” Diámetro de eje = Ø20mm_x000a_- Con rodamientos de bolas, blindaje ZZ_x000a_- Sello de tipo reten/laberinto_x000a_- Anclaje entrecara abierto_x000a_- Norma clase CEMA C / D    MAFABOL/BOLIVIA"/>
        <s v=" - Medidas: Longitud=270 mm Ø=6” Diámetro de eje = Ø25.4mm y vástago de 27 mm por lado_x000a_- Con rodamientos de bolas, blindaje ZZ_x000a_- Sello de tipo reten/laberinto_x000a_- Anclaje entrecara abierto_x000a_- Norma clase CEMA C / D MAFABOL/BOLIVIA"/>
        <s v=" - Medidas: Longitud=615 mm Ø=4”mm Diámetro de eje = Ø25.4mm_x000a_- Con rodamientos de bolas, Blindaje ZZ_x000a_- Sello de tipo reten/laberinto_x000a_- Anclaje entrecara abierto_x000a_- Norma clase CEMA C / D  MAFABOL/BOLIVIA"/>
        <s v=" - Medidas: Longitud=175 mm Ø=125 mm y Vástago= 22 mm por lado_x000a_- Con rodamientos de bolas, Blindaje ZZ_x000a_- Sello de tipo reten/laberinto_x000a_- Anclaje entrecara abierto_x000a_- Norma clase CEMA C / D   MAFABOL/BOLIVIA"/>
        <s v=" - Medidas: Longitud=185 mm Ø=6” Vástago= 200 mm_x000a_- Con rodamientos de bolas, Blindaje ZZ_x000a_- Sello de tipo reten/laberinto_x000a_- Anclaje entrecara abierto_x000a_- Norma clase CEMA C / D   MAFABOL/BOLIVIA"/>
        <s v="P-2224   METSO: OUTOTEC / PERU"/>
        <s v="P-1566 METSO: OUTOTEC / PERU"/>
        <s v="P-4464 METSO: OUTOTEC / PERU"/>
        <s v="P-4463 METSO: OUTOTEC / PERU"/>
        <s v="ML-210940 METSO: OUTOTEC / PERU"/>
        <s v="15-076 METSO: OUTOTEC / PERU"/>
        <s v="MM0313101 METSO: OUTOTEC / PERU"/>
        <s v="400003 METSO: OUTOTEC / PERU"/>
        <s v="ML-217322 METSO: OUTOTEC / PERU"/>
        <s v="250188 METSO: OUTOTEC / PERU"/>
        <s v="400040 METSO: OUTOTEC / PERU"/>
        <s v="801729P METSO: OUTOTEC / PERU"/>
        <s v="ZX11141178 METSO: OUTOTEC / PERU"/>
        <s v="ZX11141028 METSO: OUTOTEC / PERU"/>
        <s v="ZX11141992 METSO: OUTOTEC / PERU"/>
        <s v="ZX11141993 METSO: OUTOTEC / PERU"/>
        <s v="ZX11141994 METSO: OUTOTEC / PERU"/>
        <s v="ZX11142041 METSO: OUTOTEC / PERU"/>
        <s v="40003 METSO: OUTOTEC / PERU"/>
        <s v="ZX11146576 METSO: OUTOTEC / PERU"/>
        <s v="P-2225 METSO: OUTOTEC / PERU"/>
        <s v="P-1565 METSO: OUTOTEC / PERU"/>
        <s v="400035 METSO: OUTOTEC / PERU"/>
        <s v="TIGRE / NACIONAL"/>
        <s v="Metso Outotec Peru S.A. / Peru"/>
        <s v="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ACOPLAMIENTO FLEXIBLE ESTILO 995 Para unión de tubería HDPE con extremos lisos."/>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GOMA EN PLANCHA DE ½”_x000a_Resistencia a la abrasión. Alta resistencia a la tracción, Excelente resistencia al desgarro,_x000a_Alta elasticidad, Buena resistencia a la intemperie."/>
        <s v=" - Certificados de calidad                                   20 Puntos_x000a_- Hoja de especificaciones técnicas                 10 Puntos_x000a_- Tiempo de Entrega                                          5 Puntos"/>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_x0009_Servicio de calibración de datos trazablet nist, detector multigas BW BY HONEYWELL"/>
        <s v="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GARANTIA POR DEFECTOS DE FABRICA"/>
        <s v="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CONDICIONES TECNICAS_x000a_Equipo: cargador frontal CAT 950H_x000a_Marca: Caterpìller_x000a_Identificación: CAT0950HCM1G00878_x000a_Manuales: Debe contar con ficha técnica_x000a_Garantía mínima de 1 año "/>
        <s v="CONDICIONES TECNICAS_x000a_Equipo: SCOOPTRAM ST2G_x000a_Marca: ATLAS COPCO_x000a_Manuales: Debe contar con ficha técnica_x000a_Garantía mínima de 1 año"/>
        <s v="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 Bateria de Litio-ion de alta capacidad.                                                * Para uso en los modelos Sokkia SET310, SET330R, SET500, SET 510, SET530, SET600, SET610, SET630R, SDL30, SDL50, SET550"/>
        <s v="Voltaje de entrada: 7,2V            Voltaje de salida: 100 - 240 V  50/60hZ"/>
        <n v="400035" u="1"/>
        <n v="400003" u="1"/>
        <n v="400040" u="1"/>
        <n v="40003" u="1"/>
        <n v="250188" u="1"/>
      </sharedItems>
    </cacheField>
    <cacheField name="MCALIFICACION" numFmtId="0">
      <sharedItems containsBlank="1" containsMixedTypes="1" containsNumber="1" containsInteger="1" minValue="0" maxValue="19"/>
    </cacheField>
    <cacheField name="MEDTODO DE ADJUDICACION" numFmtId="0">
      <sharedItems containsBlank="1" count="51" longText="1">
        <s v="TIEMPO, PRECIO, CALIDAD"/>
        <m/>
        <s v="COSTO Y CALIDAD DE SERVICIO"/>
        <s v="Calidad, Propuesta Técnica y Costo Calidad 30%: El proveedor del servicio debe tener las movilidades a disposición cuando se requiera, contar con seguridad y seguro o póliza para la carga de acuerdo a requerimiento._x000a_Propuesta Técnica 30%: El proveedor contara con sitios de almacenaje para consolidar la carga, la empresa debe contar con al menos 3 tipos de vehículos de diferentes capacidades._x000a_Costo 40% Menor precio"/>
        <s v="- CALIDAD PROPUESTA TECNICA                                                                                                                                                                                                                           - COSTO ("/>
        <s v="CALIDAD, PROPUESTA TECNICA Y COSTO"/>
        <s v="CALIDAD"/>
        <s v="CALIDAD PROPUESTA TECNICA Y COSTO"/>
        <s v="PRECIO MEVALUADO MAS BAJO"/>
        <s v="FASE I (DOCUMENTACION CUNPLE Y NO CUMPLE) (FOTOCOPIAS)_x000a_Cedula de identidad del representante legal o propietario _x000a_Certificado de actualización de matrícula de comercio/registro FUNDAEMPRESA (actualizado)_x000a_Numero de identificación de tributaria actualizado_x000a_Nota: El incumplimiento de presentación de cualquiera de los documentos mencionados se descalificará del proceso._x000a_FASE II (VALORACION TECNICA)_x000a_ A) Calidad (70%)                                                                                                                                                                                                                                      1. Hoja de especificaciones técnicas (20%)                                                                                                                                                                                        _x000a_2. Procedencia (15%)  _x000a_   a. AMERICA – EUROPA (15%)_x000a_   b. Grupo BRICS (5%)                                                                                                                                                                                                                                3. Certificado de calidad basados según NORMA NACIONAL E INTERNACIONAL (15%)                                                                                                                                 4. Asistencia técnica (10%)                                                                                                                                                                     5. Experiencia de la Empresa (10%)  _x000a_FASE III _x000a_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 CALIDAD_x000a_A. VALORACION TECNICA (70%)_x000a_1. Hoja de especificaciones técnicas (20%)_x000a_2. Manual de partes (10%)_x000a_3. Certificados de calidad basados según NORMA NACIONAL E INTERNACIONAL (5%)_x000a_4. Inspección previa (15%)_x000a_5. Asistencia técnica (10%)_x000a_6. Experiencia de la Empresa (10%)_x000a_FASE III_x000a_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_x000a_A. Calidad (80%)_x000a_1. Hoja de especificaciones técnicas (10%)_x000a_2. Pruebas metalúrgicas (60%)_x000a_3. Certificados de calidad basados según NORMA NACIONAL E INTERNACIONAL (5%)_x000a_4. Asistencia técnica (5%)_x000a_FASE III_x000a_B. Costo (20%)"/>
        <s v="CALIDAD Y PRECI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lanos de polines (30%)_x000a_2. Certificado de calidad basados según NORMA NACIONAL E INTERNACIONAL (10%)_x000a_3. Tiempo de entrega. (5%)_x000a_4. Experiencia de la Empresa (15%)_x000a_5. Inspección previa a la cotización (10%) _x000a_FASE III _x000a_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65%)                                                                                                                                                                                                                                      a. Hoja de especificaciones técnicas (30%)_x000a_b. PROCEDENCIA (15%)_x000a_I. NORTE AMERICA – EUROPA (15%)_x000a_II. GRUPO BRICS (5%)_x000a_2. Certificado de calidad basados según NORMA NACIONAL E INTERNACIONAL (10%)_x000a_4. Experiencia de la Empresa (10%)_x000a_FASE III _x000a_Costo (35%)"/>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rocedencia y tiempo de entrega (50%)_x000a_2. Certificado de calidad basados según NORMA NACIONAL E INTERNACIONAL (10%)_x000a_4. Experiencia de la Empresa (10%)_x000a_FASE III _x000a_Costo (30%)"/>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Manual de partes (30%)_x000a_2. Certificado de calidad basados según NORMA NACIONAL E INTERNACIONAL (10%)_x000a_3. Servicio técnico y capacitación (10%)_x000a_4. Experiencia de la empresa (10%)_x000a_4. Garantía de los forros mayor a 2 años (10%)_x000a_     B. COSTO (30%)_x000a_5. Menor costo"/>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lanos de los accesorios) (30%)_x000a_2. Certificados de calidad basados según NORMA NACIONAL E INTERNACIONAL (10%)_x000a_3. Asistencia técnica (10%)_x000a_4. Experiencia de Trabajo de la Empresa (10%)_x000a_4. Visita técnica previa a la cotización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Trabajo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65%)_x000a_1. Hoja de especificaciones técnicas (30%)_x000a_2. Certificados de calidad basados según NORMA NACIONAL E INTERNACIONAL (15%)_x000a_3. Experiencia de la Empresa (20%)_x000a_FASE III_x000a_     B) COSTO (35%)"/>
        <s v="CALIDAD, TIEMPO Y COST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a. Hoja de especificaciones técnicas (10%)_x000a_b. Pruebas metalúrgicas (50%)_x000a_c. Certificados de calidad basados según NORMA NACIONAL E INTERNACIONAL (2.5%)_x000a_d. Experiencia de la Empresa (5%)_x000a_e. Asistencia técnica (2.5%)_x000a_FASE III_x000a_     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ÓN TÉ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ECNICA _x000a_A. CALIDAD (70%)_x000a_1. Hoja de especificaciones técnicas, Manual de partes y tiempo de entrega (35%)_x000a_2. Certificados de calidad basados según NORMA NACIONAL E INTERNACIONAL (5%)_x000a_3. Inspección previa a la cotización (15%)_x000a_4. Garantía del equipo mayor a 1 año (10%)_x000a_5. Experiencia de la Empresa (5%)_x000a__x000a_B. COSTO (30%)_x000a_6.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ON TECNICA)_x000a_A) Calidad (70%)_x000a_a. Hoja de especificaciones técnicas, procedencia y tiempo de entrega (50%)_x000a_b. Certificados de calidad basados según NORMA NACIONAL E INTERNACIONAL (10%)_x000a_c. Experiencia de la Empresa (10%)_x000a__x000a_FASE III_x000a_B) COSTO_x000a_d. Costo (30%)"/>
        <s v="FASE I (DOCUMENTOS CUMPLE Y NO CUMPLE)(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 )_x000a_A) Calidad (70%)_x000a_a. Hoja de especificaciones técnicas (10%)_x000a_b. Pruebas en operación (30%)_x000a_c. Certificados de calidad basados según NORMA NACIONAL E INTERNACIONAL (5%)_x000a_d. Asistencia técnica (10%)_x000a_e. Visita previa a la cotización (10%)_x000a_f. Experiencia de la Empresa (5%)_x000a_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1. Hoja de especificaciones técnicas, Manual de partes y tiempo de entrega (40%)_x000a_2. Certificados de calidad basados según NORMA NACIONAL E INTERNACIONAL (5%)_x000a_3. Inspección previa a la cotización (10%)_x000a_4. Garantía del equipo mayor a 2 años (15%)_x000a__x000a_B. COSTO (30%)_x000a_5.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FASE II (VALORACION TE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40%)_x000a_b. Certificados de calidad basados según NORMA NACIONAL E INTERNACIONAL (10%)_x000a_c. Visita previa a la cotización (10%)_x000a_d. Experiencia de la Empresa (10%)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65%)_x000a_1. Hoja de especificaciones técnicas (30%)_x000a_2. Certificados de calidad basados según NORMA NACIONAL E INTERNACIONAL (15%)_x000a_3. Asistencia técnica (10%)_x000a_4. Experiencia de la Empresa (10%)_x000a_FASE III_x000a_B. COSTO (3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procedencia y tiempo de entrega (50%)_x000a_b. Certificados de calidad basados según NORMA NACIONAL E INTERNACIONAL (10%)_x000a_c.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_x000a_NOTA. - El incumplimiento de presentación de cualquiera de los documentos mencionados se descalificará del proceso_x000a__x000a_FASE II VALORACIÓN TÉCNICA _x000a__x000a_A. CALIDAD (65%)_x000a_1. Hoja de especificaciones técnicas (30%)_x000a_2. PROCEDENCIA (15%)_x000a_ I. NORTE AMERICA – EUROPA –JAPON (15%)_x000a_ II. GRUPO BRICS (5%)_x000a_3. Certificados de calidad basados según NORMA NACIONAL E INTERNACIONAL (10%)_x000a_4.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5%)                                                                                                                                                                                                                                      1. Hoja de especificaciones técnicas (10%)                                                                                                                                                                                        2. Pruebas Metalúrgicas (50%)_x000a_3. Certificado de calidad basados según NORMA NACIONAL E INTERNACIONAL (5%)   _x000a_4. Experiencia de la Empresa                                                                                                                               5. Asistencia técnica (5%)  _x000a_FASE III_x000a_B) Costo (20%)"/>
        <s v="FASE I (DOCUMENTOS CUMPLE Y NO CUMPLE) (FOTOCOPIAS)_x000a_- Identificación del proponente_x000a_- Cedula de identidad del representante legal o propietario _x000a_- Certificación de actualización de matrícula de comercio/registro FUNDEMPRESA (actualizado) _x000a_- Número de identificación tributaria actualizado. _x000a_NOTA. – La empresa que no presente los documentos en la FASE I no se tomara en cuenta para la FASE II._x000a_FASE II VALORACIÓN TÉCNICA _x000a_A. CALIDAD (70%)_x000a_1. Hoja de especificaciones técnicas del producto (planos y pruebas de material a utilizar) (40%)_x000a_2. Visita previa a la cotización (INDISPENSABLE) (10%)_x000a_3. Certificados de calidad basados según NORMA NACIONAL E INTERNACIONAL (10%)_x000a_4. Servicio POST-VENTA (10%)_x000a_FASE III_x000a_B. COSTO (30%)_x000a_5. Menor Costo"/>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0%)                                                                                                                                                                                                                                      1. Hoja de especificaciones técnicas (10%)                                                                                                                                                                                  2. Pruebas Metalúrgicas (50%)_x000a_3. Certificado de calidad basados según NORMA NACIONAL E INTERNACIONAL (2.5%)   _x000a_4. Experiencia de la Empresa (5%)                                                                                                                         5. Asistencia técnica (2.5%)  _x000a_FASE III_x000a_B) Costo (30%)"/>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_x000a_1. Hoja de especificaciones técnicas (dimensiones del rodamiento, tiempo de entrega) (30%)_x000a_2. PROCEDENCIA (15%)_x000a_ I. NORTE AMERICA – EUROPA (15%)_x000a_ II. GRUPO BRICS (5%)_x000a_3. Certificados de calidad basados según NORMA NACIONAL E INTERNACIONAL (10%)_x000a_4. SERVICIO POST VENTA (5%)_x000a_4.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_x000a_3. EXPERIENCIA DE LA EMPRESA (5 %)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rodamientos, tiempo de entrega) (25 %)_x000a_2. PROCEDENCIA (15%)_x000a_I. NORTE AMERICA -EUROPA (15°/o)_x000a_II. GRUPO BRICS (5%_x000a_3. Certificados de calidad basados según NORMA NACIONAL E INTERNACIONAL (5 %)_x000a_4. Inspección previa a la cotizaci6n (15 %)_x000a_5.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_x000a_2. Certificados de calidad basados según NORMA NACIONAL E INTERNACIONAL (10%)_x000a_3. Asistencia técnica (10 %)_x000a_4. Experiencia de trabajo de la Empresa (10 %)_x000a_5. Visita técnica previa a la cotizaci6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 %)_x000a_2. Certificados de calidad basados según NORMA NACIONAL E INTERNACIONAL (10 %)_x000a_3. Asistencia técnica (10 %)_x000a_4. Experiencia de trabajo de la Empresa (10 %)_x000a_5. Visita técnica previa a la cotizació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 %)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 %)_x000a_3.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las muelas, tiempo de entrega) (30 %)_x000a_2. PROCEDENCIA (15%)_x000a_I. NORTE AMERICA -EUROPA (15 %)_x000a_11. GRUPO BRICS (5 %)_x000a_3. Certificados de calidad basados según NORMA NACIONAL E INTERNACIONAL (10 %)_x000a_4. SERVICIO POST VENTA (5 %)_x000a_5.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 El incumplimiento de presentación de cualquiera de los documentos mencionados se descalificara del proceso._x000a__x000a_FASE II (VALORACIÓN TÉCNICA)_x000a_A) Calidad 70%)_x000a_1. Hoja de especificaciones técnicas (20%) _x000a_2. Tiempo de entrega (10 días) (15%)_x000a_3. PROCEDENCIA (15%)_x000a_I. NORTE AMÉRICA – EUROPA (15%) _x000a_II. GRUPO BRICS (5%)_x000a_4. Certificados de calidad basados según NORMA NACIONAL E INTERNACIONAL (10%)_x000a_5. SERVICIO POST VENTA (5%)_x000a_6. EXPERIENCIA DE LA EMPRESA (5%)_x000a__x000a_FASE III_x000a_B) Costo (30%)"/>
        <s v="Calidad, Propuesta Técnica y Costo"/>
        <s v="CALIDAD PROPUIESTA TECNICA Y COSTO "/>
        <s v="CALIDAD Y COSTO"/>
        <s v="PRECIO EVALUADO MAS BAJO"/>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ÓN TÉCNICA)_x000a__x000a_A) Calidad (75%)_x000a_a. Hoja de especificaciones técnicas (10%)_x000a_b. Pruebas metalúrgicas (50%)_x000a_c. Certificados de calidad basados según NORMA NACIONAL E INTERNACIONAL (5%)_x000a_d. Experiencia de la Empresa (5%)_x000a_e. Asistencia técnica (5%)_x000a__x000a_FASE III_x000a_B) Costo (25%)" u="1"/>
      </sharedItems>
    </cacheField>
    <cacheField name="FORMA DE ADJUDICACION" numFmtId="0">
      <sharedItems containsBlank="1" count="10">
        <s v="POR ITEM"/>
        <s v="POR TOTAL"/>
        <s v="POR EL TOTAL"/>
        <s v="POR ITEMS"/>
        <s v="POR LOTE (TIPO DE BOMBA)"/>
        <s v="POR EL TOTAL "/>
        <s v="POR LOTE (TIPO DE EQUIPO PESADO)"/>
        <s v="TOTAL"/>
        <m/>
        <s v="POR LE TOTAL" u="1"/>
      </sharedItems>
    </cacheField>
    <cacheField name="FECHA INFORME TECNICO" numFmtId="0">
      <sharedItems containsBlank="1"/>
    </cacheField>
    <cacheField name="CITE IT" numFmtId="0">
      <sharedItems containsBlank="1"/>
    </cacheField>
    <cacheField name="FECHA RES ADM" numFmtId="0">
      <sharedItems containsNonDate="0" containsDate="1" containsString="0" containsBlank="1" minDate="2021-02-02T00:00:00" maxDate="2021-09-2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980" maxValue="9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String="0" containsBlank="1"/>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266"/>
    </cacheField>
    <cacheField name="CAL/HAB" numFmtId="0">
      <sharedItems containsNonDate="0" containsString="0" containsBlank="1"/>
    </cacheField>
    <cacheField name="FECHA DE COTIZACION" numFmtId="0">
      <sharedItems containsBlank="1"/>
    </cacheField>
    <cacheField name="FECHA DE CONFIRMACION" numFmtId="0">
      <sharedItems containsNonDate="0" containsDate="1" containsString="0" containsBlank="1" minDate="2021-02-23T00:00:00" maxDate="2021-09-21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41"/>
    </cacheField>
    <cacheField name="DESCRIPCION OC" numFmtId="0">
      <sharedItems containsBlank="1" longText="1"/>
    </cacheField>
    <cacheField name="UNIDAD OC" numFmtId="0">
      <sharedItems containsBlank="1" containsMixedTypes="1" containsNumber="1" containsInteger="1" minValue="0" maxValue="0" longText="1"/>
    </cacheField>
    <cacheField name="CANTIDAD OC" numFmtId="0">
      <sharedItems containsBlank="1" containsMixedTypes="1" containsNumber="1" minValue="0" maxValue="1000000"/>
    </cacheField>
    <cacheField name="C/U" numFmtId="0">
      <sharedItems containsString="0" containsBlank="1" containsNumber="1" minValue="0.94" maxValue="161000"/>
    </cacheField>
    <cacheField name="TOTAL" numFmtId="4">
      <sharedItems containsString="0" containsBlank="1" containsNumber="1" minValue="0" maxValue="147798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minValue="0" maxValue="720000"/>
    </cacheField>
    <cacheField name="BS" numFmtId="4">
      <sharedItems containsString="0" containsBlank="1" containsNumber="1" minValue="0" maxValue="54096000"/>
    </cacheField>
    <cacheField name="C/U USD" numFmtId="4">
      <sharedItems containsString="0" containsBlank="1" containsNumber="1" minValue="0" maxValue="23132.183908045976"/>
    </cacheField>
    <cacheField name="TOTAL USD" numFmtId="4">
      <sharedItems containsString="0" containsBlank="1" containsNumber="1" minValue="0" maxValue="7772413.7931034481"/>
    </cacheField>
    <cacheField name="ALMACEN" numFmtId="4">
      <sharedItems containsString="0" containsBlank="1" containsNumber="1" minValue="0" maxValue="6762000"/>
    </cacheField>
    <cacheField name="FALTANTE" numFmtId="0">
      <sharedItems containsString="0" containsBlank="1" containsNumber="1" minValue="-1115" maxValue="280000"/>
    </cacheField>
    <cacheField name="FECHA DE LLEGADA" numFmtId="0">
      <sharedItems containsDate="1" containsBlank="1" containsMixedTypes="1" minDate="1899-12-30T00:00:00" maxDate="2022-01-02T00:00:00"/>
    </cacheField>
    <cacheField name="xxx" numFmtId="0">
      <sharedItems containsNonDate="0" containsString="0" containsBlank="1"/>
    </cacheField>
    <cacheField name="MES ENTREGA" numFmtId="0">
      <sharedItems containsBlank="1"/>
    </cacheField>
    <cacheField name="FECHA DE LLEGADA2" numFmtId="164">
      <sharedItems containsNonDate="0" containsDate="1" containsString="0" containsBlank="1" minDate="2019-04-24T00:00:00" maxDate="2022-03-12T00:00:00"/>
    </cacheField>
    <cacheField name="No DE INGRESO" numFmtId="0">
      <sharedItems containsBlank="1" containsMixedTypes="1" containsNumber="1" containsInteger="1" minValue="1" maxValue="8922"/>
    </cacheField>
    <cacheField name="No DE FACTURA" numFmtId="0">
      <sharedItems containsBlank="1" containsMixedTypes="1" containsNumber="1" containsInteger="1" minValue="0" maxValue="7569"/>
    </cacheField>
    <cacheField name="N° PAGO" numFmtId="0">
      <sharedItems containsString="0" containsBlank="1" containsNumber="1" containsInteger="1" minValue="6" maxValue="237"/>
    </cacheField>
    <cacheField name="FECHA PAGO" numFmtId="0">
      <sharedItems containsNonDate="0" containsDate="1" containsString="0" containsBlank="1" minDate="2021-05-14T00:00:00" maxDate="2021-09-15T00:00:00"/>
    </cacheField>
    <cacheField name="CASTIGO" numFmtId="0">
      <sharedItems containsBlank="1" containsMixedTypes="1" containsNumber="1" containsInteger="1" minValue="3" maxValue="44631"/>
    </cacheField>
    <cacheField name="VALOR CASTIGO" numFmtId="0">
      <sharedItems containsBlank="1" containsMixedTypes="1" containsNumber="1" minValue="0" maxValue="3650013000"/>
    </cacheField>
    <cacheField name="RETENCION 7%" numFmtId="4">
      <sharedItems containsString="0" containsBlank="1" containsNumber="1" minValue="0" maxValue="3786720.0000000005"/>
    </cacheField>
    <cacheField name="BS CTB" numFmtId="4">
      <sharedItems containsBlank="1" containsMixedTypes="1" containsNumber="1" minValue="-3642270750" maxValue="50309280"/>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NonDate="0" containsString="0" containsBlank="1"/>
    </cacheField>
    <cacheField name="MES-PAGO" numFmtId="0">
      <sharedItems containsNonDate="0" containsString="0"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NonDate="0" containsString="0" containsBlank="1"/>
    </cacheField>
    <cacheField name="TIPO" numFmtId="0">
      <sharedItems containsBlank="1"/>
    </cacheField>
    <cacheField name="RUPE" numFmtId="0">
      <sharedItems containsBlank="1"/>
    </cacheField>
    <cacheField name="400" numFmtId="0">
      <sharedItems containsBlank="1"/>
    </cacheField>
    <cacheField name="500" numFmtId="0">
      <sharedItems containsNonDate="0" containsString="0" containsBlank="1"/>
    </cacheField>
    <cacheField name="CUCE" numFmtId="0">
      <sharedItems containsBlank="1"/>
    </cacheField>
    <cacheField name="auxxccc" numFmtId="0">
      <sharedItems containsNonDate="0" containsString="0" containsBlank="1"/>
    </cacheField>
    <cacheField name="OBSERVACIONES" numFmtId="0">
      <sharedItems containsString="0" containsBlank="1" containsNumber="1" containsInteger="1" minValue="0" maxValue="10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0">
  <r>
    <x v="0"/>
    <x v="0"/>
    <m/>
    <s v="COTIZACION"/>
    <s v="NOVIEMBRE"/>
    <s v="25/11/2019"/>
    <s v="CO2- BERNARDINO BAUTISTA"/>
    <n v="34300"/>
    <s v="LLANTAS Y NEUMÁTICOS"/>
    <s v="MANTENIMIENTO"/>
    <s v="EDUARDO ALARCON PRUDENCIO"/>
    <s v="ADQ.MANTTO Y SERV 101/2020"/>
    <d v="2019-11-27T00:00:00"/>
    <m/>
    <n v="1"/>
    <s v="BIEN"/>
    <x v="0"/>
    <n v="420000"/>
    <x v="0"/>
    <x v="0"/>
    <x v="0"/>
    <x v="0"/>
    <x v="0"/>
    <n v="3"/>
    <x v="0"/>
    <x v="0"/>
    <m/>
    <m/>
    <m/>
    <m/>
    <m/>
    <m/>
    <m/>
    <m/>
    <m/>
    <m/>
    <m/>
    <n v="30"/>
    <m/>
    <m/>
    <m/>
    <m/>
    <s v="colquiri"/>
    <m/>
    <m/>
    <s v="CLQ-20-03 ADQUISICION DE NEUMATICOS 12.00XR24 XSMD2 PARA SCOOP ST-2G ATLAS COPCO (RECURRENTE)"/>
    <s v="ADQ.MANTTO Y SERV 101/2020"/>
    <n v="34300"/>
    <s v="1"/>
    <s v="NEUMATICO 12,00XR24 XSMD2, (LISAS) 2 STAR, PARA NSCOOP ST-2G ATLAS COPCO "/>
    <s v="PZAS"/>
    <n v="1"/>
    <n v="685"/>
    <n v="685"/>
    <m/>
    <m/>
    <n v="63"/>
    <n v="43155"/>
    <n v="98.419540229885058"/>
    <n v="6200.4310344827591"/>
    <n v="5394.375"/>
    <n v="-62"/>
    <d v="1899-12-30T00:00:00"/>
    <m/>
    <s v="junio"/>
    <d v="2019-04-24T00:00:00"/>
    <n v="7089"/>
    <m/>
    <m/>
    <m/>
    <n v="43579"/>
    <n v="18806517.449999999"/>
    <n v="3020.8500000000004"/>
    <n v="-18766383.300000001"/>
    <m/>
    <m/>
    <m/>
    <m/>
    <m/>
    <m/>
    <m/>
    <s v="GASTO"/>
    <s v="L"/>
    <m/>
    <s v="OC"/>
    <s v="-"/>
    <s v="-"/>
    <m/>
    <s v="-"/>
    <m/>
    <n v="0"/>
  </r>
  <r>
    <x v="0"/>
    <x v="1"/>
    <m/>
    <s v="COTIZACION"/>
    <s v="DICIEMBRE"/>
    <s v="04/12/2019"/>
    <s v="CO2- BERNARDINO BAUTISTA"/>
    <n v="31120"/>
    <s v="GASTOS POR ALIMENTACION Y OTROS"/>
    <s v="SERVICIOS GENERALES"/>
    <s v="ISAAC ARMANDO ARISPE GONZALES"/>
    <s v="CAMP-112/2019"/>
    <d v="2019-12-09T00:00:00"/>
    <m/>
    <n v="1"/>
    <s v="SERV/BIEN/OBRA"/>
    <x v="1"/>
    <n v="350000"/>
    <x v="0"/>
    <x v="1"/>
    <x v="0"/>
    <x v="1"/>
    <x v="0"/>
    <n v="12"/>
    <x v="1"/>
    <x v="1"/>
    <m/>
    <m/>
    <m/>
    <m/>
    <m/>
    <m/>
    <m/>
    <m/>
    <m/>
    <m/>
    <m/>
    <m/>
    <m/>
    <m/>
    <m/>
    <m/>
    <s v="colquiri"/>
    <m/>
    <m/>
    <s v="CLQ-20-012 SERVICIO DE ALIMENTACION PARA PERSONAL TECNICO-EMPLEADO GESTION 2020 (PRIMER SEMESTRE-INVITACION DIRECTA)"/>
    <s v="CAMP-112/2019"/>
    <n v="31120"/>
    <s v="1"/>
    <s v="DESAYUNO "/>
    <s v="SERVICIO"/>
    <n v="1"/>
    <n v="686"/>
    <n v="686"/>
    <m/>
    <m/>
    <n v="64"/>
    <n v="43904"/>
    <n v="98.563218390804593"/>
    <n v="6308.045977011494"/>
    <n v="5488"/>
    <n v="-63"/>
    <d v="1899-12-30T00:00:00"/>
    <m/>
    <s v="julio"/>
    <d v="2019-04-25T00:00:00"/>
    <n v="7089"/>
    <n v="102"/>
    <n v="132"/>
    <m/>
    <n v="43580"/>
    <n v="19133363.199999999"/>
    <n v="3073.28"/>
    <n v="-19092532.48"/>
    <m/>
    <m/>
    <m/>
    <m/>
    <m/>
    <m/>
    <m/>
    <s v="GASTO"/>
    <s v="L"/>
    <m/>
    <s v="OC"/>
    <s v="-"/>
    <s v="-"/>
    <m/>
    <s v="-"/>
    <m/>
    <n v="1"/>
  </r>
  <r>
    <x v="0"/>
    <x v="1"/>
    <m/>
    <s v="COTIZACION"/>
    <s v="DICIEMBRE"/>
    <s v="04/12/2019"/>
    <s v="CO2- BERNARDINO BAUTISTA"/>
    <n v="31120"/>
    <s v="GASTOS POR ALIMENTACION Y OTROS"/>
    <s v="SERVICIOS GENERALES"/>
    <s v="ISAAC ARMANDO ARISPE GONZALES"/>
    <s v="CAMP-112/2019"/>
    <d v="2019-12-09T00:00:00"/>
    <m/>
    <n v="1"/>
    <s v="SERV/BIEN/OBRA"/>
    <x v="1"/>
    <m/>
    <x v="1"/>
    <x v="2"/>
    <x v="0"/>
    <x v="1"/>
    <x v="0"/>
    <n v="12"/>
    <x v="1"/>
    <x v="1"/>
    <m/>
    <m/>
    <m/>
    <m/>
    <m/>
    <m/>
    <m/>
    <m/>
    <m/>
    <m/>
    <m/>
    <m/>
    <m/>
    <m/>
    <m/>
    <m/>
    <s v="colquiri"/>
    <m/>
    <m/>
    <s v="CLQ-20-012 SERVICIO DE ALIMENTACION PARA PERSONAL TECNICO-EMPLEADO GESTION 2020 (PRIMER SEMESTRE-INVITACION DIRECTA)"/>
    <s v="CAMP-112/2019"/>
    <n v="31120"/>
    <s v="2"/>
    <s v="ALMUERZO "/>
    <s v="SERVICIO"/>
    <n v="1"/>
    <n v="687"/>
    <n v="687"/>
    <m/>
    <m/>
    <n v="65"/>
    <n v="44655"/>
    <n v="98.706896551724142"/>
    <n v="6415.9482758620688"/>
    <n v="5581.875"/>
    <n v="-64"/>
    <d v="1899-12-30T00:00:00"/>
    <m/>
    <s v="agosto"/>
    <d v="2019-04-26T00:00:00"/>
    <n v="7089"/>
    <n v="102"/>
    <n v="132"/>
    <m/>
    <n v="43581"/>
    <n v="19461095.550000001"/>
    <n v="3125.8500000000004"/>
    <n v="-19419566.400000002"/>
    <m/>
    <m/>
    <m/>
    <m/>
    <m/>
    <m/>
    <m/>
    <s v="GASTO"/>
    <s v="L"/>
    <m/>
    <s v="OC"/>
    <s v="-"/>
    <s v="-"/>
    <m/>
    <s v="-"/>
    <m/>
    <n v="2"/>
  </r>
  <r>
    <x v="0"/>
    <x v="1"/>
    <m/>
    <s v="COTIZACION"/>
    <s v="DICIEMBRE"/>
    <s v="04/12/2019"/>
    <s v="CO2- BERNARDINO BAUTISTA"/>
    <n v="31120"/>
    <s v="GASTOS POR ALIMENTACION Y OTROS"/>
    <s v="SERVICIOS GENERALES"/>
    <s v="ISAAC ARMANDO ARISPE GONZALES"/>
    <s v="CAMP-112/2019"/>
    <d v="2019-12-09T00:00:00"/>
    <m/>
    <n v="1"/>
    <s v="SERV/BIEN/OBRA"/>
    <x v="1"/>
    <m/>
    <x v="2"/>
    <x v="3"/>
    <x v="0"/>
    <x v="1"/>
    <x v="0"/>
    <n v="12"/>
    <x v="1"/>
    <x v="1"/>
    <m/>
    <m/>
    <m/>
    <m/>
    <m/>
    <m/>
    <m/>
    <m/>
    <m/>
    <m/>
    <m/>
    <m/>
    <m/>
    <m/>
    <m/>
    <m/>
    <s v="colquiri"/>
    <m/>
    <m/>
    <s v="CLQ-20-012 SERVICIO DE ALIMENTACION PARA PERSONAL TECNICO-EMPLEADO GESTION 2020 (PRIMER SEMESTRE-INVITACION DIRECTA)"/>
    <s v="CAMP-112/2019"/>
    <n v="31120"/>
    <s v="3"/>
    <s v="CENA "/>
    <s v="SERVICIO"/>
    <n v="1"/>
    <n v="688"/>
    <n v="688"/>
    <m/>
    <m/>
    <n v="66"/>
    <n v="45408"/>
    <n v="98.850574712643677"/>
    <n v="6524.1379310344828"/>
    <n v="5676"/>
    <n v="-65"/>
    <d v="1899-12-30T00:00:00"/>
    <m/>
    <s v="septiembre"/>
    <d v="2019-04-27T00:00:00"/>
    <n v="7089"/>
    <n v="102"/>
    <n v="132"/>
    <m/>
    <n v="43582"/>
    <n v="19789714.559999999"/>
    <n v="3178.5600000000004"/>
    <n v="-19747485.119999997"/>
    <m/>
    <m/>
    <m/>
    <m/>
    <m/>
    <m/>
    <m/>
    <s v="GASTO"/>
    <s v="L"/>
    <m/>
    <s v="OC"/>
    <s v="-"/>
    <s v="-"/>
    <m/>
    <s v="-"/>
    <m/>
    <n v="3"/>
  </r>
  <r>
    <x v="0"/>
    <x v="1"/>
    <m/>
    <s v="COTIZACION"/>
    <s v="DICIEMBRE"/>
    <s v="04/12/2019"/>
    <s v="CO2- BERNARDINO BAUTISTA"/>
    <n v="31120"/>
    <s v="GASTOS POR ALIMENTACION Y OTROS"/>
    <s v="SERVICIOS GENERALES"/>
    <s v="ISAAC ARMANDO ARISPE GONZALES"/>
    <s v="CAMP-112/2019"/>
    <d v="2019-12-09T00:00:00"/>
    <m/>
    <n v="1"/>
    <s v="SERV/BIEN/OBRA"/>
    <x v="1"/>
    <m/>
    <x v="3"/>
    <x v="4"/>
    <x v="0"/>
    <x v="1"/>
    <x v="0"/>
    <n v="12"/>
    <x v="1"/>
    <x v="1"/>
    <m/>
    <m/>
    <m/>
    <m/>
    <m/>
    <m/>
    <m/>
    <m/>
    <m/>
    <m/>
    <m/>
    <m/>
    <m/>
    <m/>
    <m/>
    <m/>
    <s v="colquiri"/>
    <m/>
    <m/>
    <s v="CLQ-20-012 SERVICIO DE ALIMENTACION PARA PERSONAL TECNICO-EMPLEADO GESTION 2020 (PRIMER SEMESTRE-INVITACION DIRECTA)"/>
    <s v="CAMP-112/2019"/>
    <n v="31120"/>
    <s v="4"/>
    <s v="SANDWICH DE HUEVO "/>
    <s v="SERVICIO"/>
    <n v="1"/>
    <n v="689"/>
    <n v="689"/>
    <m/>
    <m/>
    <n v="67"/>
    <n v="46163"/>
    <n v="98.994252873563212"/>
    <n v="6632.6149425287349"/>
    <n v="5770.3749999999991"/>
    <n v="-66"/>
    <d v="1899-12-30T00:00:00"/>
    <m/>
    <s v="octubre"/>
    <d v="2019-04-28T00:00:00"/>
    <n v="7089"/>
    <n v="102"/>
    <n v="132"/>
    <m/>
    <n v="43583"/>
    <n v="20119220.289999999"/>
    <n v="3231.4100000000003"/>
    <n v="-20076288.699999999"/>
    <m/>
    <m/>
    <m/>
    <m/>
    <m/>
    <m/>
    <m/>
    <s v="GASTO"/>
    <s v="L"/>
    <m/>
    <s v="OC"/>
    <s v="-"/>
    <s v="-"/>
    <m/>
    <s v="-"/>
    <m/>
    <n v="4"/>
  </r>
  <r>
    <x v="0"/>
    <x v="1"/>
    <m/>
    <s v="COTIZACION"/>
    <s v="DICIEMBRE"/>
    <s v="04/12/2019"/>
    <s v="CO2- BERNARDINO BAUTISTA"/>
    <n v="31120"/>
    <s v="GASTOS POR ALIMENTACION Y OTROS"/>
    <s v="SERVICIOS GENERALES"/>
    <s v="ISAAC ARMANDO ARISPE GONZALES"/>
    <s v="CAMP-112/2019"/>
    <d v="2019-12-09T00:00:00"/>
    <m/>
    <n v="1"/>
    <s v="SERV/BIEN/OBRA"/>
    <x v="1"/>
    <m/>
    <x v="4"/>
    <x v="5"/>
    <x v="0"/>
    <x v="1"/>
    <x v="0"/>
    <n v="12"/>
    <x v="1"/>
    <x v="1"/>
    <m/>
    <m/>
    <m/>
    <m/>
    <m/>
    <m/>
    <m/>
    <m/>
    <m/>
    <m/>
    <m/>
    <m/>
    <m/>
    <m/>
    <m/>
    <m/>
    <s v="colquiri"/>
    <m/>
    <m/>
    <s v="CLQ-20-012 SERVICIO DE ALIMENTACION PARA PERSONAL TECNICO-EMPLEADO GESTION 2020 (PRIMER SEMESTRE-INVITACION DIRECTA)"/>
    <s v="CAMP-112/2019"/>
    <n v="31120"/>
    <s v="5"/>
    <s v="SANDWICH DE CARNE "/>
    <s v="SERVICIO"/>
    <n v="1"/>
    <n v="690"/>
    <n v="690"/>
    <m/>
    <m/>
    <n v="68"/>
    <n v="46920"/>
    <n v="99.137931034482762"/>
    <n v="6741.3793103448279"/>
    <n v="5865"/>
    <n v="-67"/>
    <d v="1899-12-30T00:00:00"/>
    <m/>
    <s v="noviembre"/>
    <d v="2019-04-29T00:00:00"/>
    <n v="7089"/>
    <n v="102"/>
    <n v="132"/>
    <m/>
    <n v="43584"/>
    <n v="20449612.800000001"/>
    <n v="3284.4"/>
    <n v="-20405977.199999999"/>
    <m/>
    <m/>
    <m/>
    <m/>
    <m/>
    <m/>
    <m/>
    <s v="GASTO"/>
    <s v="L"/>
    <m/>
    <s v="OC"/>
    <s v="-"/>
    <s v="-"/>
    <m/>
    <s v="-"/>
    <m/>
    <n v="5"/>
  </r>
  <r>
    <x v="0"/>
    <x v="1"/>
    <m/>
    <s v="COTIZACION"/>
    <s v="DICIEMBRE"/>
    <s v="04/12/2019"/>
    <s v="CO2- BERNARDINO BAUTISTA"/>
    <n v="31120"/>
    <s v="GASTOS POR ALIMENTACION Y OTROS"/>
    <s v="SERVICIOS GENERALES"/>
    <s v="ISAAC ARMANDO ARISPE GONZALES"/>
    <s v="CAMP-112/2019"/>
    <d v="2019-12-09T00:00:00"/>
    <m/>
    <n v="1"/>
    <s v="SERV/BIEN/OBRA"/>
    <x v="1"/>
    <m/>
    <x v="5"/>
    <x v="6"/>
    <x v="0"/>
    <x v="1"/>
    <x v="0"/>
    <n v="12"/>
    <x v="1"/>
    <x v="1"/>
    <m/>
    <m/>
    <m/>
    <m/>
    <m/>
    <m/>
    <m/>
    <m/>
    <m/>
    <m/>
    <m/>
    <m/>
    <m/>
    <m/>
    <m/>
    <m/>
    <s v="colquiri"/>
    <m/>
    <m/>
    <s v="CLQ-20-012 SERVICIO DE ALIMENTACION PARA PERSONAL TECNICO-EMPLEADO GESTION 2020 (PRIMER SEMESTRE-INVITACION DIRECTA)"/>
    <s v="CAMP-112/2019"/>
    <n v="31120"/>
    <s v="6"/>
    <s v="SANDWICH  MIXTO "/>
    <s v="SERVICIO"/>
    <n v="1"/>
    <n v="691"/>
    <n v="691"/>
    <m/>
    <m/>
    <n v="69"/>
    <n v="47679"/>
    <n v="99.281609195402297"/>
    <n v="6850.4310344827582"/>
    <n v="5959.875"/>
    <n v="-68"/>
    <d v="1899-12-30T00:00:00"/>
    <m/>
    <s v="diciembre"/>
    <d v="2019-04-30T00:00:00"/>
    <n v="7089"/>
    <n v="102"/>
    <n v="132"/>
    <m/>
    <n v="43585"/>
    <n v="20780892.150000002"/>
    <n v="3337.53"/>
    <n v="-20736550.680000003"/>
    <m/>
    <m/>
    <m/>
    <m/>
    <m/>
    <m/>
    <m/>
    <s v="GASTO"/>
    <s v="L"/>
    <m/>
    <s v="OC"/>
    <s v="-"/>
    <s v="-"/>
    <m/>
    <s v="-"/>
    <m/>
    <n v="6"/>
  </r>
  <r>
    <x v="0"/>
    <x v="2"/>
    <m/>
    <s v="COTIZACION"/>
    <s v="DICIEMBRE"/>
    <s v="10/12/2019"/>
    <s v="CO2- BERNARDINO BAUTISTA"/>
    <n v="22300"/>
    <s v="FLETES Y ALMACENAMIENTO"/>
    <s v="ALMACEN-PLANIFICACION DE MATERIALES"/>
    <s v="JUDITH ARGHATA CHAMBI"/>
    <s v="EMC/ADQ-ALM.003/2020"/>
    <d v="2019-12-13T00:00:00"/>
    <m/>
    <n v="1"/>
    <s v="SERV/BIEN/OBRA"/>
    <x v="2"/>
    <n v="168000"/>
    <x v="0"/>
    <x v="7"/>
    <x v="0"/>
    <x v="1"/>
    <x v="0"/>
    <n v="11"/>
    <x v="2"/>
    <x v="2"/>
    <m/>
    <m/>
    <m/>
    <m/>
    <m/>
    <m/>
    <m/>
    <m/>
    <m/>
    <m/>
    <m/>
    <m/>
    <m/>
    <m/>
    <m/>
    <m/>
    <s v="colquiri"/>
    <m/>
    <m/>
    <s v="CLQ-20-012 SERVICIO DE TRANSPORTE DE CONBUSTIBLE POR CISTERNA (RECURRENTE)"/>
    <s v="EMC/ADQ-ALM.003/2020"/>
    <n v="22300"/>
    <s v="1"/>
    <s v="SERVICIO DETRANSPORTE DE 4000 A 5000 LTROS GASOLINA "/>
    <s v="SERVICIO"/>
    <n v="1"/>
    <n v="692"/>
    <n v="692"/>
    <m/>
    <m/>
    <n v="70"/>
    <n v="48440"/>
    <n v="99.425287356321846"/>
    <n v="6959.7701149425293"/>
    <n v="6055"/>
    <n v="-69"/>
    <d v="1899-12-30T00:00:00"/>
    <m/>
    <s v="enero"/>
    <d v="2019-05-01T00:00:00"/>
    <n v="7089"/>
    <n v="102"/>
    <n v="132"/>
    <m/>
    <n v="43586"/>
    <n v="21113058.400000002"/>
    <n v="3390.8"/>
    <n v="-21068009.200000003"/>
    <m/>
    <m/>
    <m/>
    <m/>
    <m/>
    <m/>
    <m/>
    <s v="GASTO"/>
    <s v="L"/>
    <m/>
    <s v="OC"/>
    <s v="-"/>
    <s v="-"/>
    <m/>
    <s v="-"/>
    <m/>
    <n v="7"/>
  </r>
  <r>
    <x v="0"/>
    <x v="2"/>
    <m/>
    <s v="COTIZACION"/>
    <s v="DICIEMBRE"/>
    <s v="10/12/2019"/>
    <s v="CO2- BERNARDINO BAUTISTA"/>
    <n v="22300"/>
    <s v="FLETES Y ALMACENAMIENTO"/>
    <s v="ALMACEN-PLANIFICACION DE MATERIALES"/>
    <s v="JUDITH ARGHATA CHAMBI"/>
    <s v="EMC/ADQ-ALM.003/2020"/>
    <d v="2019-12-13T00:00:00"/>
    <m/>
    <n v="1"/>
    <s v="SERV/BIEN/OBRA"/>
    <x v="3"/>
    <m/>
    <x v="1"/>
    <x v="8"/>
    <x v="0"/>
    <x v="1"/>
    <x v="0"/>
    <n v="11"/>
    <x v="2"/>
    <x v="2"/>
    <m/>
    <m/>
    <m/>
    <m/>
    <m/>
    <m/>
    <m/>
    <m/>
    <m/>
    <m/>
    <m/>
    <m/>
    <m/>
    <m/>
    <m/>
    <m/>
    <s v="colquiri"/>
    <m/>
    <m/>
    <s v="CLQ-20-09 SERVICIO DE TRANSPORTE DE CONBUSTIBLE POR CISTERNA (RECURRENTE)"/>
    <s v="EMC/ADQ-ALM.003/2020"/>
    <n v="22300"/>
    <s v="2"/>
    <s v="SERVICIO DE TRANSPORTE DE 20000 LITROS DE DIESEL "/>
    <s v="SERVICIO"/>
    <n v="1"/>
    <n v="693"/>
    <n v="693"/>
    <m/>
    <m/>
    <n v="71"/>
    <n v="49203"/>
    <n v="99.568965517241381"/>
    <n v="7069.3965517241377"/>
    <n v="6150.375"/>
    <n v="-70"/>
    <d v="1899-12-30T00:00:00"/>
    <m/>
    <s v="febrero"/>
    <d v="2019-05-02T00:00:00"/>
    <n v="7089"/>
    <n v="102"/>
    <n v="132"/>
    <m/>
    <n v="43587"/>
    <n v="21446111.609999999"/>
    <n v="3444.2100000000005"/>
    <n v="-21400352.820000004"/>
    <m/>
    <m/>
    <m/>
    <m/>
    <m/>
    <m/>
    <m/>
    <s v="GASTO"/>
    <s v="L"/>
    <m/>
    <s v="OC"/>
    <s v="-"/>
    <s v="-"/>
    <m/>
    <s v="-"/>
    <m/>
    <n v="8"/>
  </r>
  <r>
    <x v="0"/>
    <x v="3"/>
    <m/>
    <s v="COTIZACION"/>
    <s v="DICIEMBRE"/>
    <s v="10/12/2019"/>
    <s v="CO2- BERNARDINO BAUTISTA"/>
    <n v="22300"/>
    <s v="FLETES Y ALMACENAMIENTO"/>
    <s v="ALMACEN-PLANIFICACION DE MATERIALES"/>
    <s v="JUDITH ARGHATA CHAMBI"/>
    <s v="EMC/ADQ-ALM.004/2020"/>
    <d v="2019-12-13T00:00:00"/>
    <m/>
    <n v="1"/>
    <s v="SERV/BIEN/OBRA"/>
    <x v="3"/>
    <n v="150000"/>
    <x v="0"/>
    <x v="9"/>
    <x v="0"/>
    <x v="1"/>
    <x v="1"/>
    <n v="19"/>
    <x v="3"/>
    <x v="2"/>
    <m/>
    <m/>
    <m/>
    <m/>
    <m/>
    <m/>
    <m/>
    <m/>
    <m/>
    <m/>
    <m/>
    <m/>
    <m/>
    <m/>
    <m/>
    <m/>
    <s v="colquiri"/>
    <m/>
    <m/>
    <s v="CLQ-20-09 SERVICIO DE TRANSPORTE DE CONBUSTIBLE POR CISTERNA (RECURRENTE)"/>
    <s v="EMC/ADQ-ALM.004/2020"/>
    <n v="22300"/>
    <s v="1"/>
    <s v="Santa Cruz- Colquiri y viceversa &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SERVICIO"/>
    <n v="1"/>
    <n v="694"/>
    <n v="694"/>
    <m/>
    <m/>
    <n v="72"/>
    <n v="49968"/>
    <n v="99.712643678160916"/>
    <n v="7179.3103448275861"/>
    <n v="6246"/>
    <n v="-71"/>
    <d v="1899-12-30T00:00:00"/>
    <m/>
    <s v="marzo"/>
    <d v="2019-05-03T00:00:00"/>
    <n v="7089"/>
    <n v="102"/>
    <n v="132"/>
    <m/>
    <n v="43588"/>
    <n v="21780051.84"/>
    <n v="3497.76"/>
    <n v="-21733581.600000001"/>
    <m/>
    <m/>
    <m/>
    <m/>
    <m/>
    <m/>
    <m/>
    <s v="GASTO"/>
    <s v="L"/>
    <m/>
    <s v="OC"/>
    <s v="-"/>
    <s v="-"/>
    <m/>
    <s v="-"/>
    <m/>
    <n v="9"/>
  </r>
  <r>
    <x v="0"/>
    <x v="3"/>
    <m/>
    <s v="COTIZACION"/>
    <s v="DICIEMBRE"/>
    <s v="10/12/2019"/>
    <s v="CO2- BERNARDINO BAUTISTA"/>
    <n v="22300"/>
    <s v="FLETES Y ALMACENAMIENTO"/>
    <s v="ALMACEN-PLANIFICACION DE MATERIALES"/>
    <s v="JUDITH ARGHATA CHAMBI"/>
    <s v="EMC/ADQ-ALM.004/2020"/>
    <d v="2019-12-13T00:00:00"/>
    <m/>
    <n v="1"/>
    <s v="SERV/BIEN/OBRA"/>
    <x v="3"/>
    <m/>
    <x v="1"/>
    <x v="10"/>
    <x v="0"/>
    <x v="1"/>
    <x v="0"/>
    <n v="19"/>
    <x v="3"/>
    <x v="2"/>
    <m/>
    <m/>
    <m/>
    <m/>
    <m/>
    <m/>
    <m/>
    <m/>
    <m/>
    <m/>
    <m/>
    <m/>
    <m/>
    <m/>
    <m/>
    <m/>
    <s v="colquiri"/>
    <m/>
    <m/>
    <s v="CLQ-20-09 SERVICIO DE TRANSPORTE DE CONBUSTIBLE POR CISTERNA (RECURRENTE)"/>
    <s v="EMC/ADQ-ALM.004/2020"/>
    <n v="22300"/>
    <s v="2"/>
    <s v="Cochabamba-Colquiri y Viceversa "/>
    <s v="SERVICIO"/>
    <n v="1"/>
    <n v="695"/>
    <n v="695"/>
    <m/>
    <m/>
    <n v="73"/>
    <n v="50735"/>
    <n v="99.856321839080465"/>
    <n v="7289.5114942528744"/>
    <n v="6341.8750000000009"/>
    <n v="-72"/>
    <d v="1899-12-30T00:00:00"/>
    <m/>
    <s v="abril"/>
    <d v="2019-05-04T00:00:00"/>
    <n v="7089"/>
    <n v="102"/>
    <n v="132"/>
    <m/>
    <n v="43589"/>
    <n v="22114879.150000002"/>
    <n v="3551.4500000000003"/>
    <n v="-22067695.600000001"/>
    <m/>
    <m/>
    <m/>
    <m/>
    <m/>
    <m/>
    <m/>
    <s v="GASTO"/>
    <s v="L"/>
    <m/>
    <s v="OC"/>
    <s v="-"/>
    <s v="-"/>
    <m/>
    <s v="-"/>
    <m/>
    <n v="10"/>
  </r>
  <r>
    <x v="0"/>
    <x v="3"/>
    <m/>
    <s v="COTIZACION"/>
    <s v="DICIEMBRE"/>
    <s v="10/12/2019"/>
    <s v="CO2- BERNARDINO BAUTISTA"/>
    <n v="22300"/>
    <s v="FLETES Y ALMACENAMIENTO"/>
    <s v="ALMACEN-PLANIFICACION DE MATERIALES"/>
    <s v="JUDITH ARGHATA CHAMBI"/>
    <s v="EMC/ADQ-ALM.004/2020"/>
    <d v="2019-12-13T00:00:00"/>
    <m/>
    <n v="1"/>
    <s v="SERV/BIEN/OBRA"/>
    <x v="3"/>
    <m/>
    <x v="2"/>
    <x v="11"/>
    <x v="0"/>
    <x v="1"/>
    <x v="0"/>
    <n v="19"/>
    <x v="3"/>
    <x v="2"/>
    <m/>
    <m/>
    <m/>
    <m/>
    <m/>
    <m/>
    <m/>
    <m/>
    <m/>
    <m/>
    <m/>
    <m/>
    <m/>
    <m/>
    <m/>
    <m/>
    <s v="colquiri"/>
    <m/>
    <m/>
    <s v="CLQ-20-09 SERVICIO DE TRANSPORTE DE CONBUSTIBLE POR CISTERNA (RECURRENTE)"/>
    <s v="EMC/ADQ-ALM.004/2020"/>
    <n v="22300"/>
    <s v="3"/>
    <s v="La Paz — Colquiri y viceversa "/>
    <s v="SERVICIO"/>
    <n v="1"/>
    <n v="696"/>
    <n v="696"/>
    <m/>
    <m/>
    <n v="74"/>
    <n v="51504"/>
    <n v="100"/>
    <n v="7400"/>
    <n v="6438"/>
    <n v="-73"/>
    <d v="1899-12-30T00:00:00"/>
    <m/>
    <s v="mayo"/>
    <d v="2019-05-05T00:00:00"/>
    <n v="7089"/>
    <n v="102"/>
    <n v="132"/>
    <m/>
    <n v="43590"/>
    <n v="22450593.600000001"/>
    <n v="3605.28"/>
    <n v="-22402694.879999999"/>
    <m/>
    <m/>
    <m/>
    <m/>
    <m/>
    <m/>
    <m/>
    <s v="GASTO"/>
    <s v="L"/>
    <m/>
    <s v="OC"/>
    <s v="-"/>
    <s v="-"/>
    <m/>
    <s v="-"/>
    <m/>
    <n v="11"/>
  </r>
  <r>
    <x v="0"/>
    <x v="3"/>
    <m/>
    <s v="COTIZACION"/>
    <s v="DICIEMBRE"/>
    <s v="10/12/2019"/>
    <s v="CO2- BERNARDINO BAUTISTA"/>
    <n v="22300"/>
    <s v="FLETES Y ALMACENAMIENTO"/>
    <s v="ALMACEN-PLANIFICACION DE MATERIALES"/>
    <s v="JUDITH ARGHATA CHAMBI"/>
    <s v="EMC/ADQ-ALM.004/2020"/>
    <d v="2019-12-13T00:00:00"/>
    <m/>
    <n v="1"/>
    <s v="SERV/BIEN/OBRA"/>
    <x v="3"/>
    <m/>
    <x v="3"/>
    <x v="12"/>
    <x v="0"/>
    <x v="1"/>
    <x v="0"/>
    <n v="19"/>
    <x v="3"/>
    <x v="2"/>
    <m/>
    <m/>
    <m/>
    <m/>
    <m/>
    <m/>
    <m/>
    <m/>
    <m/>
    <m/>
    <m/>
    <m/>
    <m/>
    <m/>
    <m/>
    <m/>
    <s v="colquiri"/>
    <m/>
    <m/>
    <s v="CLQ-20-09 SERVICIO DE TRANSPORTE DE CONBUSTIBLE POR CISTERNA (RECURRENTE)"/>
    <s v="EMC/ADQ-ALM.004/2020"/>
    <n v="22300"/>
    <s v="4"/>
    <s v="Potosí - Colquiri y viceversa "/>
    <s v="SERVICIO"/>
    <n v="1"/>
    <n v="697"/>
    <n v="697"/>
    <m/>
    <m/>
    <n v="75"/>
    <n v="52275"/>
    <n v="100.14367816091954"/>
    <n v="7510.7758620689656"/>
    <n v="6534.375"/>
    <n v="-74"/>
    <d v="1899-12-30T00:00:00"/>
    <m/>
    <s v="junio"/>
    <d v="2019-05-06T00:00:00"/>
    <n v="7089"/>
    <n v="102"/>
    <n v="132"/>
    <m/>
    <n v="43591"/>
    <n v="22787195.25"/>
    <n v="3659.2500000000005"/>
    <n v="-22738579.5"/>
    <m/>
    <m/>
    <m/>
    <m/>
    <m/>
    <m/>
    <m/>
    <s v="GASTO"/>
    <s v="L"/>
    <m/>
    <s v="OC"/>
    <s v="-"/>
    <s v="-"/>
    <m/>
    <s v="-"/>
    <m/>
    <n v="12"/>
  </r>
  <r>
    <x v="0"/>
    <x v="3"/>
    <m/>
    <s v="COTIZACION"/>
    <s v="DICIEMBRE"/>
    <s v="10/12/2019"/>
    <s v="CO2- BERNARDINO BAUTISTA"/>
    <n v="22300"/>
    <s v="FLETES Y ALMACENAMIENTO"/>
    <s v="ALMACEN-PLANIFICACION DE MATERIALES"/>
    <s v="JUDITH ARGHATA CHAMBI"/>
    <s v="EMC/ADQ-ALM.004/2020"/>
    <d v="2019-12-13T00:00:00"/>
    <m/>
    <n v="1"/>
    <s v="SERV/BIEN/OBRA"/>
    <x v="3"/>
    <m/>
    <x v="4"/>
    <x v="13"/>
    <x v="0"/>
    <x v="1"/>
    <x v="0"/>
    <n v="19"/>
    <x v="3"/>
    <x v="2"/>
    <m/>
    <m/>
    <m/>
    <m/>
    <m/>
    <m/>
    <m/>
    <m/>
    <m/>
    <m/>
    <m/>
    <m/>
    <m/>
    <m/>
    <m/>
    <m/>
    <s v="colquiri"/>
    <m/>
    <m/>
    <s v="CLQ-20-09 SERVICIO DE TRANSPORTE DE CONBUSTIBLE POR CISTERNA (RECURRENTE)"/>
    <s v="EMC/ADQ-ALM.004/2020"/>
    <n v="22300"/>
    <s v="5"/>
    <s v="Oruro-Colquiri y viceversa "/>
    <s v="SERVICIO"/>
    <n v="1"/>
    <n v="697"/>
    <n v="697"/>
    <m/>
    <m/>
    <n v="76"/>
    <n v="52972"/>
    <n v="100.14367816091954"/>
    <n v="7610.9195402298847"/>
    <n v="6621.5"/>
    <n v="-75"/>
    <d v="1899-12-30T00:00:00"/>
    <m/>
    <s v="julio"/>
    <d v="2019-05-07T00:00:00"/>
    <n v="7089"/>
    <n v="102"/>
    <n v="132"/>
    <m/>
    <n v="43592"/>
    <n v="23091554.240000002"/>
    <n v="3708.0400000000004"/>
    <n v="-23042290.280000001"/>
    <m/>
    <m/>
    <m/>
    <m/>
    <m/>
    <m/>
    <m/>
    <s v="GASTO"/>
    <s v="L"/>
    <m/>
    <s v="OC"/>
    <s v="-"/>
    <s v="-"/>
    <m/>
    <s v="-"/>
    <m/>
    <n v="13"/>
  </r>
  <r>
    <x v="1"/>
    <x v="4"/>
    <m/>
    <s v="COTIZACION"/>
    <s v="ENERO"/>
    <s v="20/01/2021"/>
    <s v="CO34- FRANZ MERLO"/>
    <n v="39800"/>
    <s v="OTROS REPUESTOS Y ACCESORIOS"/>
    <s v="PLANTA CONCENTRADORA"/>
    <s v="ENRIQUE HUANCAPAZA CONDORI"/>
    <s v="EMC-PCPL-020/2021"/>
    <d v="2021-01-20T00:00:00"/>
    <m/>
    <n v="21"/>
    <s v="BIEN"/>
    <x v="4"/>
    <n v="15000"/>
    <x v="0"/>
    <x v="14"/>
    <x v="1"/>
    <x v="0"/>
    <x v="2"/>
    <s v="CM-02"/>
    <x v="4"/>
    <x v="2"/>
    <s v="29/01/2021"/>
    <s v="IT-PCPL-011/2021"/>
    <d v="2021-02-02T00:00:00"/>
    <s v="CM-02"/>
    <s v="CM-02"/>
    <s v="CM-02"/>
    <n v="14571.6"/>
    <s v="CM-02"/>
    <s v="EMC-UAL-CM-02/2021"/>
    <s v="INDUSTRIAS MARIN S.R.L."/>
    <m/>
    <n v="30"/>
    <n v="18"/>
    <m/>
    <s v="25/01/2021"/>
    <d v="2021-02-23T00:00:00"/>
    <s v="colquiri"/>
    <m/>
    <m/>
    <s v="CLQ-21-CM-02/2021 ADQUISICIÓN DE REVESTIMIENTOS EN POLIURETANO PARA BOMBAS ASH 4X3 (CONTRATACION MENOR)"/>
    <s v="EMC-PCPL-020/2021"/>
    <n v="39800"/>
    <s v="1"/>
    <s v="IMPULSORES ASH 4X3 (CODIGO A420107013) ESPECIFICACIONES TÉCNICAS_x000a_- POLIURETANO DE MATERIA PRIMA VIRGEN_x000a_- DUREZA 80/82 SH-A_x000a_- PERNOS METRICOS E INOXIDABLES SAE 304_x000a_- TENACIDAD (DESCRIBIR VALORES)_x000a_- RESISTENCIA A LA ABRASION  (DESCRIBIR VALORES)"/>
    <s v="PZAS"/>
    <n v="6"/>
    <n v="974.3"/>
    <n v="5845.7999999999993"/>
    <m/>
    <m/>
    <n v="6"/>
    <n v="5845.7999999999993"/>
    <n v="139.98563218390805"/>
    <n v="839.91379310344837"/>
    <n v="730.72500000000002"/>
    <n v="0"/>
    <d v="2021-03-13T00:00:00"/>
    <m/>
    <s v="marzo"/>
    <d v="2021-03-11T00:00:00"/>
    <n v="8577"/>
    <n v="995"/>
    <n v="55"/>
    <d v="2021-07-19T00:00:00"/>
    <s v="0"/>
    <n v="0"/>
    <n v="409.20599999999996"/>
    <n v="5436.5939999999991"/>
    <m/>
    <m/>
    <m/>
    <m/>
    <m/>
    <m/>
    <m/>
    <s v="GASTO"/>
    <s v="L"/>
    <m/>
    <s v="CONTRATO"/>
    <s v="-"/>
    <s v="-"/>
    <m/>
    <s v="-"/>
    <m/>
    <n v="14"/>
  </r>
  <r>
    <x v="1"/>
    <x v="4"/>
    <m/>
    <s v="COTIZACION"/>
    <s v="ENERO"/>
    <s v="20/01/2021"/>
    <s v="CO34- FRANZ MERLO"/>
    <n v="39800"/>
    <s v="OTROS REPUESTOS Y ACCESORIOS"/>
    <s v="PLANTA CONCENTRADORA"/>
    <s v="ENRIQUE HUANCAPAZA CONDORI"/>
    <s v="EMC-PCPL-020/2021"/>
    <d v="2021-01-20T00:00:00"/>
    <m/>
    <n v="21"/>
    <s v="BIEN"/>
    <x v="4"/>
    <m/>
    <x v="1"/>
    <x v="15"/>
    <x v="1"/>
    <x v="0"/>
    <x v="2"/>
    <s v="CM-02"/>
    <x v="4"/>
    <x v="2"/>
    <s v="29/01/2021"/>
    <s v="IT-PCPL-011/2021"/>
    <d v="2021-02-02T00:00:00"/>
    <s v="CM-02"/>
    <s v="CM-02"/>
    <s v="CM-02"/>
    <m/>
    <s v="CM-02"/>
    <s v="EMC-UAL-CM-02/2021"/>
    <s v="INDUSTRIAS MARIN S.R.L."/>
    <m/>
    <n v="30"/>
    <n v="18"/>
    <m/>
    <s v="25/01/2021"/>
    <d v="2021-02-23T00:00:00"/>
    <s v="colquiri"/>
    <m/>
    <m/>
    <s v="CLQ-21-CM-02/2021 ADQUISICIÓN DE REVESTIMIENTOS EN POLIURETANO PARA BOMBAS ASH 4X3 (CONTRATACION MENOR)"/>
    <s v="EMC-PCPL-020/2021"/>
    <n v="39800"/>
    <s v="2"/>
    <s v="REVESTIMIENTOS LADO SUCCION ASH 4X3 (CODIGO A420104013) ESPECIFICACIONES TÉCNICAS_x000a_- POLIURETANO DE MATERIA PRIMA VIRGEN_x000a_- DUREZA 80/82 SH-A_x000a_- PERNOS METRICOS E INOXIDABLES SAE 304_x000a_- TENACIDAD (DESCRIBIR VALORES)_x000a_- RESISTENCIA A LA ABRASION  (DESCRIBIR VALORES)"/>
    <s v="PZAS"/>
    <n v="6"/>
    <n v="1454.3"/>
    <n v="8725.7999999999993"/>
    <m/>
    <m/>
    <n v="6"/>
    <n v="8725.7999999999993"/>
    <n v="208.95114942528735"/>
    <n v="1253.7068965517242"/>
    <n v="1090.7250000000001"/>
    <n v="0"/>
    <d v="2021-03-13T00:00:00"/>
    <m/>
    <s v="marzo"/>
    <d v="2021-03-11T00:00:00"/>
    <n v="8577"/>
    <n v="995"/>
    <n v="55"/>
    <d v="2021-07-19T00:00:00"/>
    <s v="0"/>
    <n v="0"/>
    <n v="610.80600000000004"/>
    <n v="8114.9939999999988"/>
    <m/>
    <m/>
    <m/>
    <m/>
    <m/>
    <m/>
    <m/>
    <s v="GASTO"/>
    <s v="L"/>
    <m/>
    <s v="CONTRATO"/>
    <s v="-"/>
    <s v="-"/>
    <m/>
    <s v="-"/>
    <m/>
    <n v="15"/>
  </r>
  <r>
    <x v="1"/>
    <x v="5"/>
    <m/>
    <s v="COTIZACION"/>
    <s v="FEBRERO"/>
    <s v="03/02/2021"/>
    <s v="CO34- FRANZ MERLO"/>
    <n v="39800"/>
    <s v="OTROS REPUESTOS Y ACCESORIOS"/>
    <s v="MANTENIMIENTO"/>
    <s v="PERCY ROJAS BILBAO"/>
    <s v="ADQ.MANTTO Y SERV 004/2020"/>
    <s v="26/02/20201"/>
    <m/>
    <s v="MC - 4"/>
    <s v="BIEN"/>
    <x v="5"/>
    <n v="19740"/>
    <x v="0"/>
    <x v="16"/>
    <x v="2"/>
    <x v="0"/>
    <x v="0"/>
    <s v="CM-04"/>
    <x v="5"/>
    <x v="2"/>
    <s v="19/03/2021"/>
    <s v="I.T.ADQ.MANTTO Y SERV. 004/2021"/>
    <d v="2021-04-01T00:00:00"/>
    <s v="CM-4"/>
    <s v="CM-4"/>
    <s v="CM-4"/>
    <n v="19740"/>
    <s v="CM-4"/>
    <s v="EMC-UAL-CM-04/2021"/>
    <s v="HANSA LTDA"/>
    <m/>
    <n v="30"/>
    <n v="45"/>
    <m/>
    <s v="05/03/2021"/>
    <d v="2021-06-11T00:00:00"/>
    <s v="colquiri"/>
    <m/>
    <m/>
    <s v="CLQ-21-CM-04/2021 ADQUISICION TELEFONO FIJO ALAMBRICO DE MESA PARA TALLER ELECTRICO DE LA E.M.C. (MODALIDAD DE CONTRATACION MENOR)"/>
    <s v="ADQ.MANTTO Y SERV 004/2020"/>
    <n v="39800"/>
    <s v="1"/>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
    <s v="PZAS"/>
    <n v="42"/>
    <n v="320"/>
    <n v="13440"/>
    <m/>
    <m/>
    <n v="42"/>
    <n v="13440"/>
    <n v="45.977011494252871"/>
    <n v="1931.0344827586205"/>
    <n v="1679.9999999999998"/>
    <n v="0"/>
    <d v="2021-07-26T00:00:00"/>
    <m/>
    <s v="julio"/>
    <d v="2021-07-26T00:00:00"/>
    <n v="8836"/>
    <n v="88"/>
    <n v="181"/>
    <d v="2021-08-20T00:00:00"/>
    <s v="0"/>
    <n v="0"/>
    <n v="940.80000000000007"/>
    <n v="12499.2"/>
    <m/>
    <m/>
    <m/>
    <m/>
    <m/>
    <m/>
    <m/>
    <s v="GASTO"/>
    <s v="L"/>
    <m/>
    <s v="CONTRATO"/>
    <s v="-"/>
    <s v="-"/>
    <m/>
    <s v="-"/>
    <m/>
    <n v="16"/>
  </r>
  <r>
    <x v="1"/>
    <x v="5"/>
    <m/>
    <s v="COTIZACION"/>
    <s v="FEBRERO"/>
    <s v="03/02/2021"/>
    <s v="CO34- FRANZ MERLO"/>
    <n v="39800"/>
    <s v="OTROS REPUESTOS Y ACCESORIOS"/>
    <s v="MANTENIMIENTO"/>
    <s v="PERCY ROJAS BILBAO"/>
    <s v="ADQ.MANTTO Y SERV 004/2020"/>
    <s v="26/02/20201"/>
    <m/>
    <s v="MC - 4"/>
    <s v="BIEN"/>
    <x v="5"/>
    <m/>
    <x v="1"/>
    <x v="17"/>
    <x v="3"/>
    <x v="0"/>
    <x v="0"/>
    <s v="CM-04"/>
    <x v="5"/>
    <x v="2"/>
    <s v="19/03/2021"/>
    <s v="I.T.ADQ.MANTTO Y SERV. 004/2021"/>
    <d v="2021-04-01T00:00:00"/>
    <s v="CM-4"/>
    <s v="CM-4"/>
    <s v="CM-4"/>
    <m/>
    <s v="CM-4"/>
    <s v="EMC-UAL-CM-04/2021"/>
    <s v="HANSA LTDA"/>
    <m/>
    <n v="30"/>
    <n v="45"/>
    <m/>
    <s v="05/03/2021"/>
    <d v="2021-06-11T00:00:00"/>
    <s v="colquiri"/>
    <m/>
    <m/>
    <s v="CLQ-21-CM-04/2021 ADQUISICION TELEFONO FIJO ALAMBRICO DE MESA PARA TALLER ELECTRICO DE LA E.M.C. (MODALIDAD DE CONTRATACION MENOR)"/>
    <s v="ADQ.MANTTO Y SERV 004/2020"/>
    <n v="39800"/>
    <s v="2"/>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
    <s v="PZAS"/>
    <n v="14"/>
    <n v="450"/>
    <n v="6300"/>
    <m/>
    <m/>
    <n v="14"/>
    <n v="6300"/>
    <n v="64.65517241379311"/>
    <n v="905.17241379310349"/>
    <n v="787.5"/>
    <n v="0"/>
    <d v="2021-07-26T00:00:00"/>
    <m/>
    <s v="julio"/>
    <d v="2021-07-26T00:00:00"/>
    <n v="8836"/>
    <n v="88"/>
    <n v="181"/>
    <d v="2021-08-20T00:00:00"/>
    <s v="0"/>
    <n v="0"/>
    <n v="441.00000000000006"/>
    <n v="5859"/>
    <m/>
    <m/>
    <m/>
    <m/>
    <m/>
    <m/>
    <m/>
    <s v="GASTO"/>
    <s v="L"/>
    <m/>
    <s v="CONTRATO"/>
    <s v="-"/>
    <s v="-"/>
    <m/>
    <s v="-"/>
    <m/>
    <n v="17"/>
  </r>
  <r>
    <x v="1"/>
    <x v="6"/>
    <m/>
    <s v="COTIZACION"/>
    <s v="FEBRERO"/>
    <s v="03/02/2021"/>
    <s v="CO34- FRANZ MERLO"/>
    <n v="25700"/>
    <s v="CAPACITACION DEL PERSONAL"/>
    <s v="MANTENIMIENTO"/>
    <s v="PERCY ROJAS BILBAO"/>
    <s v="ADQ.MANTTO Y SERV 005/2020"/>
    <s v="26/02/20201"/>
    <m/>
    <s v="MC - 5"/>
    <s v="SERV/BIEN/OBRA"/>
    <x v="6"/>
    <n v="6850"/>
    <x v="0"/>
    <x v="18"/>
    <x v="0"/>
    <x v="1"/>
    <x v="3"/>
    <s v="CM-05"/>
    <x v="5"/>
    <x v="2"/>
    <s v="18/03/2021"/>
    <s v="I.T.ADQ.MANTTO Y SERV. 002/2021"/>
    <d v="2021-04-01T00:00:00"/>
    <s v="CM-5"/>
    <s v="CM-05"/>
    <s v="CM-05"/>
    <n v="6850"/>
    <s v="CM-05"/>
    <m/>
    <s v="HANSA LTDA"/>
    <m/>
    <n v="30"/>
    <n v="12"/>
    <m/>
    <s v="05/03/2021"/>
    <d v="2021-06-04T00:00:00"/>
    <s v="colquiri"/>
    <m/>
    <m/>
    <s v="CLQ-21-CM-05/2021 SERVICIO DE CAPACITACION EN ADMINISTRACION Y OPERACIÓN DE CENTRAL TELEFONICA SIEMENS - UNIFY OPENSCAPE BUSINESS X8, DE LA E.M.C. (MODALIDAD CONTRATACION MENOR)"/>
    <s v="ADQ.MANTTO Y SERV 005/2020"/>
    <n v="25700"/>
    <s v="1"/>
    <s v="CAPACITACIÓN EN ADMINISTRACION Y OPERACIÓN DE CENTRAL  TELEFONICA SIEMENS - UNIFY OPENSCAPE BUSINESS X8, DE LA EMPRESA MINERA COLQUIRI (DEBE INCLUIR ACTUALIZACIÓN DEL SOFTWARE). 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SERVICIO"/>
    <n v="1"/>
    <n v="6850"/>
    <n v="6850"/>
    <m/>
    <m/>
    <n v="1"/>
    <n v="6850"/>
    <n v="984.19540229885058"/>
    <n v="984.19540229885058"/>
    <n v="856.25"/>
    <n v="0"/>
    <d v="2021-06-16T00:00:00"/>
    <m/>
    <s v="junio"/>
    <d v="2021-06-16T00:00:00"/>
    <s v="MC-05"/>
    <n v="90"/>
    <n v="226"/>
    <d v="2021-09-14T00:00:00"/>
    <s v="0"/>
    <n v="0"/>
    <n v="479.50000000000006"/>
    <n v="6370.5"/>
    <m/>
    <m/>
    <m/>
    <m/>
    <m/>
    <m/>
    <m/>
    <s v="GASTO"/>
    <s v="L"/>
    <m/>
    <s v="OC"/>
    <s v="-"/>
    <s v="-"/>
    <m/>
    <s v="-"/>
    <m/>
    <n v="18"/>
  </r>
  <r>
    <x v="1"/>
    <x v="7"/>
    <m/>
    <s v="COTIZACION"/>
    <s v="ENERO"/>
    <s v="27/01/2021"/>
    <s v="CO34- FRANZ MERLO"/>
    <n v="39800"/>
    <s v="OTROS REPUESTOS Y ACCESORIOS"/>
    <s v="MINA"/>
    <s v="MARIO LIMA CAYETANO"/>
    <s v="ADQ/MINA-006/2021"/>
    <d v="2021-02-03T00:00:00"/>
    <m/>
    <s v="MC-3"/>
    <s v="BIEN"/>
    <x v="7"/>
    <n v="47000"/>
    <x v="0"/>
    <x v="19"/>
    <x v="4"/>
    <x v="0"/>
    <x v="0"/>
    <s v="CM-3-A"/>
    <x v="5"/>
    <x v="0"/>
    <s v="22/02/2021"/>
    <s v="IT/MINA-006/2021"/>
    <d v="2021-02-24T00:00:00"/>
    <s v="CM-3-A"/>
    <s v="CM-3-A"/>
    <s v="CM-3-A"/>
    <n v="44997.5"/>
    <s v="CM-3-A"/>
    <s v="EMC-UAL-CM-03-A/2021"/>
    <s v="FINI LAGER SA"/>
    <m/>
    <n v="30"/>
    <n v="60"/>
    <m/>
    <s v="18/02/2021"/>
    <d v="2021-03-09T00:00:00"/>
    <s v="colquiri"/>
    <m/>
    <m/>
    <s v="CLQ-21-MC-03-A/2021 ADQUISICION DE RODAMIENTOS 390/3920. (MODALIDAD CONTRATACION MENOR)"/>
    <s v="ADQ/MINA-006/2021"/>
    <n v="39800"/>
    <s v="1"/>
    <s v="RODAMIENTOS CONICOS 390/3920 (COMPLETO) TIMKEN / USA "/>
    <s v="PZAS"/>
    <n v="250"/>
    <n v="179.99"/>
    <n v="44997.5"/>
    <m/>
    <m/>
    <n v="250"/>
    <n v="44997.5"/>
    <n v="25.860632183908049"/>
    <n v="6465.1580459770121"/>
    <n v="5624.6875000000009"/>
    <n v="0"/>
    <d v="2021-05-08T00:00:00"/>
    <m/>
    <s v="marzo"/>
    <d v="2021-03-24T00:00:00"/>
    <n v="8588"/>
    <n v="339"/>
    <n v="46"/>
    <d v="2021-07-19T00:00:00"/>
    <s v="0"/>
    <n v="0"/>
    <n v="3149.8250000000003"/>
    <n v="41847.675000000003"/>
    <m/>
    <m/>
    <m/>
    <m/>
    <m/>
    <m/>
    <m/>
    <s v="GASTO"/>
    <s v="L"/>
    <m/>
    <s v="CONTRATO"/>
    <s v="-"/>
    <s v="-"/>
    <m/>
    <s v="-"/>
    <m/>
    <n v="19"/>
  </r>
  <r>
    <x v="1"/>
    <x v="8"/>
    <m/>
    <s v="COTIZACION"/>
    <s v="FEBRERO"/>
    <s v="03/02/2021"/>
    <s v="CO34- FRANZ MERLO"/>
    <n v="31300"/>
    <s v="PRODUCTOS AGRICOLAS, PECUARIOS Y FORESTALES"/>
    <s v="OBRAS CIVILES"/>
    <s v="EDMY MAGNE GUTIERREZ"/>
    <s v="CMB/EMC/O.CIV-ADQ/009/2021"/>
    <d v="2021-02-26T00:00:00"/>
    <m/>
    <s v="CM-14"/>
    <s v="BIEN"/>
    <x v="8"/>
    <n v="40000"/>
    <x v="0"/>
    <x v="20"/>
    <x v="5"/>
    <x v="0"/>
    <x v="0"/>
    <s v="CM-14"/>
    <x v="6"/>
    <x v="2"/>
    <s v="10/03/2021"/>
    <s v="CMB/EMC/O.CIV-ADQ/IT-009/009/2021"/>
    <d v="2021-03-15T00:00:00"/>
    <s v="CM-14"/>
    <s v="CM-14"/>
    <s v="CM-14"/>
    <n v="36250"/>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1"/>
    <s v="Puerta Tablero de mano izquierd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0"/>
  </r>
  <r>
    <x v="1"/>
    <x v="8"/>
    <m/>
    <s v="COTIZACION"/>
    <s v="FEBRERO"/>
    <s v="03/02/2021"/>
    <s v="CO34- FRANZ MERLO"/>
    <n v="31300"/>
    <s v="PRODUCTOS AGRICOLAS, PECUARIOS Y FORESTALES"/>
    <s v="OBRAS CIVILES"/>
    <s v="EDMY MAGNE GUTIERREZ"/>
    <s v="CMB/EMC/O.CIV-ADQ/009/2021"/>
    <d v="2021-02-26T00:00:00"/>
    <m/>
    <s v="CM-14"/>
    <s v="BIEN"/>
    <x v="8"/>
    <m/>
    <x v="1"/>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2"/>
    <s v="Puerta Tablero de mano derech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1"/>
  </r>
  <r>
    <x v="1"/>
    <x v="8"/>
    <m/>
    <s v="COTIZACION"/>
    <s v="FEBRERO"/>
    <s v="03/02/2021"/>
    <s v="CO34- FRANZ MERLO"/>
    <n v="31300"/>
    <s v="PRODUCTOS AGRICOLAS, PECUARIOS Y FORESTALES"/>
    <s v="OBRAS CIVILES"/>
    <s v="EDMY MAGNE GUTIERREZ"/>
    <s v="CMB/EMC/O.CIV-ADQ/009/2021"/>
    <d v="2021-02-26T00:00:00"/>
    <m/>
    <s v="CM-14"/>
    <s v="BIEN"/>
    <x v="8"/>
    <m/>
    <x v="2"/>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3"/>
    <s v="Puerta Tablero de mano derecha 2&quot;x4&quot;(apertura hacia dentro) + Marco + Quincallería,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2"/>
  </r>
  <r>
    <x v="1"/>
    <x v="8"/>
    <m/>
    <s v="COTIZACION"/>
    <s v="FEBRERO"/>
    <s v="03/02/2021"/>
    <s v="CO34- FRANZ MERLO"/>
    <n v="31300"/>
    <s v="PRODUCTOS AGRICOLAS, PECUARIOS Y FORESTALES"/>
    <s v="OBRAS CIVILES"/>
    <s v="EDMY MAGNE GUTIERREZ"/>
    <s v="CMB/EMC/O.CIV-ADQ/009/2021"/>
    <d v="2021-02-26T00:00:00"/>
    <m/>
    <s v="CM-14"/>
    <s v="BIEN"/>
    <x v="8"/>
    <m/>
    <x v="3"/>
    <x v="22"/>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4"/>
    <s v="Puerta Tablero de mano izquierda 2&quot;x4&quot;(apertura hacia dentro) + Marco + Quincallería + Barniz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3"/>
  </r>
  <r>
    <x v="1"/>
    <x v="8"/>
    <m/>
    <s v="COTIZACION"/>
    <s v="FEBRERO"/>
    <s v="03/02/2021"/>
    <s v="CO34- FRANZ MERLO"/>
    <n v="31300"/>
    <s v="PRODUCTOS AGRICOLAS, PECUARIOS Y FORESTALES"/>
    <s v="OBRAS CIVILES"/>
    <s v="EDMY MAGNE GUTIERREZ"/>
    <s v="CMB/EMC/O.CIV-ADQ/009/2021"/>
    <d v="2021-02-26T00:00:00"/>
    <m/>
    <s v="CM-14"/>
    <s v="BIEN"/>
    <x v="8"/>
    <m/>
    <x v="4"/>
    <x v="23"/>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5"/>
    <s v="Ventana corredera dos hojas,   2”x4” + marco + quincallería + vidrio templado 5mm + Barniz "/>
    <s v="PZAS"/>
    <n v="3"/>
    <n v="1500"/>
    <n v="4500"/>
    <m/>
    <m/>
    <n v="3"/>
    <n v="4500"/>
    <n v="215.51724137931035"/>
    <n v="646.55172413793105"/>
    <n v="562.5"/>
    <n v="0"/>
    <d v="2021-05-18T00:00:00"/>
    <m/>
    <s v="mayo"/>
    <d v="2021-05-18T00:00:00"/>
    <n v="8673"/>
    <n v="39"/>
    <n v="49"/>
    <d v="2021-07-19T00:00:00"/>
    <s v="0"/>
    <n v="0"/>
    <n v="315.00000000000006"/>
    <n v="4185"/>
    <m/>
    <m/>
    <m/>
    <m/>
    <m/>
    <m/>
    <m/>
    <s v="GASTO"/>
    <s v="L"/>
    <m/>
    <s v="CONTRATO"/>
    <s v="-"/>
    <s v="-"/>
    <m/>
    <s v="-"/>
    <m/>
    <n v="24"/>
  </r>
  <r>
    <x v="1"/>
    <x v="8"/>
    <m/>
    <s v="COTIZACION"/>
    <s v="FEBRERO"/>
    <s v="03/02/2021"/>
    <s v="CO34- FRANZ MERLO"/>
    <n v="31300"/>
    <s v="PRODUCTOS AGRICOLAS, PECUARIOS Y FORESTALES"/>
    <s v="OBRAS CIVILES"/>
    <s v="EDMY MAGNE GUTIERREZ"/>
    <s v="CMB/EMC/O.CIV-ADQ/009/2021"/>
    <d v="2021-02-26T00:00:00"/>
    <m/>
    <s v="CM-14"/>
    <s v="BIEN"/>
    <x v="8"/>
    <m/>
    <x v="5"/>
    <x v="24"/>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6"/>
    <s v="Ventana corredera cuatro hojas,   2”x4” + marco + quincallería + vidrio templado 5mm + Barniz "/>
    <s v="PZAS"/>
    <n v="3"/>
    <n v="2350"/>
    <n v="7050"/>
    <m/>
    <m/>
    <n v="3"/>
    <n v="7050"/>
    <n v="337.64367816091954"/>
    <n v="1012.9310344827586"/>
    <n v="881.25"/>
    <n v="0"/>
    <d v="2021-05-18T00:00:00"/>
    <m/>
    <s v="mayo"/>
    <d v="2021-05-18T00:00:00"/>
    <n v="8673"/>
    <n v="39"/>
    <n v="49"/>
    <d v="2021-07-19T00:00:00"/>
    <s v="0"/>
    <n v="0"/>
    <n v="493.50000000000006"/>
    <n v="6556.5"/>
    <m/>
    <m/>
    <m/>
    <m/>
    <m/>
    <m/>
    <m/>
    <s v="GASTO"/>
    <s v="L"/>
    <m/>
    <s v="CONTRATO"/>
    <s v="-"/>
    <s v="-"/>
    <m/>
    <s v="-"/>
    <m/>
    <n v="25"/>
  </r>
  <r>
    <x v="1"/>
    <x v="8"/>
    <m/>
    <s v="COTIZACION"/>
    <s v="FEBRERO"/>
    <s v="03/02/2021"/>
    <s v="CO34- FRANZ MERLO"/>
    <n v="31300"/>
    <s v="PRODUCTOS AGRICOLAS, PECUARIOS Y FORESTALES"/>
    <s v="OBRAS CIVILES"/>
    <s v="EDMY MAGNE GUTIERREZ"/>
    <s v="CMB/EMC/O.CIV-ADQ/009/2021"/>
    <d v="2021-02-26T00:00:00"/>
    <m/>
    <s v="CM-14"/>
    <s v="BIEN"/>
    <x v="8"/>
    <m/>
    <x v="6"/>
    <x v="24"/>
    <x v="0"/>
    <x v="2"/>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7"/>
    <s v="Ventana corredera cuatro hojas,   2”x4” + marco + quincallería + vidrio templado 5mm + Barniz "/>
    <s v="PZA"/>
    <n v="1"/>
    <n v="1980"/>
    <n v="1980"/>
    <m/>
    <m/>
    <n v="1"/>
    <n v="1980"/>
    <n v="284.48275862068965"/>
    <n v="284.48275862068965"/>
    <n v="247.5"/>
    <n v="0"/>
    <d v="2021-05-18T00:00:00"/>
    <m/>
    <s v="mayo"/>
    <d v="2021-05-18T00:00:00"/>
    <n v="8673"/>
    <n v="39"/>
    <n v="49"/>
    <d v="2021-07-19T00:00:00"/>
    <s v="0"/>
    <n v="0"/>
    <n v="138.60000000000002"/>
    <n v="1841.4"/>
    <m/>
    <m/>
    <m/>
    <m/>
    <m/>
    <m/>
    <m/>
    <s v="GASTO"/>
    <s v="L"/>
    <m/>
    <s v="CONTRATO"/>
    <s v="-"/>
    <s v="-"/>
    <m/>
    <s v="-"/>
    <m/>
    <n v="26"/>
  </r>
  <r>
    <x v="1"/>
    <x v="9"/>
    <m/>
    <s v="COTIZACION"/>
    <s v="MARZO"/>
    <s v="04/03/2021"/>
    <s v="CO34- FRANZ MERLO"/>
    <n v="22300"/>
    <s v="FLETES Y ALMACENAMIENTO"/>
    <s v="PLANTA CONCENTRADORA"/>
    <s v="ENRIQUE HUANCAPAZA CONDORI"/>
    <s v="EMC-PCPL-043/2021"/>
    <d v="2021-03-04T00:00:00"/>
    <m/>
    <s v="CD-09"/>
    <s v="SERV/BIEN/OBRA"/>
    <x v="9"/>
    <n v="71181.81"/>
    <x v="0"/>
    <x v="25"/>
    <x v="7"/>
    <x v="3"/>
    <x v="0"/>
    <s v="CD-9"/>
    <x v="7"/>
    <x v="0"/>
    <s v="12/03/2021"/>
    <s v="IT-PCPL-020/2021"/>
    <d v="2021-03-15T00:00:00"/>
    <s v="CD-9"/>
    <s v="CD-9-A"/>
    <s v="CD-9"/>
    <n v="71181.81"/>
    <s v="CD-9-A"/>
    <s v="EMC-UAL-CD-09.1/2021"/>
    <s v="RUBEN LOPEZ CONDORI"/>
    <m/>
    <n v="30"/>
    <n v="236"/>
    <m/>
    <s v="18/03/2021"/>
    <d v="2021-03-24T00:00:00"/>
    <s v="colquiri"/>
    <m/>
    <m/>
    <s v="CLQ-21-CD-09/2021 SERVICIO DE TRANSPORTE DE CONCENTRADOS DE Zn A ORURO, TRANSPORTE DE CARGA MINERALIZADA Y OTROS"/>
    <s v="EMC-PCPL-043/2021"/>
    <n v="22300"/>
    <s v="1"/>
    <s v=" "/>
    <s v="TN"/>
    <n v="1227.26"/>
    <n v="58"/>
    <n v="71181.08"/>
    <m/>
    <m/>
    <n v="678.61"/>
    <n v="39359.379999999997"/>
    <n v="8.3333333333333339"/>
    <n v="5655.0833333333339"/>
    <n v="4919.9225000000006"/>
    <n v="548.65"/>
    <d v="2021-11-15T00:00:00"/>
    <m/>
    <s v="abril"/>
    <d v="2021-04-30T00:00:00"/>
    <n v="21"/>
    <n v="21"/>
    <n v="6"/>
    <d v="2021-05-14T00:00:00"/>
    <s v="0"/>
    <n v="0"/>
    <n v="2755.1566000000003"/>
    <n v="36604.223399999995"/>
    <m/>
    <m/>
    <m/>
    <m/>
    <m/>
    <m/>
    <m/>
    <s v="GASTO"/>
    <s v="L"/>
    <m/>
    <s v="CONTRATO"/>
    <s v="-"/>
    <s v="-"/>
    <m/>
    <s v="-"/>
    <m/>
    <n v="27"/>
  </r>
  <r>
    <x v="1"/>
    <x v="9"/>
    <m/>
    <s v="COTIZACION"/>
    <s v="MARZO"/>
    <s v="04/03/2021"/>
    <s v="CO34- FRANZ MERLO"/>
    <n v="22300"/>
    <s v="FLETES Y ALMACENAMIENTO"/>
    <s v="PLANTA CONCENTRADORA"/>
    <s v="ENRIQUE HUANCAPAZA CONDORI"/>
    <s v="EMC-PCPL-043/2021"/>
    <d v="2021-03-04T00:00:00"/>
    <m/>
    <s v="CD-09"/>
    <s v="SERV/BIEN/OBRA"/>
    <x v="9"/>
    <m/>
    <x v="7"/>
    <x v="25"/>
    <x v="8"/>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548.65"/>
    <n v="58"/>
    <n v="31821.699999999997"/>
    <m/>
    <m/>
    <n v="370.61"/>
    <n v="21495.38"/>
    <n v="8.3333333333333339"/>
    <n v="3088.416666666667"/>
    <n v="2686.9225000000001"/>
    <n v="178.03999999999996"/>
    <d v="2021-11-15T00:00:00"/>
    <m/>
    <s v="mayo"/>
    <d v="2021-05-31T00:00:00"/>
    <n v="51"/>
    <m/>
    <n v="122"/>
    <d v="2021-07-29T00:00:00"/>
    <s v="0"/>
    <n v="0"/>
    <n v="1504.6766000000002"/>
    <n v="19990.7034000000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7"/>
    <x v="25"/>
    <x v="9"/>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178.03999999999996"/>
    <n v="58"/>
    <n v="10326.319999999998"/>
    <m/>
    <m/>
    <n v="176.17"/>
    <n v="10217.859999999999"/>
    <n v="8.3333333333333339"/>
    <n v="1468.0833333333333"/>
    <n v="1277.2324999999998"/>
    <n v="1.8699999999999761"/>
    <d v="2021-11-15T00:00:00"/>
    <m/>
    <s v="junio"/>
    <d v="2021-06-30T00:00:00"/>
    <n v="52"/>
    <m/>
    <n v="123"/>
    <d v="2021-07-29T00:00:00"/>
    <s v="0"/>
    <n v="0"/>
    <n v="715.25019999999995"/>
    <n v="9502.6097999999984"/>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n v="71181.81"/>
    <x v="1"/>
    <x v="25"/>
    <x v="7"/>
    <x v="3"/>
    <x v="0"/>
    <s v="CD-9"/>
    <x v="7"/>
    <x v="0"/>
    <s v="12/03/2021"/>
    <s v="IT-PCPL-020/2021"/>
    <d v="2021-03-15T00:00:00"/>
    <s v="CD-9"/>
    <s v="CD-9-B"/>
    <s v="CD-9"/>
    <n v="71181.81"/>
    <s v="CD-9-B"/>
    <s v="EMC-UAL-CD-09.2/2021"/>
    <s v="RITA MAMANI MARZA"/>
    <m/>
    <n v="30"/>
    <n v="236"/>
    <m/>
    <s v="18/03/2021"/>
    <d v="2021-03-24T00:00:00"/>
    <s v="colquiri"/>
    <m/>
    <m/>
    <s v="CLQ-21-CD-09/2021 SERVICIO DE TRANSPORTE DE CONCENTRADOS DE Zn A ORURO, TRANSPORTE DE CARGA MINERALIZADA Y OTROS"/>
    <s v="EMC-PCPL-043/2021"/>
    <n v="22300"/>
    <s v="2"/>
    <s v=" "/>
    <s v="TN"/>
    <n v="1227.26"/>
    <n v="58"/>
    <n v="71181.08"/>
    <m/>
    <m/>
    <n v="835.83"/>
    <n v="48478.14"/>
    <n v="8.3333333333333339"/>
    <n v="6965.2500000000009"/>
    <n v="6059.7675000000008"/>
    <n v="391.42999999999995"/>
    <d v="2021-11-15T00:00:00"/>
    <m/>
    <s v="abril"/>
    <d v="2021-04-30T00:00:00"/>
    <n v="1"/>
    <m/>
    <n v="7"/>
    <d v="2021-05-14T00:00:00"/>
    <s v="0"/>
    <n v="0"/>
    <n v="3393.4698000000003"/>
    <n v="45084.67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1"/>
    <x v="25"/>
    <x v="10"/>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s v=" "/>
    <s v="TN"/>
    <n v="391.42999999999995"/>
    <n v="58"/>
    <n v="22702.94"/>
    <m/>
    <m/>
    <n v="373.51"/>
    <n v="21663.579999999998"/>
    <n v="8.3333333333333339"/>
    <n v="3112.5833333333335"/>
    <n v="2707.9475000000002"/>
    <n v="17.919999999999959"/>
    <d v="2021-11-15T00:00:00"/>
    <m/>
    <s v="mayo"/>
    <d v="2021-05-31T00:00:00"/>
    <n v="4"/>
    <m/>
    <n v="35"/>
    <d v="2021-06-29T00:00:00"/>
    <s v="0"/>
    <n v="0"/>
    <n v="1516.4506000000001"/>
    <n v="20147.129399999998"/>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1"/>
    <x v="25"/>
    <x v="11"/>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m/>
    <s v="TN"/>
    <n v="17.919999999999959"/>
    <n v="58"/>
    <n v="1039.3599999999976"/>
    <m/>
    <m/>
    <m/>
    <n v="0"/>
    <n v="8.3333333333333339"/>
    <n v="0"/>
    <n v="0"/>
    <n v="17.919999999999959"/>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2"/>
    <x v="25"/>
    <x v="7"/>
    <x v="3"/>
    <x v="0"/>
    <s v="CD-9"/>
    <x v="7"/>
    <x v="0"/>
    <s v="12/03/2021"/>
    <s v="IT-PCPL-020/2021"/>
    <d v="2021-03-15T00:00:00"/>
    <s v="CD-9"/>
    <s v="CD-9-C"/>
    <s v="CD-9"/>
    <n v="71181.81"/>
    <s v="CD-9-C"/>
    <s v="EMC-UAL-CD-09.3/2021"/>
    <s v="OSCAR MAMANI TITO"/>
    <m/>
    <n v="30"/>
    <n v="236"/>
    <m/>
    <s v="18/03/2021"/>
    <d v="2021-03-24T00:00:00"/>
    <s v="colquiri"/>
    <m/>
    <m/>
    <s v="CLQ-21-CD-09/2021 SERVICIO DE TRANSPORTE DE CONCENTRADOS DE Zn A ORURO, TRANSPORTE DE CARGA MINERALIZADA Y OTROS"/>
    <s v="EMC-PCPL-043/2021"/>
    <n v="22300"/>
    <s v="3"/>
    <s v=" "/>
    <s v="TN"/>
    <n v="1227.26"/>
    <n v="58"/>
    <n v="71181.08"/>
    <m/>
    <m/>
    <n v="603.49"/>
    <n v="35002.42"/>
    <n v="8.3333333333333339"/>
    <n v="5029.0833333333339"/>
    <n v="4375.3025000000007"/>
    <n v="623.77"/>
    <d v="2021-11-15T00:00:00"/>
    <m/>
    <s v="abril"/>
    <d v="2021-04-30T00:00:00"/>
    <n v="2"/>
    <m/>
    <n v="8"/>
    <d v="2021-05-14T00:00:00"/>
    <s v="0"/>
    <n v="0"/>
    <n v="2450.1694000000002"/>
    <n v="32552.250599999999"/>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2"/>
    <x v="25"/>
    <x v="12"/>
    <x v="3"/>
    <x v="0"/>
    <s v="CD-9"/>
    <x v="7"/>
    <x v="0"/>
    <s v="12/03/2021"/>
    <s v="IT-PCPL-020/2021"/>
    <d v="2021-03-15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s v=" "/>
    <s v="TN"/>
    <n v="623.77"/>
    <n v="58"/>
    <n v="36178.659999999996"/>
    <m/>
    <m/>
    <n v="382.41"/>
    <n v="22179.780000000002"/>
    <n v="8.3333333333333339"/>
    <n v="3186.7500000000005"/>
    <n v="2772.4725000000003"/>
    <n v="241.35999999999996"/>
    <d v="2021-11-15T00:00:00"/>
    <m/>
    <s v="mayo"/>
    <d v="2021-05-31T00:00:00"/>
    <n v="3"/>
    <m/>
    <n v="34"/>
    <d v="2021-06-29T00:00:00"/>
    <s v="0"/>
    <n v="0"/>
    <n v="1552.5846000000004"/>
    <n v="20627.19540000000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m/>
    <x v="2"/>
    <x v="25"/>
    <x v="13"/>
    <x v="3"/>
    <x v="0"/>
    <s v="CD-9"/>
    <x v="7"/>
    <x v="0"/>
    <s v="12/03/2022"/>
    <s v="IT-PCPL-020/2022"/>
    <d v="2021-03-16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m/>
    <s v="TN"/>
    <n v="241.35999999999996"/>
    <n v="58"/>
    <n v="13998.879999999997"/>
    <m/>
    <m/>
    <n v="219.09655172413801"/>
    <n v="12707.600000000004"/>
    <n v="8.3333333333333339"/>
    <n v="1825.8045977011502"/>
    <n v="1588.4500000000007"/>
    <n v="22.263448275861947"/>
    <d v="2021-11-15T00:00:00"/>
    <m/>
    <s v="junio"/>
    <d v="2021-06-30T00:00:00"/>
    <n v="5"/>
    <n v="5"/>
    <n v="124"/>
    <d v="2021-07-29T00:00:00"/>
    <s v="0"/>
    <n v="0"/>
    <n v="889.53200000000038"/>
    <n v="11818.068000000003"/>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n v="71181.81"/>
    <x v="3"/>
    <x v="25"/>
    <x v="7"/>
    <x v="3"/>
    <x v="0"/>
    <s v="CD-9"/>
    <x v="7"/>
    <x v="0"/>
    <s v="12/03/2021"/>
    <s v="IT-PCPL-020/2021"/>
    <d v="2021-03-15T00:00:00"/>
    <s v="CD-9"/>
    <s v="CD-9-D"/>
    <s v="CD-9"/>
    <n v="71181.81"/>
    <s v="CD-9-D"/>
    <s v="EMC-UAL-CD-09.4/2021"/>
    <s v="LUIS ALBERTO TITO ALEGRE"/>
    <m/>
    <n v="30"/>
    <n v="236"/>
    <m/>
    <s v="18/03/2021"/>
    <d v="2021-03-24T00:00:00"/>
    <s v="colquiri"/>
    <m/>
    <m/>
    <s v="CLQ-21-CD-09/2021 SERVICIO DE TRANSPORTE DE CONCENTRADOS DE Zn A ORURO, TRANSPORTE DE CARGA MINERALIZADA Y OTROS"/>
    <s v="EMC-PCPL-043/2021"/>
    <n v="22300"/>
    <s v="4"/>
    <s v=" "/>
    <s v="TN"/>
    <n v="1227.26"/>
    <n v="58"/>
    <n v="71181.08"/>
    <m/>
    <m/>
    <n v="31.5"/>
    <n v="1827"/>
    <n v="8.3333333333333339"/>
    <n v="262.5"/>
    <n v="228.375"/>
    <n v="1195.76"/>
    <d v="2021-11-15T00:00:00"/>
    <m/>
    <s v="junio"/>
    <d v="2021-06-30T00:00:00"/>
    <n v="1"/>
    <n v="1"/>
    <n v="125"/>
    <d v="2021-07-29T00:00:00"/>
    <s v="0"/>
    <n v="0"/>
    <n v="127.89000000000001"/>
    <n v="1699.1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n v="71181.81"/>
    <x v="4"/>
    <x v="25"/>
    <x v="7"/>
    <x v="3"/>
    <x v="0"/>
    <s v="CD-9"/>
    <x v="7"/>
    <x v="0"/>
    <s v="12/03/2021"/>
    <s v="IT-PCPL-020/2021"/>
    <d v="2021-03-15T00:00:00"/>
    <s v="CD-9"/>
    <s v="CD-9-E"/>
    <s v="CD-9"/>
    <n v="71181.81"/>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1227.26"/>
    <n v="58"/>
    <n v="71181.08"/>
    <m/>
    <m/>
    <n v="679.72"/>
    <n v="39423.760000000002"/>
    <n v="8.3333333333333339"/>
    <n v="5664.3333333333339"/>
    <n v="4927.97"/>
    <n v="547.54"/>
    <d v="2021-12-15T00:00:00"/>
    <m/>
    <s v="abril"/>
    <d v="2021-04-30T00:00:00"/>
    <n v="51"/>
    <m/>
    <n v="10"/>
    <d v="2021-05-14T00:00:00"/>
    <s v="0"/>
    <n v="0"/>
    <n v="2759.6632000000004"/>
    <n v="36664.096799999999"/>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m/>
    <x v="4"/>
    <x v="25"/>
    <x v="14"/>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547.54"/>
    <n v="58"/>
    <n v="31757.32"/>
    <m/>
    <m/>
    <n v="316.27"/>
    <n v="18343.66"/>
    <n v="8.3333333333333339"/>
    <n v="2635.5833333333335"/>
    <n v="2292.9575"/>
    <n v="231.26999999999998"/>
    <d v="2021-12-15T00:00:00"/>
    <m/>
    <s v="mayo"/>
    <d v="2021-05-31T00:00:00"/>
    <n v="52"/>
    <m/>
    <n v="33"/>
    <d v="2021-06-29T00:00:00"/>
    <s v="0"/>
    <n v="0"/>
    <n v="1284.0562000000002"/>
    <n v="17059.6038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4"/>
    <x v="25"/>
    <x v="15"/>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231.26999999999998"/>
    <n v="58"/>
    <n v="13413.66"/>
    <m/>
    <m/>
    <n v="123.50517241379301"/>
    <n v="7163.2999999999947"/>
    <n v="8.3333333333333339"/>
    <n v="1029.2097701149419"/>
    <n v="895.41249999999945"/>
    <n v="107.76482758620698"/>
    <d v="2021-12-15T00:00:00"/>
    <m/>
    <s v="junio"/>
    <d v="2021-06-30T00:00:00"/>
    <n v="55"/>
    <m/>
    <n v="126"/>
    <d v="2021-07-29T00:00:00"/>
    <s v="0"/>
    <n v="0"/>
    <n v="501.4309999999997"/>
    <n v="6661.868999999995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n v="71181.81"/>
    <x v="5"/>
    <x v="25"/>
    <x v="7"/>
    <x v="3"/>
    <x v="0"/>
    <s v="CD-9"/>
    <x v="7"/>
    <x v="0"/>
    <s v="12/03/2021"/>
    <s v="IT-PCPL-020/2021"/>
    <d v="2021-03-15T00:00:00"/>
    <s v="CD-9"/>
    <s v="CD-9-F"/>
    <s v="CD-9"/>
    <n v="71181.81"/>
    <s v="CD-9-F"/>
    <s v="EMC-UAL-CD-09.6/2021"/>
    <s v="TEOFILO FERNANDEZ CERROGRANDE"/>
    <m/>
    <n v="30"/>
    <n v="236"/>
    <m/>
    <s v="18/03/2021"/>
    <d v="2021-03-24T00:00:00"/>
    <s v="colquiri"/>
    <m/>
    <m/>
    <s v="CLQ-21-CD-09/2021 SERVICIO DE TRANSPORTE DE CONCENTRADOS DE Zn A ORURO, TRANSPORTE DE CARGA MINERALIZADA Y OTROS"/>
    <s v="EMC-PCPL-043/2021"/>
    <n v="22300"/>
    <s v="6"/>
    <s v=" "/>
    <s v="TN"/>
    <n v="1227.26"/>
    <n v="58"/>
    <n v="71181.08"/>
    <m/>
    <m/>
    <n v="622.35"/>
    <n v="36096.300000000003"/>
    <n v="8.3333333333333339"/>
    <n v="5186.2500000000009"/>
    <n v="4512.0375000000004"/>
    <n v="604.91"/>
    <d v="2021-11-15T00:00:00"/>
    <m/>
    <s v="abril"/>
    <d v="2021-04-30T00:00:00"/>
    <n v="51"/>
    <m/>
    <n v="11"/>
    <d v="2021-05-14T00:00:00"/>
    <s v="0"/>
    <n v="0"/>
    <n v="2526.7410000000004"/>
    <n v="33569.5590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5"/>
    <x v="25"/>
    <x v="16"/>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604.91"/>
    <n v="58"/>
    <n v="35084.78"/>
    <m/>
    <m/>
    <n v="327.05"/>
    <n v="18968.900000000001"/>
    <n v="8.3333333333333339"/>
    <n v="2725.416666666667"/>
    <n v="2371.1125000000002"/>
    <n v="277.85999999999996"/>
    <d v="2021-11-15T00:00:00"/>
    <m/>
    <s v="mayo"/>
    <d v="2021-05-31T00:00:00"/>
    <n v="52"/>
    <m/>
    <n v="32"/>
    <d v="2021-06-29T00:00:00"/>
    <s v="0"/>
    <n v="0"/>
    <n v="1327.8230000000003"/>
    <n v="17641.07700000000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5"/>
    <x v="25"/>
    <x v="17"/>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277.85999999999996"/>
    <n v="58"/>
    <n v="16115.879999999997"/>
    <m/>
    <m/>
    <n v="150.60965517241399"/>
    <n v="8735.3600000000115"/>
    <n v="8.3333333333333339"/>
    <n v="1255.0804597701167"/>
    <n v="1091.9200000000014"/>
    <n v="127.25034482758596"/>
    <d v="2021-11-15T00:00:00"/>
    <m/>
    <s v="junio"/>
    <d v="2021-06-30T00:00:00"/>
    <n v="55"/>
    <m/>
    <n v="127"/>
    <d v="2021-07-29T00:00:00"/>
    <s v="0"/>
    <n v="0"/>
    <n v="611.47520000000088"/>
    <n v="8123.8848000000107"/>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n v="71181.81"/>
    <x v="6"/>
    <x v="25"/>
    <x v="7"/>
    <x v="3"/>
    <x v="0"/>
    <s v="CD-9"/>
    <x v="7"/>
    <x v="0"/>
    <s v="12/03/2021"/>
    <s v="IT-PCPL-020/2021"/>
    <d v="2021-03-15T00:00:00"/>
    <s v="CD-9"/>
    <s v="CD-9-G"/>
    <s v="CD-9"/>
    <n v="71181.81"/>
    <s v="CD-9-G"/>
    <s v="EMC-UAL-CD-09.7/2021"/>
    <s v="NIEVES JUANIQUINA MENDIETA"/>
    <m/>
    <n v="30"/>
    <n v="236"/>
    <m/>
    <s v="18/03/2021"/>
    <d v="2021-03-24T00:00:00"/>
    <s v="colquiri"/>
    <m/>
    <m/>
    <s v="CLQ-21-CD-09/2021 SERVICIO DE TRANSPORTE DE CONCENTRADOS DE Zn A ORURO, TRANSPORTE DE CARGA MINERALIZADA Y OTROS"/>
    <s v="EMC-PCPL-043/2021"/>
    <n v="22300"/>
    <s v="7"/>
    <s v=" "/>
    <s v="TN"/>
    <n v="1227.26"/>
    <n v="58"/>
    <n v="71181.08"/>
    <m/>
    <m/>
    <n v="628.49"/>
    <n v="36452.42"/>
    <n v="8.3333333333333339"/>
    <n v="5237.416666666667"/>
    <n v="4556.5525000000007"/>
    <n v="598.77"/>
    <d v="2021-11-15T00:00:00"/>
    <m/>
    <s v="abril"/>
    <d v="2021-04-30T00:00:00"/>
    <n v="51"/>
    <m/>
    <n v="12"/>
    <d v="2021-05-14T00:00:00"/>
    <s v="0"/>
    <n v="0"/>
    <n v="2551.6694000000002"/>
    <n v="33900.750599999999"/>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6"/>
    <x v="25"/>
    <x v="18"/>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598.77"/>
    <n v="58"/>
    <n v="34728.659999999996"/>
    <m/>
    <m/>
    <n v="323.06"/>
    <n v="18737.48"/>
    <n v="8.3333333333333339"/>
    <n v="2692.166666666667"/>
    <n v="2342.1850000000004"/>
    <n v="275.70999999999998"/>
    <d v="2021-11-15T00:00:00"/>
    <m/>
    <s v="mayo"/>
    <d v="2021-05-31T00:00:00"/>
    <n v="52"/>
    <m/>
    <n v="31"/>
    <d v="2021-06-29T00:00:00"/>
    <s v="0"/>
    <n v="0"/>
    <n v="1311.6236000000001"/>
    <n v="17425.856400000001"/>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6"/>
    <x v="25"/>
    <x v="19"/>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275.70999999999998"/>
    <n v="58"/>
    <n v="15991.179999999998"/>
    <m/>
    <m/>
    <n v="206.71068965517199"/>
    <n v="11989.219999999976"/>
    <n v="8.3333333333333339"/>
    <n v="1722.5890804597666"/>
    <n v="1498.652499999997"/>
    <n v="68.99931034482799"/>
    <d v="2021-11-15T00:00:00"/>
    <m/>
    <s v="junio"/>
    <d v="2021-06-30T00:00:00"/>
    <n v="53"/>
    <m/>
    <n v="128"/>
    <d v="2021-07-29T00:00:00"/>
    <s v="0"/>
    <n v="0"/>
    <n v="839.24539999999843"/>
    <n v="11149.974599999978"/>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n v="71181.81"/>
    <x v="8"/>
    <x v="25"/>
    <x v="7"/>
    <x v="3"/>
    <x v="0"/>
    <s v="CD-9"/>
    <x v="7"/>
    <x v="0"/>
    <s v="12/03/2021"/>
    <s v="IT-PCPL-020/2021"/>
    <d v="2021-03-15T00:00:00"/>
    <s v="CD-9"/>
    <s v="CD-9-H"/>
    <s v="CD-9"/>
    <n v="71181.81"/>
    <s v="CD-9-H"/>
    <s v="EMC-UAL-CD-09.8/2021"/>
    <s v="ROGER LAURA JUANIQUINA"/>
    <m/>
    <n v="30"/>
    <n v="236"/>
    <m/>
    <s v="18/03/2021"/>
    <d v="2021-03-24T00:00:00"/>
    <s v="colquiri"/>
    <m/>
    <m/>
    <s v="CLQ-21-CD-09/2021 SERVICIO DE TRANSPORTE DE CONCENTRADOS DE Zn A ORURO, TRANSPORTE DE CARGA MINERALIZADA Y OTROS"/>
    <s v="EMC-PCPL-043/2021"/>
    <n v="22300"/>
    <s v="8"/>
    <s v=" "/>
    <s v="TN"/>
    <n v="1227.26"/>
    <n v="58"/>
    <n v="71181.08"/>
    <m/>
    <m/>
    <n v="630.80999999999995"/>
    <n v="36586.979999999996"/>
    <n v="8.3333333333333339"/>
    <n v="5256.75"/>
    <n v="4573.3725000000004"/>
    <n v="596.45000000000005"/>
    <d v="2021-11-15T00:00:00"/>
    <m/>
    <s v="abril"/>
    <d v="2021-04-30T00:00:00"/>
    <n v="51"/>
    <m/>
    <n v="13"/>
    <d v="2021-05-14T00:00:00"/>
    <s v="0"/>
    <n v="0"/>
    <n v="2561.0886"/>
    <n v="34025.891399999993"/>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8"/>
    <x v="25"/>
    <x v="20"/>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s v=" "/>
    <s v="TN"/>
    <n v="596.45000000000005"/>
    <n v="58"/>
    <n v="34594.100000000006"/>
    <m/>
    <m/>
    <n v="365.06"/>
    <n v="21173.48"/>
    <n v="8.3333333333333339"/>
    <n v="3042.166666666667"/>
    <n v="2646.6850000000004"/>
    <n v="231.39000000000004"/>
    <d v="2021-11-15T00:00:00"/>
    <m/>
    <s v="mayo"/>
    <d v="2021-05-31T00:00:00"/>
    <n v="52"/>
    <m/>
    <n v="30"/>
    <d v="2021-06-29T00:00:00"/>
    <s v="0"/>
    <n v="0"/>
    <n v="1482.1436000000001"/>
    <n v="19691.3364"/>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8"/>
    <x v="25"/>
    <x v="21"/>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m/>
    <s v="TN"/>
    <n v="231.39000000000004"/>
    <n v="58"/>
    <n v="13420.620000000003"/>
    <m/>
    <m/>
    <n v="214.683103448276"/>
    <n v="12451.620000000008"/>
    <n v="8.3333333333333339"/>
    <n v="1789.0258620689667"/>
    <n v="1556.452500000001"/>
    <n v="16.706896551724043"/>
    <d v="2021-11-15T00:00:00"/>
    <m/>
    <s v="junio"/>
    <d v="2021-06-30T00:00:00"/>
    <n v="53"/>
    <n v="53"/>
    <n v="129"/>
    <d v="2021-07-29T00:00:00"/>
    <s v="0"/>
    <n v="0"/>
    <n v="871.61340000000064"/>
    <n v="11580.00660000000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n v="71181.81"/>
    <x v="9"/>
    <x v="25"/>
    <x v="7"/>
    <x v="3"/>
    <x v="0"/>
    <s v="CD-9"/>
    <x v="7"/>
    <x v="0"/>
    <s v="12/03/2021"/>
    <s v="IT-PCPL-020/2021"/>
    <d v="2021-03-15T00:00:00"/>
    <s v="CD-9"/>
    <s v="CD-9-I"/>
    <s v="CD-9"/>
    <n v="71181.81"/>
    <s v="CD-9-I"/>
    <s v="EMC-UAL-CD-09.9/2021"/>
    <s v="OMAR TORREZ URIA"/>
    <m/>
    <n v="30"/>
    <n v="236"/>
    <m/>
    <s v="18/03/2021"/>
    <d v="2021-03-24T00:00:00"/>
    <s v="colquiri"/>
    <m/>
    <m/>
    <s v="CLQ-21-CD-09/2021 SERVICIO DE TRANSPORTE DE CONCENTRADOS DE Zn A ORURO, TRANSPORTE DE CARGA MINERALIZADA Y OTROS"/>
    <s v="EMC-PCPL-043/2021"/>
    <n v="22300"/>
    <s v="9"/>
    <s v=" "/>
    <s v="TN"/>
    <n v="1227.26"/>
    <n v="58"/>
    <n v="71181.08"/>
    <m/>
    <m/>
    <n v="625.35"/>
    <n v="36270.300000000003"/>
    <n v="8.3333333333333339"/>
    <n v="5211.2500000000009"/>
    <n v="4533.7875000000004"/>
    <n v="601.91"/>
    <d v="2021-11-15T00:00:00"/>
    <m/>
    <s v="abril"/>
    <d v="2021-04-30T00:00:00"/>
    <n v="9"/>
    <m/>
    <n v="14"/>
    <d v="2021-05-14T00:00:00"/>
    <s v="0"/>
    <n v="0"/>
    <n v="2538.9210000000003"/>
    <n v="33731.379000000001"/>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9"/>
    <x v="25"/>
    <x v="22"/>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601.91"/>
    <n v="58"/>
    <n v="34910.78"/>
    <m/>
    <m/>
    <n v="332.81"/>
    <n v="19302.98"/>
    <n v="8.3333333333333339"/>
    <n v="2773.416666666667"/>
    <n v="2412.8725000000004"/>
    <n v="269.09999999999997"/>
    <d v="2021-11-15T00:00:00"/>
    <m/>
    <s v="mayo"/>
    <d v="2021-05-31T00:00:00"/>
    <n v="51"/>
    <m/>
    <n v="29"/>
    <d v="2021-06-29T00:00:00"/>
    <s v="0"/>
    <n v="0"/>
    <n v="1351.2086000000002"/>
    <n v="17951.77139999999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9"/>
    <x v="25"/>
    <x v="23"/>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269.09999999999997"/>
    <n v="58"/>
    <n v="15607.799999999997"/>
    <m/>
    <m/>
    <n v="263.03448275862098"/>
    <n v="15256.000000000016"/>
    <n v="8.3333333333333339"/>
    <n v="2191.9540229885083"/>
    <n v="1907.0000000000023"/>
    <n v="6.0655172413789842"/>
    <d v="2021-11-15T00:00:00"/>
    <m/>
    <s v="junio"/>
    <d v="2021-06-30T00:00:00"/>
    <s v="52-55"/>
    <s v="52-55"/>
    <n v="130"/>
    <d v="2021-07-29T00:00:00"/>
    <s v="0"/>
    <n v="0"/>
    <n v="1067.9200000000012"/>
    <n v="14188.080000000014"/>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n v="71181.81"/>
    <x v="10"/>
    <x v="25"/>
    <x v="7"/>
    <x v="3"/>
    <x v="0"/>
    <s v="CD-9"/>
    <x v="7"/>
    <x v="0"/>
    <s v="12/03/2021"/>
    <s v="IT-PCPL-020/2021"/>
    <d v="2021-03-15T00:00:00"/>
    <s v="CD-9"/>
    <s v="CD-9-A"/>
    <s v="CD-9"/>
    <n v="71181.81"/>
    <s v="CD-9-A"/>
    <s v="EMC-UAL-CD-09.10/2021"/>
    <s v="JUSTINA SOLARES LLUSCO VDA. DE PADILLA"/>
    <m/>
    <n v="30"/>
    <n v="236"/>
    <m/>
    <s v="18/03/2021"/>
    <d v="2021-03-24T00:00:00"/>
    <s v="colquiri"/>
    <m/>
    <m/>
    <s v="CLQ-21-CD-09/2021 SERVICIO DE TRANSPORTE DE CONCENTRADOS DE Zn A ORURO, TRANSPORTE DE CARGA MINERALIZADA Y OTROS"/>
    <s v="EMC-PCPL-043/2021"/>
    <n v="22300"/>
    <s v="10"/>
    <s v=" "/>
    <s v="TN"/>
    <n v="1227.26"/>
    <n v="58"/>
    <n v="71181.08"/>
    <m/>
    <m/>
    <n v="552.73"/>
    <n v="32058.34"/>
    <n v="8.3333333333333339"/>
    <n v="4606.0833333333339"/>
    <n v="4007.2925000000005"/>
    <n v="674.53"/>
    <d v="2021-11-15T00:00:00"/>
    <m/>
    <s v="abril"/>
    <d v="2021-04-30T00:00:00"/>
    <n v="51"/>
    <m/>
    <n v="15"/>
    <d v="2021-05-14T00:00:00"/>
    <s v="0"/>
    <n v="0"/>
    <n v="2244.0838000000003"/>
    <n v="29814.2562"/>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10"/>
    <x v="25"/>
    <x v="7"/>
    <x v="3"/>
    <x v="0"/>
    <s v="CD-9"/>
    <x v="7"/>
    <x v="0"/>
    <s v="12/03/2021"/>
    <s v="IT-PCPL-020/2021"/>
    <d v="2021-03-15T00:00:00"/>
    <s v="CD-9"/>
    <s v="CD-9-A"/>
    <s v="CD-9"/>
    <m/>
    <s v="CD-9-A"/>
    <s v="EMC-UAL-CD-09.10/2021"/>
    <s v="JUSTINA SOLARES LLUSCO VDA. DE PADILLA"/>
    <m/>
    <n v="30"/>
    <n v="236"/>
    <m/>
    <s v="18/03/2021"/>
    <d v="2021-03-24T00:00:00"/>
    <s v="colquiri"/>
    <m/>
    <m/>
    <s v="CLQ-21-CD-09/2021 SERVICIO DE TRANSPORTE DE CONCENTRADOS DE Zn A ORURO, TRANSPORTE DE CARGA MINERALIZADA Y OTROS"/>
    <s v="EMC-PCPL-043/2021"/>
    <n v="22300"/>
    <s v="10"/>
    <m/>
    <s v="TN"/>
    <n v="1227.26"/>
    <n v="58"/>
    <n v="71181.08"/>
    <m/>
    <m/>
    <m/>
    <m/>
    <m/>
    <m/>
    <m/>
    <m/>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11"/>
    <x v="25"/>
    <x v="7"/>
    <x v="3"/>
    <x v="0"/>
    <s v="CD-9"/>
    <x v="7"/>
    <x v="0"/>
    <s v="12/03/2021"/>
    <s v="IT-PCPL-020/2021"/>
    <d v="2021-03-15T00:00:00"/>
    <s v="CD-9"/>
    <s v="CD-9-A"/>
    <s v="CD-9"/>
    <n v="71181.81"/>
    <s v="CD-9-A"/>
    <s v="EMC-UAL-CD-09.11/2021"/>
    <s v="ELSA URIA PANIAGUA DE TORREZ"/>
    <m/>
    <n v="30"/>
    <n v="236"/>
    <m/>
    <s v="18/03/2021"/>
    <d v="2021-03-24T00:00:00"/>
    <s v="colquiri"/>
    <m/>
    <m/>
    <s v="CLQ-21-CD-09/2021 SERVICIO DE TRANSPORTE DE CONCENTRADOS DE Zn A ORURO, TRANSPORTE DE CARGA MINERALIZADA Y OTROS"/>
    <s v="EMC-PCPL-043/2021"/>
    <n v="22300"/>
    <s v="11"/>
    <s v=" "/>
    <s v="TN"/>
    <n v="1227.26"/>
    <n v="58"/>
    <n v="71181.08"/>
    <m/>
    <m/>
    <n v="557.28"/>
    <n v="32322.239999999998"/>
    <n v="8.3333333333333339"/>
    <n v="4644"/>
    <n v="4040.28"/>
    <n v="669.98"/>
    <d v="2021-11-15T00:00:00"/>
    <m/>
    <s v="abril"/>
    <d v="2021-04-30T00:00:00"/>
    <n v="5"/>
    <m/>
    <n v="16"/>
    <d v="2021-05-14T00:00:00"/>
    <s v="0"/>
    <n v="0"/>
    <n v="2262.5568000000003"/>
    <n v="30059.683199999999"/>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m/>
    <x v="11"/>
    <x v="25"/>
    <x v="24"/>
    <x v="3"/>
    <x v="0"/>
    <s v="CD-9"/>
    <x v="7"/>
    <x v="0"/>
    <s v="12/03/2021"/>
    <s v="IT-PCPL-020/2021"/>
    <d v="2021-03-15T00:00:00"/>
    <s v="CD-9"/>
    <s v="CD-9-A"/>
    <s v="CD-9"/>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669.98"/>
    <n v="58"/>
    <n v="38858.840000000004"/>
    <m/>
    <m/>
    <n v="381.72"/>
    <n v="22139.760000000002"/>
    <n v="8.3333333333333339"/>
    <n v="3181.0000000000005"/>
    <n v="2767.4700000000003"/>
    <n v="288.26"/>
    <d v="2021-11-16T00:00:00"/>
    <m/>
    <s v="mayo"/>
    <d v="2021-05-31T00:00:00"/>
    <n v="51"/>
    <m/>
    <n v="28"/>
    <d v="2021-06-29T00:00:00"/>
    <s v="0"/>
    <n v="0"/>
    <n v="1549.7832000000003"/>
    <n v="20589.9768"/>
    <m/>
    <m/>
    <m/>
    <m/>
    <m/>
    <m/>
    <m/>
    <s v="GASTO"/>
    <s v="L"/>
    <m/>
    <s v="CONTRATO"/>
    <s v="-"/>
    <s v="-"/>
    <m/>
    <s v="-"/>
    <m/>
    <n v="38"/>
  </r>
  <r>
    <x v="1"/>
    <x v="9"/>
    <m/>
    <s v="COTIZACION"/>
    <s v="MARZO"/>
    <s v="04/03/2021"/>
    <s v="CO34- FRANZ MERLO"/>
    <n v="22300"/>
    <s v="FLETES Y ALMACENAMIENTO"/>
    <s v="PLANTA CONCENTRADORA"/>
    <s v="ENRIQUE HUANCAPAZA CONDORI"/>
    <s v="EMC-PCPL-043/2021"/>
    <d v="2021-03-04T00:00:00"/>
    <m/>
    <s v="CD-09"/>
    <s v="SERV/BIEN/OBRA"/>
    <x v="9"/>
    <m/>
    <x v="11"/>
    <x v="25"/>
    <x v="25"/>
    <x v="3"/>
    <x v="0"/>
    <s v="CD-9"/>
    <x v="7"/>
    <x v="0"/>
    <s v="12/03/2022"/>
    <s v="IT-PCPL-020/2022"/>
    <d v="2021-03-16T00:00:00"/>
    <s v="CD-10"/>
    <s v="CD-9-A"/>
    <s v="CD-10"/>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288.26"/>
    <n v="58"/>
    <n v="16719.079999999998"/>
    <m/>
    <m/>
    <n v="282.741379310345"/>
    <n v="16399.000000000011"/>
    <n v="8.3333333333333339"/>
    <n v="2356.1781609195418"/>
    <n v="2049.8750000000014"/>
    <n v="5.5186206896549947"/>
    <d v="2021-11-16T00:00:00"/>
    <m/>
    <s v="junio"/>
    <d v="2021-06-30T00:00:00"/>
    <n v="52"/>
    <n v="52"/>
    <n v="132"/>
    <d v="2021-07-29T00:00:00"/>
    <s v="0"/>
    <n v="0"/>
    <n v="1147.930000000001"/>
    <n v="15251.070000000011"/>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s v="46663,84"/>
    <x v="0"/>
    <x v="26"/>
    <x v="26"/>
    <x v="0"/>
    <x v="0"/>
    <s v="CM-9"/>
    <x v="8"/>
    <x v="2"/>
    <s v="18/03/2021"/>
    <s v="EMC-ITPL-024/2021"/>
    <d v="2021-03-22T00:00:00"/>
    <s v="CM-09"/>
    <s v="CM-09"/>
    <s v="CM-09"/>
    <n v="46663"/>
    <s v="CM-09"/>
    <s v="EMC-UAL-CM-009/2021"/>
    <s v="ELECTRORED BOLIVIA SRL"/>
    <m/>
    <n v="30"/>
    <n v="15"/>
    <m/>
    <s v="16/03/2021"/>
    <d v="2021-04-30T00:00:00"/>
    <s v="colquiri"/>
    <m/>
    <m/>
    <s v="CLQ-21-CM-09/2021 ADQUISICION DE RELES DE SOBRECARGA DE ESTADO SOLIDO"/>
    <s v="EMC-PCPL-043/2021"/>
    <n v="39700"/>
    <s v="1"/>
    <s v="MOTOR LOGIC Solid-State Overload Relay _x000a_Codigo: 9065SFB20, Nema Size 00B_x000a_FLA Range 1.5-4.5 A "/>
    <s v="PZAS"/>
    <s v="4"/>
    <n v="2713.4"/>
    <n v="10853.6"/>
    <m/>
    <m/>
    <n v="101"/>
    <n v="274053.40000000002"/>
    <n v="389.85632183908046"/>
    <n v="39375.488505747126"/>
    <n v="34256.674999999996"/>
    <n v="-97"/>
    <d v="2021-05-15T00:00:00"/>
    <m/>
    <s v="agosto"/>
    <d v="2019-06-01T00:00:00"/>
    <n v="7089"/>
    <n v="102"/>
    <n v="132"/>
    <m/>
    <s v="0"/>
    <n v="0"/>
    <n v="19183.738000000005"/>
    <n v="254869.66200000001"/>
    <m/>
    <m/>
    <m/>
    <m/>
    <m/>
    <m/>
    <m/>
    <s v="GASTO"/>
    <s v="L"/>
    <m/>
    <s v="CONTRATO"/>
    <s v="-"/>
    <s v="-"/>
    <m/>
    <s v="-"/>
    <m/>
    <n v="38"/>
  </r>
  <r>
    <x v="1"/>
    <x v="10"/>
    <m/>
    <s v="COTIZACION"/>
    <s v="FEBRERO"/>
    <s v="26/02/2021"/>
    <s v="CO34- FRANZ MERLO"/>
    <n v="39700"/>
    <s v="MATERIAL ELECTRICO"/>
    <s v="PLANTA CONCENTRADORA"/>
    <s v="ENRIQUE HUANCAPAZA CONDORI"/>
    <s v="EMC-PCPL-043/2021"/>
    <d v="2021-03-04T00:00:00"/>
    <m/>
    <s v="CM-9"/>
    <s v="BIEN"/>
    <x v="10"/>
    <m/>
    <x v="1"/>
    <x v="27"/>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2"/>
    <s v="MOTOR LOGIC Solid-State Overload Relay _x000a_Codigo: 9065SF120, Nema Size 1_x000a_FLA Range 9-27 A "/>
    <s v="PZAS"/>
    <s v="4"/>
    <n v="2713.4"/>
    <n v="10853.6"/>
    <m/>
    <m/>
    <n v="102"/>
    <n v="276766.8"/>
    <n v="389.85632183908046"/>
    <n v="39765.34482758621"/>
    <n v="34595.850000000006"/>
    <n v="-98"/>
    <d v="2021-05-15T00:00:00"/>
    <m/>
    <s v="septiembre"/>
    <d v="2019-06-02T00:00:00"/>
    <n v="7089"/>
    <n v="102"/>
    <n v="132"/>
    <m/>
    <s v="0"/>
    <n v="0"/>
    <n v="19373.675999999999"/>
    <n v="257393.12399999998"/>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m/>
    <x v="2"/>
    <x v="28"/>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3"/>
    <s v="MOTOR LOGIC Solid-State Overload Relay _x000a_Codigo: 9065SF220, Nema Size 2_x000a_FLA Range 15-45 A "/>
    <s v="PZAS"/>
    <s v="4"/>
    <n v="3245.94"/>
    <n v="12983.76"/>
    <m/>
    <m/>
    <n v="103"/>
    <n v="334331.82"/>
    <n v="466.37068965517244"/>
    <n v="48036.181034482761"/>
    <n v="41791.477500000001"/>
    <n v="-99"/>
    <d v="2021-05-15T00:00:00"/>
    <m/>
    <s v="octubre"/>
    <d v="2019-06-03T00:00:00"/>
    <n v="7089"/>
    <n v="102"/>
    <n v="132"/>
    <m/>
    <s v="0"/>
    <n v="0"/>
    <n v="23403.227400000003"/>
    <n v="310928.59259999997"/>
    <m/>
    <m/>
    <m/>
    <m/>
    <m/>
    <m/>
    <m/>
    <s v="GASTO"/>
    <s v="L"/>
    <m/>
    <s v="CONTRATO"/>
    <s v="-"/>
    <s v="-"/>
    <m/>
    <s v="-"/>
    <m/>
    <n v="40"/>
  </r>
  <r>
    <x v="1"/>
    <x v="10"/>
    <m/>
    <s v="COTIZACION"/>
    <s v="FEBRERO"/>
    <s v="26/02/2021"/>
    <s v="CO34- FRANZ MERLO"/>
    <n v="39700"/>
    <s v="MATERIAL ELECTRICO"/>
    <s v="PLANTA CONCENTRADORA"/>
    <s v="ENRIQUE HUANCAPAZA CONDORI"/>
    <s v="EMC-PCPL-043/2021"/>
    <d v="2021-03-04T00:00:00"/>
    <m/>
    <s v="CM-9"/>
    <s v="BIEN"/>
    <x v="10"/>
    <m/>
    <x v="3"/>
    <x v="29"/>
    <x v="27"/>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4"/>
    <s v="MOTOR LOGIC Solid-State Overload Relay _x000a_Codigo: 9065SF320, Nema Size 3_x000a_FLA Range 30-90 A "/>
    <s v="PZAS"/>
    <s v="3"/>
    <n v="3990.96"/>
    <n v="11972.880000000001"/>
    <m/>
    <m/>
    <n v="104"/>
    <n v="415059.84"/>
    <n v="573.41379310344826"/>
    <n v="59635.034482758616"/>
    <n v="51882.479999999996"/>
    <n v="-101"/>
    <d v="2021-05-15T00:00:00"/>
    <m/>
    <s v="noviembre"/>
    <d v="2019-06-04T00:00:00"/>
    <n v="7089"/>
    <n v="102"/>
    <n v="132"/>
    <m/>
    <s v="0"/>
    <n v="0"/>
    <n v="29054.188800000004"/>
    <n v="386005.65120000002"/>
    <m/>
    <m/>
    <m/>
    <m/>
    <m/>
    <m/>
    <m/>
    <s v="GASTO"/>
    <s v="L"/>
    <m/>
    <s v="CONTRATO"/>
    <s v="-"/>
    <s v="-"/>
    <m/>
    <s v="-"/>
    <m/>
    <n v="41"/>
  </r>
  <r>
    <x v="1"/>
    <x v="11"/>
    <m/>
    <s v="COTIZACION"/>
    <s v="FEBRERO"/>
    <s v="26/02/2021"/>
    <s v="CO34- FRANZ MERLO"/>
    <n v="39700"/>
    <s v="MATERIAL ELECTRICO"/>
    <s v="PLANTA CONCENTRADORA"/>
    <s v="ENRIQUE HUANCAPAZA CONDORI"/>
    <s v="EMC-PCPL-037/2021"/>
    <d v="2021-03-04T00:00:00"/>
    <m/>
    <s v="CM-10"/>
    <s v="BIEN"/>
    <x v="11"/>
    <n v="16177.5"/>
    <x v="0"/>
    <x v="30"/>
    <x v="28"/>
    <x v="0"/>
    <x v="0"/>
    <s v="CM-10"/>
    <x v="8"/>
    <x v="3"/>
    <s v="18/03/2021"/>
    <s v="EMC-ITPL-025/2021"/>
    <d v="2021-03-23T00:00:00"/>
    <s v="CM-10"/>
    <s v="CM-10"/>
    <s v="CM-10"/>
    <n v="15670"/>
    <s v="CM-10"/>
    <m/>
    <s v="ELECTRORED BOLIVIA SRL"/>
    <m/>
    <n v="30"/>
    <n v="15"/>
    <m/>
    <s v="16/03/2021"/>
    <d v="2021-04-08T00:00:00"/>
    <s v="colquiri"/>
    <m/>
    <m/>
    <s v="CLQ-21-CM-10/2021 ADQUISICION DE MATERIAL ELECTRICO PARA ILUMINACION"/>
    <s v="EMC-PCPL-037/2021"/>
    <n v="39700"/>
    <s v="1"/>
    <s v="TUBO LED ECO FIT 1200MM 16W 6500K T8 220 - 240VAC 15000HRS PHILIPS 929001184608_x000a_Marca/Mod.: PHILIPS _x000a_Pais de Origen: CHINA "/>
    <s v="PZAS"/>
    <s v="200"/>
    <n v="22"/>
    <n v="4400"/>
    <m/>
    <m/>
    <n v="200"/>
    <n v="4400"/>
    <n v="3.1609195402298851"/>
    <n v="632.18390804597698"/>
    <n v="550"/>
    <n v="0"/>
    <d v="2021-04-23T00:00:00"/>
    <m/>
    <s v="abril"/>
    <d v="2021-04-20T00:00:00"/>
    <n v="8625"/>
    <n v="7569"/>
    <n v="53"/>
    <d v="2021-07-19T00:00:00"/>
    <s v="0"/>
    <n v="0"/>
    <n v="308.00000000000006"/>
    <n v="4092"/>
    <m/>
    <m/>
    <m/>
    <m/>
    <m/>
    <m/>
    <m/>
    <s v="GASTO"/>
    <s v="L"/>
    <m/>
    <s v="OC"/>
    <s v="-"/>
    <s v="-"/>
    <m/>
    <s v="-"/>
    <m/>
    <n v="42"/>
  </r>
  <r>
    <x v="1"/>
    <x v="11"/>
    <m/>
    <s v="COTIZACION"/>
    <s v="FEBRERO"/>
    <s v="26/02/2021"/>
    <s v="CO34- FRANZ MERLO"/>
    <n v="39700"/>
    <s v="MATERIAL ELECTRICO"/>
    <s v="PLANTA CONCENTRADORA"/>
    <s v="ENRIQUE HUANCAPAZA CONDORI"/>
    <s v="EMC-PCPL-037/2021"/>
    <d v="2021-03-04T00:00:00"/>
    <m/>
    <s v="CM-10"/>
    <s v="BIEN"/>
    <x v="11"/>
    <m/>
    <x v="1"/>
    <x v="31"/>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2"/>
    <s v="TUBO FLUORESCENTE 40W T10 220VAC OSRAM_x000a_Marca/Mod.: OSRAM _x000a_Pais de Origen: BRASIL "/>
    <s v="PZAS"/>
    <s v="200"/>
    <n v="14.9"/>
    <n v="2980"/>
    <m/>
    <m/>
    <n v="200"/>
    <n v="2980"/>
    <n v="2.1408045977011496"/>
    <n v="428.16091954022994"/>
    <n v="372.50000000000006"/>
    <n v="0"/>
    <d v="2021-04-23T00:00:00"/>
    <m/>
    <s v="abril"/>
    <d v="2021-04-20T00:00:00"/>
    <n v="8625"/>
    <n v="7569"/>
    <n v="53"/>
    <d v="2021-07-19T00:00:00"/>
    <s v="0"/>
    <n v="0"/>
    <n v="208.60000000000002"/>
    <n v="2771.4"/>
    <m/>
    <m/>
    <m/>
    <m/>
    <m/>
    <m/>
    <m/>
    <s v="GASTO"/>
    <s v="L"/>
    <m/>
    <s v="OC"/>
    <s v="-"/>
    <s v="-"/>
    <m/>
    <s v="-"/>
    <m/>
    <n v="43"/>
  </r>
  <r>
    <x v="1"/>
    <x v="11"/>
    <m/>
    <s v="COTIZACION"/>
    <s v="FEBRERO"/>
    <s v="26/02/2021"/>
    <s v="CO34- FRANZ MERLO"/>
    <n v="39700"/>
    <s v="MATERIAL ELECTRICO"/>
    <s v="PLANTA CONCENTRADORA"/>
    <s v="ENRIQUE HUANCAPAZA CONDORI"/>
    <s v="EMC-PCPL-037/2021"/>
    <d v="2021-03-04T00:00:00"/>
    <m/>
    <s v="CM-10"/>
    <s v="BIEN"/>
    <x v="11"/>
    <m/>
    <x v="2"/>
    <x v="32"/>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3"/>
    <s v="REACTANCIA ELECTRONICA MG 1X40W 220/110V MARGIRIUS_x000a_Marca/Mod.: MARGIRIUS_x000a_Pais de Origen: BRASIL "/>
    <s v="PZAS"/>
    <s v="200"/>
    <n v="26.7"/>
    <n v="5340"/>
    <m/>
    <m/>
    <n v="200"/>
    <n v="5340"/>
    <n v="3.8362068965517242"/>
    <n v="767.24137931034488"/>
    <n v="667.5"/>
    <n v="0"/>
    <d v="2021-04-23T00:00:00"/>
    <m/>
    <s v="abril"/>
    <d v="2021-04-20T00:00:00"/>
    <n v="8625"/>
    <n v="7569"/>
    <n v="53"/>
    <d v="2021-07-19T00:00:00"/>
    <s v="0"/>
    <n v="0"/>
    <n v="373.8"/>
    <n v="4966.2"/>
    <m/>
    <m/>
    <m/>
    <m/>
    <m/>
    <m/>
    <m/>
    <s v="GASTO"/>
    <s v="L"/>
    <m/>
    <s v="OC"/>
    <s v="-"/>
    <s v="-"/>
    <m/>
    <s v="-"/>
    <m/>
    <n v="44"/>
  </r>
  <r>
    <x v="1"/>
    <x v="11"/>
    <m/>
    <s v="COTIZACION"/>
    <s v="FEBRERO"/>
    <s v="26/02/2021"/>
    <s v="CO34- FRANZ MERLO"/>
    <n v="39700"/>
    <s v="MATERIAL ELECTRICO"/>
    <s v="PLANTA CONCENTRADORA"/>
    <s v="ENRIQUE HUANCAPAZA CONDORI"/>
    <s v="EMC-PCPL-037/2021"/>
    <d v="2021-03-04T00:00:00"/>
    <m/>
    <s v="CM-10"/>
    <s v="BIEN"/>
    <x v="11"/>
    <m/>
    <x v="3"/>
    <x v="33"/>
    <x v="29"/>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4"/>
    <s v="FOCO VAPOR MERCURIO 400W E-40 220V YASHIPS_x000a_Marca/Mod.: NOVALIGHT _x000a_Pais de Origen: TAIWAN "/>
    <s v="PZAS"/>
    <s v="50"/>
    <n v="59"/>
    <n v="2950"/>
    <m/>
    <m/>
    <n v="50"/>
    <n v="2950"/>
    <n v="8.4770114942528743"/>
    <n v="423.85057471264372"/>
    <n v="368.75000000000006"/>
    <n v="0"/>
    <d v="2021-04-23T00:00:00"/>
    <m/>
    <s v="abril"/>
    <d v="2021-04-20T00:00:00"/>
    <n v="8625"/>
    <n v="7569"/>
    <n v="53"/>
    <d v="2021-07-19T00:00:00"/>
    <s v="0"/>
    <n v="0"/>
    <n v="206.50000000000003"/>
    <n v="2743.5"/>
    <m/>
    <m/>
    <m/>
    <m/>
    <m/>
    <m/>
    <m/>
    <s v="GASTO"/>
    <s v="L"/>
    <m/>
    <s v="OC"/>
    <s v="-"/>
    <s v="-"/>
    <m/>
    <s v="-"/>
    <m/>
    <n v="45"/>
  </r>
  <r>
    <x v="1"/>
    <x v="12"/>
    <m/>
    <s v="COTIZACION"/>
    <s v="ENERO"/>
    <s v="21/10/2021"/>
    <s v="CO34- FRANZ MERLO"/>
    <n v="24120"/>
    <s v="MANTENIMIENTO Y REPARACION DE MAQUINARIA Y EQUIPOS"/>
    <s v="MANTENIMIENTO"/>
    <s v="PERCY ROJAS BILBAO"/>
    <s v="ADQ. MAMTTO Y SERV. 001/2021"/>
    <m/>
    <m/>
    <s v="CM-03"/>
    <s v="SERV/BIEN/OBRA"/>
    <x v="12"/>
    <n v="13062"/>
    <x v="0"/>
    <x v="34"/>
    <x v="30"/>
    <x v="1"/>
    <x v="4"/>
    <s v="CM-03"/>
    <x v="7"/>
    <x v="2"/>
    <s v="23/02/2021"/>
    <s v="IT-AMNTTO Y SERV / 001-2021"/>
    <d v="2021-03-02T00:00:00"/>
    <s v="CM-03"/>
    <s v="CM-03"/>
    <s v="CM-03"/>
    <n v="13062"/>
    <s v="CM-03"/>
    <m/>
    <s v="VIBROBAL - ERWIN DENNIS ESPINOZA JUSTINIANO"/>
    <m/>
    <n v="30"/>
    <n v="5"/>
    <m/>
    <s v="29/01/2021"/>
    <m/>
    <s v="colquiri"/>
    <m/>
    <m/>
    <s v="CLQ-21-CM-03/2021 SERVICIO DE ALINEACIÓN WINCHE CUADRO SAN JOSE DE LA EMPRESA MINERA COLQUIRI. (MODALIDAD CONTRATACION MENOR)"/>
    <s v="ADQ. MAMTTO Y SERV. 001/2021"/>
    <n v="24120"/>
    <s v="1"/>
    <s v="SERVICIO DE ALINEACIÓN WINCHE CUADRO SAN JOSE DE LA EMPRESA MINERA COLQUIRI.                                                                                                                                                                                                                                                     _x000a_                                                                                                                                                                             • 1 Glb.        Alineación eje tambor-reductor de velocidad-motor eléctrico del winche MITSUBISHI del Cuadro San José. 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SERVICIO"/>
    <s v="1"/>
    <n v="13062"/>
    <n v="13062"/>
    <m/>
    <m/>
    <n v="109"/>
    <n v="1423758"/>
    <n v="1876.7241379310344"/>
    <n v="204562.93103448275"/>
    <n v="177969.75"/>
    <n v="-108"/>
    <d v="1900-01-04T00:00:00"/>
    <m/>
    <s v="abril"/>
    <d v="2019-06-09T00:00:00"/>
    <n v="7089"/>
    <n v="102"/>
    <n v="132"/>
    <m/>
    <n v="43620"/>
    <n v="621043239.60000002"/>
    <n v="99663.060000000012"/>
    <n v="-619719144.65999997"/>
    <m/>
    <m/>
    <m/>
    <m/>
    <m/>
    <m/>
    <m/>
    <s v="GASTO"/>
    <s v="L"/>
    <m/>
    <s v="OC"/>
    <s v="-"/>
    <s v="-"/>
    <m/>
    <s v="-"/>
    <m/>
    <n v="46"/>
  </r>
  <r>
    <x v="1"/>
    <x v="13"/>
    <m/>
    <s v="COTIZACION"/>
    <s v="MARZO"/>
    <s v="04/03/2021"/>
    <s v="CO34- FRANZ MERLO"/>
    <n v="22300"/>
    <s v="FLETES Y ALMACENAMIENTO"/>
    <s v="PLANTA CONCENTRADORA"/>
    <s v="ENRIQUE HUANCAPAZA CONDORI"/>
    <s v="EMC-PCPL-04/2021"/>
    <d v="2021-03-04T00:00:00"/>
    <m/>
    <s v="CD-10"/>
    <s v="SERV/BIEN/OBRA"/>
    <x v="13"/>
    <n v="65500"/>
    <x v="0"/>
    <x v="25"/>
    <x v="31"/>
    <x v="3"/>
    <x v="0"/>
    <s v="CD-10"/>
    <x v="7"/>
    <x v="0"/>
    <s v="19/03/2021"/>
    <s v="IT-PCPL-021/2021"/>
    <d v="2021-03-23T00:00:00"/>
    <s v="CD-10"/>
    <s v="CD-10-A"/>
    <s v="CD-10"/>
    <n v="65500"/>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s v="1129"/>
    <n v="58"/>
    <n v="65482"/>
    <m/>
    <m/>
    <n v="301.02999999999997"/>
    <n v="17459.739999999998"/>
    <n v="8.3333333333333339"/>
    <n v="2508.5833333333335"/>
    <n v="2182.4675000000002"/>
    <n v="827.97"/>
    <d v="2021-11-22T00:00:00"/>
    <m/>
    <s v="abril"/>
    <d v="2021-04-30T00:00:00"/>
    <n v="10"/>
    <n v="51"/>
    <n v="17"/>
    <d v="2021-05-14T00:00:00"/>
    <s v="0"/>
    <n v="0"/>
    <n v="1222.1818000000001"/>
    <n v="16237.558199999998"/>
    <m/>
    <m/>
    <m/>
    <m/>
    <m/>
    <m/>
    <m/>
    <s v="GASTO"/>
    <s v="L"/>
    <m/>
    <s v="CONTRATO"/>
    <s v="-"/>
    <s v="-"/>
    <m/>
    <s v="-"/>
    <m/>
    <n v="47"/>
  </r>
  <r>
    <x v="1"/>
    <x v="13"/>
    <m/>
    <s v="COTIZACION"/>
    <s v="MARZO"/>
    <s v="04/03/2021"/>
    <s v="CO34- FRANZ MERLO"/>
    <n v="22300"/>
    <s v="FLETES Y ALMACENAMIENTO"/>
    <s v="PLANTA CONCENTRADORA"/>
    <s v="ENRIQUE HUANCAPAZA CONDORI"/>
    <s v="EMC-PCPL-04/2021"/>
    <d v="2021-03-04T00:00:00"/>
    <m/>
    <s v="CD-10"/>
    <s v="SERV/BIEN/OBRA"/>
    <x v="13"/>
    <m/>
    <x v="0"/>
    <x v="25"/>
    <x v="16"/>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604.91"/>
    <n v="58"/>
    <n v="35084.78"/>
    <m/>
    <m/>
    <n v="368.55"/>
    <n v="21375.9"/>
    <n v="8.3333333333333339"/>
    <n v="3071.2500000000005"/>
    <n v="2671.9875000000002"/>
    <n v="236.35999999999996"/>
    <d v="2021-11-22T00:00:00"/>
    <m/>
    <s v="mayo"/>
    <d v="2021-05-31T00:00:00"/>
    <n v="53"/>
    <n v="53"/>
    <n v="142"/>
    <d v="2021-07-29T00:00:00"/>
    <s v="0"/>
    <n v="0"/>
    <n v="1496.3130000000003"/>
    <n v="19879.587"/>
    <m/>
    <m/>
    <m/>
    <m/>
    <m/>
    <m/>
    <m/>
    <s v="GASTO"/>
    <s v="L"/>
    <m/>
    <s v="CONTRATO"/>
    <s v="-"/>
    <s v="-"/>
    <m/>
    <s v="-"/>
    <m/>
    <n v="48"/>
  </r>
  <r>
    <x v="1"/>
    <x v="13"/>
    <m/>
    <s v="COTIZACION"/>
    <s v="MARZO"/>
    <s v="04/03/2021"/>
    <s v="CO34- FRANZ MERLO"/>
    <n v="22300"/>
    <s v="FLETES Y ALMACENAMIENTO"/>
    <s v="PLANTA CONCENTRADORA"/>
    <s v="ENRIQUE HUANCAPAZA CONDORI"/>
    <s v="EMC-PCPL-04/2021"/>
    <d v="2021-03-04T00:00:00"/>
    <m/>
    <s v="CD-10"/>
    <s v="SERV/BIEN/OBRA"/>
    <x v="13"/>
    <m/>
    <x v="0"/>
    <x v="25"/>
    <x v="17"/>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277.85999999999996"/>
    <n v="58"/>
    <n v="16115.879999999997"/>
    <m/>
    <m/>
    <n v="210.68724137931"/>
    <n v="12219.859999999981"/>
    <n v="8.3333333333333339"/>
    <n v="1755.7270114942501"/>
    <n v="1527.4824999999976"/>
    <n v="67.172758620689962"/>
    <d v="2021-11-22T00:00:00"/>
    <m/>
    <s v="junio"/>
    <d v="2021-06-30T00:00:00"/>
    <n v="54"/>
    <n v="54"/>
    <n v="143"/>
    <d v="2021-07-29T00:00:00"/>
    <s v="0"/>
    <n v="0"/>
    <n v="855.39019999999869"/>
    <n v="11364.469799999983"/>
    <m/>
    <m/>
    <m/>
    <m/>
    <m/>
    <m/>
    <m/>
    <s v="GASTO"/>
    <s v="L"/>
    <m/>
    <s v="CONTRATO"/>
    <s v="-"/>
    <s v="-"/>
    <m/>
    <s v="-"/>
    <m/>
    <n v="49"/>
  </r>
  <r>
    <x v="1"/>
    <x v="13"/>
    <m/>
    <s v="COTIZACION"/>
    <s v="MARZO"/>
    <s v="04/03/2022"/>
    <s v="CO34- FRANZ MERLO"/>
    <n v="22300"/>
    <s v="FLETES Y ALMACENAMIENTO"/>
    <s v="PLANTA CONCENTRADORA"/>
    <s v="ENRIQUE HUANCAPAZA CONDORI"/>
    <s v="EMC-PCPL-04/2021"/>
    <d v="2021-03-04T00:00:00"/>
    <m/>
    <s v="CD-10"/>
    <s v="SERV/BIEN/OBRA"/>
    <x v="13"/>
    <n v="65500"/>
    <x v="1"/>
    <x v="25"/>
    <x v="31"/>
    <x v="3"/>
    <x v="0"/>
    <s v="CD-10"/>
    <x v="7"/>
    <x v="0"/>
    <s v="19/03/2021"/>
    <s v="IT-PCPL-021/2021"/>
    <d v="2021-03-23T00:00:00"/>
    <s v="CD-10"/>
    <s v="CD-10-B"/>
    <s v="CD-10"/>
    <n v="65500"/>
    <s v="CD-10-B"/>
    <s v="EMC-UAL-CD-10.2/2021"/>
    <s v="OMAR ALVARO HERRERA"/>
    <m/>
    <n v="30"/>
    <n v="236"/>
    <m/>
    <s v="18/03/2021"/>
    <d v="2021-03-31T00:00:00"/>
    <s v="colquiri"/>
    <m/>
    <m/>
    <s v="CLQ-21-CD-10/2021 SERVICIO DE TRANSPORTE DE CONCENTRADOS DE Zn A ORURO, TRANSPORTE DE CARGA MINERALIZADA Y OTROS"/>
    <s v="EMC-PCPL-04/2021"/>
    <n v="22300"/>
    <s v="2"/>
    <s v=" "/>
    <s v="TN"/>
    <s v="1129"/>
    <n v="58"/>
    <n v="65482"/>
    <m/>
    <m/>
    <n v="209.25"/>
    <n v="12136.5"/>
    <n v="8.3333333333333339"/>
    <n v="1743.7500000000002"/>
    <n v="1517.0625000000002"/>
    <n v="919.75"/>
    <d v="2021-11-22T00:00:00"/>
    <m/>
    <s v="abril"/>
    <d v="2021-04-30T00:00:00"/>
    <n v="10"/>
    <n v="1"/>
    <n v="18"/>
    <d v="2021-05-14T00:00:00"/>
    <s v="0"/>
    <n v="0"/>
    <n v="849.55500000000006"/>
    <n v="11286.945"/>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2"/>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919.75"/>
    <n v="58"/>
    <n v="53345.5"/>
    <m/>
    <m/>
    <n v="74.38"/>
    <n v="4314.04"/>
    <n v="8.3333333333333339"/>
    <n v="619.83333333333337"/>
    <n v="539.255"/>
    <n v="845.37"/>
    <d v="2021-11-22T00:00:00"/>
    <m/>
    <s v="mayo"/>
    <d v="2021-05-31T00:00:00"/>
    <n v="2"/>
    <n v="2"/>
    <n v="140"/>
    <d v="2021-07-29T00:00:00"/>
    <s v="0"/>
    <n v="0"/>
    <n v="301.98280000000005"/>
    <n v="4012.0571999999997"/>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3"/>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845.37"/>
    <n v="58"/>
    <n v="49031.46"/>
    <m/>
    <m/>
    <n v="143.26034482758601"/>
    <n v="8309.0999999999894"/>
    <n v="8.3333333333333339"/>
    <n v="1193.8362068965503"/>
    <n v="1038.6374999999987"/>
    <n v="702.10965517241402"/>
    <d v="2021-11-22T00:00:00"/>
    <m/>
    <s v="junio"/>
    <d v="2021-06-30T00:00:00"/>
    <s v="3-4"/>
    <s v="3-4"/>
    <n v="141"/>
    <d v="2021-07-29T00:00:00"/>
    <s v="0"/>
    <n v="0"/>
    <n v="581.63699999999926"/>
    <n v="7727.4629999999906"/>
    <m/>
    <m/>
    <m/>
    <m/>
    <m/>
    <m/>
    <m/>
    <s v="GASTO"/>
    <s v="L"/>
    <m/>
    <s v="CONTRATO"/>
    <s v="-"/>
    <s v="-"/>
    <m/>
    <s v="-"/>
    <m/>
    <n v="48"/>
  </r>
  <r>
    <x v="1"/>
    <x v="13"/>
    <m/>
    <s v="COTIZACION"/>
    <s v="MARZO"/>
    <s v="04/03/2023"/>
    <s v="CO34- FRANZ MERLO"/>
    <n v="22300"/>
    <s v="FLETES Y ALMACENAMIENTO"/>
    <s v="PLANTA CONCENTRADORA"/>
    <s v="ENRIQUE HUANCAPAZA CONDORI"/>
    <s v="EMC-PCPL-04/2021"/>
    <d v="2021-03-04T00:00:00"/>
    <m/>
    <s v="CD-10"/>
    <s v="SERV/BIEN/OBRA"/>
    <x v="13"/>
    <n v="65500"/>
    <x v="2"/>
    <x v="25"/>
    <x v="31"/>
    <x v="3"/>
    <x v="0"/>
    <s v="CD-10"/>
    <x v="7"/>
    <x v="0"/>
    <s v="19/03/2021"/>
    <s v="IT-PCPL-021/2021"/>
    <d v="2021-03-23T00:00:00"/>
    <s v="CD-10"/>
    <s v="CD-10-D"/>
    <s v="CD-10"/>
    <n v="65500"/>
    <s v="CD-10-D"/>
    <s v="EMC-UAL-CD-10.3/2021"/>
    <s v="ADELAYDA ESTALLANI ANTONIO"/>
    <m/>
    <n v="30"/>
    <n v="236"/>
    <m/>
    <s v="18/03/2021"/>
    <d v="2021-03-31T00:00:00"/>
    <s v="colquiri"/>
    <m/>
    <m/>
    <s v="CLQ-21-CD-10/2021 SERVICIO DE TRANSPORTE DE CONCENTRADOS DE Zn A ORURO, TRANSPORTE DE CARGA MINERALIZADA Y OTROS"/>
    <s v="EMC-PCPL-04/2021"/>
    <n v="22300"/>
    <s v="3"/>
    <s v=" "/>
    <s v="TN"/>
    <s v="1129"/>
    <n v="58"/>
    <n v="65482"/>
    <m/>
    <m/>
    <n v="215.18"/>
    <n v="12480.44"/>
    <n v="8.3333333333333339"/>
    <n v="1793.1666666666667"/>
    <n v="1560.0550000000001"/>
    <n v="913.81999999999994"/>
    <d v="2021-11-22T00:00:00"/>
    <m/>
    <s v="abril"/>
    <d v="2021-04-30T00:00:00"/>
    <n v="10"/>
    <n v="4"/>
    <n v="19"/>
    <d v="2021-05-14T00:00:00"/>
    <s v="0"/>
    <n v="0"/>
    <n v="873.63080000000014"/>
    <n v="11606.8092"/>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4"/>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913.81999999999994"/>
    <n v="58"/>
    <n v="53001.56"/>
    <m/>
    <m/>
    <n v="92.61"/>
    <n v="5371.38"/>
    <n v="8.3333333333333339"/>
    <n v="771.75"/>
    <n v="671.42250000000001"/>
    <n v="821.20999999999992"/>
    <d v="2021-11-22T00:00:00"/>
    <m/>
    <s v="mayo"/>
    <d v="2021-05-31T00:00:00"/>
    <n v="9"/>
    <n v="9"/>
    <n v="138"/>
    <d v="2021-07-29T00:00:00"/>
    <s v="0"/>
    <n v="0"/>
    <n v="375.99660000000006"/>
    <n v="4995.3833999999997"/>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5"/>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821.20999999999992"/>
    <n v="58"/>
    <n v="47630.179999999993"/>
    <m/>
    <m/>
    <n v="128.043793103448"/>
    <n v="7426.5399999999836"/>
    <n v="8.3333333333333339"/>
    <n v="1067.0316091954001"/>
    <n v="928.31749999999806"/>
    <n v="693.1662068965519"/>
    <d v="2021-11-22T00:00:00"/>
    <m/>
    <s v="junio"/>
    <d v="2021-06-30T00:00:00"/>
    <s v="51-52"/>
    <s v="51-52"/>
    <n v="139"/>
    <d v="2021-07-29T00:00:00"/>
    <s v="0"/>
    <n v="0"/>
    <n v="519.85779999999886"/>
    <n v="6906.6821999999847"/>
    <m/>
    <m/>
    <m/>
    <m/>
    <m/>
    <m/>
    <m/>
    <s v="GASTO"/>
    <s v="L"/>
    <m/>
    <s v="CONTRATO"/>
    <s v="-"/>
    <s v="-"/>
    <m/>
    <s v="-"/>
    <m/>
    <n v="49"/>
  </r>
  <r>
    <x v="1"/>
    <x v="14"/>
    <m/>
    <s v="COTIZACION"/>
    <s v="MARZO"/>
    <s v="04/003/2021"/>
    <s v="CO34- FRANZ MERLO"/>
    <n v="33300"/>
    <s v="PRENDAS DE VESTIR"/>
    <s v="SEGURIDAD INDUSTRIAL Y MEDIO AMBIENTE"/>
    <s v="DAVID B. ZAMBRANA PINTO"/>
    <s v="SIMA-005/2021"/>
    <d v="2021-03-05T00:00:00"/>
    <m/>
    <n v="101"/>
    <s v="BIEN"/>
    <x v="14"/>
    <n v="23978"/>
    <x v="0"/>
    <x v="35"/>
    <x v="36"/>
    <x v="4"/>
    <x v="5"/>
    <s v="CM-21"/>
    <x v="7"/>
    <x v="2"/>
    <s v="19/03/2021"/>
    <s v="SIMA-001/2021"/>
    <d v="2021-03-22T00:00:00"/>
    <s v="CM-21"/>
    <s v="CM-21"/>
    <s v="CM-21"/>
    <n v="23813.599999999999"/>
    <s v="CM-21"/>
    <s v="EMC-UAL-CM-21/2021"/>
    <s v="HERGO LTDA"/>
    <m/>
    <n v="30"/>
    <n v="45"/>
    <m/>
    <s v="16/03/2021"/>
    <d v="2021-04-06T00:00:00"/>
    <s v="colquiri"/>
    <m/>
    <m/>
    <s v="CLQ-21-CM-21/2021 ADQUISICION DE RETENEDORES 502"/>
    <s v="SIMA-005/2021"/>
    <n v="33300"/>
    <s v="1"/>
    <s v="“RETENEDORES 502.”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PARES"/>
    <s v="412"/>
    <n v="57.8"/>
    <n v="23813.599999999999"/>
    <m/>
    <m/>
    <n v="412"/>
    <n v="23813.599999999999"/>
    <n v="8.3045977011494241"/>
    <n v="3421.4942528735628"/>
    <n v="2976.7"/>
    <n v="0"/>
    <d v="2021-05-21T00:00:00"/>
    <m/>
    <s v="mayo"/>
    <d v="2021-05-06T00:00:00"/>
    <n v="8654"/>
    <n v="91"/>
    <n v="47"/>
    <d v="2021-07-19T00:00:00"/>
    <s v="0"/>
    <n v="0"/>
    <n v="1666.952"/>
    <n v="22146.647999999997"/>
    <m/>
    <m/>
    <m/>
    <m/>
    <m/>
    <m/>
    <m/>
    <s v="GASTO"/>
    <s v="L"/>
    <m/>
    <s v="CONTRATO"/>
    <s v="-"/>
    <s v="-"/>
    <m/>
    <s v="-"/>
    <m/>
    <n v="48"/>
  </r>
  <r>
    <x v="1"/>
    <x v="15"/>
    <m/>
    <s v="COTIZACION"/>
    <s v="MARZO"/>
    <s v="11/03/2021"/>
    <s v="CO34- FRANZ MERLO"/>
    <n v="34200"/>
    <s v="PRODUCTOS QUIMICOS"/>
    <s v="PLANTA CONCENTRADORA"/>
    <s v="ENRIQUE HUANCAPAZA CONDORI"/>
    <s v="EMC-PCPL-048/2021"/>
    <d v="2021-03-24T00:00:00"/>
    <m/>
    <n v="136"/>
    <s v="BIEN"/>
    <x v="15"/>
    <n v="152540"/>
    <x v="0"/>
    <x v="36"/>
    <x v="37"/>
    <x v="5"/>
    <x v="0"/>
    <s v="CD-11"/>
    <x v="9"/>
    <x v="3"/>
    <s v="12/04/2021"/>
    <s v="IT-PCPL-034/2021"/>
    <d v="2021-04-20T00:00:00"/>
    <s v="CD-11"/>
    <s v="CD-11-A"/>
    <s v="CD-11-A"/>
    <n v="117240"/>
    <s v="CD-11-A"/>
    <s v="EMC-UAL-CD-11.1/2021"/>
    <s v="MARCI SRL"/>
    <m/>
    <n v="30"/>
    <n v="10"/>
    <m/>
    <s v="05/04/2021"/>
    <d v="2021-05-07T00:00:00"/>
    <s v="colquiri"/>
    <m/>
    <m/>
    <s v="CLQ-21-CD-11/2021 ADQUISICION DE RESINA EPOXICA, CEMENTO METALICO Y VULCANIZANTE"/>
    <s v="EMC-PCPL-048/2021"/>
    <n v="34200"/>
    <s v="1"/>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
    <s v="JUEGOS"/>
    <n v="30"/>
    <n v="3000"/>
    <n v="90000"/>
    <m/>
    <m/>
    <n v="30"/>
    <n v="90000"/>
    <n v="431.0344827586207"/>
    <n v="12931.034482758621"/>
    <n v="11250"/>
    <n v="0"/>
    <d v="2021-05-17T00:00:00"/>
    <m/>
    <s v="mayo"/>
    <d v="2021-05-17T00:00:00"/>
    <n v="8670"/>
    <n v="51"/>
    <n v="186"/>
    <d v="2021-08-20T00:00:00"/>
    <s v="0"/>
    <n v="0"/>
    <n v="6300.0000000000009"/>
    <n v="83700"/>
    <m/>
    <m/>
    <m/>
    <m/>
    <m/>
    <m/>
    <m/>
    <s v="GASTO"/>
    <s v="L"/>
    <m/>
    <s v="CONTRATO"/>
    <s v="-"/>
    <s v="-"/>
    <m/>
    <s v="-"/>
    <m/>
    <n v="49"/>
  </r>
  <r>
    <x v="1"/>
    <x v="15"/>
    <m/>
    <s v="COTIZACION"/>
    <s v="MARZO"/>
    <s v="11/03/2021"/>
    <s v="CO34- FRANZ MERLO"/>
    <n v="34200"/>
    <s v="PRODUCTOS QUIMICOS"/>
    <s v="PLANTA CONCENTRADORA"/>
    <s v="ENRIQUE HUANCAPAZA CONDORI"/>
    <s v="EMC-PCPL-048/2021"/>
    <d v="2021-03-24T00:00:00"/>
    <m/>
    <n v="136"/>
    <s v="BIEN"/>
    <x v="15"/>
    <m/>
    <x v="1"/>
    <x v="37"/>
    <x v="38"/>
    <x v="6"/>
    <x v="0"/>
    <s v="CD-11"/>
    <x v="9"/>
    <x v="3"/>
    <s v="12/04/2021"/>
    <s v="IT-PCPL-034/2021"/>
    <d v="2021-04-20T00:00:00"/>
    <s v="CD-11"/>
    <s v="CD-11-A"/>
    <s v="CD-11-A"/>
    <m/>
    <s v="CD-11-A"/>
    <s v="EMC-UAL-CD-11.1/2021"/>
    <s v="MARCI SRL"/>
    <m/>
    <n v="30"/>
    <n v="10"/>
    <m/>
    <s v="05/04/2021"/>
    <d v="2021-05-07T00:00:00"/>
    <s v="colquiri"/>
    <m/>
    <m/>
    <s v="CLQ-21-CD-11/2021 ADQUISICION DE RESINA EPOXICA, CEMENTO METALICO Y VULCANIZANTE"/>
    <s v="EMC-PCPL-048/2021"/>
    <n v="34200"/>
    <s v="2"/>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
    <s v="JUEGOS "/>
    <n v="10"/>
    <n v="2724"/>
    <n v="27240"/>
    <m/>
    <m/>
    <n v="10"/>
    <n v="27240"/>
    <n v="391.37931034482762"/>
    <n v="3913.7931034482763"/>
    <n v="3405.0000000000005"/>
    <n v="0"/>
    <d v="2021-05-17T00:00:00"/>
    <m/>
    <s v="mayo"/>
    <d v="2021-05-17T00:00:00"/>
    <n v="8670"/>
    <n v="51"/>
    <n v="186"/>
    <d v="2021-08-20T00:00:00"/>
    <s v="0"/>
    <n v="0"/>
    <n v="1906.8000000000002"/>
    <n v="25333.200000000001"/>
    <m/>
    <m/>
    <m/>
    <m/>
    <m/>
    <m/>
    <m/>
    <s v="GASTO"/>
    <s v="L"/>
    <m/>
    <s v="CONTRATO"/>
    <s v="-"/>
    <s v="-"/>
    <m/>
    <s v="-"/>
    <m/>
    <n v="50"/>
  </r>
  <r>
    <x v="1"/>
    <x v="15"/>
    <m/>
    <s v="COTIZACION"/>
    <s v="MARZO"/>
    <s v="11/03/2021"/>
    <s v="CO34- FRANZ MERLO"/>
    <n v="34200"/>
    <s v="PRODUCTOS QUIMICOS"/>
    <s v="PLANTA CONCENTRADORA"/>
    <s v="ENRIQUE HUANCAPAZA CONDORI"/>
    <s v="EMC-PCPL-048/2021"/>
    <d v="2021-03-24T00:00:00"/>
    <m/>
    <n v="136"/>
    <s v="BIEN"/>
    <x v="15"/>
    <m/>
    <x v="2"/>
    <x v="38"/>
    <x v="39"/>
    <x v="0"/>
    <x v="0"/>
    <s v="CD-11"/>
    <x v="9"/>
    <x v="3"/>
    <s v="12/04/2021"/>
    <s v="IT-PCPL-034/2021"/>
    <d v="2021-04-20T00:00:00"/>
    <s v="CD-11"/>
    <s v="CD-11-B"/>
    <s v="CD-11-B"/>
    <n v="35300"/>
    <s v="CD-11-B"/>
    <s v="EMC-UAL-CD-11.2/2021"/>
    <s v="RENATA REGINA BARNASKE-TECNO SERVICE BOLIVIA"/>
    <m/>
    <n v="30"/>
    <n v="150"/>
    <m/>
    <s v="01/04/2021"/>
    <d v="2021-05-07T00:00:00"/>
    <s v="colquiri"/>
    <m/>
    <m/>
    <s v="CLQ-21-CD-11/2021 ADQUISICION DE RESINA EPOXICA, CEMENTO METALICO Y VULCANIZANTE"/>
    <s v="EMC-PCPL-048/2021"/>
    <n v="34200"/>
    <s v="3"/>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
    <s v="PZAS"/>
    <n v="100"/>
    <n v="259"/>
    <n v="25900"/>
    <m/>
    <m/>
    <n v="100"/>
    <n v="25900"/>
    <n v="37.212643678160923"/>
    <n v="3721.2643678160921"/>
    <n v="3237.5"/>
    <n v="0"/>
    <d v="2021-10-04T00:00:00"/>
    <m/>
    <s v="julio"/>
    <d v="2021-07-27T00:00:00"/>
    <n v="8838"/>
    <n v="206"/>
    <n v="187"/>
    <d v="2021-08-20T00:00:00"/>
    <s v="0"/>
    <n v="0"/>
    <n v="1813.0000000000002"/>
    <n v="24087"/>
    <m/>
    <m/>
    <m/>
    <m/>
    <m/>
    <m/>
    <m/>
    <s v="GASTO"/>
    <s v="L"/>
    <m/>
    <s v="CONTRATO"/>
    <s v="-"/>
    <s v="-"/>
    <m/>
    <s v="-"/>
    <m/>
    <n v="51"/>
  </r>
  <r>
    <x v="1"/>
    <x v="15"/>
    <m/>
    <s v="COTIZACION"/>
    <s v="MARZO"/>
    <s v="11/03/2021"/>
    <s v="CO34- FRANZ MERLO"/>
    <n v="34200"/>
    <s v="PRODUCTOS QUIMICOS"/>
    <s v="PLANTA CONCENTRADORA"/>
    <s v="ENRIQUE HUANCAPAZA CONDORI"/>
    <s v="EMC-PCPL-048/2021"/>
    <d v="2021-03-24T00:00:00"/>
    <m/>
    <n v="136"/>
    <s v="BIEN"/>
    <x v="15"/>
    <m/>
    <x v="3"/>
    <x v="39"/>
    <x v="39"/>
    <x v="0"/>
    <x v="0"/>
    <s v="CD-11"/>
    <x v="9"/>
    <x v="3"/>
    <s v="12/04/2021"/>
    <s v="IT-PCPL-034/2021"/>
    <d v="2021-04-20T00:00:00"/>
    <s v="CD-11"/>
    <s v="CD-11-B"/>
    <s v="CD-11-B"/>
    <m/>
    <s v="CD-11-B"/>
    <s v="EMC-UAL-CD-11.2/2021"/>
    <s v="RENATA REGINA BARNASKE-TECNO SERVICE BOLIVIA"/>
    <m/>
    <n v="30"/>
    <n v="150"/>
    <m/>
    <s v="01/04/2021"/>
    <d v="2021-05-07T00:00:00"/>
    <s v="colquiri"/>
    <m/>
    <m/>
    <s v="CLQ-21-CD-11/2021 ADQUISICION DE RESINA EPOXICA, CEMENTO METALICO Y VULCANIZANTE"/>
    <s v="EMC-PCPL-048/2021"/>
    <n v="34200"/>
    <s v="4"/>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
    <s v="PZAS"/>
    <n v="100"/>
    <n v="94"/>
    <n v="9400"/>
    <m/>
    <m/>
    <n v="100"/>
    <n v="9400"/>
    <n v="13.505747126436782"/>
    <n v="1350.5747126436781"/>
    <n v="1175"/>
    <n v="0"/>
    <d v="2021-10-04T00:00:00"/>
    <m/>
    <s v="julio"/>
    <d v="2021-07-27T00:00:00"/>
    <n v="8838"/>
    <n v="206"/>
    <n v="187"/>
    <d v="2021-08-20T00:00:00"/>
    <s v="0"/>
    <n v="0"/>
    <n v="658.00000000000011"/>
    <n v="8742"/>
    <m/>
    <m/>
    <m/>
    <m/>
    <m/>
    <m/>
    <m/>
    <s v="GASTO"/>
    <s v="L"/>
    <m/>
    <s v="CONTRATO"/>
    <s v="-"/>
    <s v="-"/>
    <m/>
    <s v="-"/>
    <m/>
    <n v="52"/>
  </r>
  <r>
    <x v="1"/>
    <x v="16"/>
    <m/>
    <s v="COTIZACION"/>
    <s v="MARZO"/>
    <s v="10/03/2021"/>
    <s v="CO34- FRANZ MERLO"/>
    <n v="39800"/>
    <s v="OTROS REPUESTOS Y ACCESORIOS"/>
    <s v="PLANTA CONCENTRADORA"/>
    <s v="ENRIQUE HUANCAPAZA CONDORI"/>
    <s v="EMC-PCPL-052/2021"/>
    <d v="2021-03-24T00:00:00"/>
    <m/>
    <n v="131"/>
    <s v="BIEN"/>
    <x v="16"/>
    <n v="23756"/>
    <x v="0"/>
    <x v="40"/>
    <x v="1"/>
    <x v="0"/>
    <x v="0"/>
    <s v="CM-25"/>
    <x v="8"/>
    <x v="3"/>
    <s v="05/04/2021"/>
    <s v="EMC-ITPL-041/2021"/>
    <d v="2021-04-09T00:00:00"/>
    <s v="CM-25"/>
    <s v="CM-25"/>
    <s v="CM-25"/>
    <n v="22299.599999999999"/>
    <s v="CM-25"/>
    <m/>
    <s v="FINI LAGER SA"/>
    <m/>
    <n v="30"/>
    <n v="15"/>
    <m/>
    <s v="01/04/2021"/>
    <d v="2021-04-21T00:00:00"/>
    <s v="colquiri"/>
    <m/>
    <m/>
    <s v="CLQ-21-CM-25/2021 ADQUISICION DE RODAMIENTO RIGIDO DE BOLAS DE UNA HILERA DE DIFERENTES MEDIDAS."/>
    <s v="EMC-PCPL-052/2021"/>
    <n v="39800"/>
    <s v="1"/>
    <s v="Rodamiento rígido de bolas de una hilera _x000a_N° Rod: 6204-2Z/C3  "/>
    <s v="PZAS"/>
    <n v="6"/>
    <n v="33.4"/>
    <n v="200.39999999999998"/>
    <m/>
    <m/>
    <n v="6"/>
    <n v="200.39999999999998"/>
    <n v="4.7988505747126435"/>
    <n v="28.793103448275861"/>
    <n v="25.05"/>
    <n v="0"/>
    <d v="2021-05-06T00:00:00"/>
    <m/>
    <s v="abril"/>
    <d v="2021-04-27T00:00:00"/>
    <n v="8635"/>
    <n v="48"/>
    <n v="45"/>
    <d v="2021-07-19T00:00:00"/>
    <s v="0"/>
    <n v="0"/>
    <n v="14.028"/>
    <n v="186.37199999999999"/>
    <m/>
    <m/>
    <m/>
    <m/>
    <m/>
    <m/>
    <m/>
    <s v="GASTO"/>
    <s v="L"/>
    <m/>
    <s v="OC"/>
    <s v="-"/>
    <s v="-"/>
    <m/>
    <s v="-"/>
    <m/>
    <n v="53"/>
  </r>
  <r>
    <x v="1"/>
    <x v="16"/>
    <m/>
    <s v="COTIZACION"/>
    <s v="MARZO"/>
    <s v="10/03/2021"/>
    <s v="CO34- FRANZ MERLO"/>
    <n v="39800"/>
    <s v="OTROS REPUESTOS Y ACCESORIOS"/>
    <s v="PLANTA CONCENTRADORA"/>
    <s v="ENRIQUE HUANCAPAZA CONDORI"/>
    <s v="EMC-PCPL-052/2021"/>
    <d v="2021-03-24T00:00:00"/>
    <m/>
    <n v="131"/>
    <s v="BIEN"/>
    <x v="16"/>
    <m/>
    <x v="1"/>
    <x v="41"/>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2"/>
    <s v="Rodamiento rígido de bolas de una hilera _x000a_N° Rod: 6205-2Z/C3  "/>
    <s v="PZAS"/>
    <n v="20"/>
    <n v="38.9"/>
    <n v="778"/>
    <m/>
    <m/>
    <n v="20"/>
    <n v="778"/>
    <n v="5.5890804597701145"/>
    <n v="111.7816091954023"/>
    <n v="97.25"/>
    <n v="0"/>
    <d v="2021-05-06T00:00:00"/>
    <m/>
    <s v="abril"/>
    <d v="2021-04-27T00:00:00"/>
    <n v="8635"/>
    <n v="48"/>
    <n v="45"/>
    <d v="2021-07-19T00:00:00"/>
    <s v="0"/>
    <n v="0"/>
    <n v="54.460000000000008"/>
    <n v="723.54"/>
    <m/>
    <m/>
    <m/>
    <m/>
    <m/>
    <m/>
    <m/>
    <s v="GASTO"/>
    <s v="L"/>
    <m/>
    <s v="OC"/>
    <s v="-"/>
    <s v="-"/>
    <m/>
    <s v="-"/>
    <m/>
    <n v="54"/>
  </r>
  <r>
    <x v="1"/>
    <x v="16"/>
    <m/>
    <s v="COTIZACION"/>
    <s v="MARZO"/>
    <s v="10/03/2021"/>
    <s v="CO34- FRANZ MERLO"/>
    <n v="39800"/>
    <s v="OTROS REPUESTOS Y ACCESORIOS"/>
    <s v="PLANTA CONCENTRADORA"/>
    <s v="ENRIQUE HUANCAPAZA CONDORI"/>
    <s v="EMC-PCPL-052/2021"/>
    <d v="2021-03-24T00:00:00"/>
    <m/>
    <n v="131"/>
    <s v="BIEN"/>
    <x v="16"/>
    <m/>
    <x v="2"/>
    <x v="42"/>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3"/>
    <s v="Rodamiento rígido de bolas de una hilera _x000a_N° Rod: 6206-2Z/C3  "/>
    <s v="PZAS"/>
    <n v="20"/>
    <n v="59.9"/>
    <n v="1198"/>
    <m/>
    <m/>
    <n v="20"/>
    <n v="1198"/>
    <n v="8.6063218390804597"/>
    <n v="172.12643678160919"/>
    <n v="149.75"/>
    <n v="0"/>
    <d v="2021-05-06T00:00:00"/>
    <m/>
    <s v="abril"/>
    <d v="2021-04-27T00:00:00"/>
    <n v="8635"/>
    <n v="48"/>
    <n v="45"/>
    <d v="2021-07-19T00:00:00"/>
    <s v="0"/>
    <n v="0"/>
    <n v="83.860000000000014"/>
    <n v="1114.1399999999999"/>
    <m/>
    <m/>
    <m/>
    <m/>
    <m/>
    <m/>
    <m/>
    <s v="GASTO"/>
    <s v="L"/>
    <m/>
    <s v="OC"/>
    <s v="-"/>
    <s v="-"/>
    <m/>
    <s v="-"/>
    <m/>
    <n v="55"/>
  </r>
  <r>
    <x v="1"/>
    <x v="16"/>
    <m/>
    <s v="COTIZACION"/>
    <s v="MARZO"/>
    <s v="10/03/2021"/>
    <s v="CO34- FRANZ MERLO"/>
    <n v="39800"/>
    <s v="OTROS REPUESTOS Y ACCESORIOS"/>
    <s v="PLANTA CONCENTRADORA"/>
    <s v="ENRIQUE HUANCAPAZA CONDORI"/>
    <s v="EMC-PCPL-052/2021"/>
    <d v="2021-03-24T00:00:00"/>
    <m/>
    <n v="131"/>
    <s v="BIEN"/>
    <x v="16"/>
    <m/>
    <x v="3"/>
    <x v="43"/>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4"/>
    <s v="Rodamiento rígido de bolas de una hilera _x000a_N° Rod: 6207-2Z/C3  "/>
    <s v="PZAS"/>
    <n v="10"/>
    <n v="64.180000000000007"/>
    <n v="641.80000000000007"/>
    <m/>
    <m/>
    <n v="10"/>
    <n v="641.80000000000007"/>
    <n v="9.2212643678160937"/>
    <n v="92.21264367816093"/>
    <n v="80.225000000000009"/>
    <n v="0"/>
    <d v="2021-05-06T00:00:00"/>
    <m/>
    <s v="abril"/>
    <d v="2021-04-27T00:00:00"/>
    <n v="8635"/>
    <n v="48"/>
    <n v="45"/>
    <d v="2021-07-19T00:00:00"/>
    <s v="0"/>
    <n v="0"/>
    <n v="44.926000000000009"/>
    <n v="596.87400000000002"/>
    <m/>
    <m/>
    <m/>
    <m/>
    <m/>
    <m/>
    <m/>
    <s v="GASTO"/>
    <s v="L"/>
    <m/>
    <s v="OC"/>
    <s v="-"/>
    <s v="-"/>
    <m/>
    <s v="-"/>
    <m/>
    <n v="56"/>
  </r>
  <r>
    <x v="1"/>
    <x v="16"/>
    <m/>
    <s v="COTIZACION"/>
    <s v="MARZO"/>
    <s v="10/03/2021"/>
    <s v="CO34- FRANZ MERLO"/>
    <n v="39800"/>
    <s v="OTROS REPUESTOS Y ACCESORIOS"/>
    <s v="PLANTA CONCENTRADORA"/>
    <s v="ENRIQUE HUANCAPAZA CONDORI"/>
    <s v="EMC-PCPL-052/2021"/>
    <d v="2021-03-24T00:00:00"/>
    <m/>
    <n v="131"/>
    <s v="BIEN"/>
    <x v="16"/>
    <m/>
    <x v="4"/>
    <x v="44"/>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5"/>
    <s v="Rodamiento rígido de bolas de una hilera _x000a_N° Rod: 6208-2Z/C3  "/>
    <s v="PZAS"/>
    <n v="6"/>
    <n v="89.9"/>
    <n v="539.40000000000009"/>
    <m/>
    <m/>
    <n v="6"/>
    <n v="539.40000000000009"/>
    <n v="12.916666666666668"/>
    <n v="77.5"/>
    <n v="67.424999999999997"/>
    <n v="0"/>
    <d v="2021-05-06T00:00:00"/>
    <m/>
    <s v="abril"/>
    <d v="2021-04-27T00:00:00"/>
    <n v="8635"/>
    <n v="48"/>
    <n v="45"/>
    <d v="2021-07-19T00:00:00"/>
    <s v="0"/>
    <n v="0"/>
    <n v="37.75800000000001"/>
    <n v="501.64200000000005"/>
    <m/>
    <m/>
    <m/>
    <m/>
    <m/>
    <m/>
    <m/>
    <s v="GASTO"/>
    <s v="L"/>
    <m/>
    <s v="OC"/>
    <s v="-"/>
    <s v="-"/>
    <m/>
    <s v="-"/>
    <m/>
    <n v="57"/>
  </r>
  <r>
    <x v="1"/>
    <x v="16"/>
    <m/>
    <s v="COTIZACION"/>
    <s v="MARZO"/>
    <s v="10/03/2021"/>
    <s v="CO34- FRANZ MERLO"/>
    <n v="39800"/>
    <s v="OTROS REPUESTOS Y ACCESORIOS"/>
    <s v="PLANTA CONCENTRADORA"/>
    <s v="ENRIQUE HUANCAPAZA CONDORI"/>
    <s v="EMC-PCPL-052/2021"/>
    <d v="2021-03-24T00:00:00"/>
    <m/>
    <n v="131"/>
    <s v="BIEN"/>
    <x v="16"/>
    <m/>
    <x v="5"/>
    <x v="45"/>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6"/>
    <s v="Rodamiento rígido de bolas de una hilera _x000a_N° Rod: 6209-2Z/C3  "/>
    <s v="PZAS"/>
    <n v="10"/>
    <n v="112.9"/>
    <n v="1129"/>
    <m/>
    <m/>
    <n v="10"/>
    <n v="1129"/>
    <n v="16.221264367816094"/>
    <n v="162.21264367816093"/>
    <n v="141.125"/>
    <n v="0"/>
    <d v="2021-05-06T00:00:00"/>
    <m/>
    <s v="abril"/>
    <d v="2021-04-27T00:00:00"/>
    <n v="8635"/>
    <n v="48"/>
    <n v="45"/>
    <d v="2021-07-19T00:00:00"/>
    <s v="0"/>
    <n v="0"/>
    <n v="79.03"/>
    <n v="1049.97"/>
    <m/>
    <m/>
    <m/>
    <m/>
    <m/>
    <m/>
    <m/>
    <s v="GASTO"/>
    <s v="L"/>
    <m/>
    <s v="OC"/>
    <s v="-"/>
    <s v="-"/>
    <m/>
    <s v="-"/>
    <m/>
    <n v="58"/>
  </r>
  <r>
    <x v="1"/>
    <x v="16"/>
    <m/>
    <s v="COTIZACION"/>
    <s v="MARZO"/>
    <s v="10/03/2021"/>
    <s v="CO34- FRANZ MERLO"/>
    <n v="39800"/>
    <s v="OTROS REPUESTOS Y ACCESORIOS"/>
    <s v="PLANTA CONCENTRADORA"/>
    <s v="ENRIQUE HUANCAPAZA CONDORI"/>
    <s v="EMC-PCPL-052/2021"/>
    <d v="2021-03-24T00:00:00"/>
    <m/>
    <n v="131"/>
    <s v="BIEN"/>
    <x v="16"/>
    <m/>
    <x v="6"/>
    <x v="46"/>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7"/>
    <s v="Rodamiento rígido de bolas de una hilera _x000a_N° Rod: 6212-2Z/C3  "/>
    <s v="PZAS"/>
    <n v="10"/>
    <n v="249.7"/>
    <n v="2497"/>
    <m/>
    <m/>
    <n v="10"/>
    <n v="2497"/>
    <n v="35.876436781609193"/>
    <n v="358.76436781609192"/>
    <n v="312.12499999999994"/>
    <n v="0"/>
    <d v="2021-05-06T00:00:00"/>
    <m/>
    <s v="abril"/>
    <d v="2021-04-27T00:00:00"/>
    <n v="8635"/>
    <n v="48"/>
    <n v="45"/>
    <d v="2021-07-19T00:00:00"/>
    <s v="0"/>
    <n v="0"/>
    <n v="174.79000000000002"/>
    <n v="2322.21"/>
    <m/>
    <m/>
    <m/>
    <m/>
    <m/>
    <m/>
    <m/>
    <s v="GASTO"/>
    <s v="L"/>
    <m/>
    <s v="OC"/>
    <s v="-"/>
    <s v="-"/>
    <m/>
    <s v="-"/>
    <m/>
    <n v="59"/>
  </r>
  <r>
    <x v="1"/>
    <x v="16"/>
    <m/>
    <s v="COTIZACION"/>
    <s v="MARZO"/>
    <s v="10/03/2021"/>
    <s v="CO34- FRANZ MERLO"/>
    <n v="39800"/>
    <s v="OTROS REPUESTOS Y ACCESORIOS"/>
    <s v="PLANTA CONCENTRADORA"/>
    <s v="ENRIQUE HUANCAPAZA CONDORI"/>
    <s v="EMC-PCPL-052/2021"/>
    <d v="2021-03-24T00:00:00"/>
    <m/>
    <n v="131"/>
    <s v="BIEN"/>
    <x v="16"/>
    <m/>
    <x v="8"/>
    <x v="47"/>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8"/>
    <s v="Rodamiento rígido de bolas de una hilera _x000a_N° Rod: 6308-2Z/C3  "/>
    <s v="PZAS"/>
    <n v="4"/>
    <n v="128.5"/>
    <n v="514"/>
    <m/>
    <m/>
    <n v="4"/>
    <n v="514"/>
    <n v="18.462643678160919"/>
    <n v="73.850574712643677"/>
    <n v="64.25"/>
    <n v="0"/>
    <d v="2021-05-06T00:00:00"/>
    <m/>
    <s v="abril"/>
    <d v="2021-04-27T00:00:00"/>
    <n v="8635"/>
    <n v="48"/>
    <n v="45"/>
    <d v="2021-07-19T00:00:00"/>
    <s v="0"/>
    <n v="0"/>
    <n v="35.980000000000004"/>
    <n v="478.02"/>
    <m/>
    <m/>
    <m/>
    <m/>
    <m/>
    <m/>
    <m/>
    <s v="GASTO"/>
    <s v="L"/>
    <m/>
    <s v="OC"/>
    <s v="-"/>
    <s v="-"/>
    <m/>
    <s v="-"/>
    <m/>
    <n v="60"/>
  </r>
  <r>
    <x v="1"/>
    <x v="16"/>
    <m/>
    <s v="COTIZACION"/>
    <s v="MARZO"/>
    <s v="10/03/2021"/>
    <s v="CO34- FRANZ MERLO"/>
    <n v="39800"/>
    <s v="OTROS REPUESTOS Y ACCESORIOS"/>
    <s v="PLANTA CONCENTRADORA"/>
    <s v="ENRIQUE HUANCAPAZA CONDORI"/>
    <s v="EMC-PCPL-052/2021"/>
    <d v="2021-03-24T00:00:00"/>
    <m/>
    <n v="131"/>
    <s v="BIEN"/>
    <x v="16"/>
    <m/>
    <x v="9"/>
    <x v="48"/>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9"/>
    <s v="Rodamiento rígido de bolas de una hilera _x000a_N° Rod: 6309-2Z/C3  "/>
    <s v="PZAS"/>
    <n v="10"/>
    <n v="194.8"/>
    <n v="1948"/>
    <m/>
    <m/>
    <n v="10"/>
    <n v="1948"/>
    <n v="27.988505747126439"/>
    <n v="279.88505747126442"/>
    <n v="243.50000000000003"/>
    <n v="0"/>
    <d v="2021-05-06T00:00:00"/>
    <m/>
    <s v="abril"/>
    <d v="2021-04-27T00:00:00"/>
    <n v="8635"/>
    <n v="48"/>
    <n v="45"/>
    <d v="2021-07-19T00:00:00"/>
    <s v="0"/>
    <n v="0"/>
    <n v="136.36000000000001"/>
    <n v="1811.6399999999999"/>
    <m/>
    <m/>
    <m/>
    <m/>
    <m/>
    <m/>
    <m/>
    <s v="GASTO"/>
    <s v="L"/>
    <m/>
    <s v="OC"/>
    <s v="-"/>
    <s v="-"/>
    <m/>
    <s v="-"/>
    <m/>
    <n v="61"/>
  </r>
  <r>
    <x v="1"/>
    <x v="16"/>
    <m/>
    <s v="COTIZACION"/>
    <s v="MARZO"/>
    <s v="10/03/2021"/>
    <s v="CO34- FRANZ MERLO"/>
    <n v="39800"/>
    <s v="OTROS REPUESTOS Y ACCESORIOS"/>
    <s v="PLANTA CONCENTRADORA"/>
    <s v="ENRIQUE HUANCAPAZA CONDORI"/>
    <s v="EMC-PCPL-052/2021"/>
    <d v="2021-03-24T00:00:00"/>
    <m/>
    <n v="131"/>
    <s v="BIEN"/>
    <x v="16"/>
    <m/>
    <x v="10"/>
    <x v="49"/>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0"/>
    <s v="Rodamiento rígido de bolas de una hilera _x000a_N° Rod: 6312-2Z/C3  "/>
    <s v="PZAS"/>
    <n v="6"/>
    <n v="559.4"/>
    <n v="3356.3999999999996"/>
    <m/>
    <m/>
    <n v="6"/>
    <n v="3356.3999999999996"/>
    <n v="80.3735632183908"/>
    <n v="482.24137931034477"/>
    <n v="419.54999999999995"/>
    <n v="0"/>
    <d v="2021-05-06T00:00:00"/>
    <m/>
    <s v="abril"/>
    <d v="2021-04-27T00:00:00"/>
    <n v="8635"/>
    <n v="48"/>
    <n v="45"/>
    <d v="2021-07-19T00:00:00"/>
    <s v="0"/>
    <n v="0"/>
    <n v="234.94800000000001"/>
    <n v="3121.4519999999998"/>
    <m/>
    <m/>
    <m/>
    <m/>
    <m/>
    <m/>
    <m/>
    <s v="GASTO"/>
    <s v="L"/>
    <m/>
    <s v="OC"/>
    <s v="-"/>
    <s v="-"/>
    <m/>
    <s v="-"/>
    <m/>
    <n v="62"/>
  </r>
  <r>
    <x v="1"/>
    <x v="16"/>
    <m/>
    <s v="COTIZACION"/>
    <s v="MARZO"/>
    <s v="10/03/2021"/>
    <s v="CO34- FRANZ MERLO"/>
    <n v="39800"/>
    <s v="OTROS REPUESTOS Y ACCESORIOS"/>
    <s v="PLANTA CONCENTRADORA"/>
    <s v="ENRIQUE HUANCAPAZA CONDORI"/>
    <s v="EMC-PCPL-052/2021"/>
    <d v="2021-03-24T00:00:00"/>
    <m/>
    <n v="131"/>
    <s v="BIEN"/>
    <x v="16"/>
    <m/>
    <x v="11"/>
    <x v="50"/>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1"/>
    <s v="Rodamiento rígido de bolas de una hilera _x000a_N° Rod: 6313-2Z/C3  "/>
    <s v="PZAS"/>
    <n v="10"/>
    <n v="549.79999999999995"/>
    <n v="5498"/>
    <m/>
    <m/>
    <n v="10"/>
    <n v="5498"/>
    <n v="78.994252873563212"/>
    <n v="789.9425287356321"/>
    <n v="687.24999999999989"/>
    <n v="0"/>
    <d v="2021-05-06T00:00:00"/>
    <m/>
    <s v="abril"/>
    <d v="2021-04-27T00:00:00"/>
    <n v="8635"/>
    <n v="48"/>
    <n v="45"/>
    <d v="2021-07-19T00:00:00"/>
    <s v="0"/>
    <n v="0"/>
    <n v="384.86"/>
    <n v="5113.1400000000003"/>
    <m/>
    <m/>
    <m/>
    <m/>
    <m/>
    <m/>
    <m/>
    <s v="GASTO"/>
    <s v="L"/>
    <m/>
    <s v="OC"/>
    <s v="-"/>
    <s v="-"/>
    <m/>
    <s v="-"/>
    <m/>
    <n v="63"/>
  </r>
  <r>
    <x v="1"/>
    <x v="16"/>
    <m/>
    <s v="COTIZACION"/>
    <s v="MARZO"/>
    <s v="10/03/2021"/>
    <s v="CO34- FRANZ MERLO"/>
    <n v="39800"/>
    <s v="OTROS REPUESTOS Y ACCESORIOS"/>
    <s v="PLANTA CONCENTRADORA"/>
    <s v="ENRIQUE HUANCAPAZA CONDORI"/>
    <s v="EMC-PCPL-052/2021"/>
    <d v="2021-03-24T00:00:00"/>
    <m/>
    <n v="131"/>
    <s v="BIEN"/>
    <x v="16"/>
    <m/>
    <x v="12"/>
    <x v="51"/>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2"/>
    <s v="Rodamiento rígido de bolas de una hilera _x000a_N° Rod: 6317-2Z/C3  "/>
    <s v="PZAS"/>
    <n v="4"/>
    <n v="999.9"/>
    <n v="3999.6"/>
    <m/>
    <m/>
    <n v="4"/>
    <n v="3999.6"/>
    <n v="143.66379310344828"/>
    <n v="574.65517241379314"/>
    <n v="499.95000000000005"/>
    <n v="0"/>
    <d v="2021-05-06T00:00:00"/>
    <m/>
    <s v="abril"/>
    <d v="2021-04-27T00:00:00"/>
    <n v="8635"/>
    <n v="48"/>
    <n v="45"/>
    <d v="2021-07-19T00:00:00"/>
    <s v="0"/>
    <n v="0"/>
    <n v="279.97200000000004"/>
    <n v="3719.6279999999997"/>
    <m/>
    <m/>
    <m/>
    <m/>
    <m/>
    <m/>
    <m/>
    <s v="GASTO"/>
    <s v="L"/>
    <m/>
    <s v="OC"/>
    <s v="-"/>
    <s v="-"/>
    <m/>
    <s v="-"/>
    <m/>
    <n v="64"/>
  </r>
  <r>
    <x v="1"/>
    <x v="17"/>
    <m/>
    <s v="COTIZACION"/>
    <s v="MARZO"/>
    <s v="15/03/2021"/>
    <s v="CO34- FRANZ MERLO"/>
    <n v="34600"/>
    <s v="PRODUCTOS METÁLICOS"/>
    <s v="MINA"/>
    <s v="MARIO LIMA"/>
    <s v="ADQ/MINA-016/2021"/>
    <d v="2021-03-24T00:00:00"/>
    <m/>
    <n v="139"/>
    <s v="BIEN"/>
    <x v="17"/>
    <n v="36600"/>
    <x v="0"/>
    <x v="52"/>
    <x v="42"/>
    <x v="7"/>
    <x v="6"/>
    <s v="CM-27"/>
    <x v="7"/>
    <x v="3"/>
    <s v="06/04/2021"/>
    <s v="IT/MINA-016/2021"/>
    <d v="2021-07-09T00:00:00"/>
    <s v="CM-27"/>
    <s v="CM-27"/>
    <s v="CM-27"/>
    <n v="32373"/>
    <s v="CM-27"/>
    <m/>
    <s v="IMPORT-EXPORT &quot;LAS LOMAS LTDA&quot;"/>
    <m/>
    <n v="30"/>
    <n v="15"/>
    <m/>
    <s v="26/03/2021"/>
    <d v="2021-04-21T00:00:00"/>
    <s v="colquiri"/>
    <m/>
    <m/>
    <s v="CLQ-21-CM-27/2021 ADQUISICION DE CAÑERIAS GALVANIZADA"/>
    <s v="ADQ/MINA-016/2021"/>
    <n v="34600"/>
    <s v="1"/>
    <s v="Cañería galvanizada. ½” x 6 m ECUADOR  NORMA: ISO 65 SERIE II ASTM A-123_x000a_Extremos: Superficie plano biselado, Hilo BSP_x000a_Diámetro: ½ “ _x000a_Largo: 6 metros "/>
    <s v="m"/>
    <n v="600"/>
    <n v="19.451599999999999"/>
    <n v="11670.96"/>
    <m/>
    <m/>
    <n v="600"/>
    <n v="11670.96"/>
    <n v="2.7947701149425286"/>
    <n v="1676.8620689655172"/>
    <n v="1458.87"/>
    <n v="0"/>
    <d v="2021-05-06T00:00:00"/>
    <m/>
    <s v="mayo"/>
    <d v="2021-05-05T00:00:00"/>
    <n v="8652"/>
    <n v="80"/>
    <n v="44"/>
    <d v="2021-07-19T00:00:00"/>
    <s v="0"/>
    <n v="0"/>
    <n v="816.96720000000005"/>
    <n v="10853.9928"/>
    <m/>
    <m/>
    <m/>
    <m/>
    <m/>
    <m/>
    <m/>
    <s v="GASTO"/>
    <s v="L"/>
    <m/>
    <s v="OC"/>
    <s v="-"/>
    <s v="-"/>
    <m/>
    <s v="-"/>
    <m/>
    <n v="65"/>
  </r>
  <r>
    <x v="1"/>
    <x v="17"/>
    <m/>
    <s v="COTIZACION"/>
    <s v="MARZO"/>
    <s v="15/03/2021"/>
    <s v="CO34- FRANZ MERLO"/>
    <n v="34600"/>
    <s v="PRODUCTOS METÁLICOS"/>
    <s v="MINA"/>
    <s v="MARIO LIMA"/>
    <s v="ADQ/MINA-016/2021"/>
    <d v="2021-03-24T00:00:00"/>
    <m/>
    <n v="139"/>
    <s v="BIEN"/>
    <x v="17"/>
    <m/>
    <x v="1"/>
    <x v="53"/>
    <x v="43"/>
    <x v="7"/>
    <x v="7"/>
    <s v="CM-27"/>
    <x v="7"/>
    <x v="3"/>
    <s v="06/04/2021"/>
    <s v="IT/MINA-016/2021"/>
    <d v="2021-07-09T00:00:00"/>
    <s v="CM-27"/>
    <s v="CM-27"/>
    <s v="CM-27"/>
    <m/>
    <s v="CM-27"/>
    <m/>
    <s v="IMPORT-EXPORT &quot;LAS LOMAS LTDA&quot;"/>
    <m/>
    <n v="30"/>
    <n v="15"/>
    <m/>
    <s v="26/03/2021"/>
    <d v="2021-04-21T00:00:00"/>
    <s v="colquiri"/>
    <m/>
    <m/>
    <s v="CLQ-21-CM-27/2021 ADQUISICION DE CAÑERIAS GALVANIZADA"/>
    <s v="ADQ/MINA-016/2021"/>
    <n v="34600"/>
    <s v="2"/>
    <s v="Cañería galvanizada ¾” x 6 m ECUADOR NORMA: ISO 65 SERIE II ASTM A-123_x000a_Extremos: Superficie plano biselado, Hilo BSP_x000a_Diámetro: ¾ “ _x000a_Largo: 6 metros "/>
    <s v="m"/>
    <n v="800"/>
    <n v="25.878299999999999"/>
    <n v="20702.64"/>
    <m/>
    <m/>
    <n v="800"/>
    <n v="20702.64"/>
    <n v="3.7181465517241379"/>
    <n v="2974.5172413793102"/>
    <n v="2587.83"/>
    <n v="0"/>
    <d v="2021-05-06T00:00:00"/>
    <m/>
    <s v="mayo"/>
    <d v="2021-05-05T00:00:00"/>
    <n v="8652"/>
    <n v="80"/>
    <n v="44"/>
    <d v="2021-07-19T00:00:00"/>
    <s v="0"/>
    <n v="0"/>
    <n v="1449.1848"/>
    <n v="19253.4552"/>
    <m/>
    <m/>
    <m/>
    <m/>
    <m/>
    <m/>
    <m/>
    <s v="GASTO"/>
    <s v="L"/>
    <m/>
    <s v="OC"/>
    <s v="-"/>
    <s v="-"/>
    <m/>
    <s v="-"/>
    <m/>
    <n v="66"/>
  </r>
  <r>
    <x v="1"/>
    <x v="18"/>
    <m/>
    <s v="COTIZACION"/>
    <s v="MARZO"/>
    <s v="15/03/2021"/>
    <s v="CO34- FRANZ MERLO"/>
    <n v="33200"/>
    <s v="CONFECCIÓN TEXTILES"/>
    <s v="MINA"/>
    <s v="MARIO LIMA CAYETANO"/>
    <s v="ADQ/MINA-013/2021"/>
    <d v="2021-03-24T00:00:00"/>
    <m/>
    <n v="121"/>
    <s v="BIEN"/>
    <x v="18"/>
    <n v="13500"/>
    <x v="0"/>
    <x v="54"/>
    <x v="44"/>
    <x v="0"/>
    <x v="0"/>
    <s v="CM-22"/>
    <x v="7"/>
    <x v="3"/>
    <s v="05/04/2021"/>
    <s v="IT/MINA-013/2021"/>
    <d v="2021-04-08T00:00:00"/>
    <s v="CM-22"/>
    <s v="CM-22"/>
    <s v="CM-22"/>
    <n v="13410"/>
    <s v="CM-22"/>
    <m/>
    <s v="EQUIPOS Y HERRAMIENTAS HERRACRUZ SA"/>
    <m/>
    <n v="30"/>
    <n v="5"/>
    <m/>
    <s v="30/03/2021"/>
    <d v="2021-04-22T00:00:00"/>
    <s v="colquiri"/>
    <m/>
    <m/>
    <s v="CLQ-21-CM-22/2021 ADQUISICION DE ESLINGA"/>
    <s v="ADQ/MINA-013/2021"/>
    <n v="33200"/>
    <s v="1"/>
    <s v="Eslingas planas de poliéster _x000a_- Color = Marron_x000a_- Capacidad = 6 toneladas _x000a_- Ancho = 152 m_x000a_- Largo = 4 metros _x000a_- Factor de Seguridad = 7.1 _x000a_Bajo norma NRB 15637-1_x000a_Levtec/2218QZ-4 – Brasil. "/>
    <s v="PZAS"/>
    <n v="15"/>
    <n v="894"/>
    <n v="13410"/>
    <m/>
    <m/>
    <n v="15"/>
    <n v="13410"/>
    <n v="128.44827586206895"/>
    <n v="1926.7241379310344"/>
    <n v="1676.25"/>
    <n v="0"/>
    <d v="2021-04-27T00:00:00"/>
    <m/>
    <s v="abril"/>
    <d v="2021-04-23T00:00:00"/>
    <n v="8633"/>
    <n v="2099"/>
    <n v="54"/>
    <d v="2021-07-19T00:00:00"/>
    <s v="0"/>
    <n v="0"/>
    <n v="938.7"/>
    <n v="12471.3"/>
    <m/>
    <m/>
    <m/>
    <m/>
    <m/>
    <m/>
    <m/>
    <s v="GASTO"/>
    <s v="L"/>
    <m/>
    <s v="OC"/>
    <s v="-"/>
    <s v="-"/>
    <m/>
    <s v="-"/>
    <m/>
    <n v="67"/>
  </r>
  <r>
    <x v="1"/>
    <x v="19"/>
    <m/>
    <s v="COTIZACION"/>
    <s v="MARZO"/>
    <s v="24/03/2021"/>
    <s v="CO34- FRANZ MERLO"/>
    <n v="39800"/>
    <s v="OTROS REPUESTOS Y ACCESORIOS"/>
    <s v="PLANTA CONCENTRADORA"/>
    <s v="ENRIQUE HUANCAPAZA CONDORI"/>
    <s v="EMC-PCPL-056/2021"/>
    <d v="2021-03-26T00:00:00"/>
    <m/>
    <n v="150"/>
    <s v="BIEN"/>
    <x v="19"/>
    <n v="257620.2"/>
    <x v="0"/>
    <x v="55"/>
    <x v="45"/>
    <x v="0"/>
    <x v="8"/>
    <s v="CD-14"/>
    <x v="10"/>
    <x v="4"/>
    <s v="12/04/2021"/>
    <s v="IT-PCPL-033/2021"/>
    <d v="2021-04-20T00:00:00"/>
    <s v="CD-14"/>
    <s v="CD-14"/>
    <s v="CD-14"/>
    <n v="254119"/>
    <s v="CD-14"/>
    <s v="EMC-UAL-CD-14/2021"/>
    <s v="FANAGOM SRL"/>
    <m/>
    <n v="30"/>
    <n v="60"/>
    <m/>
    <s v="05/04/2021"/>
    <d v="2021-05-06T00:00:00"/>
    <s v="colquiri"/>
    <m/>
    <m/>
    <s v="CLQ-21-CD-14/2021 ADQUISICION DE REVESTIMIENTOS EN POLIURETANO PARA BOMBAS PLANTA"/>
    <s v="EMC-PCPL-056/2021"/>
    <n v="39800"/>
    <s v="1"/>
    <s v="REVESTIMIENTO EN POLIURETANO  BOMBA ASH 8x8 IMPULSOR NRO. DE PARTE A450107013 _x000a_IMPULSOR ASH 8X8 FANAGOM / BOLIVIA"/>
    <s v="PZAS"/>
    <n v="12"/>
    <n v="4650"/>
    <n v="55800"/>
    <m/>
    <m/>
    <n v="12"/>
    <n v="55800"/>
    <n v="668.10344827586209"/>
    <n v="8017.2413793103451"/>
    <n v="6975"/>
    <n v="0"/>
    <d v="2021-07-05T00:00:00"/>
    <m/>
    <s v="julio"/>
    <d v="2021-07-05T00:00:00"/>
    <n v="8793"/>
    <s v="707-708"/>
    <n v="219"/>
    <d v="2021-09-10T00:00:00"/>
    <s v="0"/>
    <n v="0"/>
    <n v="3906.0000000000005"/>
    <n v="51894"/>
    <m/>
    <m/>
    <m/>
    <m/>
    <m/>
    <m/>
    <m/>
    <s v="GASTO"/>
    <s v="L"/>
    <m/>
    <s v="CONTRATO"/>
    <s v="-"/>
    <s v="-"/>
    <m/>
    <s v="-"/>
    <m/>
    <n v="68"/>
  </r>
  <r>
    <x v="1"/>
    <x v="19"/>
    <m/>
    <s v="COTIZACION"/>
    <s v="MARZO"/>
    <s v="24/03/2021"/>
    <s v="CO34- FRANZ MERLO"/>
    <n v="39800"/>
    <s v="OTROS REPUESTOS Y ACCESORIOS"/>
    <s v="PLANTA CONCENTRADORA"/>
    <s v="ENRIQUE HUANCAPAZA CONDORI"/>
    <s v="EMC-PCPL-056/2021"/>
    <d v="2021-03-26T00:00:00"/>
    <m/>
    <n v="150"/>
    <s v="BIEN"/>
    <x v="19"/>
    <m/>
    <x v="1"/>
    <x v="25"/>
    <x v="46"/>
    <x v="0"/>
    <x v="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
    <s v=" DISCO SUCCIÓN NRO. DE PARTE A450110013_x000a_DISCO SUCCION ASH 8X8 FANAGOM / BOLIVIA"/>
    <s v="PZAS"/>
    <n v="7"/>
    <n v="2780"/>
    <n v="19460"/>
    <m/>
    <m/>
    <n v="7"/>
    <n v="19460"/>
    <n v="399.42528735632186"/>
    <n v="2795.977011494253"/>
    <n v="2432.5"/>
    <n v="0"/>
    <d v="2021-07-05T00:00:00"/>
    <m/>
    <s v="julio"/>
    <d v="2021-07-05T00:00:00"/>
    <n v="8793"/>
    <s v="707-708"/>
    <n v="219"/>
    <d v="2021-09-10T00:00:00"/>
    <s v="0"/>
    <n v="0"/>
    <n v="1362.2"/>
    <n v="18097.8"/>
    <m/>
    <m/>
    <m/>
    <m/>
    <m/>
    <m/>
    <m/>
    <s v="GASTO"/>
    <s v="L"/>
    <m/>
    <s v="CONTRATO"/>
    <s v="-"/>
    <s v="-"/>
    <m/>
    <s v="-"/>
    <m/>
    <n v="69"/>
  </r>
  <r>
    <x v="1"/>
    <x v="19"/>
    <m/>
    <s v="COTIZACION"/>
    <s v="MARZO"/>
    <s v="24/03/2021"/>
    <s v="CO34- FRANZ MERLO"/>
    <n v="39800"/>
    <s v="OTROS REPUESTOS Y ACCESORIOS"/>
    <s v="PLANTA CONCENTRADORA"/>
    <s v="ENRIQUE HUANCAPAZA CONDORI"/>
    <s v="EMC-PCPL-056/2021"/>
    <d v="2021-03-26T00:00:00"/>
    <m/>
    <n v="150"/>
    <s v="BIEN"/>
    <x v="19"/>
    <m/>
    <x v="2"/>
    <x v="56"/>
    <x v="47"/>
    <x v="0"/>
    <x v="1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
    <s v="REVESTIMIENTO EN POLIURETANO  BOMBA ASH 6x6 IMPULSOR NRO. DE PARTE A440110013 _x000a_IMPULSOR ASH 6X6 FANAGOM / BOLIVIA"/>
    <s v="PZAS"/>
    <n v="5"/>
    <n v="2785"/>
    <n v="13925"/>
    <m/>
    <m/>
    <n v="5"/>
    <n v="13925"/>
    <n v="400.14367816091954"/>
    <n v="2000.7183908045977"/>
    <n v="1740.625"/>
    <n v="0"/>
    <d v="2021-07-05T00:00:00"/>
    <m/>
    <s v="julio"/>
    <d v="2021-07-05T00:00:00"/>
    <n v="8793"/>
    <s v="707-708"/>
    <n v="219"/>
    <d v="2021-09-10T00:00:00"/>
    <s v="0"/>
    <n v="0"/>
    <n v="974.75000000000011"/>
    <n v="12950.25"/>
    <m/>
    <m/>
    <m/>
    <m/>
    <m/>
    <m/>
    <m/>
    <s v="GASTO"/>
    <s v="L"/>
    <m/>
    <s v="CONTRATO"/>
    <s v="-"/>
    <s v="-"/>
    <m/>
    <s v="-"/>
    <m/>
    <n v="70"/>
  </r>
  <r>
    <x v="1"/>
    <x v="19"/>
    <m/>
    <s v="COTIZACION"/>
    <s v="MARZO"/>
    <s v="24/03/2021"/>
    <s v="CO34- FRANZ MERLO"/>
    <n v="39800"/>
    <s v="OTROS REPUESTOS Y ACCESORIOS"/>
    <s v="PLANTA CONCENTRADORA"/>
    <s v="ENRIQUE HUANCAPAZA CONDORI"/>
    <s v="EMC-PCPL-056/2021"/>
    <d v="2021-03-26T00:00:00"/>
    <m/>
    <n v="150"/>
    <s v="BIEN"/>
    <x v="19"/>
    <m/>
    <x v="3"/>
    <x v="25"/>
    <x v="47"/>
    <x v="0"/>
    <x v="1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4"/>
    <s v=" REVESTIMIENTO LADO SUCCIÓN NRO. DE PARTE A440104013_x000a_REVESTIMIENTO LADO SUCCIÓN ASH 6X6 REVESTIMIENTO LADO SUCCIÓN FANAGOM / BOLIVIA"/>
    <s v="PZAS"/>
    <n v="5"/>
    <n v="2640"/>
    <n v="13200"/>
    <m/>
    <m/>
    <n v="5"/>
    <n v="13200"/>
    <n v="379.31034482758622"/>
    <n v="1896.5517241379312"/>
    <n v="1650"/>
    <n v="0"/>
    <d v="2021-07-05T00:00:00"/>
    <m/>
    <s v="julio"/>
    <d v="2021-07-05T00:00:00"/>
    <n v="8793"/>
    <s v="707-708"/>
    <n v="219"/>
    <d v="2021-09-10T00:00:00"/>
    <s v="0"/>
    <n v="0"/>
    <n v="924.00000000000011"/>
    <n v="12276"/>
    <m/>
    <m/>
    <m/>
    <m/>
    <m/>
    <m/>
    <m/>
    <s v="GASTO"/>
    <s v="L"/>
    <m/>
    <s v="CONTRATO"/>
    <s v="-"/>
    <s v="-"/>
    <m/>
    <s v="-"/>
    <m/>
    <n v="71"/>
  </r>
  <r>
    <x v="1"/>
    <x v="19"/>
    <m/>
    <s v="COTIZACION"/>
    <s v="MARZO"/>
    <s v="24/03/2021"/>
    <s v="CO34- FRANZ MERLO"/>
    <n v="39800"/>
    <s v="OTROS REPUESTOS Y ACCESORIOS"/>
    <s v="PLANTA CONCENTRADORA"/>
    <s v="ENRIQUE HUANCAPAZA CONDORI"/>
    <s v="EMC-PCPL-056/2021"/>
    <d v="2021-03-26T00:00:00"/>
    <m/>
    <n v="150"/>
    <s v="BIEN"/>
    <x v="19"/>
    <m/>
    <x v="4"/>
    <x v="25"/>
    <x v="1"/>
    <x v="0"/>
    <x v="1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5"/>
    <s v=" REVESTIMIENTO LADO PRENSA NRO. DE PARTE A440105013_x000a_REVESTIMIENTO LADO PRENSON ASH 6X6 FANAGOM / BOLIVIA"/>
    <s v="PZAS"/>
    <n v="6"/>
    <n v="2690"/>
    <n v="16140"/>
    <m/>
    <m/>
    <n v="6"/>
    <n v="16140"/>
    <n v="386.4942528735632"/>
    <n v="2318.9655172413791"/>
    <n v="2017.4999999999998"/>
    <n v="0"/>
    <d v="2021-07-05T00:00:00"/>
    <m/>
    <s v="julio"/>
    <d v="2021-07-05T00:00:00"/>
    <n v="8793"/>
    <s v="707-708"/>
    <n v="219"/>
    <d v="2021-09-10T00:00:00"/>
    <s v="0"/>
    <n v="0"/>
    <n v="1129.8000000000002"/>
    <n v="15010.2"/>
    <m/>
    <m/>
    <m/>
    <m/>
    <m/>
    <m/>
    <m/>
    <s v="GASTO"/>
    <s v="L"/>
    <m/>
    <s v="CONTRATO"/>
    <s v="-"/>
    <s v="-"/>
    <m/>
    <s v="-"/>
    <m/>
    <n v="72"/>
  </r>
  <r>
    <x v="1"/>
    <x v="19"/>
    <m/>
    <s v="COTIZACION"/>
    <s v="MARZO"/>
    <s v="24/03/2021"/>
    <s v="CO34- FRANZ MERLO"/>
    <n v="39800"/>
    <s v="OTROS REPUESTOS Y ACCESORIOS"/>
    <s v="PLANTA CONCENTRADORA"/>
    <s v="ENRIQUE HUANCAPAZA CONDORI"/>
    <s v="EMC-PCPL-056/2021"/>
    <d v="2021-03-26T00:00:00"/>
    <m/>
    <n v="150"/>
    <s v="BIEN"/>
    <x v="19"/>
    <m/>
    <x v="5"/>
    <x v="25"/>
    <x v="41"/>
    <x v="0"/>
    <x v="1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6"/>
    <s v=" DISCO SUCCIÓN NRO. DE PARTE A440110013_x000a_DISCO SUCCIÓN ASH 6X6 FANAGOM / BOLIVIA"/>
    <s v="PZAS"/>
    <n v="4"/>
    <n v="1800"/>
    <n v="7200"/>
    <m/>
    <m/>
    <n v="4"/>
    <n v="7200"/>
    <n v="258.62068965517244"/>
    <n v="1034.4827586206898"/>
    <n v="900.00000000000011"/>
    <n v="0"/>
    <d v="2021-07-05T00:00:00"/>
    <m/>
    <s v="julio"/>
    <d v="2021-07-05T00:00:00"/>
    <n v="8793"/>
    <s v="707-708"/>
    <n v="219"/>
    <d v="2021-09-10T00:00:00"/>
    <s v="0"/>
    <n v="0"/>
    <n v="504.00000000000006"/>
    <n v="6696"/>
    <m/>
    <m/>
    <m/>
    <m/>
    <m/>
    <m/>
    <m/>
    <s v="GASTO"/>
    <s v="L"/>
    <m/>
    <s v="CONTRATO"/>
    <s v="-"/>
    <s v="-"/>
    <m/>
    <s v="-"/>
    <m/>
    <n v="73"/>
  </r>
  <r>
    <x v="1"/>
    <x v="19"/>
    <m/>
    <s v="COTIZACION"/>
    <s v="MARZO"/>
    <s v="24/03/2021"/>
    <s v="CO34- FRANZ MERLO"/>
    <n v="39800"/>
    <s v="OTROS REPUESTOS Y ACCESORIOS"/>
    <s v="PLANTA CONCENTRADORA"/>
    <s v="ENRIQUE HUANCAPAZA CONDORI"/>
    <s v="EMC-PCPL-056/2021"/>
    <d v="2021-03-26T00:00:00"/>
    <m/>
    <n v="150"/>
    <s v="BIEN"/>
    <x v="19"/>
    <m/>
    <x v="6"/>
    <x v="25"/>
    <x v="47"/>
    <x v="0"/>
    <x v="1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7"/>
    <s v=" DISCO PRENSA NRO. DE PARTE A440111013_x000a_DISCO PRENON ASH 6X6 FANAGOM / BOLIVIA"/>
    <s v="PZAS"/>
    <n v="5"/>
    <n v="1350"/>
    <n v="6750"/>
    <m/>
    <m/>
    <n v="5"/>
    <n v="6750"/>
    <n v="193.9655172413793"/>
    <n v="969.82758620689651"/>
    <n v="843.75"/>
    <n v="0"/>
    <d v="2021-07-05T00:00:00"/>
    <m/>
    <s v="julio"/>
    <d v="2021-07-05T00:00:00"/>
    <n v="8793"/>
    <s v="707-708"/>
    <n v="219"/>
    <d v="2021-09-10T00:00:00"/>
    <s v="0"/>
    <n v="0"/>
    <n v="472.50000000000006"/>
    <n v="6277.5"/>
    <m/>
    <m/>
    <m/>
    <m/>
    <m/>
    <m/>
    <m/>
    <s v="GASTO"/>
    <s v="L"/>
    <m/>
    <s v="CONTRATO"/>
    <s v="-"/>
    <s v="-"/>
    <m/>
    <s v="-"/>
    <m/>
    <n v="74"/>
  </r>
  <r>
    <x v="1"/>
    <x v="19"/>
    <m/>
    <s v="COTIZACION"/>
    <s v="MARZO"/>
    <s v="24/03/2021"/>
    <s v="CO34- FRANZ MERLO"/>
    <n v="39800"/>
    <s v="OTROS REPUESTOS Y ACCESORIOS"/>
    <s v="PLANTA CONCENTRADORA"/>
    <s v="ENRIQUE HUANCAPAZA CONDORI"/>
    <s v="EMC-PCPL-056/2021"/>
    <d v="2021-03-26T00:00:00"/>
    <m/>
    <n v="150"/>
    <s v="BIEN"/>
    <x v="19"/>
    <m/>
    <x v="8"/>
    <x v="25"/>
    <x v="47"/>
    <x v="0"/>
    <x v="1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8"/>
    <s v=" CAJA EXPULSORA NRO. DE PARTE A440123013_x000a_CAJA EXPULSORA ASH 6X6 FANAGOM / BOLIVIA"/>
    <s v="PZAS"/>
    <n v="5"/>
    <n v="1700"/>
    <n v="8500"/>
    <m/>
    <m/>
    <n v="5"/>
    <n v="8500"/>
    <n v="244.2528735632184"/>
    <n v="1221.2643678160921"/>
    <n v="1062.5"/>
    <n v="0"/>
    <d v="2021-07-05T00:00:00"/>
    <m/>
    <s v="julio"/>
    <d v="2021-07-05T00:00:00"/>
    <n v="8793"/>
    <s v="707-708"/>
    <n v="219"/>
    <d v="2021-09-10T00:00:00"/>
    <s v="0"/>
    <n v="0"/>
    <n v="595"/>
    <n v="7905"/>
    <m/>
    <m/>
    <m/>
    <m/>
    <m/>
    <m/>
    <m/>
    <s v="GASTO"/>
    <s v="L"/>
    <m/>
    <s v="CONTRATO"/>
    <s v="-"/>
    <s v="-"/>
    <m/>
    <s v="-"/>
    <m/>
    <n v="75"/>
  </r>
  <r>
    <x v="1"/>
    <x v="19"/>
    <m/>
    <s v="COTIZACION"/>
    <s v="MARZO"/>
    <s v="24/03/2021"/>
    <s v="CO34- FRANZ MERLO"/>
    <n v="39800"/>
    <s v="OTROS REPUESTOS Y ACCESORIOS"/>
    <s v="PLANTA CONCENTRADORA"/>
    <s v="ENRIQUE HUANCAPAZA CONDORI"/>
    <s v="EMC-PCPL-056/2021"/>
    <d v="2021-03-26T00:00:00"/>
    <m/>
    <n v="150"/>
    <s v="BIEN"/>
    <x v="19"/>
    <m/>
    <x v="9"/>
    <x v="25"/>
    <x v="41"/>
    <x v="0"/>
    <x v="1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9"/>
    <s v=" EXPULSOR LADO IMPULSOR (CUELLO CORTO) NRO. DE PARTE A440121013_x000a_EXPULSOR LADO IMPULSOR CUELLO CORTON ASH 6X6 FANAGOM / BOLIVIA"/>
    <s v="PZAS"/>
    <n v="4"/>
    <n v="1080"/>
    <n v="4320"/>
    <m/>
    <m/>
    <n v="4"/>
    <n v="4320"/>
    <n v="155.17241379310346"/>
    <n v="620.68965517241384"/>
    <n v="540"/>
    <n v="0"/>
    <d v="2021-07-05T00:00:00"/>
    <m/>
    <s v="julio"/>
    <d v="2021-07-05T00:00:00"/>
    <n v="8793"/>
    <s v="707-708"/>
    <n v="219"/>
    <d v="2021-09-10T00:00:00"/>
    <s v="0"/>
    <n v="0"/>
    <n v="302.40000000000003"/>
    <n v="4017.6"/>
    <m/>
    <m/>
    <m/>
    <m/>
    <m/>
    <m/>
    <m/>
    <s v="GASTO"/>
    <s v="L"/>
    <m/>
    <s v="CONTRATO"/>
    <s v="-"/>
    <s v="-"/>
    <m/>
    <s v="-"/>
    <m/>
    <n v="76"/>
  </r>
  <r>
    <x v="1"/>
    <x v="19"/>
    <m/>
    <s v="COTIZACION"/>
    <s v="MARZO"/>
    <s v="24/03/2021"/>
    <s v="CO34- FRANZ MERLO"/>
    <n v="39800"/>
    <s v="OTROS REPUESTOS Y ACCESORIOS"/>
    <s v="PLANTA CONCENTRADORA"/>
    <s v="ENRIQUE HUANCAPAZA CONDORI"/>
    <s v="EMC-PCPL-056/2021"/>
    <d v="2021-03-26T00:00:00"/>
    <m/>
    <n v="150"/>
    <s v="BIEN"/>
    <x v="19"/>
    <m/>
    <x v="10"/>
    <x v="57"/>
    <x v="48"/>
    <x v="0"/>
    <x v="1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0"/>
    <s v="REVESTIMIENTO EN POLIURETANO  BOMBA ASH 5x4 EXPULSOR LADO IMPULSOR (CUELLO CORTO) NRO. DE PARTE A430121013_x000a_EXPULSOR LADO IMPULSOR CUELLO CORTON ASH 5X4 FANAGOM / BOLIVIA"/>
    <s v="PZAS"/>
    <n v="8"/>
    <n v="730"/>
    <n v="5840"/>
    <m/>
    <m/>
    <n v="8"/>
    <n v="5840"/>
    <n v="104.88505747126437"/>
    <n v="839.080459770115"/>
    <n v="730"/>
    <n v="0"/>
    <d v="2021-07-05T00:00:00"/>
    <m/>
    <s v="julio"/>
    <d v="2021-07-05T00:00:00"/>
    <n v="8793"/>
    <s v="707-708"/>
    <n v="219"/>
    <d v="2021-09-10T00:00:00"/>
    <s v="0"/>
    <n v="0"/>
    <n v="408.8"/>
    <n v="5431.2"/>
    <m/>
    <m/>
    <m/>
    <m/>
    <m/>
    <m/>
    <m/>
    <s v="GASTO"/>
    <s v="L"/>
    <m/>
    <s v="CONTRATO"/>
    <s v="-"/>
    <s v="-"/>
    <m/>
    <s v="-"/>
    <m/>
    <n v="77"/>
  </r>
  <r>
    <x v="1"/>
    <x v="19"/>
    <m/>
    <s v="COTIZACION"/>
    <s v="MARZO"/>
    <s v="24/03/2021"/>
    <s v="CO34- FRANZ MERLO"/>
    <n v="39800"/>
    <s v="OTROS REPUESTOS Y ACCESORIOS"/>
    <s v="PLANTA CONCENTRADORA"/>
    <s v="ENRIQUE HUANCAPAZA CONDORI"/>
    <s v="EMC-PCPL-056/2021"/>
    <d v="2021-03-26T00:00:00"/>
    <m/>
    <n v="150"/>
    <s v="BIEN"/>
    <x v="19"/>
    <m/>
    <x v="11"/>
    <x v="25"/>
    <x v="46"/>
    <x v="0"/>
    <x v="1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1"/>
    <s v=" PLATO TRASERO NRO. DE PARTE A430124013_x000a_PLATO TRASERO ASH 5X4 FANAGOM / BOLIVIA"/>
    <s v="PZAS"/>
    <n v="7"/>
    <n v="712"/>
    <n v="4984"/>
    <m/>
    <m/>
    <n v="7"/>
    <n v="4984"/>
    <n v="102.29885057471265"/>
    <n v="716.09195402298849"/>
    <n v="623"/>
    <n v="0"/>
    <d v="2021-07-05T00:00:00"/>
    <m/>
    <s v="julio"/>
    <d v="2021-07-05T00:00:00"/>
    <n v="8793"/>
    <s v="707-708"/>
    <n v="219"/>
    <d v="2021-09-10T00:00:00"/>
    <s v="0"/>
    <n v="0"/>
    <n v="348.88000000000005"/>
    <n v="4635.12"/>
    <m/>
    <m/>
    <m/>
    <m/>
    <m/>
    <m/>
    <m/>
    <s v="GASTO"/>
    <s v="L"/>
    <m/>
    <s v="CONTRATO"/>
    <s v="-"/>
    <s v="-"/>
    <m/>
    <s v="-"/>
    <m/>
    <n v="78"/>
  </r>
  <r>
    <x v="1"/>
    <x v="19"/>
    <m/>
    <s v="COTIZACION"/>
    <s v="MARZO"/>
    <s v="24/03/2021"/>
    <s v="CO34- FRANZ MERLO"/>
    <n v="39800"/>
    <s v="OTROS REPUESTOS Y ACCESORIOS"/>
    <s v="PLANTA CONCENTRADORA"/>
    <s v="ENRIQUE HUANCAPAZA CONDORI"/>
    <s v="EMC-PCPL-056/2021"/>
    <d v="2021-03-26T00:00:00"/>
    <m/>
    <n v="150"/>
    <s v="BIEN"/>
    <x v="19"/>
    <m/>
    <x v="12"/>
    <x v="58"/>
    <x v="1"/>
    <x v="0"/>
    <x v="1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2"/>
    <s v="REVESTIMIENTO EN POLIURETANO  BOMBA ASH 4x3 IMPULSOR NRO. DE PARTE A420107013_x000a_IMPULSOR ASH 4X3 FANAGOM / BOLIVIA"/>
    <s v="PZAS"/>
    <n v="6"/>
    <n v="970"/>
    <n v="5820"/>
    <m/>
    <m/>
    <n v="6"/>
    <n v="5820"/>
    <n v="139.36781609195401"/>
    <n v="836.20689655172407"/>
    <n v="727.49999999999989"/>
    <n v="0"/>
    <d v="2021-07-05T00:00:00"/>
    <m/>
    <s v="julio"/>
    <d v="2021-07-05T00:00:00"/>
    <n v="8793"/>
    <s v="707-708"/>
    <n v="219"/>
    <d v="2021-09-10T00:00:00"/>
    <s v="0"/>
    <n v="0"/>
    <n v="407.40000000000003"/>
    <n v="5412.6"/>
    <m/>
    <m/>
    <m/>
    <m/>
    <m/>
    <m/>
    <m/>
    <s v="GASTO"/>
    <s v="L"/>
    <m/>
    <s v="CONTRATO"/>
    <s v="-"/>
    <s v="-"/>
    <m/>
    <s v="-"/>
    <m/>
    <n v="79"/>
  </r>
  <r>
    <x v="1"/>
    <x v="19"/>
    <m/>
    <s v="COTIZACION"/>
    <s v="MARZO"/>
    <s v="24/03/2021"/>
    <s v="CO34- FRANZ MERLO"/>
    <n v="39800"/>
    <s v="OTROS REPUESTOS Y ACCESORIOS"/>
    <s v="PLANTA CONCENTRADORA"/>
    <s v="ENRIQUE HUANCAPAZA CONDORI"/>
    <s v="EMC-PCPL-056/2021"/>
    <d v="2021-03-26T00:00:00"/>
    <m/>
    <n v="150"/>
    <s v="BIEN"/>
    <x v="19"/>
    <m/>
    <x v="13"/>
    <x v="25"/>
    <x v="47"/>
    <x v="0"/>
    <x v="2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3"/>
    <s v=" REVESTIMIENTO LADO SUCCIÓN NRO. DE PARTE A420104013_x000a_REVESTIMIENTO LADO SUCCIÓN ASH 4X3 FANAGOM / BOLIVIA"/>
    <s v="PZAS"/>
    <n v="5"/>
    <n v="1450"/>
    <n v="7250"/>
    <m/>
    <m/>
    <n v="5"/>
    <n v="7250"/>
    <n v="208.33333333333334"/>
    <n v="1041.6666666666667"/>
    <n v="906.25000000000011"/>
    <n v="0"/>
    <d v="2021-07-05T00:00:00"/>
    <m/>
    <s v="julio"/>
    <d v="2021-07-05T00:00:00"/>
    <n v="8793"/>
    <s v="707-708"/>
    <n v="219"/>
    <d v="2021-09-10T00:00:00"/>
    <s v="0"/>
    <n v="0"/>
    <n v="507.50000000000006"/>
    <n v="6742.5"/>
    <m/>
    <m/>
    <m/>
    <m/>
    <m/>
    <m/>
    <m/>
    <s v="GASTO"/>
    <s v="L"/>
    <m/>
    <s v="CONTRATO"/>
    <s v="-"/>
    <s v="-"/>
    <m/>
    <s v="-"/>
    <m/>
    <n v="80"/>
  </r>
  <r>
    <x v="1"/>
    <x v="19"/>
    <m/>
    <s v="COTIZACION"/>
    <s v="MARZO"/>
    <s v="24/03/2021"/>
    <s v="CO34- FRANZ MERLO"/>
    <n v="39800"/>
    <s v="OTROS REPUESTOS Y ACCESORIOS"/>
    <s v="PLANTA CONCENTRADORA"/>
    <s v="ENRIQUE HUANCAPAZA CONDORI"/>
    <s v="EMC-PCPL-056/2021"/>
    <d v="2021-03-26T00:00:00"/>
    <m/>
    <n v="150"/>
    <s v="BIEN"/>
    <x v="19"/>
    <m/>
    <x v="14"/>
    <x v="25"/>
    <x v="47"/>
    <x v="0"/>
    <x v="2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4"/>
    <s v=" REVESTIMIENTO LADO PRENSA NRO. DE PARTE A420105013_x000a_REVESTIMIENTO LADO PRENON ASH 4X3 FANAGOM / BOLIVIA"/>
    <s v="PZAS"/>
    <n v="5"/>
    <n v="1420"/>
    <n v="7100"/>
    <m/>
    <m/>
    <n v="5"/>
    <n v="7100"/>
    <n v="204.02298850574712"/>
    <n v="1020.1149425287356"/>
    <n v="887.5"/>
    <n v="0"/>
    <d v="2021-07-05T00:00:00"/>
    <m/>
    <s v="julio"/>
    <d v="2021-07-05T00:00:00"/>
    <n v="8793"/>
    <s v="707-708"/>
    <n v="219"/>
    <d v="2021-09-10T00:00:00"/>
    <s v="0"/>
    <n v="0"/>
    <n v="497.00000000000006"/>
    <n v="6603"/>
    <m/>
    <m/>
    <m/>
    <m/>
    <m/>
    <m/>
    <m/>
    <s v="GASTO"/>
    <s v="L"/>
    <m/>
    <s v="CONTRATO"/>
    <s v="-"/>
    <s v="-"/>
    <m/>
    <s v="-"/>
    <m/>
    <n v="81"/>
  </r>
  <r>
    <x v="1"/>
    <x v="19"/>
    <m/>
    <s v="COTIZACION"/>
    <s v="MARZO"/>
    <s v="24/03/2021"/>
    <s v="CO34- FRANZ MERLO"/>
    <n v="39800"/>
    <s v="OTROS REPUESTOS Y ACCESORIOS"/>
    <s v="PLANTA CONCENTRADORA"/>
    <s v="ENRIQUE HUANCAPAZA CONDORI"/>
    <s v="EMC-PCPL-056/2021"/>
    <d v="2021-03-26T00:00:00"/>
    <m/>
    <n v="150"/>
    <s v="BIEN"/>
    <x v="19"/>
    <m/>
    <x v="15"/>
    <x v="25"/>
    <x v="47"/>
    <x v="0"/>
    <x v="2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5"/>
    <s v=" CAJA EXPULSORA NRO. DE PARTE A420122000_x000a_CAJA EXPULSORA ASH 6X6 FANAGOM / BOLIVIA"/>
    <s v="PZAS"/>
    <n v="5"/>
    <n v="800"/>
    <n v="4000"/>
    <m/>
    <m/>
    <n v="5"/>
    <n v="4000"/>
    <n v="114.94252873563218"/>
    <n v="574.71264367816093"/>
    <n v="500"/>
    <n v="0"/>
    <d v="2021-07-05T00:00:00"/>
    <m/>
    <s v="julio"/>
    <d v="2021-07-05T00:00:00"/>
    <n v="8793"/>
    <s v="707-708"/>
    <n v="219"/>
    <d v="2021-09-10T00:00:00"/>
    <s v="0"/>
    <n v="0"/>
    <n v="280"/>
    <n v="3720"/>
    <m/>
    <m/>
    <m/>
    <m/>
    <m/>
    <m/>
    <m/>
    <s v="GASTO"/>
    <s v="L"/>
    <m/>
    <s v="CONTRATO"/>
    <s v="-"/>
    <s v="-"/>
    <m/>
    <s v="-"/>
    <m/>
    <n v="82"/>
  </r>
  <r>
    <x v="1"/>
    <x v="19"/>
    <m/>
    <s v="COTIZACION"/>
    <s v="MARZO"/>
    <s v="24/03/2021"/>
    <s v="CO34- FRANZ MERLO"/>
    <n v="39800"/>
    <s v="OTROS REPUESTOS Y ACCESORIOS"/>
    <s v="PLANTA CONCENTRADORA"/>
    <s v="ENRIQUE HUANCAPAZA CONDORI"/>
    <s v="EMC-PCPL-056/2021"/>
    <d v="2021-03-26T00:00:00"/>
    <m/>
    <n v="150"/>
    <s v="BIEN"/>
    <x v="19"/>
    <m/>
    <x v="16"/>
    <x v="25"/>
    <x v="48"/>
    <x v="0"/>
    <x v="2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6"/>
    <s v=" EXPULSOR CUELLO CORTO NRO. DE PARTE A420121013_x000a_EXPULSOR CUELLO CORTO ASH 4X3 FANAGOM / BOLIVIA"/>
    <s v="PZAS"/>
    <n v="8"/>
    <n v="595"/>
    <n v="4760"/>
    <m/>
    <m/>
    <n v="8"/>
    <n v="4760"/>
    <n v="85.488505747126439"/>
    <n v="683.90804597701151"/>
    <n v="595"/>
    <n v="0"/>
    <d v="2021-07-05T00:00:00"/>
    <m/>
    <s v="julio"/>
    <d v="2021-07-05T00:00:00"/>
    <n v="8793"/>
    <s v="707-708"/>
    <n v="219"/>
    <d v="2021-09-10T00:00:00"/>
    <s v="0"/>
    <n v="0"/>
    <n v="333.20000000000005"/>
    <n v="4426.8"/>
    <m/>
    <m/>
    <m/>
    <m/>
    <m/>
    <m/>
    <m/>
    <s v="GASTO"/>
    <s v="L"/>
    <m/>
    <s v="CONTRATO"/>
    <s v="-"/>
    <s v="-"/>
    <m/>
    <s v="-"/>
    <m/>
    <n v="83"/>
  </r>
  <r>
    <x v="1"/>
    <x v="19"/>
    <m/>
    <s v="COTIZACION"/>
    <s v="MARZO"/>
    <s v="24/03/2021"/>
    <s v="CO34- FRANZ MERLO"/>
    <n v="39800"/>
    <s v="OTROS REPUESTOS Y ACCESORIOS"/>
    <s v="PLANTA CONCENTRADORA"/>
    <s v="ENRIQUE HUANCAPAZA CONDORI"/>
    <s v="EMC-PCPL-056/2021"/>
    <d v="2021-03-26T00:00:00"/>
    <m/>
    <n v="150"/>
    <s v="BIEN"/>
    <x v="19"/>
    <m/>
    <x v="17"/>
    <x v="25"/>
    <x v="1"/>
    <x v="0"/>
    <x v="2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7"/>
    <s v=" PLATO TRASERO NRO. DE PARTE A420124013_x000a_PLATO TRASERO ASH 4X3 FANAGOM / BOLIVIA"/>
    <s v="PZAS"/>
    <n v="6"/>
    <n v="550"/>
    <n v="3300"/>
    <m/>
    <m/>
    <n v="6"/>
    <n v="3300"/>
    <n v="79.022988505747122"/>
    <n v="474.13793103448273"/>
    <n v="412.5"/>
    <n v="0"/>
    <d v="2021-07-05T00:00:00"/>
    <m/>
    <s v="julio"/>
    <d v="2021-07-05T00:00:00"/>
    <n v="8793"/>
    <s v="707-708"/>
    <n v="219"/>
    <d v="2021-09-10T00:00:00"/>
    <s v="0"/>
    <n v="0"/>
    <n v="231.00000000000003"/>
    <n v="3069"/>
    <m/>
    <m/>
    <m/>
    <m/>
    <m/>
    <m/>
    <m/>
    <s v="GASTO"/>
    <s v="L"/>
    <m/>
    <s v="CONTRATO"/>
    <s v="-"/>
    <s v="-"/>
    <m/>
    <s v="-"/>
    <m/>
    <n v="84"/>
  </r>
  <r>
    <x v="1"/>
    <x v="19"/>
    <m/>
    <s v="COTIZACION"/>
    <s v="MARZO"/>
    <s v="24/03/2021"/>
    <s v="CO34- FRANZ MERLO"/>
    <n v="39800"/>
    <s v="OTROS REPUESTOS Y ACCESORIOS"/>
    <s v="PLANTA CONCENTRADORA"/>
    <s v="ENRIQUE HUANCAPAZA CONDORI"/>
    <s v="EMC-PCPL-056/2021"/>
    <d v="2021-03-26T00:00:00"/>
    <m/>
    <n v="150"/>
    <s v="BIEN"/>
    <x v="19"/>
    <m/>
    <x v="18"/>
    <x v="59"/>
    <x v="46"/>
    <x v="0"/>
    <x v="2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8"/>
    <s v="REVESTIMIENTO EN POLIURETANO  BOMBA ASH 2.5x2 IMPULSOR NRO. DE PARTE A410107013_x000a_IMPULSOR ASH 2.5X2 FANAGOM / BOLIVIA"/>
    <s v="PZAS"/>
    <n v="7"/>
    <n v="800"/>
    <n v="5600"/>
    <m/>
    <m/>
    <n v="7"/>
    <n v="5600"/>
    <n v="114.94252873563218"/>
    <n v="804.59770114942523"/>
    <n v="700"/>
    <n v="0"/>
    <d v="2021-07-05T00:00:00"/>
    <m/>
    <s v="julio"/>
    <d v="2021-07-05T00:00:00"/>
    <n v="8793"/>
    <s v="707-708"/>
    <n v="219"/>
    <d v="2021-09-10T00:00:00"/>
    <s v="0"/>
    <n v="0"/>
    <n v="392.00000000000006"/>
    <n v="5208"/>
    <m/>
    <m/>
    <m/>
    <m/>
    <m/>
    <m/>
    <m/>
    <s v="GASTO"/>
    <s v="L"/>
    <m/>
    <s v="CONTRATO"/>
    <s v="-"/>
    <s v="-"/>
    <m/>
    <s v="-"/>
    <m/>
    <n v="85"/>
  </r>
  <r>
    <x v="1"/>
    <x v="19"/>
    <m/>
    <s v="COTIZACION"/>
    <s v="MARZO"/>
    <s v="24/03/2021"/>
    <s v="CO34- FRANZ MERLO"/>
    <n v="39800"/>
    <s v="OTROS REPUESTOS Y ACCESORIOS"/>
    <s v="PLANTA CONCENTRADORA"/>
    <s v="ENRIQUE HUANCAPAZA CONDORI"/>
    <s v="EMC-PCPL-056/2021"/>
    <d v="2021-03-26T00:00:00"/>
    <m/>
    <n v="150"/>
    <s v="BIEN"/>
    <x v="19"/>
    <m/>
    <x v="19"/>
    <x v="25"/>
    <x v="38"/>
    <x v="0"/>
    <x v="2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9"/>
    <s v=" REVESTIMIENTO LADO SUCCIÓN NRO. DE PARTE A410104013_x000a_REVESTIMIENTO LADO SUCCIÓN ASH 2.5X2 FANAGOM / BOLIVIA"/>
    <s v="PZAS"/>
    <n v="10"/>
    <n v="1130"/>
    <n v="11300"/>
    <m/>
    <m/>
    <n v="10"/>
    <n v="11300"/>
    <n v="162.35632183908046"/>
    <n v="1623.5632183908046"/>
    <n v="1412.5"/>
    <n v="0"/>
    <d v="2021-07-05T00:00:00"/>
    <m/>
    <s v="julio"/>
    <d v="2021-07-05T00:00:00"/>
    <n v="8793"/>
    <s v="707-708"/>
    <n v="219"/>
    <d v="2021-09-10T00:00:00"/>
    <s v="0"/>
    <n v="0"/>
    <n v="791.00000000000011"/>
    <n v="10509"/>
    <m/>
    <m/>
    <m/>
    <m/>
    <m/>
    <m/>
    <m/>
    <s v="GASTO"/>
    <s v="L"/>
    <m/>
    <s v="CONTRATO"/>
    <s v="-"/>
    <s v="-"/>
    <m/>
    <s v="-"/>
    <m/>
    <n v="86"/>
  </r>
  <r>
    <x v="1"/>
    <x v="19"/>
    <m/>
    <s v="COTIZACION"/>
    <s v="MARZO"/>
    <s v="24/03/2021"/>
    <s v="CO34- FRANZ MERLO"/>
    <n v="39800"/>
    <s v="OTROS REPUESTOS Y ACCESORIOS"/>
    <s v="PLANTA CONCENTRADORA"/>
    <s v="ENRIQUE HUANCAPAZA CONDORI"/>
    <s v="EMC-PCPL-056/2021"/>
    <d v="2021-03-26T00:00:00"/>
    <m/>
    <n v="150"/>
    <s v="BIEN"/>
    <x v="19"/>
    <m/>
    <x v="20"/>
    <x v="25"/>
    <x v="1"/>
    <x v="0"/>
    <x v="2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0"/>
    <s v=" REVESTIMIENTO LADO PRENSA NRO. DE PARTE A410205013_x000a_REVESTIMIENTO LADO PRENSA ASH 2.5X2 FANAGOM / BOLIVIA"/>
    <s v="PZAS"/>
    <n v="6"/>
    <n v="1170"/>
    <n v="7020"/>
    <m/>
    <m/>
    <n v="6"/>
    <n v="7020"/>
    <n v="168.10344827586206"/>
    <n v="1008.6206896551723"/>
    <n v="877.49999999999989"/>
    <n v="0"/>
    <d v="2021-07-05T00:00:00"/>
    <m/>
    <s v="julio"/>
    <d v="2021-07-05T00:00:00"/>
    <n v="8793"/>
    <s v="707-708"/>
    <n v="219"/>
    <d v="2021-09-10T00:00:00"/>
    <s v="0"/>
    <n v="0"/>
    <n v="491.40000000000003"/>
    <n v="6528.6"/>
    <m/>
    <m/>
    <m/>
    <m/>
    <m/>
    <m/>
    <m/>
    <s v="GASTO"/>
    <s v="L"/>
    <m/>
    <s v="CONTRATO"/>
    <s v="-"/>
    <s v="-"/>
    <m/>
    <s v="-"/>
    <m/>
    <n v="87"/>
  </r>
  <r>
    <x v="1"/>
    <x v="19"/>
    <m/>
    <s v="COTIZACION"/>
    <s v="MARZO"/>
    <s v="24/03/2021"/>
    <s v="CO34- FRANZ MERLO"/>
    <n v="39800"/>
    <s v="OTROS REPUESTOS Y ACCESORIOS"/>
    <s v="PLANTA CONCENTRADORA"/>
    <s v="ENRIQUE HUANCAPAZA CONDORI"/>
    <s v="EMC-PCPL-056/2021"/>
    <d v="2021-03-26T00:00:00"/>
    <m/>
    <n v="150"/>
    <s v="BIEN"/>
    <x v="19"/>
    <m/>
    <x v="21"/>
    <x v="25"/>
    <x v="48"/>
    <x v="0"/>
    <x v="2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1"/>
    <s v=" CAJA EXPULSORA FANAGOM / BOLIVIA"/>
    <s v="PZAS"/>
    <n v="8"/>
    <n v="410"/>
    <n v="3280"/>
    <m/>
    <m/>
    <n v="8"/>
    <n v="3280"/>
    <n v="58.908045977011497"/>
    <n v="471.26436781609198"/>
    <n v="410"/>
    <n v="0"/>
    <d v="2021-07-05T00:00:00"/>
    <m/>
    <s v="julio"/>
    <d v="2021-07-05T00:00:00"/>
    <n v="8793"/>
    <s v="707-708"/>
    <n v="219"/>
    <d v="2021-09-10T00:00:00"/>
    <s v="0"/>
    <n v="0"/>
    <n v="229.60000000000002"/>
    <n v="3050.4"/>
    <m/>
    <m/>
    <m/>
    <m/>
    <m/>
    <m/>
    <m/>
    <s v="GASTO"/>
    <s v="L"/>
    <m/>
    <s v="CONTRATO"/>
    <s v="-"/>
    <s v="-"/>
    <m/>
    <s v="-"/>
    <m/>
    <n v="88"/>
  </r>
  <r>
    <x v="1"/>
    <x v="19"/>
    <m/>
    <s v="COTIZACION"/>
    <s v="MARZO"/>
    <s v="24/03/2021"/>
    <s v="CO34- FRANZ MERLO"/>
    <n v="39800"/>
    <s v="OTROS REPUESTOS Y ACCESORIOS"/>
    <s v="PLANTA CONCENTRADORA"/>
    <s v="ENRIQUE HUANCAPAZA CONDORI"/>
    <s v="EMC-PCPL-056/2021"/>
    <d v="2021-03-26T00:00:00"/>
    <m/>
    <n v="150"/>
    <s v="BIEN"/>
    <x v="19"/>
    <m/>
    <x v="22"/>
    <x v="25"/>
    <x v="38"/>
    <x v="0"/>
    <x v="2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2"/>
    <s v=" EXPULSOR LADO IMPULSOR (CUELLO CORTO) ASH 2.5X2 FANAGOM / BOLIVIA"/>
    <s v="PZAS"/>
    <n v="10"/>
    <n v="400"/>
    <n v="4000"/>
    <m/>
    <m/>
    <n v="10"/>
    <n v="4000"/>
    <n v="57.47126436781609"/>
    <n v="574.71264367816093"/>
    <n v="500"/>
    <n v="0"/>
    <d v="2021-07-05T00:00:00"/>
    <m/>
    <s v="julio"/>
    <d v="2021-07-05T00:00:00"/>
    <n v="8793"/>
    <s v="707-708"/>
    <n v="219"/>
    <d v="2021-09-10T00:00:00"/>
    <s v="0"/>
    <n v="0"/>
    <n v="280"/>
    <n v="3720"/>
    <m/>
    <m/>
    <m/>
    <m/>
    <m/>
    <m/>
    <m/>
    <s v="GASTO"/>
    <s v="L"/>
    <m/>
    <s v="CONTRATO"/>
    <s v="-"/>
    <s v="-"/>
    <m/>
    <s v="-"/>
    <m/>
    <n v="89"/>
  </r>
  <r>
    <x v="1"/>
    <x v="19"/>
    <m/>
    <s v="COTIZACION"/>
    <s v="MARZO"/>
    <s v="24/03/2021"/>
    <s v="CO34- FRANZ MERLO"/>
    <n v="39800"/>
    <s v="OTROS REPUESTOS Y ACCESORIOS"/>
    <s v="PLANTA CONCENTRADORA"/>
    <s v="ENRIQUE HUANCAPAZA CONDORI"/>
    <s v="EMC-PCPL-056/2021"/>
    <d v="2021-03-26T00:00:00"/>
    <m/>
    <n v="150"/>
    <s v="BIEN"/>
    <x v="19"/>
    <m/>
    <x v="23"/>
    <x v="25"/>
    <x v="1"/>
    <x v="0"/>
    <x v="3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3"/>
    <s v=" EXPULSOR CUELLO LARGO ASH 2.5X2 FANAGOM / BOLIVIA"/>
    <s v="PZAS"/>
    <n v="6"/>
    <n v="450"/>
    <n v="2700"/>
    <m/>
    <m/>
    <n v="6"/>
    <n v="2700"/>
    <n v="64.65517241379311"/>
    <n v="387.93103448275866"/>
    <n v="337.50000000000006"/>
    <n v="0"/>
    <d v="2021-07-05T00:00:00"/>
    <m/>
    <s v="julio"/>
    <d v="2021-07-05T00:00:00"/>
    <n v="8793"/>
    <s v="707-708"/>
    <n v="219"/>
    <d v="2021-09-10T00:00:00"/>
    <s v="0"/>
    <n v="0"/>
    <n v="189.00000000000003"/>
    <n v="2511"/>
    <m/>
    <m/>
    <m/>
    <m/>
    <m/>
    <m/>
    <m/>
    <s v="GASTO"/>
    <s v="L"/>
    <m/>
    <s v="CONTRATO"/>
    <s v="-"/>
    <s v="-"/>
    <m/>
    <s v="-"/>
    <m/>
    <n v="90"/>
  </r>
  <r>
    <x v="1"/>
    <x v="19"/>
    <m/>
    <s v="COTIZACION"/>
    <s v="MARZO"/>
    <s v="24/03/2021"/>
    <s v="CO34- FRANZ MERLO"/>
    <n v="39800"/>
    <s v="OTROS REPUESTOS Y ACCESORIOS"/>
    <s v="PLANTA CONCENTRADORA"/>
    <s v="ENRIQUE HUANCAPAZA CONDORI"/>
    <s v="EMC-PCPL-056/2021"/>
    <d v="2021-03-26T00:00:00"/>
    <m/>
    <n v="150"/>
    <s v="BIEN"/>
    <x v="19"/>
    <m/>
    <x v="24"/>
    <x v="60"/>
    <x v="48"/>
    <x v="0"/>
    <x v="3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4"/>
    <s v="REVESTIMIENTO EN POLIURETANO  BOMBA ASH 2x1.5 IMPULSOR NRO. DE PARTE A400107013 _x000a_IMPULSOR ASH 2X1.5 FANAGOM / BOLIVIA"/>
    <s v="PZAS"/>
    <n v="8"/>
    <n v="680"/>
    <n v="5440"/>
    <m/>
    <m/>
    <n v="8"/>
    <n v="5440"/>
    <n v="97.701149425287355"/>
    <n v="781.60919540229884"/>
    <n v="680"/>
    <n v="0"/>
    <d v="2021-07-05T00:00:00"/>
    <m/>
    <s v="julio"/>
    <d v="2021-07-05T00:00:00"/>
    <n v="8793"/>
    <s v="707-708"/>
    <n v="219"/>
    <d v="2021-09-10T00:00:00"/>
    <s v="0"/>
    <n v="0"/>
    <n v="380.8"/>
    <n v="5059.2"/>
    <m/>
    <m/>
    <m/>
    <m/>
    <m/>
    <m/>
    <m/>
    <s v="GASTO"/>
    <s v="L"/>
    <m/>
    <s v="CONTRATO"/>
    <s v="-"/>
    <s v="-"/>
    <m/>
    <s v="-"/>
    <m/>
    <n v="91"/>
  </r>
  <r>
    <x v="1"/>
    <x v="19"/>
    <m/>
    <s v="COTIZACION"/>
    <s v="MARZO"/>
    <s v="24/03/2021"/>
    <s v="CO34- FRANZ MERLO"/>
    <n v="39800"/>
    <s v="OTROS REPUESTOS Y ACCESORIOS"/>
    <s v="PLANTA CONCENTRADORA"/>
    <s v="ENRIQUE HUANCAPAZA CONDORI"/>
    <s v="EMC-PCPL-056/2021"/>
    <d v="2021-03-26T00:00:00"/>
    <m/>
    <n v="150"/>
    <s v="BIEN"/>
    <x v="19"/>
    <m/>
    <x v="25"/>
    <x v="25"/>
    <x v="49"/>
    <x v="0"/>
    <x v="3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5"/>
    <s v=" REVESTIMIENTO LADO SUCCIÓN NRO. DE PARTE A400104013_x000a_REVESTIMIENTO LADO SUCCIÓN ASH 2X1.5 FANAGOM / BOLIVIA"/>
    <s v="PZAS"/>
    <n v="11"/>
    <n v="990"/>
    <n v="10890"/>
    <m/>
    <m/>
    <n v="11"/>
    <n v="10890"/>
    <n v="142.24137931034483"/>
    <n v="1564.655172413793"/>
    <n v="1361.25"/>
    <n v="0"/>
    <d v="2021-07-05T00:00:00"/>
    <m/>
    <s v="julio"/>
    <d v="2021-07-05T00:00:00"/>
    <n v="8793"/>
    <s v="707-708"/>
    <n v="219"/>
    <d v="2021-09-10T00:00:00"/>
    <s v="0"/>
    <n v="0"/>
    <n v="762.30000000000007"/>
    <n v="10127.700000000001"/>
    <m/>
    <m/>
    <m/>
    <m/>
    <m/>
    <m/>
    <m/>
    <s v="GASTO"/>
    <s v="L"/>
    <m/>
    <s v="CONTRATO"/>
    <s v="-"/>
    <s v="-"/>
    <m/>
    <s v="-"/>
    <m/>
    <n v="92"/>
  </r>
  <r>
    <x v="1"/>
    <x v="19"/>
    <m/>
    <s v="COTIZACION"/>
    <s v="MARZO"/>
    <s v="24/03/2021"/>
    <s v="CO34- FRANZ MERLO"/>
    <n v="39800"/>
    <s v="OTROS REPUESTOS Y ACCESORIOS"/>
    <s v="PLANTA CONCENTRADORA"/>
    <s v="ENRIQUE HUANCAPAZA CONDORI"/>
    <s v="EMC-PCPL-056/2021"/>
    <d v="2021-03-26T00:00:00"/>
    <m/>
    <n v="150"/>
    <s v="BIEN"/>
    <x v="19"/>
    <m/>
    <x v="26"/>
    <x v="25"/>
    <x v="47"/>
    <x v="0"/>
    <x v="3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6"/>
    <s v=" REVESTIMIENTO LADO PRENSA NRO. DE PARTE A400105013_x000a_REVESTIMIENTO LADO PRENSA ASH 2X1.5 FANAGOM / BOLIVIA"/>
    <s v="PZAS"/>
    <n v="5"/>
    <n v="1045"/>
    <n v="5225"/>
    <m/>
    <m/>
    <n v="5"/>
    <n v="5225"/>
    <n v="150.14367816091954"/>
    <n v="750.71839080459768"/>
    <n v="653.125"/>
    <n v="0"/>
    <d v="2021-07-05T00:00:00"/>
    <m/>
    <s v="julio"/>
    <d v="2021-07-05T00:00:00"/>
    <n v="8793"/>
    <s v="707-708"/>
    <n v="219"/>
    <d v="2021-09-10T00:00:00"/>
    <s v="0"/>
    <n v="0"/>
    <n v="365.75000000000006"/>
    <n v="4859.25"/>
    <m/>
    <m/>
    <m/>
    <m/>
    <m/>
    <m/>
    <m/>
    <s v="GASTO"/>
    <s v="L"/>
    <m/>
    <s v="CONTRATO"/>
    <s v="-"/>
    <s v="-"/>
    <m/>
    <s v="-"/>
    <m/>
    <n v="93"/>
  </r>
  <r>
    <x v="1"/>
    <x v="19"/>
    <m/>
    <s v="COTIZACION"/>
    <s v="MARZO"/>
    <s v="24/03/2021"/>
    <s v="CO34- FRANZ MERLO"/>
    <n v="39800"/>
    <s v="OTROS REPUESTOS Y ACCESORIOS"/>
    <s v="PLANTA CONCENTRADORA"/>
    <s v="ENRIQUE HUANCAPAZA CONDORI"/>
    <s v="EMC-PCPL-056/2021"/>
    <d v="2021-03-26T00:00:00"/>
    <m/>
    <n v="150"/>
    <s v="BIEN"/>
    <x v="19"/>
    <m/>
    <x v="27"/>
    <x v="25"/>
    <x v="5"/>
    <x v="0"/>
    <x v="3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7"/>
    <s v=" CAJA EXPULSORA ASH 2X1.5 FANAGOM / BOLIVIA"/>
    <s v="PZAS"/>
    <n v="2"/>
    <n v="350"/>
    <n v="700"/>
    <m/>
    <m/>
    <n v="2"/>
    <n v="700"/>
    <n v="50.287356321839084"/>
    <n v="100.57471264367817"/>
    <n v="87.5"/>
    <n v="0"/>
    <d v="2021-07-05T00:00:00"/>
    <m/>
    <s v="julio"/>
    <d v="2021-07-05T00:00:00"/>
    <n v="8793"/>
    <s v="707-708"/>
    <n v="219"/>
    <d v="2021-09-10T00:00:00"/>
    <s v="0"/>
    <n v="0"/>
    <n v="49.000000000000007"/>
    <n v="651"/>
    <m/>
    <m/>
    <m/>
    <m/>
    <m/>
    <m/>
    <m/>
    <s v="GASTO"/>
    <s v="L"/>
    <m/>
    <s v="CONTRATO"/>
    <s v="-"/>
    <s v="-"/>
    <m/>
    <s v="-"/>
    <m/>
    <n v="94"/>
  </r>
  <r>
    <x v="1"/>
    <x v="19"/>
    <m/>
    <s v="COTIZACION"/>
    <s v="MARZO"/>
    <s v="24/03/2021"/>
    <s v="CO34- FRANZ MERLO"/>
    <n v="39800"/>
    <s v="OTROS REPUESTOS Y ACCESORIOS"/>
    <s v="PLANTA CONCENTRADORA"/>
    <s v="ENRIQUE HUANCAPAZA CONDORI"/>
    <s v="EMC-PCPL-056/2021"/>
    <d v="2021-03-26T00:00:00"/>
    <m/>
    <n v="150"/>
    <s v="BIEN"/>
    <x v="19"/>
    <m/>
    <x v="28"/>
    <x v="25"/>
    <x v="45"/>
    <x v="0"/>
    <x v="3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8"/>
    <s v=" EXPULSOR LADO IMPULSOR (CUELLO CORTO)_x000a_EXPULSOR LADO IMPULSOR ASH 2X1.5 FANAGOM / BOLIVIA"/>
    <s v="PZAS"/>
    <n v="12"/>
    <n v="300"/>
    <n v="3600"/>
    <m/>
    <m/>
    <n v="12"/>
    <n v="3600"/>
    <n v="43.103448275862071"/>
    <n v="517.24137931034488"/>
    <n v="450.00000000000006"/>
    <n v="0"/>
    <d v="2021-07-05T00:00:00"/>
    <m/>
    <s v="julio"/>
    <d v="2021-07-05T00:00:00"/>
    <n v="8793"/>
    <s v="707-708"/>
    <n v="219"/>
    <d v="2021-09-10T00:00:00"/>
    <s v="0"/>
    <n v="0"/>
    <n v="252.00000000000003"/>
    <n v="3348"/>
    <m/>
    <m/>
    <m/>
    <m/>
    <m/>
    <m/>
    <m/>
    <s v="GASTO"/>
    <s v="L"/>
    <m/>
    <s v="CONTRATO"/>
    <s v="-"/>
    <s v="-"/>
    <m/>
    <s v="-"/>
    <m/>
    <n v="95"/>
  </r>
  <r>
    <x v="1"/>
    <x v="19"/>
    <m/>
    <s v="COTIZACION"/>
    <s v="MARZO"/>
    <s v="24/03/2021"/>
    <s v="CO34- FRANZ MERLO"/>
    <n v="39800"/>
    <s v="OTROS REPUESTOS Y ACCESORIOS"/>
    <s v="PLANTA CONCENTRADORA"/>
    <s v="ENRIQUE HUANCAPAZA CONDORI"/>
    <s v="EMC-PCPL-056/2021"/>
    <d v="2021-03-26T00:00:00"/>
    <m/>
    <n v="150"/>
    <s v="BIEN"/>
    <x v="19"/>
    <m/>
    <x v="29"/>
    <x v="25"/>
    <x v="49"/>
    <x v="0"/>
    <x v="3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9"/>
    <s v=" EXPULSOR CUELLO LARGO ASH 2X1.5 FANAGOM / BOLIVIA"/>
    <s v="PZAS"/>
    <n v="11"/>
    <n v="375"/>
    <n v="4125"/>
    <m/>
    <m/>
    <n v="11"/>
    <n v="4125"/>
    <n v="53.879310344827587"/>
    <n v="592.67241379310349"/>
    <n v="515.625"/>
    <n v="0"/>
    <d v="2021-07-05T00:00:00"/>
    <m/>
    <s v="julio"/>
    <d v="2021-07-05T00:00:00"/>
    <n v="8793"/>
    <s v="707-708"/>
    <n v="219"/>
    <d v="2021-09-10T00:00:00"/>
    <s v="0"/>
    <n v="0"/>
    <n v="288.75"/>
    <n v="3836.25"/>
    <m/>
    <m/>
    <m/>
    <m/>
    <m/>
    <m/>
    <m/>
    <s v="GASTO"/>
    <s v="L"/>
    <m/>
    <s v="CONTRATO"/>
    <s v="-"/>
    <s v="-"/>
    <m/>
    <s v="-"/>
    <m/>
    <n v="96"/>
  </r>
  <r>
    <x v="1"/>
    <x v="19"/>
    <m/>
    <s v="COTIZACION"/>
    <s v="MARZO"/>
    <s v="24/03/2021"/>
    <s v="CO34- FRANZ MERLO"/>
    <n v="39800"/>
    <s v="OTROS REPUESTOS Y ACCESORIOS"/>
    <s v="PLANTA CONCENTRADORA"/>
    <s v="ENRIQUE HUANCAPAZA CONDORI"/>
    <s v="EMC-PCPL-056/2021"/>
    <d v="2021-03-26T00:00:00"/>
    <m/>
    <n v="150"/>
    <s v="BIEN"/>
    <x v="19"/>
    <m/>
    <x v="30"/>
    <x v="25"/>
    <x v="50"/>
    <x v="0"/>
    <x v="3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0"/>
    <s v=" PLATO TRASERO NRO. DE PARTE A400124013_x000a_PLATO TRASERO ASH 2X1.5 FANAGOM / BOLIVIA"/>
    <s v="PZAS"/>
    <n v="9"/>
    <n v="210"/>
    <n v="1890"/>
    <m/>
    <m/>
    <n v="9"/>
    <n v="1890"/>
    <n v="30.172413793103448"/>
    <n v="271.55172413793105"/>
    <n v="236.25"/>
    <n v="0"/>
    <d v="2021-07-05T00:00:00"/>
    <m/>
    <s v="julio"/>
    <d v="2021-07-05T00:00:00"/>
    <n v="8793"/>
    <s v="707-708"/>
    <n v="219"/>
    <d v="2021-09-10T00:00:00"/>
    <s v="0"/>
    <n v="0"/>
    <n v="132.30000000000001"/>
    <n v="1757.7"/>
    <m/>
    <m/>
    <m/>
    <m/>
    <m/>
    <m/>
    <m/>
    <s v="GASTO"/>
    <s v="L"/>
    <m/>
    <s v="CONTRATO"/>
    <s v="-"/>
    <s v="-"/>
    <m/>
    <s v="-"/>
    <m/>
    <n v="97"/>
  </r>
  <r>
    <x v="1"/>
    <x v="20"/>
    <m/>
    <s v="COTIZACION"/>
    <s v="MARZO"/>
    <s v="26/03/2021"/>
    <s v="CO34- FRANZ MERLO"/>
    <n v="34200"/>
    <s v="PRODUCTOS QUIMICOS"/>
    <s v="PLANTA CONCENTRADORA"/>
    <s v="ENRIQUE HUANCAPAZA CONDORI"/>
    <s v="EMC-PCPL-059/2021"/>
    <d v="2021-03-26T00:00:00"/>
    <m/>
    <n v="169"/>
    <s v="BIEN"/>
    <x v="20"/>
    <n v="103356"/>
    <x v="0"/>
    <x v="61"/>
    <x v="51"/>
    <x v="8"/>
    <x v="0"/>
    <s v="CD-16"/>
    <x v="11"/>
    <x v="2"/>
    <s v="13/04/2021"/>
    <s v="IT-PCPL-038/2021"/>
    <d v="2021-05-03T00:00:00"/>
    <s v="CD-16"/>
    <s v="CD-16"/>
    <s v="CD-16"/>
    <n v="96492"/>
    <s v="CD-16"/>
    <s v="EMC-UAL-CD-16/2021"/>
    <s v="OCIQUIM SRL"/>
    <m/>
    <n v="30"/>
    <s v="A REQUERIMIENO DE PLANTA CONCENTRADORA HASTA EL 31/12/2021"/>
    <m/>
    <s v="06/04/2021"/>
    <d v="2021-05-10T00:00:00"/>
    <s v="colquiri"/>
    <m/>
    <m/>
    <s v="CLQ-21-CD-16/2021 ADQUISICION DE REACTIVO ESPUMANTE METIL ISOBUTIL CARBONIL (MIBC)"/>
    <s v="EMC-PCPL-059/2021"/>
    <n v="34200"/>
    <s v="1"/>
    <s v="Espumante reactivo Metil Isobutil Carbonil (MIBC)_x000a_- Formula química: C6H14 O_x000a_- Aspecto físico: Liquido Incoloro _x000a_- Punto de ebullición 128 - 132°C_x000a_- Solubilidad en el agua: Moderada _x000a_- Punto de inflamación: 41°C  ARKEMA / FRANCIA "/>
    <s v="KG"/>
    <n v="3300"/>
    <n v="29.24"/>
    <n v="96492"/>
    <m/>
    <m/>
    <n v="161"/>
    <n v="4707.6399999999994"/>
    <n v="4.2011494252873565"/>
    <n v="676.38505747126442"/>
    <n v="588.45500000000004"/>
    <n v="3139"/>
    <e v="#VALUE!"/>
    <m/>
    <s v="agosto"/>
    <d v="2019-07-31T00:00:00"/>
    <n v="7089"/>
    <n v="102"/>
    <n v="132"/>
    <m/>
    <e v="#VALUE!"/>
    <e v="#VALUE!"/>
    <n v="329.53480000000002"/>
    <e v="#VALUE!"/>
    <m/>
    <m/>
    <m/>
    <m/>
    <m/>
    <m/>
    <m/>
    <s v="GASTO"/>
    <s v="L"/>
    <m/>
    <s v="CONTRATO"/>
    <s v="-"/>
    <s v="-"/>
    <m/>
    <s v="-"/>
    <m/>
    <n v="98"/>
  </r>
  <r>
    <x v="1"/>
    <x v="21"/>
    <m/>
    <s v="COTIZACION"/>
    <s v="MARZO"/>
    <s v="04/03/2021"/>
    <s v="CO34- FRANZ MERLO"/>
    <n v="34300"/>
    <s v="LLANTAS Y NEUMÁTICOS"/>
    <s v="PLANTA CONCENTRADORA"/>
    <s v="ENRIQUE HUANCAPAZA CONDORI"/>
    <s v="EMC-PCPL-032/2021"/>
    <d v="2021-03-05T00:00:00"/>
    <m/>
    <n v="87"/>
    <s v="BIEN"/>
    <x v="21"/>
    <n v="6300"/>
    <x v="0"/>
    <x v="62"/>
    <x v="41"/>
    <x v="0"/>
    <x v="38"/>
    <s v="CM-12"/>
    <x v="5"/>
    <x v="5"/>
    <s v="30/03/2021"/>
    <s v="IT-PCPL-031/2021"/>
    <d v="2021-04-08T00:00:00"/>
    <s v="CM-12"/>
    <s v="CM-12"/>
    <s v="CM-12"/>
    <n v="8600"/>
    <s v="CM-12"/>
    <m/>
    <s v="GRUPO EMPRESARIAL MICARO LTDA."/>
    <m/>
    <n v="30"/>
    <n v="10"/>
    <m/>
    <s v="23/03/2021"/>
    <m/>
    <s v="colquiri"/>
    <m/>
    <m/>
    <s v="CLQ-21.CM-12/2021 ADQUISICION DE LLANTAS PARA CAMIONETA TOYOTA LAND CRUISER"/>
    <s v="EMC-PCPL-032/2021"/>
    <n v="34300"/>
    <s v="1"/>
    <s v="LLANTAS DE GOMA 7.50R16 12PR DUNLOP / JAPON EXPULSOR CUELLO CORTO ASH 4X3 FANAGOM / BOLIVIA"/>
    <s v="PZAS"/>
    <n v="4"/>
    <n v="2150"/>
    <n v="8600"/>
    <m/>
    <m/>
    <n v="162"/>
    <n v="348300"/>
    <n v="308.90804597701151"/>
    <n v="50043.103448275862"/>
    <n v="43537.5"/>
    <n v="-158"/>
    <d v="1900-01-09T00:00:00"/>
    <m/>
    <s v="septiembre"/>
    <d v="2019-08-01T00:00:00"/>
    <n v="7089"/>
    <n v="102"/>
    <n v="132"/>
    <m/>
    <n v="43668"/>
    <n v="152095644"/>
    <n v="24381.000000000004"/>
    <n v="-151771725"/>
    <m/>
    <m/>
    <m/>
    <m/>
    <m/>
    <m/>
    <m/>
    <s v="GASTO"/>
    <s v="L"/>
    <m/>
    <s v="OC"/>
    <s v="-"/>
    <s v="-"/>
    <m/>
    <s v="-"/>
    <m/>
    <n v="99"/>
  </r>
  <r>
    <x v="1"/>
    <x v="22"/>
    <m/>
    <s v="COTIZACION"/>
    <s v="MARZO"/>
    <s v="04/03/2021"/>
    <s v="CO34- FRANZ MERLO"/>
    <n v="39700"/>
    <s v="MATERIAL ELECTRICO"/>
    <s v="PLANTA CONCENTRADORA"/>
    <s v="ENRIQUE HUANCAPAZA CONDORI"/>
    <s v="EMC-PCPL-041/2021"/>
    <d v="2021-03-05T00:00:00"/>
    <m/>
    <n v="90"/>
    <s v="BIEN"/>
    <x v="22"/>
    <n v="18650"/>
    <x v="0"/>
    <x v="63"/>
    <x v="40"/>
    <x v="0"/>
    <x v="39"/>
    <s v="CM-15"/>
    <x v="5"/>
    <x v="3"/>
    <s v="30/03/2021"/>
    <s v="IT-PCPL-030/2021"/>
    <d v="2021-04-08T00:00:00"/>
    <s v="CM-15"/>
    <s v="CM-15.1"/>
    <s v="CM-15.1"/>
    <n v="8480"/>
    <s v="CM-15.1"/>
    <m/>
    <s v="VERONICA SINDIA FLORES MAMANI"/>
    <m/>
    <n v="30"/>
    <n v="15"/>
    <m/>
    <s v="24/03/2021"/>
    <m/>
    <s v="colquiri"/>
    <m/>
    <m/>
    <s v="CLQ-21.CM-15/2021 ADQUISICION DE PINZAS PORTA ELECTRODO PARA ACERO ELECTRICO Y ACCESORIOS PARA EQUIPO CORTE PLASMA"/>
    <s v="EMC-PCPL-041/2021"/>
    <n v="39700"/>
    <s v="1"/>
    <s v="PORTAELECTRODO PARA ARCO ELECTRICO TRUPER / MEXICO - ASIA  PLATO TRASERO NRO. DE PARTE A420124013"/>
    <s v="PZAS"/>
    <n v="20"/>
    <n v="400"/>
    <n v="8000"/>
    <m/>
    <m/>
    <n v="163"/>
    <n v="65200"/>
    <n v="57.47126436781609"/>
    <n v="9367.8160919540223"/>
    <n v="8149.9999999999991"/>
    <n v="-143"/>
    <d v="1900-01-14T00:00:00"/>
    <m/>
    <s v="octubre"/>
    <d v="2019-08-02T00:00:00"/>
    <n v="7089"/>
    <n v="102"/>
    <n v="132"/>
    <m/>
    <n v="43664"/>
    <n v="28468928"/>
    <n v="4564"/>
    <n v="-28408292"/>
    <m/>
    <m/>
    <m/>
    <m/>
    <m/>
    <m/>
    <m/>
    <s v="GASTO"/>
    <s v="L"/>
    <m/>
    <s v="OC"/>
    <s v="-"/>
    <s v="-"/>
    <m/>
    <s v="-"/>
    <m/>
    <n v="100"/>
  </r>
  <r>
    <x v="1"/>
    <x v="22"/>
    <m/>
    <s v="COTIZACION"/>
    <s v="MARZO"/>
    <s v="04/03/2021"/>
    <s v="CO34- FRANZ MERLO"/>
    <n v="39700"/>
    <s v="MATERIAL ELECTRICO"/>
    <s v="PLANTA CONCENTRADORA"/>
    <s v="ENRIQUE HUANCAPAZA CONDORI"/>
    <s v="EMC-PCPL-041/2021"/>
    <d v="2021-03-05T00:00:00"/>
    <m/>
    <n v="90"/>
    <s v="BIEN"/>
    <x v="22"/>
    <m/>
    <x v="1"/>
    <x v="64"/>
    <x v="52"/>
    <x v="0"/>
    <x v="40"/>
    <s v="CM-15"/>
    <x v="5"/>
    <x v="3"/>
    <s v="30/03/2021"/>
    <s v="IT-PCPL-030/2021"/>
    <d v="2021-04-08T00:00:00"/>
    <s v="CM-15"/>
    <s v="CM-15.2"/>
    <s v="CM-15.2"/>
    <m/>
    <s v="CM-15.2"/>
    <m/>
    <s v="FERRETERIA GONZALO                                                                                                                                                                                           Gonzalo Jose  Pomarayme Pomarayme"/>
    <m/>
    <n v="30"/>
    <n v="10"/>
    <m/>
    <s v="24/03/2021"/>
    <m/>
    <s v="colquiri"/>
    <m/>
    <m/>
    <s v="CLQ-21.CM-15/2021 ADQUISICION DE PINZAS PORTA ELECTRODO PARA ACERO ELECTRICO Y ACCESORIOS PARA EQUIPO CORTE PLASMA"/>
    <s v="EMC-PCPL-041/2021"/>
    <n v="39700"/>
    <s v="2"/>
    <s v="ELECTRODO 9-8215 PARA TORCH - USA PLATO TRASERO ASH 4X3 FANAGOM / BOLIVIA"/>
    <s v="PZAS"/>
    <n v="80"/>
    <n v="52"/>
    <n v="4160"/>
    <m/>
    <m/>
    <n v="164"/>
    <n v="8528"/>
    <n v="7.4712643678160919"/>
    <n v="1225.2873563218391"/>
    <n v="1066"/>
    <n v="-84"/>
    <d v="1900-01-09T00:00:00"/>
    <m/>
    <s v="noviembre"/>
    <d v="2019-08-03T00:00:00"/>
    <n v="7089"/>
    <n v="102"/>
    <n v="132"/>
    <m/>
    <n v="43670"/>
    <n v="3724177.6"/>
    <n v="596.96"/>
    <n v="-3716246.56"/>
    <m/>
    <m/>
    <m/>
    <m/>
    <m/>
    <m/>
    <m/>
    <s v="GASTO"/>
    <s v="L"/>
    <m/>
    <s v="OC"/>
    <s v="-"/>
    <s v="-"/>
    <m/>
    <s v="-"/>
    <m/>
    <n v="101"/>
  </r>
  <r>
    <x v="1"/>
    <x v="23"/>
    <m/>
    <s v="COTIZACION"/>
    <s v="MARZO"/>
    <s v="04/03/2021"/>
    <s v="CO34- FRANZ MERLO"/>
    <n v="39700"/>
    <s v="MATERIAL ELECTRICO"/>
    <s v="PLANTA CONCENTRADORA"/>
    <s v="ENRIQUE HUANCAPAZA CONDORI"/>
    <s v="EMC-PCPL-041/2021"/>
    <d v="2021-03-05T00:00:00"/>
    <m/>
    <n v="90"/>
    <s v="BIEN"/>
    <x v="22"/>
    <m/>
    <x v="2"/>
    <x v="65"/>
    <x v="53"/>
    <x v="0"/>
    <x v="41"/>
    <s v="CM-15.A"/>
    <x v="5"/>
    <x v="3"/>
    <m/>
    <m/>
    <m/>
    <m/>
    <m/>
    <m/>
    <m/>
    <m/>
    <m/>
    <m/>
    <m/>
    <m/>
    <m/>
    <m/>
    <m/>
    <m/>
    <m/>
    <m/>
    <m/>
    <s v="CLQ-21.CM-15/2021 ADQUISICION DE PINZAS PORTA ELECTRODO PARA ACERO ELECTRICO Y ACCESORIOS PARA EQUIPO CORTE PLASMA"/>
    <s v="EMC-PCPL-041/2021"/>
    <n v="39700"/>
    <s v="3"/>
    <s v="BOQUILLA 9-8212 DE CONTACTO PARA TORCH DE 100 AMO IMPULSOR NRO. DE PARTE A410107013"/>
    <s v="PZAS"/>
    <n v="25"/>
    <m/>
    <n v="0"/>
    <m/>
    <m/>
    <n v="165"/>
    <n v="0"/>
    <n v="0"/>
    <n v="0"/>
    <n v="0"/>
    <n v="-140"/>
    <d v="1899-12-30T00:00:00"/>
    <m/>
    <s v="diciembre"/>
    <d v="2019-08-04T00:00:00"/>
    <n v="7089"/>
    <n v="102"/>
    <n v="132"/>
    <m/>
    <n v="43681"/>
    <n v="0"/>
    <n v="0"/>
    <n v="0"/>
    <m/>
    <m/>
    <m/>
    <m/>
    <m/>
    <m/>
    <m/>
    <s v="GASTO"/>
    <s v="L"/>
    <m/>
    <s v="OC"/>
    <s v="-"/>
    <s v="-"/>
    <m/>
    <s v="-"/>
    <m/>
    <n v="102"/>
  </r>
  <r>
    <x v="1"/>
    <x v="24"/>
    <m/>
    <s v="COTIZACION"/>
    <s v="MARZO"/>
    <s v="18/03/2021"/>
    <s v="CO34- FRANZ MERLO"/>
    <n v="34200"/>
    <s v="PRODUCTOS QUIMICOS"/>
    <s v="LABORATORIO QUIMICO"/>
    <s v="MANUELA N. QUISPE CHINO"/>
    <s v="LAB-025/2021"/>
    <d v="2021-04-06T00:00:00"/>
    <m/>
    <n v="155"/>
    <s v="BIEN"/>
    <x v="23"/>
    <n v="13550"/>
    <x v="0"/>
    <x v="66"/>
    <x v="54"/>
    <x v="9"/>
    <x v="0"/>
    <s v="CM-43"/>
    <x v="12"/>
    <x v="0"/>
    <s v="23/04/2021"/>
    <s v="LAB-INF-013/2021"/>
    <d v="2021-05-03T00:00:00"/>
    <s v="CM-43"/>
    <s v="CM-43"/>
    <s v="CM-43"/>
    <n v="10750"/>
    <s v="CM-43"/>
    <m/>
    <s v="SAVE IMPORT EXPORT S.R.L"/>
    <m/>
    <n v="30"/>
    <n v="6"/>
    <m/>
    <s v="19/04/2021"/>
    <d v="2021-06-01T00:00:00"/>
    <s v="colquiri"/>
    <m/>
    <m/>
    <s v="CLQ-21-CM-43/2021 ADQUISICION DE PAPEL FILTRO, FLUORURO DE AMONIO "/>
    <s v="LAB-025/2021"/>
    <n v="34200"/>
    <s v="1"/>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
    <s v="CAJAS"/>
    <n v="50"/>
    <n v="215"/>
    <n v="10750"/>
    <m/>
    <m/>
    <n v="50"/>
    <n v="10750"/>
    <n v="30.890804597701148"/>
    <n v="1544.5402298850574"/>
    <n v="1343.75"/>
    <n v="0"/>
    <d v="2021-06-07T00:00:00"/>
    <m/>
    <s v="junio"/>
    <d v="2021-06-07T00:00:00"/>
    <n v="8726"/>
    <n v="117"/>
    <n v="56"/>
    <d v="2021-07-19T00:00:00"/>
    <s v="0"/>
    <n v="0"/>
    <n v="752.50000000000011"/>
    <n v="9997.5"/>
    <m/>
    <m/>
    <m/>
    <m/>
    <m/>
    <m/>
    <m/>
    <s v="GASTO"/>
    <s v="L"/>
    <m/>
    <s v="OC"/>
    <s v="-"/>
    <s v="-"/>
    <m/>
    <s v="-"/>
    <m/>
    <n v="103"/>
  </r>
  <r>
    <x v="1"/>
    <x v="25"/>
    <m/>
    <s v="COTIZACION"/>
    <s v="MARZO"/>
    <s v="18/03/2021"/>
    <s v="CO34- FRANZ MERLO"/>
    <n v="34200"/>
    <s v="PRODUCTOS QUIMICOS"/>
    <s v="LABORATORIO QUIMICO"/>
    <s v="MANUELA N. QUISPE CHINO"/>
    <s v="LAB-025/2021"/>
    <d v="2021-04-06T00:00:00"/>
    <m/>
    <n v="155"/>
    <s v="BIEN"/>
    <x v="23"/>
    <m/>
    <x v="1"/>
    <x v="67"/>
    <x v="5"/>
    <x v="8"/>
    <x v="0"/>
    <s v="CM-43.1"/>
    <x v="12"/>
    <x v="0"/>
    <m/>
    <m/>
    <m/>
    <m/>
    <m/>
    <m/>
    <m/>
    <n v="0"/>
    <m/>
    <m/>
    <m/>
    <m/>
    <m/>
    <m/>
    <m/>
    <m/>
    <m/>
    <m/>
    <m/>
    <s v="CLQ-21-CM-43/2021 ADQUISICION DE PAPEL FILTRO, FLUORURO DE AMONIO "/>
    <s v="LAB-025/2021"/>
    <n v="34200"/>
    <s v="2"/>
    <s v="Fluoruro de Amonio p.a._x000a_Fluoruro de Amonio "/>
    <s v="KG"/>
    <n v="2"/>
    <n v="786"/>
    <n v="1572"/>
    <m/>
    <m/>
    <n v="167"/>
    <n v="131262"/>
    <n v="112.93103448275862"/>
    <n v="18859.482758620688"/>
    <n v="16407.75"/>
    <n v="-165"/>
    <d v="1899-12-30T00:00:00"/>
    <m/>
    <s v="febrero"/>
    <d v="2019-08-06T00:00:00"/>
    <n v="7089"/>
    <n v="102"/>
    <n v="132"/>
    <m/>
    <n v="43683"/>
    <n v="57339179.460000001"/>
    <n v="9188.34"/>
    <n v="-57217105.800000012"/>
    <m/>
    <m/>
    <m/>
    <m/>
    <m/>
    <m/>
    <m/>
    <s v="GASTO"/>
    <s v="L"/>
    <m/>
    <s v="OC"/>
    <s v="-"/>
    <s v="-"/>
    <m/>
    <s v="-"/>
    <m/>
    <n v="104"/>
  </r>
  <r>
    <x v="1"/>
    <x v="26"/>
    <m/>
    <s v="COTIZACION"/>
    <s v="MARZO"/>
    <s v="31/04/2021"/>
    <s v="CO34- FRANZ MERLO"/>
    <n v="24120"/>
    <s v="MANTENIMIENTO Y REPARACION DE MAQUINARIA Y EQUIPOS"/>
    <s v="LABORATORIO QUIMICO"/>
    <s v="MANUELA N. QUISPE CHINO"/>
    <s v="LAB-018/2021"/>
    <d v="2021-04-06T00:00:00"/>
    <m/>
    <n v="173"/>
    <s v="SERV/BIEN/OBRA"/>
    <x v="24"/>
    <n v="18120"/>
    <x v="0"/>
    <x v="68"/>
    <x v="6"/>
    <x v="10"/>
    <x v="0"/>
    <s v="CM-30"/>
    <x v="12"/>
    <x v="2"/>
    <s v="21/04/2021"/>
    <s v="LAB-INF-012/2021"/>
    <d v="2021-04-26T00:00:00"/>
    <s v="CM-30"/>
    <s v="CM-30"/>
    <s v="CM-30"/>
    <n v="18120"/>
    <s v="CM-30"/>
    <s v="EMC-UAL-CM-30/2021"/>
    <s v="REYNALDO HUGO VERA OROSCO"/>
    <m/>
    <n v="30"/>
    <n v="225"/>
    <m/>
    <s v="16/04/2021"/>
    <d v="2021-05-17T00:00:00"/>
    <s v="colquiri"/>
    <m/>
    <m/>
    <s v="CLQ-21-CM-30/2021 SERVICIO MANTENIMIENTO EQUIPOS DE AAS VARIAN 240"/>
    <s v="LAB-018/2021"/>
    <n v="24120"/>
    <s v="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
    <s v="SERVICIO DE MANTENIMIENTO"/>
    <n v="3"/>
    <n v="6040"/>
    <n v="18120"/>
    <m/>
    <m/>
    <n v="1"/>
    <n v="6040"/>
    <n v="867.81609195402302"/>
    <n v="867.81609195402302"/>
    <n v="755"/>
    <n v="2"/>
    <d v="2021-12-28T00:00:00"/>
    <m/>
    <s v="mayo"/>
    <d v="2021-05-31T00:00:00"/>
    <n v="30"/>
    <n v="0"/>
    <n v="95"/>
    <d v="2021-07-19T00:00:00"/>
    <s v="0"/>
    <n v="0"/>
    <n v="422.80000000000007"/>
    <n v="5617.2"/>
    <m/>
    <m/>
    <m/>
    <m/>
    <m/>
    <m/>
    <m/>
    <s v="GASTO"/>
    <s v="L"/>
    <m/>
    <s v="CONTRATO"/>
    <s v="-"/>
    <s v="-"/>
    <m/>
    <s v="-"/>
    <m/>
    <n v="105"/>
  </r>
  <r>
    <x v="1"/>
    <x v="27"/>
    <m/>
    <s v="COTIZACION"/>
    <s v="MARZO"/>
    <s v="31/04/2021"/>
    <s v="CO34- FRANZ MERLO"/>
    <n v="24120"/>
    <s v="MANTENIMIENTO Y REPARACION DE MAQUINARIA Y EQUIPOS"/>
    <s v="MANTENIMIENTO"/>
    <s v="PERCY ROJAS BILBAO"/>
    <s v="ADQ. MAMTTO Y SERV. 030/2021"/>
    <d v="2021-04-06T00:00:00"/>
    <m/>
    <n v="179"/>
    <s v="SERV/BIEN/OBRA"/>
    <x v="25"/>
    <n v="19500"/>
    <x v="0"/>
    <x v="69"/>
    <x v="0"/>
    <x v="11"/>
    <x v="42"/>
    <s v="CM-34"/>
    <x v="7"/>
    <x v="2"/>
    <m/>
    <m/>
    <m/>
    <m/>
    <m/>
    <m/>
    <m/>
    <n v="0"/>
    <m/>
    <m/>
    <m/>
    <m/>
    <m/>
    <m/>
    <m/>
    <m/>
    <m/>
    <m/>
    <m/>
    <s v="CLQ-21-CM-34/2021 SERVICIO DE REPARACION CARGADOR FRONTAL CATERPILLAR 966E DE LA E.M.C. (MODALIDAD CONTRATACION MENOR)"/>
    <s v="ADQ. MAMTTO Y SERV. 030/2021"/>
    <n v="24120"/>
    <s v="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REVESTIMIENTO LADO PRENSA NRO. DE PARTE A410205013"/>
    <s v="Glb."/>
    <n v="1"/>
    <n v="788"/>
    <n v="788"/>
    <m/>
    <m/>
    <n v="169"/>
    <n v="133172"/>
    <n v="113.2183908045977"/>
    <n v="19133.908045977012"/>
    <n v="16646.5"/>
    <n v="-168"/>
    <d v="1899-12-30T00:00:00"/>
    <m/>
    <s v="abril"/>
    <d v="2019-08-08T00:00:00"/>
    <n v="7089"/>
    <n v="102"/>
    <n v="132"/>
    <m/>
    <n v="43685"/>
    <n v="58176188.200000003"/>
    <n v="9322.0400000000009"/>
    <n v="-58052338.240000002"/>
    <m/>
    <m/>
    <m/>
    <m/>
    <m/>
    <m/>
    <m/>
    <s v="GASTO"/>
    <s v="L"/>
    <m/>
    <s v="OC"/>
    <s v="-"/>
    <s v="-"/>
    <m/>
    <s v="-"/>
    <m/>
    <n v="106"/>
  </r>
  <r>
    <x v="1"/>
    <x v="28"/>
    <m/>
    <s v="COTIZACION"/>
    <s v="MARZO"/>
    <s v="23/03/2021"/>
    <s v="CO34- FRANZ MERLO"/>
    <n v="39100"/>
    <s v="MATERIAL DE LIMPIEZA"/>
    <s v="SERVICIOS GENERALES"/>
    <s v="ISAAC ARMANDO ARISPE GONZALES"/>
    <s v="ADQ/BISO-P-008/2021"/>
    <d v="2021-04-16T00:00:00"/>
    <m/>
    <n v="157"/>
    <s v="BIEN"/>
    <x v="26"/>
    <n v="45630"/>
    <x v="0"/>
    <x v="70"/>
    <x v="55"/>
    <x v="12"/>
    <x v="0"/>
    <s v="CM-31"/>
    <x v="7"/>
    <x v="2"/>
    <s v="03/05/2021"/>
    <s v="BISO-004/2021"/>
    <d v="2021-05-10T00:00:00"/>
    <s v="CM-31"/>
    <s v="CM-31"/>
    <s v="CM-31"/>
    <n v="38815"/>
    <s v="CM-31"/>
    <m/>
    <s v="MARGOTT CECILIA HUAQUI MARTINEZ"/>
    <m/>
    <n v="30"/>
    <n v="7"/>
    <m/>
    <s v="03/05/2021"/>
    <d v="2021-05-19T00:00:00"/>
    <s v="colquiri"/>
    <m/>
    <m/>
    <s v="CLQ-21-CM-31/2021 ADQUISICION DE INSUMOS DE LIMPIEZA"/>
    <s v="ADQ/BISO-P-008/2021"/>
    <n v="39100"/>
    <s v="1"/>
    <s v="PAÑITOS O TOALLAS PARA LIMPIAR_x000a_PAPEL HIGIENICO BOLSAS DE 10 PARES _x000a_( PERLITA DE 17 MTS DOBLE HOJA ) "/>
    <s v="Paquetes"/>
    <n v="60"/>
    <n v="26"/>
    <n v="1560"/>
    <m/>
    <m/>
    <n v="60"/>
    <n v="1560"/>
    <n v="3.735632183908046"/>
    <n v="224.13793103448276"/>
    <n v="195"/>
    <n v="0"/>
    <d v="2021-05-26T00:00:00"/>
    <m/>
    <s v="mayo"/>
    <d v="2021-05-25T00:00:00"/>
    <n v="8701"/>
    <n v="22"/>
    <n v="50"/>
    <d v="2021-07-19T00:00:00"/>
    <s v="0"/>
    <n v="0"/>
    <n v="109.20000000000002"/>
    <n v="1450.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
    <x v="71"/>
    <x v="52"/>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
    <s v="PAÑITOS O TOALLAS PARA LIMPÌAR_x000a_PAPEL TOALLA ABSORBENTE DESECHABLE (PAQUETE DE TRES PIEZAS) (MARCA SEDA ) "/>
    <s v="Paquetes"/>
    <n v="80"/>
    <n v="15.5"/>
    <n v="1240"/>
    <m/>
    <m/>
    <n v="80"/>
    <n v="1240"/>
    <n v="2.2270114942528734"/>
    <n v="178.16091954022988"/>
    <n v="155"/>
    <n v="0"/>
    <d v="2021-05-26T00:00:00"/>
    <m/>
    <s v="mayo"/>
    <d v="2021-05-25T00:00:00"/>
    <n v="8701"/>
    <n v="22"/>
    <n v="50"/>
    <d v="2021-07-19T00:00:00"/>
    <s v="0"/>
    <n v="0"/>
    <n v="86.800000000000011"/>
    <n v="1153.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
    <x v="72"/>
    <x v="56"/>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3"/>
    <s v="DESINFECTANTES PARA USO DOMESTICO_x000a_PASTILLAS –AMBIENTADOR PARA LA TAZA DEL INODORO ( MARCA OLA ) "/>
    <s v="PZAS"/>
    <n v="120"/>
    <n v="4"/>
    <n v="480"/>
    <m/>
    <m/>
    <n v="120"/>
    <n v="480"/>
    <n v="0.5747126436781608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3"/>
    <x v="73"/>
    <x v="55"/>
    <x v="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4"/>
    <s v="GAMUZAS O CUEROS PARA LAVAR _x000a_GUANTES DE GOMA CON PUÑO LARGO BUENA CALIDAD TALLA M- L  (AZATEX) "/>
    <s v="PARES"/>
    <n v="60"/>
    <n v="8"/>
    <n v="480"/>
    <m/>
    <m/>
    <n v="60"/>
    <n v="480"/>
    <n v="1.149425287356321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4"/>
    <x v="74"/>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5"/>
    <s v="ESCOBAS DE PLASTICO _x000a_BUENA CALIDAD (CLORINDA) "/>
    <s v="PZAS"/>
    <n v="18"/>
    <n v="25"/>
    <n v="450"/>
    <m/>
    <m/>
    <n v="18"/>
    <n v="450"/>
    <n v="3.5919540229885056"/>
    <n v="64.655172413793096"/>
    <n v="56.249999999999993"/>
    <n v="0"/>
    <d v="2021-05-26T00:00:00"/>
    <m/>
    <s v="mayo"/>
    <d v="2021-05-25T00:00:00"/>
    <n v="8701"/>
    <n v="22"/>
    <n v="50"/>
    <d v="2021-07-19T00:00:00"/>
    <s v="0"/>
    <n v="0"/>
    <n v="31.500000000000004"/>
    <n v="418.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5"/>
    <x v="75"/>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6"/>
    <s v="ESCOBAS DE PAJA "/>
    <s v="PZAS"/>
    <n v="18"/>
    <n v="34"/>
    <n v="612"/>
    <m/>
    <m/>
    <n v="18"/>
    <n v="612"/>
    <n v="4.8850574712643677"/>
    <n v="87.931034482758619"/>
    <n v="76.5"/>
    <n v="0"/>
    <d v="2021-05-26T00:00:00"/>
    <m/>
    <s v="mayo"/>
    <d v="2021-05-25T00:00:00"/>
    <n v="8701"/>
    <n v="22"/>
    <n v="50"/>
    <d v="2021-07-19T00:00:00"/>
    <s v="0"/>
    <n v="0"/>
    <n v="42.84"/>
    <n v="569.1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6"/>
    <x v="76"/>
    <x v="5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7"/>
    <s v="MANIJAS DE ESCOBAS O TRAPEROS _x000a_HARAGAN DE CAUCHO MAS SU MANGO  "/>
    <s v="PZAS"/>
    <n v="24"/>
    <n v="17"/>
    <n v="408"/>
    <m/>
    <m/>
    <n v="24"/>
    <n v="408"/>
    <n v="2.4425287356321839"/>
    <n v="58.620689655172413"/>
    <n v="51"/>
    <n v="0"/>
    <d v="2021-05-26T00:00:00"/>
    <m/>
    <s v="mayo"/>
    <d v="2021-05-25T00:00:00"/>
    <n v="8701"/>
    <n v="22"/>
    <n v="50"/>
    <d v="2021-07-19T00:00:00"/>
    <s v="0"/>
    <n v="0"/>
    <n v="28.560000000000002"/>
    <n v="379.4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8"/>
    <x v="77"/>
    <x v="44"/>
    <x v="13"/>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8"/>
    <s v="CERA PARA PISOS ( EN LATA DE 10 KL) NACIONAL "/>
    <s v="Lata "/>
    <n v="15"/>
    <n v="150"/>
    <n v="2250"/>
    <m/>
    <m/>
    <n v="15"/>
    <n v="2250"/>
    <n v="21.551724137931036"/>
    <n v="323.27586206896552"/>
    <n v="281.25"/>
    <n v="0"/>
    <d v="2021-05-26T00:00:00"/>
    <m/>
    <s v="mayo"/>
    <d v="2021-05-25T00:00:00"/>
    <n v="8701"/>
    <n v="22"/>
    <n v="50"/>
    <d v="2021-07-19T00:00:00"/>
    <s v="0"/>
    <n v="0"/>
    <n v="157.50000000000003"/>
    <n v="2092.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9"/>
    <x v="78"/>
    <x v="59"/>
    <x v="1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9"/>
    <s v="CERA PARA PISOS EN SACHET DE 500 cc PERFUMADO ( MARCA BRIZOL ) "/>
    <s v="Sachet "/>
    <n v="36"/>
    <n v="9.5"/>
    <n v="342"/>
    <m/>
    <m/>
    <n v="36"/>
    <n v="342"/>
    <n v="1.3649425287356323"/>
    <n v="49.137931034482762"/>
    <n v="42.75"/>
    <n v="0"/>
    <d v="2021-05-26T00:00:00"/>
    <m/>
    <s v="mayo"/>
    <d v="2021-05-25T00:00:00"/>
    <n v="8701"/>
    <n v="22"/>
    <n v="50"/>
    <d v="2021-07-19T00:00:00"/>
    <s v="0"/>
    <n v="0"/>
    <n v="23.94"/>
    <n v="318.0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0"/>
    <x v="79"/>
    <x v="6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0"/>
    <s v="DETERGENTE EN POLVO, BOLSA DE 60 UNIDADES DE 150 gr. ( OMO ) "/>
    <s v="PZAS"/>
    <n v="5400"/>
    <n v="3"/>
    <n v="16200"/>
    <m/>
    <m/>
    <n v="5400"/>
    <n v="16200"/>
    <n v="0.43103448275862072"/>
    <n v="2327.5862068965521"/>
    <n v="2025.0000000000002"/>
    <n v="0"/>
    <d v="2021-05-26T00:00:00"/>
    <m/>
    <s v="mayo"/>
    <d v="2021-05-25T00:00:00"/>
    <n v="8701"/>
    <n v="22"/>
    <n v="50"/>
    <d v="2021-07-19T00:00:00"/>
    <s v="0"/>
    <n v="0"/>
    <n v="1134"/>
    <n v="1506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1"/>
    <x v="80"/>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1"/>
    <s v="LUSTRA MUEBLES DE 850 ml.  ( CON ATOMIZADOR MARCA OLA ) "/>
    <s v="PZAS"/>
    <n v="36"/>
    <n v="25"/>
    <n v="900"/>
    <m/>
    <m/>
    <n v="36"/>
    <n v="900"/>
    <n v="3.5919540229885056"/>
    <n v="129.31034482758619"/>
    <n v="112.49999999999999"/>
    <n v="0"/>
    <d v="2021-05-26T00:00:00"/>
    <m/>
    <s v="mayo"/>
    <d v="2021-05-25T00:00:00"/>
    <n v="8701"/>
    <n v="22"/>
    <n v="50"/>
    <d v="2021-07-19T00:00:00"/>
    <s v="0"/>
    <n v="0"/>
    <n v="63.000000000000007"/>
    <n v="837"/>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2"/>
    <x v="81"/>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2"/>
    <s v="LIMPIA VIDRIOS DE 900 ml. (CON ATOMIZADOR MARCA OLA ) "/>
    <s v="PZAS"/>
    <n v="36"/>
    <n v="19"/>
    <n v="684"/>
    <m/>
    <m/>
    <n v="36"/>
    <n v="684"/>
    <n v="2.7298850574712645"/>
    <n v="98.275862068965523"/>
    <n v="85.5"/>
    <n v="0"/>
    <d v="2021-05-26T00:00:00"/>
    <m/>
    <s v="mayo"/>
    <d v="2021-05-25T00:00:00"/>
    <n v="8701"/>
    <n v="22"/>
    <n v="50"/>
    <d v="2021-07-19T00:00:00"/>
    <s v="0"/>
    <n v="0"/>
    <n v="47.88"/>
    <n v="636.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3"/>
    <x v="82"/>
    <x v="44"/>
    <x v="15"/>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3"/>
    <s v="LAVANDINA EN BIDON DE 5 lts. (MARCA OLA  ) CLORITO DESINFECTANTE "/>
    <s v="Bidón  "/>
    <n v="15"/>
    <n v="56"/>
    <n v="840"/>
    <m/>
    <m/>
    <n v="15"/>
    <n v="840"/>
    <n v="8.0459770114942533"/>
    <n v="120.68965517241379"/>
    <n v="105"/>
    <n v="0"/>
    <d v="2021-05-26T00:00:00"/>
    <m/>
    <s v="mayo"/>
    <d v="2021-05-25T00:00:00"/>
    <n v="8701"/>
    <n v="22"/>
    <n v="50"/>
    <d v="2021-07-19T00:00:00"/>
    <s v="0"/>
    <n v="0"/>
    <n v="58.800000000000004"/>
    <n v="78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4"/>
    <x v="83"/>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4"/>
    <s v="ALCOHOL EN GEL SANITIZADOR DE MANOS_x000a_( DE 5 LITROS MARCA LIZ ) "/>
    <s v="Bidón"/>
    <n v="20"/>
    <n v="163"/>
    <n v="3260"/>
    <m/>
    <m/>
    <n v="20"/>
    <n v="3260"/>
    <n v="23.419540229885058"/>
    <n v="468.39080459770116"/>
    <n v="407.5"/>
    <n v="0"/>
    <d v="2021-05-26T00:00:00"/>
    <m/>
    <s v="mayo"/>
    <d v="2021-05-25T00:00:00"/>
    <n v="8701"/>
    <n v="22"/>
    <n v="50"/>
    <d v="2021-07-19T00:00:00"/>
    <s v="0"/>
    <n v="0"/>
    <n v="228.20000000000002"/>
    <n v="3031.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5"/>
    <x v="84"/>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5"/>
    <s v="DISPENSADORES INSTITUCIONALES DE JABON O LOCION _x000a_JABON LIQUIDO ( DE 5 LITROS MARCA LIZ ) "/>
    <s v="Bidón"/>
    <n v="20"/>
    <n v="70"/>
    <n v="1400"/>
    <m/>
    <m/>
    <n v="20"/>
    <n v="1400"/>
    <n v="10.057471264367816"/>
    <n v="201.14942528735634"/>
    <n v="175"/>
    <n v="0"/>
    <d v="2021-05-26T00:00:00"/>
    <m/>
    <s v="mayo"/>
    <d v="2021-05-25T00:00:00"/>
    <n v="8701"/>
    <n v="22"/>
    <n v="50"/>
    <d v="2021-07-19T00:00:00"/>
    <s v="0"/>
    <n v="0"/>
    <n v="98.000000000000014"/>
    <n v="13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6"/>
    <x v="85"/>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6"/>
    <s v="AMBIENTADOR EN AEROSOL 360 ml. "/>
    <s v="PZAS"/>
    <n v="36"/>
    <n v="11.5"/>
    <n v="414"/>
    <m/>
    <m/>
    <n v="36"/>
    <n v="414"/>
    <n v="1.6522988505747127"/>
    <n v="59.482758620689658"/>
    <n v="51.75"/>
    <n v="0"/>
    <d v="2021-05-26T00:00:00"/>
    <m/>
    <s v="mayo"/>
    <d v="2021-05-25T00:00:00"/>
    <n v="8701"/>
    <n v="22"/>
    <n v="50"/>
    <d v="2021-07-19T00:00:00"/>
    <s v="0"/>
    <n v="0"/>
    <n v="28.980000000000004"/>
    <n v="385.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7"/>
    <x v="86"/>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7"/>
    <s v="DESINFECTANTE AMBIENTES Y SUPERFICIES CON EL 99,9% VIRUS , BACTERIAS Y HONGOS (LYSOFORM ) "/>
    <s v="PZAS"/>
    <n v="36"/>
    <n v="13"/>
    <n v="468"/>
    <m/>
    <m/>
    <n v="36"/>
    <n v="468"/>
    <n v="1.867816091954023"/>
    <n v="67.241379310344826"/>
    <n v="58.5"/>
    <n v="0"/>
    <d v="2021-05-26T00:00:00"/>
    <m/>
    <s v="mayo"/>
    <d v="2021-05-25T00:00:00"/>
    <n v="8701"/>
    <n v="22"/>
    <n v="50"/>
    <d v="2021-07-19T00:00:00"/>
    <s v="0"/>
    <n v="0"/>
    <n v="32.760000000000005"/>
    <n v="435.2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8"/>
    <x v="87"/>
    <x v="4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8"/>
    <s v="DISPENSADOR DE AMBIENTADOR AUTOMATICO_x000a_( MARCA SAPOLIO + 2 BATERIAS DOBLE AA)  "/>
    <s v="PZAS"/>
    <n v="8"/>
    <n v="145"/>
    <n v="1160"/>
    <m/>
    <m/>
    <n v="8"/>
    <n v="1160"/>
    <n v="20.833333333333332"/>
    <n v="166.66666666666666"/>
    <n v="145"/>
    <n v="0"/>
    <d v="2021-05-26T00:00:00"/>
    <m/>
    <s v="mayo"/>
    <d v="2021-05-25T00:00:00"/>
    <n v="8701"/>
    <n v="22"/>
    <n v="50"/>
    <d v="2021-07-19T00:00:00"/>
    <s v="0"/>
    <n v="0"/>
    <n v="81.2"/>
    <n v="1078.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9"/>
    <x v="88"/>
    <x v="45"/>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9"/>
    <s v="LAVA VAJILLA  (OLA DE 1050 ml.) "/>
    <s v="PZAS"/>
    <n v="12"/>
    <n v="18.5"/>
    <n v="222"/>
    <m/>
    <m/>
    <n v="12"/>
    <n v="222"/>
    <n v="2.6580459770114944"/>
    <n v="31.896551724137932"/>
    <n v="27.75"/>
    <n v="0"/>
    <d v="2021-05-26T00:00:00"/>
    <m/>
    <s v="mayo"/>
    <d v="2021-05-25T00:00:00"/>
    <n v="8701"/>
    <n v="22"/>
    <n v="50"/>
    <d v="2021-07-19T00:00:00"/>
    <s v="0"/>
    <n v="0"/>
    <n v="15.540000000000001"/>
    <n v="206.4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0"/>
    <x v="89"/>
    <x v="5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0"/>
    <s v="JABONCILLO EN BARRA (PROTEX 120 gr.) "/>
    <s v="PZAS"/>
    <n v="50"/>
    <n v="3.9"/>
    <n v="195"/>
    <m/>
    <m/>
    <n v="50"/>
    <n v="195"/>
    <n v="0.56034482758620685"/>
    <n v="28.017241379310342"/>
    <n v="24.374999999999996"/>
    <n v="0"/>
    <d v="2021-05-26T00:00:00"/>
    <m/>
    <s v="mayo"/>
    <d v="2021-05-25T00:00:00"/>
    <n v="8701"/>
    <n v="22"/>
    <n v="50"/>
    <d v="2021-07-19T00:00:00"/>
    <s v="0"/>
    <n v="0"/>
    <n v="13.650000000000002"/>
    <n v="181.3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1"/>
    <x v="90"/>
    <x v="61"/>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1"/>
    <s v="BALDE PLASTICO PARA AGUA DE 10 litros. "/>
    <s v="PZAS"/>
    <n v="35"/>
    <n v="16"/>
    <n v="560"/>
    <m/>
    <m/>
    <n v="35"/>
    <n v="560"/>
    <n v="2.2988505747126435"/>
    <n v="80.459770114942529"/>
    <n v="70"/>
    <n v="0"/>
    <d v="2021-05-26T00:00:00"/>
    <m/>
    <s v="mayo"/>
    <d v="2021-05-25T00:00:00"/>
    <n v="8701"/>
    <n v="22"/>
    <n v="50"/>
    <d v="2021-07-19T00:00:00"/>
    <s v="0"/>
    <n v="0"/>
    <n v="39.200000000000003"/>
    <n v="520.7999999999999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2"/>
    <x v="91"/>
    <x v="4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2"/>
    <s v="BASURERO PLASTICO CON TAPA VAIVEN DE 21 lts. DE OFICINA ( MARCA REY ) "/>
    <s v="PZAS"/>
    <n v="15"/>
    <n v="64"/>
    <n v="960"/>
    <m/>
    <m/>
    <n v="15"/>
    <n v="960"/>
    <n v="9.1954022988505741"/>
    <n v="137.93103448275861"/>
    <n v="119.99999999999999"/>
    <n v="0"/>
    <d v="2021-05-26T00:00:00"/>
    <m/>
    <s v="mayo"/>
    <d v="2021-05-25T00:00:00"/>
    <n v="8701"/>
    <n v="22"/>
    <n v="50"/>
    <d v="2021-07-19T00:00:00"/>
    <s v="0"/>
    <n v="0"/>
    <n v="67.2"/>
    <n v="892.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3"/>
    <x v="92"/>
    <x v="3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3"/>
    <s v="TRAPO PARA LIMPÌEZA INDUSTRIAL _x000a_(FRANELA PLOMO ) "/>
    <s v="PZAS"/>
    <n v="100"/>
    <n v="6"/>
    <n v="600"/>
    <m/>
    <m/>
    <n v="100"/>
    <n v="600"/>
    <n v="0.86206896551724144"/>
    <n v="86.206896551724142"/>
    <n v="75"/>
    <n v="0"/>
    <d v="2021-05-26T00:00:00"/>
    <m/>
    <s v="mayo"/>
    <d v="2021-05-25T00:00:00"/>
    <n v="8701"/>
    <n v="22"/>
    <n v="50"/>
    <d v="2021-07-19T00:00:00"/>
    <s v="0"/>
    <n v="0"/>
    <n v="42.000000000000007"/>
    <n v="55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4"/>
    <x v="93"/>
    <x v="4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4"/>
    <s v="INSECTICIDA EN SPRAY 360ml. _x000a_(BAYGON VERDE) "/>
    <s v="PZAS"/>
    <n v="20"/>
    <n v="19"/>
    <n v="380"/>
    <m/>
    <m/>
    <n v="20"/>
    <n v="380"/>
    <n v="2.7298850574712645"/>
    <n v="54.597701149425291"/>
    <n v="47.5"/>
    <n v="0"/>
    <d v="2021-05-26T00:00:00"/>
    <m/>
    <s v="mayo"/>
    <d v="2021-05-25T00:00:00"/>
    <n v="8701"/>
    <n v="22"/>
    <n v="50"/>
    <d v="2021-07-19T00:00:00"/>
    <s v="0"/>
    <n v="0"/>
    <n v="26.6"/>
    <n v="353.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5"/>
    <x v="94"/>
    <x v="4"/>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5"/>
    <s v="BOLSA PÀRA BASURA COLOR NEGRO PAQUETE DE 10 UNIDADES (90X110 Cm) "/>
    <s v="Paquetes"/>
    <n v="250"/>
    <n v="11"/>
    <n v="2750"/>
    <m/>
    <m/>
    <n v="250"/>
    <n v="2750"/>
    <n v="1.5804597701149425"/>
    <n v="395.11494252873564"/>
    <n v="343.75"/>
    <n v="0"/>
    <d v="2021-05-26T00:00:00"/>
    <m/>
    <s v="mayo"/>
    <d v="2021-05-25T00:00:00"/>
    <n v="8701"/>
    <n v="22"/>
    <n v="50"/>
    <d v="2021-07-19T00:00:00"/>
    <s v="0"/>
    <n v="0"/>
    <n v="192.50000000000003"/>
    <n v="2557.5"/>
    <m/>
    <m/>
    <m/>
    <m/>
    <m/>
    <m/>
    <m/>
    <s v="GASTO"/>
    <s v="L"/>
    <m/>
    <s v="OC"/>
    <s v="-"/>
    <s v="-"/>
    <m/>
    <s v="-"/>
    <m/>
    <n v="107"/>
  </r>
  <r>
    <x v="1"/>
    <x v="29"/>
    <m/>
    <s v="COTIZACION"/>
    <s v="ABRIL"/>
    <s v="12/04/2021"/>
    <s v="CO34- FRANZ MERLO"/>
    <n v="39700"/>
    <s v="MATERIAL ELECTRICO"/>
    <s v="SERVICIOS GENERALES"/>
    <s v="ISAAC ARMANDO ARISPE GONZALES"/>
    <s v="ADQ/BISO-P-009/2021"/>
    <d v="2021-04-16T00:00:00"/>
    <m/>
    <n v="220"/>
    <s v="BIEN"/>
    <x v="27"/>
    <n v="19815"/>
    <x v="0"/>
    <x v="95"/>
    <x v="61"/>
    <x v="17"/>
    <x v="0"/>
    <s v="CM-23"/>
    <x v="7"/>
    <x v="2"/>
    <s v="03/05/2021"/>
    <s v="IT-BISO -005/2021"/>
    <d v="2021-05-18T00:00:00"/>
    <s v="CM-23"/>
    <s v="CM-23"/>
    <s v="CM-23"/>
    <n v="19815"/>
    <s v="CM-23"/>
    <m/>
    <s v="FERRETERIA GONZALO                                                                                                                                                                                           Gonzalo Jose  Pomarayme Pomarayme"/>
    <m/>
    <n v="30"/>
    <n v="10"/>
    <m/>
    <s v="28/04/2021"/>
    <d v="2021-06-02T00:00:00"/>
    <s v="colquiri"/>
    <m/>
    <m/>
    <s v="CLQ-21-CM-23/2021 ADQUISICION DE MATERIAL ELECTRICO"/>
    <s v="ADQ/BISO-P-009/2021"/>
    <n v="39700"/>
    <s v="1"/>
    <s v="Duchas eléctricas  Lorenzetty / Brasil "/>
    <s v="Pza."/>
    <n v="35"/>
    <n v="95"/>
    <n v="3325"/>
    <m/>
    <m/>
    <n v="35"/>
    <n v="3325"/>
    <n v="13.649425287356323"/>
    <n v="477.72988505747128"/>
    <n v="415.625"/>
    <n v="0"/>
    <d v="2021-06-12T00:00:00"/>
    <m/>
    <s v="junio"/>
    <d v="2021-06-02T00:00:00"/>
    <n v="8715"/>
    <s v="56-57"/>
    <n v="57"/>
    <d v="2021-07-19T00:00:00"/>
    <s v="0"/>
    <n v="0"/>
    <n v="232.75000000000003"/>
    <n v="3092.25"/>
    <m/>
    <m/>
    <m/>
    <m/>
    <m/>
    <m/>
    <m/>
    <s v="GASTO"/>
    <s v="L"/>
    <m/>
    <s v="OC"/>
    <s v="-"/>
    <s v="-"/>
    <m/>
    <s v="-"/>
    <m/>
    <n v="108"/>
  </r>
  <r>
    <x v="1"/>
    <x v="29"/>
    <m/>
    <s v="COTIZACION"/>
    <s v="ABRIL"/>
    <s v="12/04/2021"/>
    <s v="CO34- FRANZ MERLO"/>
    <n v="39700"/>
    <s v="MATERIAL ELECTRICO"/>
    <s v="SERVICIOS GENERALES"/>
    <s v="ISAAC ARMANDO ARISPE GONZALES"/>
    <s v="ADQ/BISO-P-009/2021"/>
    <d v="2021-04-16T00:00:00"/>
    <m/>
    <n v="220"/>
    <s v="BIEN"/>
    <x v="27"/>
    <m/>
    <x v="1"/>
    <x v="96"/>
    <x v="62"/>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2"/>
    <s v="Pzas resistencias para duchas Lorenzetty /     Brasil "/>
    <s v="   Pza. "/>
    <n v="48"/>
    <n v="25"/>
    <n v="1200"/>
    <m/>
    <m/>
    <n v="48"/>
    <n v="1200"/>
    <n v="3.5919540229885056"/>
    <n v="172.41379310344826"/>
    <n v="149.99999999999997"/>
    <n v="0"/>
    <d v="2021-06-12T00:00:00"/>
    <m/>
    <s v="junio"/>
    <d v="2021-06-02T00:00:00"/>
    <n v="8715"/>
    <s v="56-57"/>
    <n v="57"/>
    <d v="2021-07-19T00:00:00"/>
    <s v="0"/>
    <n v="0"/>
    <n v="84.000000000000014"/>
    <n v="1116"/>
    <m/>
    <m/>
    <m/>
    <m/>
    <m/>
    <m/>
    <m/>
    <s v="GASTO"/>
    <s v="L"/>
    <m/>
    <s v="OC"/>
    <s v="-"/>
    <s v="-"/>
    <m/>
    <s v="-"/>
    <m/>
    <n v="109"/>
  </r>
  <r>
    <x v="1"/>
    <x v="29"/>
    <m/>
    <s v="COTIZACION"/>
    <s v="ABRIL"/>
    <s v="12/04/2021"/>
    <s v="CO34- FRANZ MERLO"/>
    <n v="39700"/>
    <s v="MATERIAL ELECTRICO"/>
    <s v="SERVICIOS GENERALES"/>
    <s v="ISAAC ARMANDO ARISPE GONZALES"/>
    <s v="ADQ/BISO-P-009/2021"/>
    <d v="2021-04-16T00:00:00"/>
    <m/>
    <n v="220"/>
    <s v="BIEN"/>
    <x v="27"/>
    <m/>
    <x v="2"/>
    <x v="97"/>
    <x v="63"/>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3"/>
    <s v="focos led de 40 W luz blanca   China "/>
    <s v="   Pza. "/>
    <n v="200"/>
    <n v="39"/>
    <n v="7800"/>
    <m/>
    <m/>
    <n v="200"/>
    <n v="7800"/>
    <n v="5.6034482758620694"/>
    <n v="1120.6896551724139"/>
    <n v="975.00000000000011"/>
    <n v="0"/>
    <d v="2021-06-12T00:00:00"/>
    <m/>
    <s v="junio"/>
    <d v="2021-06-02T00:00:00"/>
    <n v="8715"/>
    <s v="56-57"/>
    <n v="57"/>
    <d v="2021-07-19T00:00:00"/>
    <s v="0"/>
    <n v="0"/>
    <n v="546"/>
    <n v="7254"/>
    <m/>
    <m/>
    <m/>
    <m/>
    <m/>
    <m/>
    <m/>
    <s v="GASTO"/>
    <s v="L"/>
    <m/>
    <s v="OC"/>
    <s v="-"/>
    <s v="-"/>
    <m/>
    <s v="-"/>
    <m/>
    <n v="110"/>
  </r>
  <r>
    <x v="1"/>
    <x v="29"/>
    <m/>
    <s v="COTIZACION"/>
    <s v="ABRIL"/>
    <s v="12/04/2021"/>
    <s v="CO34- FRANZ MERLO"/>
    <n v="39700"/>
    <s v="MATERIAL ELECTRICO"/>
    <s v="SERVICIOS GENERALES"/>
    <s v="ISAAC ARMANDO ARISPE GONZALES"/>
    <s v="ADQ/BISO-P-009/2021"/>
    <d v="2021-04-16T00:00:00"/>
    <m/>
    <n v="220"/>
    <s v="BIEN"/>
    <x v="27"/>
    <m/>
    <x v="3"/>
    <x v="98"/>
    <x v="39"/>
    <x v="19"/>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4"/>
    <s v="Pzas tubos de 36 W  ind China Primera calidad  China "/>
    <s v="   Pza."/>
    <n v="100"/>
    <n v="14"/>
    <n v="1400"/>
    <m/>
    <m/>
    <n v="100"/>
    <n v="1400"/>
    <n v="2.0114942528735633"/>
    <n v="201.14942528735634"/>
    <n v="175"/>
    <n v="0"/>
    <d v="2021-06-12T00:00:00"/>
    <m/>
    <s v="junio"/>
    <d v="2021-06-02T00:00:00"/>
    <n v="8715"/>
    <s v="56-57"/>
    <n v="57"/>
    <d v="2021-07-19T00:00:00"/>
    <s v="0"/>
    <n v="0"/>
    <n v="98.000000000000014"/>
    <n v="1302"/>
    <m/>
    <m/>
    <m/>
    <m/>
    <m/>
    <m/>
    <m/>
    <s v="GASTO"/>
    <s v="L"/>
    <m/>
    <s v="OC"/>
    <s v="-"/>
    <s v="-"/>
    <m/>
    <s v="-"/>
    <m/>
    <n v="111"/>
  </r>
  <r>
    <x v="1"/>
    <x v="29"/>
    <m/>
    <s v="COTIZACION"/>
    <s v="ABRIL"/>
    <s v="12/04/2021"/>
    <s v="CO34- FRANZ MERLO"/>
    <n v="39700"/>
    <s v="MATERIAL ELECTRICO"/>
    <s v="SERVICIOS GENERALES"/>
    <s v="ISAAC ARMANDO ARISPE GONZALES"/>
    <s v="ADQ/BISO-P-009/2021"/>
    <d v="2021-04-16T00:00:00"/>
    <m/>
    <n v="220"/>
    <s v="BIEN"/>
    <x v="27"/>
    <m/>
    <x v="4"/>
    <x v="99"/>
    <x v="54"/>
    <x v="20"/>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5"/>
    <s v="Pzas arrancadores de 40 a 65 W  China "/>
    <s v="   Pza.   "/>
    <n v="50"/>
    <n v="4.5"/>
    <n v="225"/>
    <m/>
    <m/>
    <n v="50"/>
    <n v="225"/>
    <n v="0.64655172413793105"/>
    <n v="32.327586206896555"/>
    <n v="28.125000000000004"/>
    <n v="0"/>
    <d v="2021-06-12T00:00:00"/>
    <m/>
    <s v="junio"/>
    <d v="2021-06-02T00:00:00"/>
    <n v="8715"/>
    <s v="56-57"/>
    <n v="57"/>
    <d v="2021-07-19T00:00:00"/>
    <s v="0"/>
    <n v="0"/>
    <n v="15.750000000000002"/>
    <n v="209.25"/>
    <m/>
    <m/>
    <m/>
    <m/>
    <m/>
    <m/>
    <m/>
    <s v="GASTO"/>
    <s v="L"/>
    <m/>
    <s v="OC"/>
    <s v="-"/>
    <s v="-"/>
    <m/>
    <s v="-"/>
    <m/>
    <n v="112"/>
  </r>
  <r>
    <x v="1"/>
    <x v="29"/>
    <m/>
    <s v="COTIZACION"/>
    <s v="ABRIL"/>
    <s v="12/04/2021"/>
    <s v="CO34- FRANZ MERLO"/>
    <n v="39700"/>
    <s v="MATERIAL ELECTRICO"/>
    <s v="SERVICIOS GENERALES"/>
    <s v="ISAAC ARMANDO ARISPE GONZALES"/>
    <s v="ADQ/BISO-P-009/2021"/>
    <d v="2021-04-16T00:00:00"/>
    <m/>
    <n v="220"/>
    <s v="BIEN"/>
    <x v="27"/>
    <m/>
    <x v="5"/>
    <x v="100"/>
    <x v="37"/>
    <x v="17"/>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6"/>
    <s v="Pzas soquet de colgar con porcelana Peru "/>
    <s v="Pza."/>
    <n v="30"/>
    <n v="8"/>
    <n v="240"/>
    <m/>
    <m/>
    <n v="30"/>
    <n v="240"/>
    <n v="1.1494252873563218"/>
    <n v="34.482758620689651"/>
    <n v="29.999999999999996"/>
    <n v="0"/>
    <d v="2021-06-12T00:00:00"/>
    <m/>
    <s v="junio"/>
    <d v="2021-06-02T00:00:00"/>
    <n v="8715"/>
    <s v="56-57"/>
    <n v="57"/>
    <d v="2021-07-19T00:00:00"/>
    <s v="0"/>
    <n v="0"/>
    <n v="16.8"/>
    <n v="223.2"/>
    <m/>
    <m/>
    <m/>
    <m/>
    <m/>
    <m/>
    <m/>
    <s v="GASTO"/>
    <s v="L"/>
    <m/>
    <s v="OC"/>
    <s v="-"/>
    <s v="-"/>
    <m/>
    <s v="-"/>
    <m/>
    <n v="113"/>
  </r>
  <r>
    <x v="1"/>
    <x v="29"/>
    <m/>
    <s v="COTIZACION"/>
    <s v="ABRIL"/>
    <s v="12/04/2021"/>
    <s v="CO34- FRANZ MERLO"/>
    <n v="39700"/>
    <s v="MATERIAL ELECTRICO"/>
    <s v="SERVICIOS GENERALES"/>
    <s v="ISAAC ARMANDO ARISPE GONZALES"/>
    <s v="ADQ/BISO-P-009/2021"/>
    <d v="2021-04-16T00:00:00"/>
    <m/>
    <n v="220"/>
    <s v="BIEN"/>
    <x v="27"/>
    <m/>
    <x v="6"/>
    <x v="101"/>
    <x v="63"/>
    <x v="21"/>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7"/>
    <s v="Rollos alambre eléctrico No 12 ind Perú  (rollos de 100 metros)  Peru "/>
    <s v="   Mts."/>
    <n v="200"/>
    <n v="3.95"/>
    <n v="790"/>
    <m/>
    <m/>
    <n v="200"/>
    <n v="790"/>
    <n v="0.56752873563218398"/>
    <n v="113.5057471264368"/>
    <n v="98.750000000000014"/>
    <n v="0"/>
    <d v="2021-06-12T00:00:00"/>
    <m/>
    <s v="junio"/>
    <d v="2021-06-02T00:00:00"/>
    <n v="8715"/>
    <s v="56-57"/>
    <n v="57"/>
    <d v="2021-07-19T00:00:00"/>
    <s v="0"/>
    <n v="0"/>
    <n v="55.300000000000004"/>
    <n v="734.7"/>
    <m/>
    <m/>
    <m/>
    <m/>
    <m/>
    <m/>
    <m/>
    <s v="GASTO"/>
    <s v="L"/>
    <m/>
    <s v="OC"/>
    <s v="-"/>
    <s v="-"/>
    <m/>
    <s v="-"/>
    <m/>
    <n v="114"/>
  </r>
  <r>
    <x v="1"/>
    <x v="29"/>
    <m/>
    <s v="COTIZACION"/>
    <s v="ABRIL"/>
    <s v="12/04/2021"/>
    <s v="CO34- FRANZ MERLO"/>
    <n v="39700"/>
    <s v="MATERIAL ELECTRICO"/>
    <s v="SERVICIOS GENERALES"/>
    <s v="ISAAC ARMANDO ARISPE GONZALES"/>
    <s v="ADQ/BISO-P-009/2021"/>
    <d v="2021-04-16T00:00:00"/>
    <m/>
    <n v="220"/>
    <s v="BIEN"/>
    <x v="27"/>
    <m/>
    <x v="8"/>
    <x v="102"/>
    <x v="63"/>
    <x v="22"/>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8"/>
    <s v="Rollos alambre eléctrico No 14 Ind. Perú (rollos de 100 metros  Peru "/>
    <s v="   Mts. "/>
    <n v="200"/>
    <n v="2.7"/>
    <n v="540"/>
    <m/>
    <m/>
    <n v="200"/>
    <n v="540"/>
    <n v="0.38793103448275867"/>
    <n v="77.58620689655173"/>
    <n v="67.5"/>
    <n v="0"/>
    <d v="2021-06-12T00:00:00"/>
    <m/>
    <s v="junio"/>
    <d v="2021-06-02T00:00:00"/>
    <n v="8715"/>
    <s v="56-57"/>
    <n v="57"/>
    <d v="2021-07-19T00:00:00"/>
    <s v="0"/>
    <n v="0"/>
    <n v="37.800000000000004"/>
    <n v="502.2"/>
    <m/>
    <m/>
    <m/>
    <m/>
    <m/>
    <m/>
    <m/>
    <s v="GASTO"/>
    <s v="L"/>
    <m/>
    <s v="OC"/>
    <s v="-"/>
    <s v="-"/>
    <m/>
    <s v="-"/>
    <m/>
    <n v="115"/>
  </r>
  <r>
    <x v="1"/>
    <x v="29"/>
    <m/>
    <s v="COTIZACION"/>
    <s v="ABRIL"/>
    <s v="12/04/2021"/>
    <s v="CO34- FRANZ MERLO"/>
    <n v="39700"/>
    <s v="MATERIAL ELECTRICO"/>
    <s v="SERVICIOS GENERALES"/>
    <s v="ISAAC ARMANDO ARISPE GONZALES"/>
    <s v="ADQ/BISO-P-009/2021"/>
    <d v="2021-04-16T00:00:00"/>
    <m/>
    <n v="220"/>
    <s v="BIEN"/>
    <x v="27"/>
    <m/>
    <x v="9"/>
    <x v="103"/>
    <x v="40"/>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9"/>
    <s v="Pzas termo magnéticos de 32 AMP.   Chile "/>
    <s v="  Pza. "/>
    <n v="20"/>
    <n v="40"/>
    <n v="800"/>
    <m/>
    <m/>
    <n v="20"/>
    <n v="800"/>
    <n v="5.7471264367816088"/>
    <n v="114.94252873563218"/>
    <n v="100"/>
    <n v="0"/>
    <d v="2021-06-12T00:00:00"/>
    <m/>
    <s v="junio"/>
    <d v="2021-06-02T00:00:00"/>
    <n v="8715"/>
    <s v="56-57"/>
    <n v="57"/>
    <d v="2021-07-19T00:00:00"/>
    <s v="0"/>
    <n v="0"/>
    <n v="56.000000000000007"/>
    <n v="744"/>
    <m/>
    <m/>
    <m/>
    <m/>
    <m/>
    <m/>
    <m/>
    <s v="GASTO"/>
    <s v="L"/>
    <m/>
    <s v="OC"/>
    <s v="-"/>
    <s v="-"/>
    <m/>
    <s v="-"/>
    <m/>
    <n v="116"/>
  </r>
  <r>
    <x v="1"/>
    <x v="29"/>
    <m/>
    <s v="COTIZACION"/>
    <s v="ABRIL"/>
    <s v="12/04/2021"/>
    <s v="CO34- FRANZ MERLO"/>
    <n v="39700"/>
    <s v="MATERIAL ELECTRICO"/>
    <s v="SERVICIOS GENERALES"/>
    <s v="ISAAC ARMANDO ARISPE GONZALES"/>
    <s v="ADQ/BISO-P-009/2021"/>
    <d v="2021-04-16T00:00:00"/>
    <m/>
    <n v="220"/>
    <s v="BIEN"/>
    <x v="27"/>
    <m/>
    <x v="10"/>
    <x v="104"/>
    <x v="37"/>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0"/>
    <s v="Pzas toma corrientes  para empotrar simples  Marisio / Chile "/>
    <s v="  Pza. "/>
    <n v="30"/>
    <n v="20"/>
    <n v="600"/>
    <m/>
    <m/>
    <n v="30"/>
    <n v="600"/>
    <n v="2.8735632183908044"/>
    <n v="86.206896551724128"/>
    <n v="74.999999999999986"/>
    <n v="0"/>
    <d v="2021-06-12T00:00:00"/>
    <m/>
    <s v="junio"/>
    <d v="2021-06-02T00:00:00"/>
    <n v="8715"/>
    <s v="56-57"/>
    <n v="57"/>
    <d v="2021-07-19T00:00:00"/>
    <s v="0"/>
    <n v="0"/>
    <n v="42.000000000000007"/>
    <n v="558"/>
    <m/>
    <m/>
    <m/>
    <m/>
    <m/>
    <m/>
    <m/>
    <s v="GASTO"/>
    <s v="L"/>
    <m/>
    <s v="OC"/>
    <s v="-"/>
    <s v="-"/>
    <m/>
    <s v="-"/>
    <m/>
    <n v="117"/>
  </r>
  <r>
    <x v="1"/>
    <x v="29"/>
    <m/>
    <s v="COTIZACION"/>
    <s v="ABRIL"/>
    <s v="12/04/2021"/>
    <s v="CO34- FRANZ MERLO"/>
    <n v="39700"/>
    <s v="MATERIAL ELECTRICO"/>
    <s v="SERVICIOS GENERALES"/>
    <s v="ISAAC ARMANDO ARISPE GONZALES"/>
    <s v="ADQ/BISO-P-009/2021"/>
    <d v="2021-04-16T00:00:00"/>
    <m/>
    <n v="220"/>
    <s v="BIEN"/>
    <x v="27"/>
    <m/>
    <x v="11"/>
    <x v="105"/>
    <x v="53"/>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1"/>
    <s v="Pzas toma corrientes para empotrar dobles Marisio / Chile "/>
    <s v="  Pza."/>
    <n v="25"/>
    <n v="27"/>
    <n v="675"/>
    <m/>
    <m/>
    <n v="25"/>
    <n v="675"/>
    <n v="3.8793103448275863"/>
    <n v="96.982758620689651"/>
    <n v="84.375"/>
    <n v="0"/>
    <d v="2021-06-12T00:00:00"/>
    <m/>
    <s v="junio"/>
    <d v="2021-06-02T00:00:00"/>
    <n v="8715"/>
    <s v="56-57"/>
    <n v="57"/>
    <d v="2021-07-19T00:00:00"/>
    <s v="0"/>
    <n v="0"/>
    <n v="47.250000000000007"/>
    <n v="627.75"/>
    <m/>
    <m/>
    <m/>
    <m/>
    <m/>
    <m/>
    <m/>
    <s v="GASTO"/>
    <s v="L"/>
    <m/>
    <s v="OC"/>
    <s v="-"/>
    <s v="-"/>
    <m/>
    <s v="-"/>
    <m/>
    <n v="118"/>
  </r>
  <r>
    <x v="1"/>
    <x v="29"/>
    <m/>
    <s v="COTIZACION"/>
    <s v="ABRIL"/>
    <s v="12/04/2021"/>
    <s v="CO34- FRANZ MERLO"/>
    <n v="39700"/>
    <s v="MATERIAL ELECTRICO"/>
    <s v="SERVICIOS GENERALES"/>
    <s v="ISAAC ARMANDO ARISPE GONZALES"/>
    <s v="ADQ/BISO-P-009/2021"/>
    <d v="2021-04-16T00:00:00"/>
    <m/>
    <n v="220"/>
    <s v="BIEN"/>
    <x v="27"/>
    <m/>
    <x v="12"/>
    <x v="106"/>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2"/>
    <s v="Pzas interruptores para empotrar simples  Marisio / Chile "/>
    <s v="  Pza. "/>
    <n v="25"/>
    <n v="20"/>
    <n v="500"/>
    <m/>
    <m/>
    <n v="25"/>
    <n v="500"/>
    <n v="2.8735632183908044"/>
    <n v="71.839080459770116"/>
    <n v="62.5"/>
    <n v="0"/>
    <d v="2021-06-12T00:00:00"/>
    <m/>
    <s v="junio"/>
    <d v="2021-06-02T00:00:00"/>
    <n v="8715"/>
    <s v="56-57"/>
    <n v="57"/>
    <d v="2021-07-19T00:00:00"/>
    <s v="0"/>
    <n v="0"/>
    <n v="35"/>
    <n v="465"/>
    <m/>
    <m/>
    <m/>
    <m/>
    <m/>
    <m/>
    <m/>
    <s v="GASTO"/>
    <s v="L"/>
    <m/>
    <s v="OC"/>
    <s v="-"/>
    <s v="-"/>
    <m/>
    <s v="-"/>
    <m/>
    <n v="119"/>
  </r>
  <r>
    <x v="1"/>
    <x v="29"/>
    <m/>
    <s v="COTIZACION"/>
    <s v="ABRIL"/>
    <s v="12/04/2021"/>
    <s v="CO34- FRANZ MERLO"/>
    <n v="39700"/>
    <s v="MATERIAL ELECTRICO"/>
    <s v="SERVICIOS GENERALES"/>
    <s v="ISAAC ARMANDO ARISPE GONZALES"/>
    <s v="ADQ/BISO-P-009/2021"/>
    <d v="2021-04-16T00:00:00"/>
    <m/>
    <n v="220"/>
    <s v="BIEN"/>
    <x v="27"/>
    <m/>
    <x v="13"/>
    <x v="107"/>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3"/>
    <s v="Pzas Clavijas planas de 16 AMP 250  W.  Peru "/>
    <s v="  Pza. "/>
    <n v="25"/>
    <n v="7"/>
    <n v="175"/>
    <m/>
    <m/>
    <n v="25"/>
    <n v="175"/>
    <n v="1.0057471264367817"/>
    <n v="25.143678160919542"/>
    <n v="21.875"/>
    <n v="0"/>
    <d v="2021-06-12T00:00:00"/>
    <m/>
    <s v="junio"/>
    <d v="2021-06-02T00:00:00"/>
    <n v="8715"/>
    <s v="56-57"/>
    <n v="57"/>
    <d v="2021-07-19T00:00:00"/>
    <s v="0"/>
    <n v="0"/>
    <n v="12.250000000000002"/>
    <n v="162.75"/>
    <m/>
    <m/>
    <m/>
    <m/>
    <m/>
    <m/>
    <m/>
    <s v="GASTO"/>
    <s v="L"/>
    <m/>
    <s v="OC"/>
    <s v="-"/>
    <s v="-"/>
    <m/>
    <s v="-"/>
    <m/>
    <n v="120"/>
  </r>
  <r>
    <x v="1"/>
    <x v="29"/>
    <m/>
    <s v="COTIZACION"/>
    <s v="ABRIL"/>
    <s v="12/04/2021"/>
    <s v="CO34- FRANZ MERLO"/>
    <n v="39700"/>
    <s v="MATERIAL ELECTRICO"/>
    <s v="SERVICIOS GENERALES"/>
    <s v="ISAAC ARMANDO ARISPE GONZALES"/>
    <s v="ADQ/BISO-P-009/2021"/>
    <d v="2021-04-16T00:00:00"/>
    <m/>
    <n v="220"/>
    <s v="BIEN"/>
    <x v="27"/>
    <m/>
    <x v="14"/>
    <x v="108"/>
    <x v="44"/>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4"/>
    <s v="Pzas linternas recargables  leds de 145 L. Pretul  24091  Pretul / China  "/>
    <s v="  Pza."/>
    <n v="15"/>
    <n v="95"/>
    <n v="1425"/>
    <m/>
    <m/>
    <n v="15"/>
    <n v="1425"/>
    <n v="13.649425287356323"/>
    <n v="204.74137931034483"/>
    <n v="178.125"/>
    <n v="0"/>
    <d v="2021-06-12T00:00:00"/>
    <m/>
    <s v="junio"/>
    <d v="2021-06-02T00:00:00"/>
    <n v="8715"/>
    <s v="56-57"/>
    <n v="57"/>
    <d v="2021-07-19T00:00:00"/>
    <s v="0"/>
    <n v="0"/>
    <n v="99.750000000000014"/>
    <n v="1325.25"/>
    <m/>
    <m/>
    <m/>
    <m/>
    <m/>
    <m/>
    <m/>
    <s v="GASTO"/>
    <s v="L"/>
    <m/>
    <s v="OC"/>
    <s v="-"/>
    <s v="-"/>
    <m/>
    <s v="-"/>
    <m/>
    <n v="121"/>
  </r>
  <r>
    <x v="1"/>
    <x v="29"/>
    <m/>
    <s v="COTIZACION"/>
    <s v="ABRIL"/>
    <s v="12/04/2021"/>
    <s v="CO34- FRANZ MERLO"/>
    <n v="39700"/>
    <s v="MATERIAL ELECTRICO"/>
    <s v="SERVICIOS GENERALES"/>
    <s v="ISAAC ARMANDO ARISPE GONZALES"/>
    <s v="ADQ/BISO-P-009/2021"/>
    <d v="2021-04-16T00:00:00"/>
    <m/>
    <n v="220"/>
    <s v="BIEN"/>
    <x v="27"/>
    <m/>
    <x v="15"/>
    <x v="109"/>
    <x v="38"/>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5"/>
    <s v="Rollos cinta aislante 3M grande   3M. /  China  "/>
    <s v="  Pza."/>
    <n v="10"/>
    <n v="12"/>
    <n v="120"/>
    <m/>
    <m/>
    <n v="10"/>
    <n v="120"/>
    <n v="1.7241379310344829"/>
    <n v="17.241379310344829"/>
    <n v="15.000000000000002"/>
    <n v="0"/>
    <d v="2021-06-12T00:00:00"/>
    <m/>
    <s v="junio"/>
    <d v="2021-06-02T00:00:00"/>
    <n v="8715"/>
    <s v="56-57"/>
    <n v="57"/>
    <d v="2021-07-19T00:00:00"/>
    <s v="0"/>
    <n v="0"/>
    <n v="8.4"/>
    <n v="111.6"/>
    <m/>
    <m/>
    <m/>
    <m/>
    <m/>
    <m/>
    <m/>
    <s v="GASTO"/>
    <s v="L"/>
    <m/>
    <s v="OC"/>
    <s v="-"/>
    <s v="-"/>
    <m/>
    <s v="-"/>
    <m/>
    <n v="122"/>
  </r>
  <r>
    <x v="1"/>
    <x v="30"/>
    <m/>
    <s v="COTIZACION"/>
    <s v="ABRIL"/>
    <s v="16/04/2021"/>
    <s v="CO34- FRANZ MERLO"/>
    <n v="34600"/>
    <s v="PRODUCTOS METÁLICOS"/>
    <s v="SEGURIDAD INDUSTRIAL Y MEDIO AMBIENTE"/>
    <s v="DAVID B. ZAMBRANA PINTO"/>
    <s v="SIMA-005/2021"/>
    <d v="2021-04-16T00:00:00"/>
    <m/>
    <n v="209"/>
    <s v="BIEN"/>
    <x v="28"/>
    <m/>
    <x v="0"/>
    <x v="110"/>
    <x v="37"/>
    <x v="25"/>
    <x v="0"/>
    <s v="CM-47"/>
    <x v="7"/>
    <x v="2"/>
    <s v="30/04/2021"/>
    <s v="SIMA-005/2021"/>
    <d v="2021-05-06T00:00:00"/>
    <s v="CM-47"/>
    <s v="CM-47"/>
    <s v="CM-47"/>
    <n v="31500"/>
    <s v="CM-47"/>
    <m/>
    <s v="NIETO CARVAJAL GERMAN MARCELO"/>
    <m/>
    <n v="30"/>
    <n v="4"/>
    <m/>
    <s v="28/04/2021"/>
    <d v="2021-05-13T00:00:00"/>
    <s v="colquiri"/>
    <m/>
    <m/>
    <s v="CLQ-21-CM-47/2021 ADQUISICION DE CALAMINA PLANA GALVANIZADA"/>
    <s v="SIMA-005/2021"/>
    <n v="34600"/>
    <s v="1"/>
    <s v="CALAMINA PLANA GALVANIZADA #28 (1 Rollo de 20 m x 1m) (Espesor #28)_x000a_NORMA:  ASTMA- 653_x000a_Medidas: Rollo de 20 metros de longitud x 1 metro de ancho_x000a_Marca: Acero_x000a_Industria: Taiwán_x000a_Al momento de la entrega se emite un certificado de calidad de la calamina "/>
    <s v="ROLLOS"/>
    <n v="30"/>
    <n v="1050"/>
    <n v="31500"/>
    <m/>
    <m/>
    <n v="30"/>
    <n v="31500"/>
    <n v="150.86206896551724"/>
    <n v="4525.8620689655172"/>
    <n v="3937.5"/>
    <n v="0"/>
    <d v="2021-05-17T00:00:00"/>
    <m/>
    <s v="mayo"/>
    <d v="2021-05-17T00:00:00"/>
    <n v="8672"/>
    <n v="95"/>
    <n v="48"/>
    <d v="2021-07-19T00:00:00"/>
    <s v="0"/>
    <n v="0"/>
    <n v="2205"/>
    <n v="29295"/>
    <m/>
    <m/>
    <m/>
    <m/>
    <m/>
    <m/>
    <m/>
    <s v="GASTO"/>
    <s v="L"/>
    <m/>
    <s v="OC"/>
    <s v="-"/>
    <s v="-"/>
    <m/>
    <s v="-"/>
    <m/>
    <n v="123"/>
  </r>
  <r>
    <x v="1"/>
    <x v="31"/>
    <m/>
    <s v="COTIZACION"/>
    <s v="ABRIL"/>
    <s v="08/04/2021"/>
    <s v="CO34- FRANZ MERLO"/>
    <n v="39800"/>
    <s v="OTROS REPUESTOS Y ACCESORIOS"/>
    <s v="PLANTA CONCENTRADORA"/>
    <s v="ENRIQUE HUANCAPAZA CONDORI"/>
    <s v="EMC-PCPL-046/2021"/>
    <d v="2021-04-16T00:00:00"/>
    <m/>
    <n v="199"/>
    <s v="BIEN"/>
    <x v="29"/>
    <n v="95000"/>
    <x v="0"/>
    <x v="111"/>
    <x v="61"/>
    <x v="0"/>
    <x v="43"/>
    <s v="CD-16-A"/>
    <x v="13"/>
    <x v="3"/>
    <s v="05/05/2021"/>
    <s v="IT-PCPL-051/2021"/>
    <d v="2021-05-11T00:00:00"/>
    <s v="CD-16-A"/>
    <s v="CD-16-A"/>
    <s v="CD-16-A"/>
    <n v="88000"/>
    <s v="CD-16-A"/>
    <s v="EMC-UAL-CD-16/2021"/>
    <s v="MANUFACTURAS FUNDIDAS DE ACERO BOLIVIA S.R.L."/>
    <m/>
    <n v="30"/>
    <n v="77"/>
    <m/>
    <s v="29/04/2021"/>
    <d v="2021-06-14T00:00:00"/>
    <s v="colquiri"/>
    <m/>
    <m/>
    <s v="CLQ-21-CD-16-A/2021 ADQUISICION DE POLINES DE DIFERENTES MEDIDAS"/>
    <s v="EMC-PCPL-046/2021"/>
    <n v="39800"/>
    <s v="1"/>
    <s v="Polines de RETORNO para cinta transportadora 310-CV-01  - Medidas: Longitud=765 mm Ø=5” Diámetro de eje = Ø20mm_x000a_- Con rodamientos de bolas, blindaje ZZ_x000a_- Sello de tipo reten/laberinto_x000a_- Anclaje entrecara abierto_x000a_- Norma clase CEMA C / D    MAFABOL/BOLIVIA"/>
    <s v="PZAS"/>
    <n v="35"/>
    <n v="800"/>
    <n v="28000"/>
    <m/>
    <m/>
    <n v="35"/>
    <n v="28000"/>
    <n v="114.94252873563218"/>
    <n v="4022.9885057471265"/>
    <n v="3500"/>
    <n v="0"/>
    <d v="2021-08-30T00:00:00"/>
    <m/>
    <s v="agosto"/>
    <d v="2021-08-26T00:00:00"/>
    <n v="8918"/>
    <n v="44"/>
    <n v="230"/>
    <d v="2021-09-14T00:00:00"/>
    <s v="0"/>
    <n v="0"/>
    <n v="1960.0000000000002"/>
    <n v="26040"/>
    <m/>
    <m/>
    <m/>
    <m/>
    <m/>
    <m/>
    <m/>
    <s v="GASTO"/>
    <s v="L"/>
    <m/>
    <s v="CONTRATO"/>
    <s v="-"/>
    <s v="-"/>
    <m/>
    <s v="-"/>
    <m/>
    <n v="124"/>
  </r>
  <r>
    <x v="1"/>
    <x v="31"/>
    <m/>
    <s v="COTIZACION"/>
    <s v="ABRIL"/>
    <s v="08/04/2021"/>
    <s v="CO34- FRANZ MERLO"/>
    <n v="39800"/>
    <s v="OTROS REPUESTOS Y ACCESORIOS"/>
    <s v="PLANTA CONCENTRADORA"/>
    <s v="ENRIQUE HUANCAPAZA CONDORI"/>
    <s v="EMC-PCPL-046/2021"/>
    <d v="2021-04-16T00:00:00"/>
    <m/>
    <n v="199"/>
    <s v="BIEN"/>
    <x v="29"/>
    <m/>
    <x v="1"/>
    <x v="112"/>
    <x v="40"/>
    <x v="0"/>
    <x v="44"/>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2"/>
    <s v="Polines de CARGA para cinta transportadora 310-CV-01  - Medidas: Longitud=270 mm Ø=6” Diámetro de eje = Ø25.4mm y vástago de 27 mm por lado_x000a_- Con rodamientos de bolas, blindaje ZZ_x000a_- Sello de tipo reten/laberinto_x000a_- Anclaje entrecara abierto_x000a_- Norma clase CEMA C / D MAFABOL/BOLIVIA"/>
    <s v="PZAS"/>
    <n v="20"/>
    <n v="625"/>
    <n v="12500"/>
    <m/>
    <m/>
    <n v="20"/>
    <n v="12500"/>
    <n v="89.798850574712645"/>
    <n v="1795.977011494253"/>
    <n v="1562.5000000000002"/>
    <n v="0"/>
    <d v="2021-08-30T00:00:00"/>
    <m/>
    <s v="agosto"/>
    <d v="2021-08-26T00:00:00"/>
    <n v="8918"/>
    <n v="44"/>
    <n v="230"/>
    <d v="2021-09-14T00:00:00"/>
    <s v="0"/>
    <n v="0"/>
    <n v="875.00000000000011"/>
    <n v="11625"/>
    <m/>
    <m/>
    <m/>
    <m/>
    <m/>
    <m/>
    <m/>
    <s v="GASTO"/>
    <s v="L"/>
    <m/>
    <s v="CONTRATO"/>
    <s v="-"/>
    <s v="-"/>
    <m/>
    <s v="-"/>
    <m/>
    <n v="125"/>
  </r>
  <r>
    <x v="1"/>
    <x v="31"/>
    <m/>
    <s v="COTIZACION"/>
    <s v="ABRIL"/>
    <s v="08/04/2021"/>
    <s v="CO34- FRANZ MERLO"/>
    <n v="39800"/>
    <s v="OTROS REPUESTOS Y ACCESORIOS"/>
    <s v="PLANTA CONCENTRADORA"/>
    <s v="ENRIQUE HUANCAPAZA CONDORI"/>
    <s v="EMC-PCPL-046/2021"/>
    <d v="2021-04-16T00:00:00"/>
    <m/>
    <n v="199"/>
    <s v="BIEN"/>
    <x v="29"/>
    <m/>
    <x v="2"/>
    <x v="113"/>
    <x v="54"/>
    <x v="0"/>
    <x v="45"/>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3"/>
    <s v="Polines de RETORNO para cinta transportadora 310-CV-02/03  - Medidas: Longitud=615 mm Ø=4”mm Diámetro de eje = Ø25.4mm_x000a_- Con rodamientos de bolas, Blindaje ZZ_x000a_- Sello de tipo reten/laberinto_x000a_- Anclaje entrecara abierto_x000a_- Norma clase CEMA C / D  MAFABOL/BOLIVIA"/>
    <s v="PZAS"/>
    <n v="50"/>
    <n v="635"/>
    <n v="31750"/>
    <m/>
    <m/>
    <n v="50"/>
    <n v="31750"/>
    <n v="91.235632183908052"/>
    <n v="4561.7816091954028"/>
    <n v="3968.7500000000005"/>
    <n v="0"/>
    <d v="2021-08-30T00:00:00"/>
    <m/>
    <s v="agosto"/>
    <d v="2021-08-26T00:00:00"/>
    <n v="8918"/>
    <n v="44"/>
    <n v="230"/>
    <d v="2021-09-14T00:00:00"/>
    <s v="0"/>
    <n v="0"/>
    <n v="2222.5"/>
    <n v="29527.5"/>
    <m/>
    <m/>
    <m/>
    <m/>
    <m/>
    <m/>
    <m/>
    <s v="GASTO"/>
    <s v="L"/>
    <m/>
    <s v="CONTRATO"/>
    <s v="-"/>
    <s v="-"/>
    <m/>
    <s v="-"/>
    <m/>
    <n v="126"/>
  </r>
  <r>
    <x v="1"/>
    <x v="31"/>
    <m/>
    <s v="COTIZACION"/>
    <s v="ABRIL"/>
    <s v="08/04/2021"/>
    <s v="CO34- FRANZ MERLO"/>
    <n v="39800"/>
    <s v="OTROS REPUESTOS Y ACCESORIOS"/>
    <s v="PLANTA CONCENTRADORA"/>
    <s v="ENRIQUE HUANCAPAZA CONDORI"/>
    <s v="EMC-PCPL-046/2021"/>
    <d v="2021-04-16T00:00:00"/>
    <m/>
    <n v="199"/>
    <s v="BIEN"/>
    <x v="29"/>
    <m/>
    <x v="3"/>
    <x v="114"/>
    <x v="37"/>
    <x v="0"/>
    <x v="46"/>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4"/>
    <s v="Polines de CARGA cinta transportadora 320-CV-02  - Medidas: Longitud=175 mm Ø=125 mm y Vástago= 22 mm por lado_x000a_- Con rodamientos de bolas, Blindaje ZZ_x000a_- Sello de tipo reten/laberinto_x000a_- Anclaje entrecara abierto_x000a_- Norma clase CEMA C / D   MAFABOL/BOLIVIA"/>
    <s v="PZAS"/>
    <n v="30"/>
    <n v="525"/>
    <n v="15750"/>
    <m/>
    <m/>
    <n v="30"/>
    <n v="15750"/>
    <n v="75.431034482758619"/>
    <n v="2262.9310344827586"/>
    <n v="1968.75"/>
    <n v="0"/>
    <d v="2021-08-30T00:00:00"/>
    <m/>
    <s v="agosto"/>
    <d v="2021-08-26T00:00:00"/>
    <n v="8918"/>
    <n v="44"/>
    <n v="230"/>
    <d v="2021-09-14T00:00:00"/>
    <s v="0"/>
    <n v="0"/>
    <n v="1102.5"/>
    <n v="14647.5"/>
    <m/>
    <m/>
    <m/>
    <m/>
    <m/>
    <m/>
    <m/>
    <s v="GASTO"/>
    <s v="L"/>
    <m/>
    <s v="CONTRATO"/>
    <s v="-"/>
    <s v="-"/>
    <m/>
    <s v="-"/>
    <m/>
    <n v="127"/>
  </r>
  <r>
    <x v="1"/>
    <x v="32"/>
    <m/>
    <s v="COTIZACION"/>
    <s v="ABRIL"/>
    <s v="08/04/2021"/>
    <s v="CO34- FRANZ MERLO"/>
    <n v="39800"/>
    <s v="OTROS REPUESTOS Y ACCESORIOS"/>
    <s v="PLANTA CONCENTRADORA"/>
    <s v="ENRIQUE HUANCAPAZA CONDORI"/>
    <s v="EMC-PCPL-046/2021"/>
    <d v="2021-04-16T00:00:00"/>
    <m/>
    <n v="199"/>
    <s v="BIEN"/>
    <x v="30"/>
    <m/>
    <x v="4"/>
    <x v="115"/>
    <x v="44"/>
    <x v="0"/>
    <x v="47"/>
    <s v="CD-16-A.1"/>
    <x v="13"/>
    <x v="3"/>
    <m/>
    <m/>
    <m/>
    <m/>
    <m/>
    <m/>
    <m/>
    <m/>
    <m/>
    <m/>
    <m/>
    <m/>
    <m/>
    <m/>
    <m/>
    <m/>
    <m/>
    <m/>
    <m/>
    <s v="CLQ-21-CD-16/2021 ADQUISICION DE POLINES DE DIFERENTES MEDIDAS"/>
    <s v="EMC-PCPL-046/2021"/>
    <n v="39800"/>
    <s v="5"/>
    <s v="Polines guía  - Medidas: Longitud=185 mm Ø=6” Vástago= 200 mm_x000a_- Con rodamientos de bolas, Blindaje ZZ_x000a_- Sello de tipo reten/laberinto_x000a_- Anclaje entrecara abierto_x000a_- Norma clase CEMA C / D   MAFABOL/BOLIVIA"/>
    <s v="PZAS"/>
    <n v="15"/>
    <n v="810"/>
    <n v="12150"/>
    <m/>
    <m/>
    <n v="191"/>
    <n v="154710"/>
    <n v="116.37931034482759"/>
    <n v="22228.448275862069"/>
    <n v="19338.75"/>
    <n v="-176"/>
    <d v="1899-12-30T00:00:00"/>
    <m/>
    <s v="febrero"/>
    <d v="2019-08-30T00:00:00"/>
    <n v="7089"/>
    <n v="102"/>
    <n v="132"/>
    <m/>
    <n v="43707"/>
    <n v="67619099.700000003"/>
    <n v="10829.7"/>
    <n v="-67475219.400000006"/>
    <m/>
    <m/>
    <m/>
    <m/>
    <m/>
    <m/>
    <m/>
    <s v="GASTO"/>
    <s v="L"/>
    <m/>
    <s v="OC"/>
    <s v="-"/>
    <s v="-"/>
    <m/>
    <s v="-"/>
    <m/>
    <n v="128"/>
  </r>
  <r>
    <x v="1"/>
    <x v="33"/>
    <m/>
    <s v="COTIZACION"/>
    <s v="ABRIL"/>
    <s v="15/04/2021"/>
    <s v="CO34- FRANZ MERLO"/>
    <n v="39800"/>
    <s v="OTROS REPUESTOS Y ACCESORIOS"/>
    <s v="PLANTA CONCENTRADORA"/>
    <s v="ENRIQUE HUANCAPAZA CONDORI"/>
    <s v="EMC-PCPL-067/2021"/>
    <d v="2021-04-22T00:00:00"/>
    <m/>
    <n v="324"/>
    <s v="BIEN"/>
    <x v="31"/>
    <n v="54767"/>
    <x v="0"/>
    <x v="116"/>
    <x v="64"/>
    <x v="0"/>
    <x v="0"/>
    <s v="CD-18"/>
    <x v="14"/>
    <x v="6"/>
    <s v="05/05/2021"/>
    <s v="IT-PCPL-052/2021"/>
    <d v="2021-05-18T00:00:00"/>
    <s v="CD-18"/>
    <s v="CD-18"/>
    <s v="CD-18"/>
    <n v="54767"/>
    <s v="CD-18"/>
    <s v="EMC-UAL-CD-18/2021"/>
    <s v="TOYOSA S.A."/>
    <m/>
    <n v="30"/>
    <n v="60"/>
    <m/>
    <s v="30/04/2021"/>
    <d v="2021-06-08T00:00:00"/>
    <s v="colquiri"/>
    <m/>
    <m/>
    <s v="CLQ-21-CD-18/2021 ADQUISICION DE REPUESTOS PALA CARGADORA VOLVO L-120H Y EXCAVADORA VOLVO EC210BLC"/>
    <s v="EMC-PCPL-067/2021"/>
    <n v="39800"/>
    <s v="1"/>
    <s v="PALA CARGADORA L120F VOLVO_x000a_Tornillo hexagonal (código 978951) ESPAÑA "/>
    <s v="PZAS"/>
    <n v="16"/>
    <n v="150"/>
    <n v="2400"/>
    <m/>
    <m/>
    <n v="192"/>
    <n v="28800"/>
    <n v="21.551724137931036"/>
    <n v="4137.9310344827591"/>
    <n v="3600.0000000000005"/>
    <n v="-176"/>
    <d v="2021-08-07T00:00:00"/>
    <m/>
    <s v="marzo"/>
    <d v="2019-08-31T00:00:00"/>
    <n v="7089"/>
    <n v="102"/>
    <n v="132"/>
    <m/>
    <s v="0"/>
    <n v="0"/>
    <n v="2016.0000000000002"/>
    <n v="26784"/>
    <m/>
    <m/>
    <m/>
    <m/>
    <m/>
    <m/>
    <m/>
    <s v="GASTO"/>
    <s v="L"/>
    <m/>
    <s v="CONTRATO"/>
    <s v="-"/>
    <s v="-"/>
    <m/>
    <s v="-"/>
    <m/>
    <n v="129"/>
  </r>
  <r>
    <x v="1"/>
    <x v="33"/>
    <m/>
    <s v="COTIZACION"/>
    <s v="ABRIL"/>
    <s v="15/04/2021"/>
    <s v="CO34- FRANZ MERLO"/>
    <n v="39800"/>
    <s v="OTROS REPUESTOS Y ACCESORIOS"/>
    <s v="PLANTA CONCENTRADORA"/>
    <s v="ENRIQUE HUANCAPAZA CONDORI"/>
    <s v="EMC-PCPL-067/2021"/>
    <d v="2021-04-22T00:00:00"/>
    <m/>
    <n v="324"/>
    <s v="BIEN"/>
    <x v="31"/>
    <m/>
    <x v="1"/>
    <x v="117"/>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2"/>
    <s v="Adaptador (código 11417099) "/>
    <s v="PZAS"/>
    <n v="8"/>
    <n v="904"/>
    <n v="7232"/>
    <m/>
    <m/>
    <n v="193"/>
    <n v="174472"/>
    <n v="129.88505747126436"/>
    <n v="25067.816091954021"/>
    <n v="21808.999999999996"/>
    <n v="-185"/>
    <d v="2021-08-07T00:00:00"/>
    <m/>
    <s v="abril"/>
    <d v="2019-09-01T00:00:00"/>
    <n v="7089"/>
    <n v="102"/>
    <n v="132"/>
    <m/>
    <s v="0"/>
    <n v="0"/>
    <n v="12213.04"/>
    <n v="162258.96"/>
    <m/>
    <m/>
    <m/>
    <m/>
    <m/>
    <m/>
    <m/>
    <s v="GASTO"/>
    <s v="L"/>
    <m/>
    <s v="CONTRATO"/>
    <s v="-"/>
    <s v="-"/>
    <m/>
    <s v="-"/>
    <m/>
    <n v="130"/>
  </r>
  <r>
    <x v="1"/>
    <x v="33"/>
    <m/>
    <s v="COTIZACION"/>
    <s v="ABRIL"/>
    <s v="15/04/2021"/>
    <s v="CO34- FRANZ MERLO"/>
    <n v="39800"/>
    <s v="OTROS REPUESTOS Y ACCESORIOS"/>
    <s v="PLANTA CONCENTRADORA"/>
    <s v="ENRIQUE HUANCAPAZA CONDORI"/>
    <s v="EMC-PCPL-067/2021"/>
    <d v="2021-04-22T00:00:00"/>
    <m/>
    <n v="324"/>
    <s v="BIEN"/>
    <x v="31"/>
    <m/>
    <x v="2"/>
    <x v="118"/>
    <x v="64"/>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3"/>
    <s v="Tuerca embridada (código 13976433) ESPAÑA "/>
    <s v="PZAS"/>
    <n v="16"/>
    <n v="27"/>
    <n v="432"/>
    <m/>
    <m/>
    <n v="194"/>
    <n v="5238"/>
    <n v="3.8793103448275863"/>
    <n v="752.58620689655174"/>
    <n v="654.75"/>
    <n v="-178"/>
    <d v="2021-08-07T00:00:00"/>
    <m/>
    <s v="mayo"/>
    <d v="2019-09-02T00:00:00"/>
    <n v="7089"/>
    <n v="102"/>
    <n v="132"/>
    <m/>
    <s v="0"/>
    <n v="0"/>
    <n v="366.66"/>
    <n v="4871.34"/>
    <m/>
    <m/>
    <m/>
    <m/>
    <m/>
    <m/>
    <m/>
    <s v="GASTO"/>
    <s v="L"/>
    <m/>
    <s v="CONTRATO"/>
    <s v="-"/>
    <s v="-"/>
    <m/>
    <s v="-"/>
    <m/>
    <n v="131"/>
  </r>
  <r>
    <x v="1"/>
    <x v="33"/>
    <m/>
    <s v="COTIZACION"/>
    <s v="ABRIL"/>
    <s v="15/04/2021"/>
    <s v="CO34- FRANZ MERLO"/>
    <n v="39800"/>
    <s v="OTROS REPUESTOS Y ACCESORIOS"/>
    <s v="PLANTA CONCENTRADORA"/>
    <s v="ENRIQUE HUANCAPAZA CONDORI"/>
    <s v="EMC-PCPL-067/2021"/>
    <d v="2021-04-22T00:00:00"/>
    <m/>
    <n v="324"/>
    <s v="BIEN"/>
    <x v="31"/>
    <m/>
    <x v="3"/>
    <x v="119"/>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4"/>
    <s v="Punta (código 11417127)  ESPAÑA "/>
    <s v="PZAS"/>
    <n v="8"/>
    <n v="716"/>
    <n v="5728"/>
    <m/>
    <m/>
    <n v="195"/>
    <n v="139620"/>
    <n v="102.8735632183908"/>
    <n v="20060.344827586207"/>
    <n v="17452.5"/>
    <n v="-187"/>
    <d v="2021-08-07T00:00:00"/>
    <m/>
    <s v="junio"/>
    <d v="2019-09-03T00:00:00"/>
    <n v="7089"/>
    <n v="102"/>
    <n v="132"/>
    <m/>
    <s v="0"/>
    <n v="0"/>
    <n v="9773.4000000000015"/>
    <n v="129846.6"/>
    <m/>
    <m/>
    <m/>
    <m/>
    <m/>
    <m/>
    <m/>
    <s v="GASTO"/>
    <s v="L"/>
    <m/>
    <s v="CONTRATO"/>
    <s v="-"/>
    <s v="-"/>
    <m/>
    <s v="-"/>
    <m/>
    <n v="132"/>
  </r>
  <r>
    <x v="1"/>
    <x v="33"/>
    <m/>
    <s v="COTIZACION"/>
    <s v="ABRIL"/>
    <s v="15/04/2021"/>
    <s v="CO34- FRANZ MERLO"/>
    <n v="39800"/>
    <s v="OTROS REPUESTOS Y ACCESORIOS"/>
    <s v="PLANTA CONCENTRADORA"/>
    <s v="ENRIQUE HUANCAPAZA CONDORI"/>
    <s v="EMC-PCPL-067/2021"/>
    <d v="2021-04-22T00:00:00"/>
    <m/>
    <n v="324"/>
    <s v="BIEN"/>
    <x v="31"/>
    <m/>
    <x v="4"/>
    <x v="120"/>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5"/>
    <s v="Cierre (código 11417145)  ESPAÑA "/>
    <s v="PZAS"/>
    <n v="8"/>
    <n v="116"/>
    <n v="928"/>
    <m/>
    <m/>
    <n v="196"/>
    <n v="22736"/>
    <n v="16.666666666666668"/>
    <n v="3266.666666666667"/>
    <n v="2842.0000000000005"/>
    <n v="-188"/>
    <d v="2021-08-07T00:00:00"/>
    <m/>
    <s v="julio"/>
    <d v="2019-09-04T00:00:00"/>
    <n v="7089"/>
    <n v="102"/>
    <n v="132"/>
    <m/>
    <s v="0"/>
    <n v="0"/>
    <n v="1591.5200000000002"/>
    <n v="21144.48"/>
    <m/>
    <m/>
    <m/>
    <m/>
    <m/>
    <m/>
    <m/>
    <s v="GASTO"/>
    <s v="L"/>
    <m/>
    <s v="CONTRATO"/>
    <s v="-"/>
    <s v="-"/>
    <m/>
    <s v="-"/>
    <m/>
    <n v="133"/>
  </r>
  <r>
    <x v="1"/>
    <x v="33"/>
    <m/>
    <s v="COTIZACION"/>
    <s v="ABRIL"/>
    <s v="15/04/2021"/>
    <s v="CO34- FRANZ MERLO"/>
    <n v="39800"/>
    <s v="OTROS REPUESTOS Y ACCESORIOS"/>
    <s v="PLANTA CONCENTRADORA"/>
    <s v="ENRIQUE HUANCAPAZA CONDORI"/>
    <s v="EMC-PCPL-067/2021"/>
    <d v="2021-04-22T00:00:00"/>
    <m/>
    <n v="324"/>
    <s v="BIEN"/>
    <x v="31"/>
    <m/>
    <x v="5"/>
    <x v="121"/>
    <x v="46"/>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6"/>
    <s v="Segmento (código 11142263)  ESPAÑA "/>
    <s v="PZAS"/>
    <n v="7"/>
    <n v="2222"/>
    <n v="15554"/>
    <m/>
    <m/>
    <n v="197"/>
    <n v="437734"/>
    <n v="319.25287356321837"/>
    <n v="62892.816091954017"/>
    <n v="54716.749999999993"/>
    <n v="-190"/>
    <d v="2021-08-07T00:00:00"/>
    <m/>
    <s v="agosto"/>
    <d v="2019-09-05T00:00:00"/>
    <n v="7089"/>
    <n v="102"/>
    <n v="132"/>
    <m/>
    <s v="0"/>
    <n v="0"/>
    <n v="30641.380000000005"/>
    <n v="407092.62"/>
    <m/>
    <m/>
    <m/>
    <m/>
    <m/>
    <m/>
    <m/>
    <s v="GASTO"/>
    <s v="L"/>
    <m/>
    <s v="CONTRATO"/>
    <s v="-"/>
    <s v="-"/>
    <m/>
    <s v="-"/>
    <m/>
    <n v="134"/>
  </r>
  <r>
    <x v="1"/>
    <x v="33"/>
    <m/>
    <s v="COTIZACION"/>
    <s v="ABRIL"/>
    <s v="15/04/2021"/>
    <s v="CO34- FRANZ MERLO"/>
    <n v="39800"/>
    <s v="OTROS REPUESTOS Y ACCESORIOS"/>
    <s v="PLANTA CONCENTRADORA"/>
    <s v="ENRIQUE HUANCAPAZA CONDORI"/>
    <s v="EMC-PCPL-067/2021"/>
    <d v="2021-04-22T00:00:00"/>
    <m/>
    <n v="324"/>
    <s v="BIEN"/>
    <x v="31"/>
    <m/>
    <x v="6"/>
    <x v="122"/>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7"/>
    <s v="Tornillo hexagonal (código 11081029)  ESPAÑA "/>
    <s v="PZAS"/>
    <n v="21"/>
    <n v="110"/>
    <n v="2310"/>
    <m/>
    <m/>
    <n v="198"/>
    <n v="21780"/>
    <n v="15.804597701149426"/>
    <n v="3129.3103448275865"/>
    <n v="2722.5000000000005"/>
    <n v="-177"/>
    <d v="2021-08-07T00:00:00"/>
    <m/>
    <s v="septiembre"/>
    <d v="2019-09-06T00:00:00"/>
    <n v="7089"/>
    <n v="102"/>
    <n v="132"/>
    <m/>
    <s v="0"/>
    <n v="0"/>
    <n v="1524.6000000000001"/>
    <n v="20255.400000000001"/>
    <m/>
    <m/>
    <m/>
    <m/>
    <m/>
    <m/>
    <m/>
    <s v="GASTO"/>
    <s v="L"/>
    <m/>
    <s v="CONTRATO"/>
    <s v="-"/>
    <s v="-"/>
    <m/>
    <s v="-"/>
    <m/>
    <n v="135"/>
  </r>
  <r>
    <x v="1"/>
    <x v="33"/>
    <m/>
    <s v="COTIZACION"/>
    <s v="ABRIL"/>
    <s v="15/04/2021"/>
    <s v="CO34- FRANZ MERLO"/>
    <n v="39800"/>
    <s v="OTROS REPUESTOS Y ACCESORIOS"/>
    <s v="PLANTA CONCENTRADORA"/>
    <s v="ENRIQUE HUANCAPAZA CONDORI"/>
    <s v="EMC-PCPL-067/2021"/>
    <d v="2021-04-22T00:00:00"/>
    <m/>
    <n v="324"/>
    <s v="BIEN"/>
    <x v="31"/>
    <m/>
    <x v="8"/>
    <x v="118"/>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8"/>
    <s v="Tuerca embridada (código 13976433) ESPAÑA "/>
    <s v="PZAS"/>
    <n v="21"/>
    <n v="27"/>
    <n v="567"/>
    <m/>
    <m/>
    <n v="199"/>
    <n v="5373"/>
    <n v="3.8793103448275863"/>
    <n v="771.98275862068965"/>
    <n v="671.625"/>
    <n v="-178"/>
    <d v="2021-08-07T00:00:00"/>
    <m/>
    <s v="octubre"/>
    <d v="2019-09-07T00:00:00"/>
    <n v="7089"/>
    <n v="102"/>
    <n v="132"/>
    <m/>
    <s v="0"/>
    <n v="0"/>
    <n v="376.11"/>
    <n v="4996.8900000000003"/>
    <m/>
    <m/>
    <m/>
    <m/>
    <m/>
    <m/>
    <m/>
    <s v="GASTO"/>
    <s v="L"/>
    <m/>
    <s v="CONTRATO"/>
    <s v="-"/>
    <s v="-"/>
    <m/>
    <s v="-"/>
    <m/>
    <n v="136"/>
  </r>
  <r>
    <x v="1"/>
    <x v="33"/>
    <m/>
    <s v="COTIZACION"/>
    <s v="ABRIL"/>
    <s v="15/04/2021"/>
    <s v="CO34- FRANZ MERLO"/>
    <n v="39800"/>
    <s v="OTROS REPUESTOS Y ACCESORIOS"/>
    <s v="PLANTA CONCENTRADORA"/>
    <s v="ENRIQUE HUANCAPAZA CONDORI"/>
    <s v="EMC-PCPL-067/2021"/>
    <d v="2021-04-22T00:00:00"/>
    <m/>
    <n v="324"/>
    <s v="BIEN"/>
    <x v="31"/>
    <m/>
    <x v="9"/>
    <x v="123"/>
    <x v="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9"/>
    <s v="Chapa de desgaste o talonera (código 17288614) ESPAÑA "/>
    <s v="PZAS"/>
    <n v="2"/>
    <n v="3484"/>
    <n v="6968"/>
    <m/>
    <m/>
    <n v="200"/>
    <n v="696800"/>
    <n v="500.57471264367814"/>
    <n v="100114.94252873563"/>
    <n v="87100"/>
    <n v="-198"/>
    <d v="2021-08-07T00:00:00"/>
    <m/>
    <s v="noviembre"/>
    <d v="2019-09-08T00:00:00"/>
    <n v="7089"/>
    <n v="102"/>
    <n v="132"/>
    <m/>
    <s v="0"/>
    <n v="0"/>
    <n v="48776.000000000007"/>
    <n v="648024"/>
    <m/>
    <m/>
    <m/>
    <m/>
    <m/>
    <m/>
    <m/>
    <s v="GASTO"/>
    <s v="L"/>
    <m/>
    <s v="CONTRATO"/>
    <s v="-"/>
    <s v="-"/>
    <m/>
    <s v="-"/>
    <m/>
    <n v="137"/>
  </r>
  <r>
    <x v="1"/>
    <x v="33"/>
    <m/>
    <s v="COTIZACION"/>
    <s v="ABRIL"/>
    <s v="15/04/2021"/>
    <s v="CO34- FRANZ MERLO"/>
    <n v="39800"/>
    <s v="OTROS REPUESTOS Y ACCESORIOS"/>
    <s v="PLANTA CONCENTRADORA"/>
    <s v="ENRIQUE HUANCAPAZA CONDORI"/>
    <s v="EMC-PCPL-067/2021"/>
    <d v="2021-04-22T00:00:00"/>
    <m/>
    <n v="324"/>
    <s v="BIEN"/>
    <x v="31"/>
    <m/>
    <x v="10"/>
    <x v="124"/>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0"/>
    <s v="Tornillo hexagonal (código 11142572)  ESPAÑA "/>
    <s v="PZAS"/>
    <n v="8"/>
    <n v="104"/>
    <n v="832"/>
    <m/>
    <m/>
    <n v="201"/>
    <n v="20904"/>
    <n v="14.942528735632184"/>
    <n v="3003.4482758620688"/>
    <n v="2613"/>
    <n v="-193"/>
    <d v="2021-08-07T00:00:00"/>
    <m/>
    <s v="diciembre"/>
    <d v="2019-09-09T00:00:00"/>
    <n v="7089"/>
    <n v="102"/>
    <n v="132"/>
    <m/>
    <s v="0"/>
    <n v="0"/>
    <n v="1463.2800000000002"/>
    <n v="19440.72"/>
    <m/>
    <m/>
    <m/>
    <m/>
    <m/>
    <m/>
    <m/>
    <s v="GASTO"/>
    <s v="L"/>
    <m/>
    <s v="CONTRATO"/>
    <s v="-"/>
    <s v="-"/>
    <m/>
    <s v="-"/>
    <m/>
    <n v="138"/>
  </r>
  <r>
    <x v="1"/>
    <x v="33"/>
    <m/>
    <s v="COTIZACION"/>
    <s v="ABRIL"/>
    <s v="15/04/2021"/>
    <s v="CO34- FRANZ MERLO"/>
    <n v="39800"/>
    <s v="OTROS REPUESTOS Y ACCESORIOS"/>
    <s v="PLANTA CONCENTRADORA"/>
    <s v="ENRIQUE HUANCAPAZA CONDORI"/>
    <s v="EMC-PCPL-067/2021"/>
    <d v="2021-04-22T00:00:00"/>
    <m/>
    <n v="324"/>
    <s v="BIEN"/>
    <x v="31"/>
    <m/>
    <x v="11"/>
    <x v="118"/>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1"/>
    <s v="Tuerca embridada (código 13976433) ESPAÑA "/>
    <s v="PZAS"/>
    <n v="8"/>
    <n v="27"/>
    <n v="216"/>
    <m/>
    <m/>
    <n v="202"/>
    <n v="5454"/>
    <n v="3.8793103448275863"/>
    <n v="783.62068965517244"/>
    <n v="681.75"/>
    <n v="-194"/>
    <d v="2021-08-07T00:00:00"/>
    <m/>
    <s v="enero"/>
    <d v="2019-09-10T00:00:00"/>
    <n v="7089"/>
    <n v="102"/>
    <n v="132"/>
    <m/>
    <s v="0"/>
    <n v="0"/>
    <n v="381.78000000000003"/>
    <n v="5072.22"/>
    <m/>
    <m/>
    <m/>
    <m/>
    <m/>
    <m/>
    <m/>
    <s v="GASTO"/>
    <s v="L"/>
    <m/>
    <s v="CONTRATO"/>
    <s v="-"/>
    <s v="-"/>
    <m/>
    <s v="-"/>
    <m/>
    <n v="139"/>
  </r>
  <r>
    <x v="1"/>
    <x v="33"/>
    <m/>
    <s v="COTIZACION"/>
    <s v="ABRIL"/>
    <s v="15/04/2021"/>
    <s v="CO34- FRANZ MERLO"/>
    <n v="39800"/>
    <s v="OTROS REPUESTOS Y ACCESORIOS"/>
    <s v="PLANTA CONCENTRADORA"/>
    <s v="ENRIQUE HUANCAPAZA CONDORI"/>
    <s v="EMC-PCPL-067/2021"/>
    <d v="2021-04-22T00:00:00"/>
    <m/>
    <n v="324"/>
    <s v="BIEN"/>
    <x v="31"/>
    <m/>
    <x v="12"/>
    <x v="125"/>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2"/>
    <s v="EXCAVADORA EC21BLC VOLVO_x000a_Uñas 30 ARME (código 14523946) ESPAÑA "/>
    <s v="PZAS"/>
    <n v="5"/>
    <n v="1017"/>
    <n v="5085"/>
    <m/>
    <m/>
    <n v="203"/>
    <n v="206451"/>
    <n v="146.12068965517241"/>
    <n v="29662.5"/>
    <n v="25806.375"/>
    <n v="-198"/>
    <d v="2021-08-07T00:00:00"/>
    <m/>
    <s v="febrero"/>
    <d v="2019-09-11T00:00:00"/>
    <n v="7089"/>
    <n v="102"/>
    <n v="132"/>
    <m/>
    <s v="0"/>
    <n v="0"/>
    <n v="14451.570000000002"/>
    <n v="191999.43"/>
    <m/>
    <m/>
    <m/>
    <m/>
    <m/>
    <m/>
    <m/>
    <s v="GASTO"/>
    <s v="L"/>
    <m/>
    <s v="CONTRATO"/>
    <s v="-"/>
    <s v="-"/>
    <m/>
    <s v="-"/>
    <m/>
    <n v="140"/>
  </r>
  <r>
    <x v="1"/>
    <x v="33"/>
    <m/>
    <s v="COTIZACION"/>
    <s v="ABRIL"/>
    <s v="15/04/2021"/>
    <s v="CO34- FRANZ MERLO"/>
    <n v="39800"/>
    <s v="OTROS REPUESTOS Y ACCESORIOS"/>
    <s v="PLANTA CONCENTRADORA"/>
    <s v="ENRIQUE HUANCAPAZA CONDORI"/>
    <s v="EMC-PCPL-067/2021"/>
    <d v="2021-04-22T00:00:00"/>
    <m/>
    <n v="324"/>
    <s v="BIEN"/>
    <x v="31"/>
    <m/>
    <x v="13"/>
    <x v="126"/>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3"/>
    <s v="Seguro P30 (código 11417147)  ESPAÑA "/>
    <s v="PZAS"/>
    <n v="5"/>
    <n v="324"/>
    <n v="1620"/>
    <m/>
    <m/>
    <n v="204"/>
    <n v="66096"/>
    <n v="46.551724137931032"/>
    <n v="9496.5517241379312"/>
    <n v="8262"/>
    <n v="-199"/>
    <d v="2021-08-07T00:00:00"/>
    <m/>
    <s v="marzo"/>
    <d v="2019-09-12T00:00:00"/>
    <n v="7089"/>
    <n v="102"/>
    <n v="132"/>
    <m/>
    <s v="0"/>
    <n v="0"/>
    <n v="4626.72"/>
    <n v="61469.279999999999"/>
    <m/>
    <m/>
    <m/>
    <m/>
    <m/>
    <m/>
    <m/>
    <s v="GASTO"/>
    <s v="L"/>
    <m/>
    <s v="CONTRATO"/>
    <s v="-"/>
    <s v="-"/>
    <m/>
    <s v="-"/>
    <m/>
    <n v="141"/>
  </r>
  <r>
    <x v="1"/>
    <x v="33"/>
    <m/>
    <s v="COTIZACION"/>
    <s v="ABRIL"/>
    <s v="15/04/2021"/>
    <s v="CO34- FRANZ MERLO"/>
    <n v="39800"/>
    <s v="OTROS REPUESTOS Y ACCESORIOS"/>
    <s v="PLANTA CONCENTRADORA"/>
    <s v="ENRIQUE HUANCAPAZA CONDORI"/>
    <s v="EMC-PCPL-067/2021"/>
    <d v="2021-04-22T00:00:00"/>
    <m/>
    <n v="324"/>
    <s v="BIEN"/>
    <x v="31"/>
    <m/>
    <x v="14"/>
    <x v="127"/>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4"/>
    <s v="Adaptador (código 14522962)  ESPAÑA "/>
    <s v="PZAS"/>
    <n v="5"/>
    <n v="979"/>
    <n v="4895"/>
    <m/>
    <m/>
    <n v="205"/>
    <n v="200695"/>
    <n v="140.66091954022988"/>
    <n v="28835.488505747126"/>
    <n v="25086.875"/>
    <n v="-200"/>
    <d v="2021-08-07T00:00:00"/>
    <m/>
    <s v="abril"/>
    <d v="2019-09-13T00:00:00"/>
    <n v="7089"/>
    <n v="102"/>
    <n v="132"/>
    <m/>
    <s v="0"/>
    <n v="0"/>
    <n v="14048.650000000001"/>
    <n v="186646.35"/>
    <m/>
    <m/>
    <m/>
    <m/>
    <m/>
    <m/>
    <m/>
    <s v="GASTO"/>
    <s v="L"/>
    <m/>
    <s v="CONTRATO"/>
    <s v="-"/>
    <s v="-"/>
    <m/>
    <s v="-"/>
    <m/>
    <n v="142"/>
  </r>
  <r>
    <x v="1"/>
    <x v="34"/>
    <m/>
    <s v="COTIZACION"/>
    <s v="ABRIL"/>
    <s v="29/04/2021"/>
    <s v="CO34- FRANZ MERLO"/>
    <n v="34500"/>
    <s v="PRODUCTOS NO METALICOS Y PLASTICOS"/>
    <s v="PLANTA CONCENTRADORA"/>
    <s v="ENRIQUE HUANCAPAZA CONDORI"/>
    <s v="EMC-PCPL-070/2021"/>
    <d v="2021-05-04T00:00:00"/>
    <m/>
    <n v="269"/>
    <s v="BIEN"/>
    <x v="32"/>
    <n v="19600"/>
    <x v="0"/>
    <x v="128"/>
    <x v="44"/>
    <x v="0"/>
    <x v="0"/>
    <s v="CD-23"/>
    <x v="15"/>
    <x v="3"/>
    <s v="20/05/2021"/>
    <s v="IT-PCPL-054/2021"/>
    <d v="2021-05-27T00:00:00"/>
    <s v="CD-23"/>
    <s v="CD-23"/>
    <s v="CD-23"/>
    <n v="17521"/>
    <s v="CD-23"/>
    <m/>
    <s v="VAPORINOX INGENIERIA S.R.L."/>
    <m/>
    <n v="30"/>
    <n v="1"/>
    <m/>
    <s v="12/05/2021"/>
    <m/>
    <s v="colquiri"/>
    <m/>
    <m/>
    <s v="CLQ-21-CD-23/2021 ADQUISICION DE TEFLÓN EN BARRA"/>
    <s v="EMC-PCPL-070/2021"/>
    <n v="34500"/>
    <s v="1"/>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
    <s v="PZAS"/>
    <n v="15"/>
    <n v="573.75"/>
    <n v="8606.25"/>
    <m/>
    <m/>
    <n v="15"/>
    <n v="8606.25"/>
    <n v="82.435344827586206"/>
    <n v="1236.530172413793"/>
    <n v="1075.78125"/>
    <n v="0"/>
    <d v="1899-12-31T00:00:00"/>
    <m/>
    <s v="junio"/>
    <d v="2021-06-17T00:00:00"/>
    <n v="8758"/>
    <n v="1557"/>
    <n v="169"/>
    <d v="2021-08-24T00:00:00"/>
    <n v="44363"/>
    <n v="3817990.6875"/>
    <n v="602.43750000000011"/>
    <n v="-3809986.875"/>
    <m/>
    <m/>
    <m/>
    <m/>
    <m/>
    <m/>
    <m/>
    <s v="GASTO"/>
    <s v="L"/>
    <m/>
    <s v="OC"/>
    <s v="-"/>
    <s v="-"/>
    <m/>
    <s v="-"/>
    <m/>
    <n v="143"/>
  </r>
  <r>
    <x v="1"/>
    <x v="34"/>
    <m/>
    <s v="COTIZACION"/>
    <s v="ABRIL"/>
    <s v="29/04/2021"/>
    <s v="CO34- FRANZ MERLO"/>
    <n v="34500"/>
    <s v="PRODUCTOS NO METALICOS Y PLASTICOS"/>
    <s v="PLANTA CONCENTRADORA"/>
    <s v="ENRIQUE HUANCAPAZA CONDORI"/>
    <s v="EMC-PCPL-070/2021"/>
    <d v="2021-05-04T00:00:00"/>
    <m/>
    <n v="269"/>
    <s v="BIEN"/>
    <x v="32"/>
    <m/>
    <x v="1"/>
    <x v="129"/>
    <x v="46"/>
    <x v="0"/>
    <x v="0"/>
    <s v="CD-23"/>
    <x v="15"/>
    <x v="3"/>
    <s v="20/05/2021"/>
    <s v="IT-PCPL-054/2021"/>
    <d v="2021-05-27T00:00:00"/>
    <s v="CD-23"/>
    <s v="CD-23"/>
    <s v="CD-23"/>
    <m/>
    <s v="CD-23"/>
    <m/>
    <s v="VAPORINOX INGENIERIA S.R.L."/>
    <m/>
    <n v="30"/>
    <n v="1"/>
    <m/>
    <s v="12/05/2021"/>
    <m/>
    <s v="colquiri"/>
    <m/>
    <m/>
    <s v="CLQ-21-CD-23/2021 ADQUISICION DE TEFLÓN EN BARRA"/>
    <s v="EMC-PCPL-070/2021"/>
    <n v="34500"/>
    <s v="2"/>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
    <s v="PZAS"/>
    <n v="7"/>
    <n v="1273.5899999999999"/>
    <n v="8915.1299999999992"/>
    <m/>
    <m/>
    <n v="7"/>
    <n v="8915.1299999999992"/>
    <n v="182.98706896551724"/>
    <n v="1280.9094827586207"/>
    <n v="1114.3912499999999"/>
    <n v="0"/>
    <d v="1899-12-31T00:00:00"/>
    <m/>
    <s v="junio"/>
    <d v="2021-06-17T00:00:00"/>
    <n v="8758"/>
    <n v="1557"/>
    <n v="169"/>
    <d v="2021-08-24T00:00:00"/>
    <n v="44363"/>
    <n v="3955019.1218999997"/>
    <n v="624.05910000000006"/>
    <n v="-3946728.051"/>
    <m/>
    <m/>
    <m/>
    <m/>
    <m/>
    <m/>
    <m/>
    <s v="GASTO"/>
    <s v="L"/>
    <m/>
    <s v="OC"/>
    <s v="-"/>
    <s v="-"/>
    <m/>
    <s v="-"/>
    <m/>
    <n v="144"/>
  </r>
  <r>
    <x v="1"/>
    <x v="35"/>
    <m/>
    <s v="COTIZACION"/>
    <s v="MAYO"/>
    <s v="03/05/2021"/>
    <s v="CO34- FRANZ MERLO"/>
    <n v="39800"/>
    <s v="OTROS REPUESTOS Y ACCESORIOS"/>
    <s v="PLANTA CONCENTRADORA"/>
    <s v="ENRIQUE HUANCAPAZA CONDORI"/>
    <s v="EMC-PCPL-051/2021"/>
    <d v="2021-05-04T00:00:00"/>
    <m/>
    <n v="284"/>
    <s v="BIEN"/>
    <x v="33"/>
    <n v="773975"/>
    <x v="0"/>
    <x v="130"/>
    <x v="64"/>
    <x v="0"/>
    <x v="48"/>
    <s v="CD-25"/>
    <x v="16"/>
    <x v="2"/>
    <s v="24/05/2021"/>
    <s v="IT-PCPL-056/2021"/>
    <d v="2021-05-28T00:00:00"/>
    <s v="CD-25"/>
    <s v="CD-25"/>
    <s v="CD-25"/>
    <n v="773975"/>
    <s v="CD-25"/>
    <s v="EMC-UAL-CD-25/2021"/>
    <s v="MARCI SRL"/>
    <m/>
    <n v="30"/>
    <n v="75"/>
    <m/>
    <s v="17/05/2021"/>
    <d v="2021-06-11T00:00:00"/>
    <s v="colquiri"/>
    <m/>
    <m/>
    <s v="CLQ-21-CD-25/2021 ADQUISICION DE FORROS DE MOLINO ALLIS CHALLMERS 9x11'"/>
    <s v="EMC-PCPL-051/2021"/>
    <n v="39800"/>
    <s v="1"/>
    <s v="Head Plate FR2-50-360-875-22.5-02-TA P-2224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45"/>
  </r>
  <r>
    <x v="1"/>
    <x v="35"/>
    <m/>
    <s v="COTIZACION"/>
    <s v="MAYO"/>
    <s v="03/05/2021"/>
    <s v="CO34- FRANZ MERLO"/>
    <n v="39800"/>
    <s v="OTROS REPUESTOS Y ACCESORIOS"/>
    <s v="PLANTA CONCENTRADORA"/>
    <s v="ENRIQUE HUANCAPAZA CONDORI"/>
    <s v="EMC-PCPL-051/2021"/>
    <d v="2021-05-04T00:00:00"/>
    <m/>
    <n v="284"/>
    <s v="BIEN"/>
    <x v="33"/>
    <m/>
    <x v="1"/>
    <x v="131"/>
    <x v="64"/>
    <x v="0"/>
    <x v="4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
    <s v="Lifter Bar SL-140-127-30-875/907-02-TA P-1566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46"/>
  </r>
  <r>
    <x v="1"/>
    <x v="35"/>
    <m/>
    <s v="COTIZACION"/>
    <s v="MAYO"/>
    <s v="03/05/2021"/>
    <s v="CO34- FRANZ MERLO"/>
    <n v="39800"/>
    <s v="OTROS REPUESTOS Y ACCESORIOS"/>
    <s v="PLANTA CONCENTRADORA"/>
    <s v="ENRIQUE HUANCAPAZA CONDORI"/>
    <s v="EMC-PCPL-051/2021"/>
    <d v="2021-05-04T00:00:00"/>
    <m/>
    <n v="284"/>
    <s v="BIEN"/>
    <x v="33"/>
    <m/>
    <x v="2"/>
    <x v="132"/>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47"/>
  </r>
  <r>
    <x v="1"/>
    <x v="35"/>
    <m/>
    <s v="COTIZACION"/>
    <s v="MAYO"/>
    <s v="03/05/2021"/>
    <s v="CO34- FRANZ MERLO"/>
    <n v="39800"/>
    <s v="OTROS REPUESTOS Y ACCESORIOS"/>
    <s v="PLANTA CONCENTRADORA"/>
    <s v="ENRIQUE HUANCAPAZA CONDORI"/>
    <s v="EMC-PCPL-051/2021"/>
    <d v="2021-05-04T00:00:00"/>
    <m/>
    <n v="284"/>
    <s v="BIEN"/>
    <x v="33"/>
    <m/>
    <x v="3"/>
    <x v="133"/>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4"/>
    <s v="Filling 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48"/>
  </r>
  <r>
    <x v="1"/>
    <x v="35"/>
    <m/>
    <s v="COTIZACION"/>
    <s v="MAYO"/>
    <s v="03/05/2021"/>
    <s v="CO34- FRANZ MERLO"/>
    <n v="39800"/>
    <s v="OTROS REPUESTOS Y ACCESORIOS"/>
    <s v="PLANTA CONCENTRADORA"/>
    <s v="ENRIQUE HUANCAPAZA CONDORI"/>
    <s v="EMC-PCPL-051/2021"/>
    <d v="2021-05-04T00:00:00"/>
    <m/>
    <n v="284"/>
    <s v="BIEN"/>
    <x v="33"/>
    <m/>
    <x v="4"/>
    <x v="134"/>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5"/>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49"/>
  </r>
  <r>
    <x v="1"/>
    <x v="35"/>
    <m/>
    <s v="COTIZACION"/>
    <s v="MAYO"/>
    <s v="03/05/2021"/>
    <s v="CO34- FRANZ MERLO"/>
    <n v="39800"/>
    <s v="OTROS REPUESTOS Y ACCESORIOS"/>
    <s v="PLANTA CONCENTRADORA"/>
    <s v="ENRIQUE HUANCAPAZA CONDORI"/>
    <s v="EMC-PCPL-051/2021"/>
    <d v="2021-05-04T00:00:00"/>
    <m/>
    <n v="284"/>
    <s v="BIEN"/>
    <x v="33"/>
    <m/>
    <x v="5"/>
    <x v="135"/>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6"/>
    <s v="Bolt Special SAE1045 5/8&quot; 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50"/>
  </r>
  <r>
    <x v="1"/>
    <x v="35"/>
    <m/>
    <s v="COTIZACION"/>
    <s v="MAYO"/>
    <s v="03/05/2021"/>
    <s v="CO34- FRANZ MERLO"/>
    <n v="39800"/>
    <s v="OTROS REPUESTOS Y ACCESORIOS"/>
    <s v="PLANTA CONCENTRADORA"/>
    <s v="ENRIQUE HUANCAPAZA CONDORI"/>
    <s v="EMC-PCPL-051/2021"/>
    <d v="2021-05-04T00:00:00"/>
    <m/>
    <n v="284"/>
    <s v="BIEN"/>
    <x v="33"/>
    <m/>
    <x v="6"/>
    <x v="136"/>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7"/>
    <s v="Plain Washer 45/18-3 Golilla Plana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1"/>
  </r>
  <r>
    <x v="1"/>
    <x v="35"/>
    <m/>
    <s v="COTIZACION"/>
    <s v="MAYO"/>
    <s v="03/05/2021"/>
    <s v="CO34- FRANZ MERLO"/>
    <n v="39800"/>
    <s v="OTROS REPUESTOS Y ACCESORIOS"/>
    <s v="PLANTA CONCENTRADORA"/>
    <s v="ENRIQUE HUANCAPAZA CONDORI"/>
    <s v="EMC-PCPL-051/2021"/>
    <d v="2021-05-04T00:00:00"/>
    <m/>
    <n v="284"/>
    <s v="BIEN"/>
    <x v="33"/>
    <m/>
    <x v="8"/>
    <x v="137"/>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8"/>
    <s v="Rubber 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2"/>
  </r>
  <r>
    <x v="1"/>
    <x v="35"/>
    <m/>
    <s v="COTIZACION"/>
    <s v="MAYO"/>
    <s v="03/05/2021"/>
    <s v="CO34- FRANZ MERLO"/>
    <n v="39800"/>
    <s v="OTROS REPUESTOS Y ACCESORIOS"/>
    <s v="PLANTA CONCENTRADORA"/>
    <s v="ENRIQUE HUANCAPAZA CONDORI"/>
    <s v="EMC-PCPL-051/2021"/>
    <d v="2021-05-04T00:00:00"/>
    <m/>
    <n v="284"/>
    <s v="BIEN"/>
    <x v="33"/>
    <m/>
    <x v="9"/>
    <x v="138"/>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9"/>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53"/>
  </r>
  <r>
    <x v="1"/>
    <x v="35"/>
    <m/>
    <s v="COTIZACION"/>
    <s v="MAYO"/>
    <s v="03/05/2021"/>
    <s v="CO34- FRANZ MERLO"/>
    <n v="39800"/>
    <s v="OTROS REPUESTOS Y ACCESORIOS"/>
    <s v="PLANTA CONCENTRADORA"/>
    <s v="ENRIQUE HUANCAPAZA CONDORI"/>
    <s v="EMC-PCPL-051/2021"/>
    <d v="2021-05-04T00:00:00"/>
    <m/>
    <n v="284"/>
    <s v="BIEN"/>
    <x v="33"/>
    <m/>
    <x v="10"/>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0"/>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54"/>
  </r>
  <r>
    <x v="1"/>
    <x v="35"/>
    <m/>
    <s v="COTIZACION"/>
    <s v="MAYO"/>
    <s v="03/05/2021"/>
    <s v="CO34- FRANZ MERLO"/>
    <n v="39800"/>
    <s v="OTROS REPUESTOS Y ACCESORIOS"/>
    <s v="PLANTA CONCENTRADORA"/>
    <s v="ENRIQUE HUANCAPAZA CONDORI"/>
    <s v="EMC-PCPL-051/2021"/>
    <d v="2021-05-04T00:00:00"/>
    <m/>
    <n v="284"/>
    <s v="BIEN"/>
    <x v="33"/>
    <m/>
    <x v="11"/>
    <x v="140"/>
    <x v="61"/>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1"/>
    <s v="Rubber Bushing 30/20-70  400040 METSO: OUTOTEC / PERU"/>
    <s v="PZAS"/>
    <n v="35"/>
    <n v="42"/>
    <n v="1470"/>
    <m/>
    <m/>
    <n v="35"/>
    <n v="1470"/>
    <n v="6.0344827586206895"/>
    <n v="211.20689655172413"/>
    <n v="183.75"/>
    <n v="0"/>
    <d v="2021-08-25T00:00:00"/>
    <m/>
    <s v="agosto"/>
    <d v="2021-08-04T00:00:00"/>
    <n v="8869"/>
    <n v="65"/>
    <n v="236"/>
    <d v="2021-09-14T00:00:00"/>
    <s v="0"/>
    <n v="0"/>
    <n v="102.9"/>
    <n v="1367.1"/>
    <m/>
    <m/>
    <m/>
    <m/>
    <m/>
    <m/>
    <m/>
    <s v="GASTO"/>
    <s v="L"/>
    <m/>
    <s v="CONTRATO"/>
    <s v="-"/>
    <s v="-"/>
    <m/>
    <s v="-"/>
    <m/>
    <n v="155"/>
  </r>
  <r>
    <x v="1"/>
    <x v="35"/>
    <m/>
    <s v="COTIZACION"/>
    <s v="MAYO"/>
    <s v="03/05/2021"/>
    <s v="CO34- FRANZ MERLO"/>
    <n v="39800"/>
    <s v="OTROS REPUESTOS Y ACCESORIOS"/>
    <s v="PLANTA CONCENTRADORA"/>
    <s v="ENRIQUE HUANCAPAZA CONDORI"/>
    <s v="EMC-PCPL-051/2021"/>
    <d v="2021-05-04T00:00:00"/>
    <m/>
    <n v="284"/>
    <s v="BIEN"/>
    <x v="33"/>
    <m/>
    <x v="12"/>
    <x v="141"/>
    <x v="47"/>
    <x v="0"/>
    <x v="5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2"/>
    <s v="Estopa (1 Kg) 801729P METSO: OUTOTEC / PERU"/>
    <s v="PZAS"/>
    <n v="5"/>
    <n v="149"/>
    <n v="745"/>
    <m/>
    <m/>
    <n v="5"/>
    <n v="745"/>
    <n v="21.408045977011493"/>
    <n v="107.04022988505747"/>
    <n v="93.125"/>
    <n v="0"/>
    <d v="2021-08-25T00:00:00"/>
    <m/>
    <s v="agosto"/>
    <d v="2021-08-04T00:00:00"/>
    <n v="8869"/>
    <n v="65"/>
    <n v="236"/>
    <d v="2021-09-14T00:00:00"/>
    <s v="0"/>
    <n v="0"/>
    <n v="52.150000000000006"/>
    <n v="692.85"/>
    <m/>
    <m/>
    <m/>
    <m/>
    <m/>
    <m/>
    <m/>
    <s v="GASTO"/>
    <s v="L"/>
    <m/>
    <s v="CONTRATO"/>
    <s v="-"/>
    <s v="-"/>
    <m/>
    <s v="-"/>
    <m/>
    <n v="156"/>
  </r>
  <r>
    <x v="1"/>
    <x v="35"/>
    <m/>
    <s v="COTIZACION"/>
    <s v="MAYO"/>
    <s v="03/05/2021"/>
    <s v="CO34- FRANZ MERLO"/>
    <n v="39800"/>
    <s v="OTROS REPUESTOS Y ACCESORIOS"/>
    <s v="PLANTA CONCENTRADORA"/>
    <s v="ENRIQUE HUANCAPAZA CONDORI"/>
    <s v="EMC-PCPL-051/2021"/>
    <d v="2021-05-04T00:00:00"/>
    <m/>
    <n v="284"/>
    <s v="BIEN"/>
    <x v="33"/>
    <m/>
    <x v="13"/>
    <x v="14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3"/>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57"/>
  </r>
  <r>
    <x v="1"/>
    <x v="35"/>
    <m/>
    <s v="COTIZACION"/>
    <s v="MAYO"/>
    <s v="03/05/2021"/>
    <s v="CO34- FRANZ MERLO"/>
    <n v="39800"/>
    <s v="OTROS REPUESTOS Y ACCESORIOS"/>
    <s v="PLANTA CONCENTRADORA"/>
    <s v="ENRIQUE HUANCAPAZA CONDORI"/>
    <s v="EMC-PCPL-051/2021"/>
    <d v="2021-05-04T00:00:00"/>
    <m/>
    <n v="284"/>
    <s v="BIEN"/>
    <x v="33"/>
    <m/>
    <x v="14"/>
    <x v="143"/>
    <x v="55"/>
    <x v="0"/>
    <x v="6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4"/>
    <s v="Shell Plate FR2-L-40-203-1320-9-10-367 ZX11141028 METSO: OUTOTEC / PERU"/>
    <s v="PZAS"/>
    <n v="60"/>
    <n v="2439"/>
    <n v="146340"/>
    <m/>
    <m/>
    <n v="60"/>
    <n v="146340"/>
    <n v="350.43103448275861"/>
    <n v="21025.862068965514"/>
    <n v="18292.499999999996"/>
    <n v="0"/>
    <d v="2021-08-25T00:00:00"/>
    <m/>
    <s v="agosto"/>
    <d v="2021-08-04T00:00:00"/>
    <n v="8869"/>
    <n v="65"/>
    <n v="236"/>
    <d v="2021-09-14T00:00:00"/>
    <s v="0"/>
    <n v="0"/>
    <n v="10243.800000000001"/>
    <n v="136096.20000000001"/>
    <m/>
    <m/>
    <m/>
    <m/>
    <m/>
    <m/>
    <m/>
    <s v="GASTO"/>
    <s v="L"/>
    <m/>
    <s v="CONTRATO"/>
    <s v="-"/>
    <s v="-"/>
    <m/>
    <s v="-"/>
    <m/>
    <n v="158"/>
  </r>
  <r>
    <x v="1"/>
    <x v="35"/>
    <m/>
    <s v="COTIZACION"/>
    <s v="MAYO"/>
    <s v="03/05/2021"/>
    <s v="CO34- FRANZ MERLO"/>
    <n v="39800"/>
    <s v="OTROS REPUESTOS Y ACCESORIOS"/>
    <s v="PLANTA CONCENTRADORA"/>
    <s v="ENRIQUE HUANCAPAZA CONDORI"/>
    <s v="EMC-PCPL-051/2021"/>
    <d v="2021-05-04T00:00:00"/>
    <m/>
    <n v="284"/>
    <s v="BIEN"/>
    <x v="33"/>
    <m/>
    <x v="15"/>
    <x v="144"/>
    <x v="68"/>
    <x v="0"/>
    <x v="6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5"/>
    <s v="Lifter Bar DL-140-125-1103-42-367   ZX11141992 METSO: OUTOTEC / PERU"/>
    <s v="PZAS"/>
    <n v="68"/>
    <n v="3125"/>
    <n v="212500"/>
    <m/>
    <m/>
    <n v="68"/>
    <n v="212500"/>
    <n v="448.9942528735632"/>
    <n v="30531.609195402296"/>
    <n v="26562.499999999996"/>
    <n v="0"/>
    <d v="2021-08-25T00:00:00"/>
    <m/>
    <s v="agosto"/>
    <d v="2021-08-04T00:00:00"/>
    <n v="8869"/>
    <n v="65"/>
    <n v="236"/>
    <d v="2021-09-14T00:00:00"/>
    <s v="0"/>
    <n v="0"/>
    <n v="14875.000000000002"/>
    <n v="197625"/>
    <m/>
    <m/>
    <m/>
    <m/>
    <m/>
    <m/>
    <m/>
    <s v="GASTO"/>
    <s v="L"/>
    <m/>
    <s v="CONTRATO"/>
    <s v="-"/>
    <s v="-"/>
    <m/>
    <s v="-"/>
    <m/>
    <n v="159"/>
  </r>
  <r>
    <x v="1"/>
    <x v="35"/>
    <m/>
    <s v="COTIZACION"/>
    <s v="MAYO"/>
    <s v="03/05/2021"/>
    <s v="CO34- FRANZ MERLO"/>
    <n v="39800"/>
    <s v="OTROS REPUESTOS Y ACCESORIOS"/>
    <s v="PLANTA CONCENTRADORA"/>
    <s v="ENRIQUE HUANCAPAZA CONDORI"/>
    <s v="EMC-PCPL-051/2021"/>
    <d v="2021-05-04T00:00:00"/>
    <m/>
    <n v="284"/>
    <s v="BIEN"/>
    <x v="33"/>
    <m/>
    <x v="16"/>
    <x v="145"/>
    <x v="5"/>
    <x v="0"/>
    <x v="6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6"/>
    <s v="Lifter Bar DL-140-125-961-42-367 ZX11141993 METSO: OUTOTEC / PERU"/>
    <s v="PZAS"/>
    <n v="2"/>
    <n v="3028"/>
    <n v="6056"/>
    <m/>
    <m/>
    <n v="2"/>
    <n v="6056"/>
    <n v="435.05747126436779"/>
    <n v="870.11494252873558"/>
    <n v="757"/>
    <n v="0"/>
    <d v="2021-08-25T00:00:00"/>
    <m/>
    <s v="agosto"/>
    <d v="2021-08-04T00:00:00"/>
    <n v="8869"/>
    <n v="65"/>
    <n v="236"/>
    <d v="2021-09-14T00:00:00"/>
    <s v="0"/>
    <n v="0"/>
    <n v="423.92"/>
    <n v="5632.08"/>
    <m/>
    <m/>
    <m/>
    <m/>
    <m/>
    <m/>
    <m/>
    <s v="GASTO"/>
    <s v="L"/>
    <m/>
    <s v="CONTRATO"/>
    <s v="-"/>
    <s v="-"/>
    <m/>
    <s v="-"/>
    <m/>
    <n v="160"/>
  </r>
  <r>
    <x v="1"/>
    <x v="35"/>
    <m/>
    <s v="COTIZACION"/>
    <s v="MAYO"/>
    <s v="03/05/2021"/>
    <s v="CO34- FRANZ MERLO"/>
    <n v="39800"/>
    <s v="OTROS REPUESTOS Y ACCESORIOS"/>
    <s v="PLANTA CONCENTRADORA"/>
    <s v="ENRIQUE HUANCAPAZA CONDORI"/>
    <s v="EMC-PCPL-051/2021"/>
    <d v="2021-05-04T00:00:00"/>
    <m/>
    <n v="284"/>
    <s v="BIEN"/>
    <x v="33"/>
    <m/>
    <x v="17"/>
    <x v="146"/>
    <x v="5"/>
    <x v="0"/>
    <x v="6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7"/>
    <s v="Lifter Bar DL-140-125-540-42-367 ZX11141994 METSO: OUTOTEC / PERU"/>
    <s v="PZAS"/>
    <n v="2"/>
    <n v="3223"/>
    <n v="6446"/>
    <m/>
    <m/>
    <n v="2"/>
    <n v="6446"/>
    <n v="463.07471264367814"/>
    <n v="926.14942528735628"/>
    <n v="805.75"/>
    <n v="0"/>
    <d v="2021-08-25T00:00:00"/>
    <m/>
    <s v="agosto"/>
    <d v="2021-08-04T00:00:00"/>
    <n v="8869"/>
    <n v="65"/>
    <n v="236"/>
    <d v="2021-09-14T00:00:00"/>
    <s v="0"/>
    <n v="0"/>
    <n v="451.22"/>
    <n v="5994.78"/>
    <m/>
    <m/>
    <m/>
    <m/>
    <m/>
    <m/>
    <m/>
    <s v="GASTO"/>
    <s v="L"/>
    <m/>
    <s v="CONTRATO"/>
    <s v="-"/>
    <s v="-"/>
    <m/>
    <s v="-"/>
    <m/>
    <n v="161"/>
  </r>
  <r>
    <x v="1"/>
    <x v="35"/>
    <m/>
    <s v="COTIZACION"/>
    <s v="MAYO"/>
    <s v="03/05/2021"/>
    <s v="CO34- FRANZ MERLO"/>
    <n v="39800"/>
    <s v="OTROS REPUESTOS Y ACCESORIOS"/>
    <s v="PLANTA CONCENTRADORA"/>
    <s v="ENRIQUE HUANCAPAZA CONDORI"/>
    <s v="EMC-PCPL-051/2021"/>
    <d v="2021-05-04T00:00:00"/>
    <m/>
    <n v="284"/>
    <s v="BIEN"/>
    <x v="33"/>
    <m/>
    <x v="18"/>
    <x v="147"/>
    <x v="69"/>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8"/>
    <s v="Clamb Block Type L-M16-100 ML-210940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2"/>
  </r>
  <r>
    <x v="1"/>
    <x v="35"/>
    <m/>
    <s v="COTIZACION"/>
    <s v="MAYO"/>
    <s v="03/05/2021"/>
    <s v="CO34- FRANZ MERLO"/>
    <n v="39800"/>
    <s v="OTROS REPUESTOS Y ACCESORIOS"/>
    <s v="PLANTA CONCENTRADORA"/>
    <s v="ENRIQUE HUANCAPAZA CONDORI"/>
    <s v="EMC-PCPL-051/2021"/>
    <d v="2021-05-04T00:00:00"/>
    <m/>
    <n v="284"/>
    <s v="BIEN"/>
    <x v="33"/>
    <m/>
    <x v="19"/>
    <x v="148"/>
    <x v="69"/>
    <x v="0"/>
    <x v="6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9"/>
    <s v="Bolt Hexagonal 5/8&quot; x 102 Thread 76 Gr.5 UNPLTD ZX11142041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3"/>
  </r>
  <r>
    <x v="1"/>
    <x v="35"/>
    <m/>
    <s v="COTIZACION"/>
    <s v="MAYO"/>
    <s v="03/05/2021"/>
    <s v="CO34- FRANZ MERLO"/>
    <n v="39800"/>
    <s v="OTROS REPUESTOS Y ACCESORIOS"/>
    <s v="PLANTA CONCENTRADORA"/>
    <s v="ENRIQUE HUANCAPAZA CONDORI"/>
    <s v="EMC-PCPL-051/2021"/>
    <d v="2021-05-04T00:00:00"/>
    <m/>
    <n v="284"/>
    <s v="BIEN"/>
    <x v="33"/>
    <m/>
    <x v="20"/>
    <x v="149"/>
    <x v="69"/>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0"/>
    <s v="Plain Washer 45/18-3 Golilla Plana 45/18x3   MM0313101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4"/>
  </r>
  <r>
    <x v="1"/>
    <x v="35"/>
    <m/>
    <s v="COTIZACION"/>
    <s v="MAYO"/>
    <s v="03/05/2021"/>
    <s v="CO34- FRANZ MERLO"/>
    <n v="39800"/>
    <s v="OTROS REPUESTOS Y ACCESORIOS"/>
    <s v="PLANTA CONCENTRADORA"/>
    <s v="ENRIQUE HUANCAPAZA CONDORI"/>
    <s v="EMC-PCPL-051/2021"/>
    <d v="2021-05-04T00:00:00"/>
    <m/>
    <n v="284"/>
    <s v="BIEN"/>
    <x v="33"/>
    <m/>
    <x v="21"/>
    <x v="137"/>
    <x v="69"/>
    <x v="0"/>
    <x v="6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1"/>
    <s v="Rubber Sealer 60/16-10   40003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5"/>
  </r>
  <r>
    <x v="1"/>
    <x v="35"/>
    <m/>
    <s v="COTIZACION"/>
    <s v="MAYO"/>
    <s v="03/05/2021"/>
    <s v="CO34- FRANZ MERLO"/>
    <n v="39800"/>
    <s v="OTROS REPUESTOS Y ACCESORIOS"/>
    <s v="PLANTA CONCENTRADORA"/>
    <s v="ENRIQUE HUANCAPAZA CONDORI"/>
    <s v="EMC-PCPL-051/2021"/>
    <d v="2021-05-04T00:00:00"/>
    <m/>
    <n v="284"/>
    <s v="BIEN"/>
    <x v="33"/>
    <m/>
    <x v="22"/>
    <x v="138"/>
    <x v="69"/>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2"/>
    <s v="Cup Washer 80/60/18-17   ML-217322 METSO: OUTOTEC / PERU"/>
    <s v="PZAS"/>
    <n v="270"/>
    <n v="53"/>
    <n v="14310"/>
    <m/>
    <m/>
    <n v="270"/>
    <n v="14310"/>
    <n v="7.6149425287356323"/>
    <n v="2056.0344827586209"/>
    <n v="1788.7500000000002"/>
    <n v="0"/>
    <d v="2021-08-25T00:00:00"/>
    <m/>
    <s v="agosto"/>
    <d v="2021-08-04T00:00:00"/>
    <n v="8869"/>
    <n v="65"/>
    <n v="236"/>
    <d v="2021-09-14T00:00:00"/>
    <s v="0"/>
    <n v="0"/>
    <n v="1001.7"/>
    <n v="13308.3"/>
    <m/>
    <m/>
    <m/>
    <m/>
    <m/>
    <m/>
    <m/>
    <s v="GASTO"/>
    <s v="L"/>
    <m/>
    <s v="CONTRATO"/>
    <s v="-"/>
    <s v="-"/>
    <m/>
    <s v="-"/>
    <m/>
    <n v="166"/>
  </r>
  <r>
    <x v="1"/>
    <x v="35"/>
    <m/>
    <s v="COTIZACION"/>
    <s v="MAYO"/>
    <s v="03/05/2021"/>
    <s v="CO34- FRANZ MERLO"/>
    <n v="39800"/>
    <s v="OTROS REPUESTOS Y ACCESORIOS"/>
    <s v="PLANTA CONCENTRADORA"/>
    <s v="ENRIQUE HUANCAPAZA CONDORI"/>
    <s v="EMC-PCPL-051/2021"/>
    <d v="2021-05-04T00:00:00"/>
    <m/>
    <n v="284"/>
    <s v="BIEN"/>
    <x v="33"/>
    <m/>
    <x v="23"/>
    <x v="150"/>
    <x v="70"/>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3"/>
    <s v="Nut, Hexagonal 5/8&quot; UNC   250188 METSO: OUTOTEC / PERU"/>
    <s v="PZAS"/>
    <n v="286"/>
    <n v="14"/>
    <n v="4004"/>
    <m/>
    <m/>
    <n v="286"/>
    <n v="4004"/>
    <n v="2.0114942528735633"/>
    <n v="575.28735632183907"/>
    <n v="500.5"/>
    <n v="0"/>
    <d v="2021-08-25T00:00:00"/>
    <m/>
    <s v="agosto"/>
    <d v="2021-08-04T00:00:00"/>
    <n v="8869"/>
    <n v="65"/>
    <n v="236"/>
    <d v="2021-09-14T00:00:00"/>
    <s v="0"/>
    <n v="0"/>
    <n v="280.28000000000003"/>
    <n v="3723.72"/>
    <m/>
    <m/>
    <m/>
    <m/>
    <m/>
    <m/>
    <m/>
    <s v="GASTO"/>
    <s v="L"/>
    <m/>
    <s v="CONTRATO"/>
    <s v="-"/>
    <s v="-"/>
    <m/>
    <s v="-"/>
    <m/>
    <n v="167"/>
  </r>
  <r>
    <x v="1"/>
    <x v="35"/>
    <m/>
    <s v="COTIZACION"/>
    <s v="MAYO"/>
    <s v="03/05/2021"/>
    <s v="CO34- FRANZ MERLO"/>
    <n v="39800"/>
    <s v="OTROS REPUESTOS Y ACCESORIOS"/>
    <s v="PLANTA CONCENTRADORA"/>
    <s v="ENRIQUE HUANCAPAZA CONDORI"/>
    <s v="EMC-PCPL-051/2021"/>
    <d v="2021-05-04T00:00:00"/>
    <m/>
    <n v="284"/>
    <s v="BIEN"/>
    <x v="33"/>
    <m/>
    <x v="24"/>
    <x v="151"/>
    <x v="70"/>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4"/>
    <s v="Rubber Bushing 30/20-70 400040 METSO: OUTOTEC / PERU"/>
    <s v="PZAS"/>
    <n v="286"/>
    <n v="42"/>
    <n v="12012"/>
    <m/>
    <m/>
    <n v="286"/>
    <n v="12012"/>
    <n v="6.0344827586206895"/>
    <n v="1725.8620689655172"/>
    <n v="1501.5"/>
    <n v="0"/>
    <d v="2021-08-25T00:00:00"/>
    <m/>
    <s v="agosto"/>
    <d v="2021-08-04T00:00:00"/>
    <n v="8869"/>
    <n v="65"/>
    <n v="236"/>
    <d v="2021-09-14T00:00:00"/>
    <s v="0"/>
    <n v="0"/>
    <n v="840.84"/>
    <n v="11171.16"/>
    <m/>
    <m/>
    <m/>
    <m/>
    <m/>
    <m/>
    <m/>
    <s v="GASTO"/>
    <s v="L"/>
    <m/>
    <s v="CONTRATO"/>
    <s v="-"/>
    <s v="-"/>
    <m/>
    <s v="-"/>
    <m/>
    <n v="168"/>
  </r>
  <r>
    <x v="1"/>
    <x v="35"/>
    <m/>
    <s v="COTIZACION"/>
    <s v="MAYO"/>
    <s v="03/05/2021"/>
    <s v="CO34- FRANZ MERLO"/>
    <n v="39800"/>
    <s v="OTROS REPUESTOS Y ACCESORIOS"/>
    <s v="PLANTA CONCENTRADORA"/>
    <s v="ENRIQUE HUANCAPAZA CONDORI"/>
    <s v="EMC-PCPL-051/2021"/>
    <d v="2021-05-04T00:00:00"/>
    <m/>
    <n v="284"/>
    <s v="BIEN"/>
    <x v="33"/>
    <m/>
    <x v="25"/>
    <x v="152"/>
    <x v="41"/>
    <x v="0"/>
    <x v="6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5"/>
    <s v="List At Manhole L=710 ZX11146576 METSO: OUTOTEC / PERU"/>
    <s v="PZAS"/>
    <n v="4"/>
    <n v="4199"/>
    <n v="16796"/>
    <m/>
    <m/>
    <n v="4"/>
    <n v="16796"/>
    <n v="603.30459770114942"/>
    <n v="2413.2183908045977"/>
    <n v="2099.5"/>
    <n v="0"/>
    <d v="2021-08-25T00:00:00"/>
    <m/>
    <s v="agosto"/>
    <d v="2021-08-04T00:00:00"/>
    <n v="8869"/>
    <n v="65"/>
    <n v="236"/>
    <d v="2021-09-14T00:00:00"/>
    <s v="0"/>
    <n v="0"/>
    <n v="1175.72"/>
    <n v="15620.28"/>
    <m/>
    <m/>
    <m/>
    <m/>
    <m/>
    <m/>
    <m/>
    <s v="GASTO"/>
    <s v="L"/>
    <m/>
    <s v="CONTRATO"/>
    <s v="-"/>
    <s v="-"/>
    <m/>
    <s v="-"/>
    <m/>
    <n v="169"/>
  </r>
  <r>
    <x v="1"/>
    <x v="35"/>
    <m/>
    <s v="COTIZACION"/>
    <s v="MAYO"/>
    <s v="03/05/2021"/>
    <s v="CO34- FRANZ MERLO"/>
    <n v="39800"/>
    <s v="OTROS REPUESTOS Y ACCESORIOS"/>
    <s v="PLANTA CONCENTRADORA"/>
    <s v="ENRIQUE HUANCAPAZA CONDORI"/>
    <s v="EMC-PCPL-051/2021"/>
    <d v="2021-05-04T00:00:00"/>
    <m/>
    <n v="284"/>
    <s v="BIEN"/>
    <x v="33"/>
    <m/>
    <x v="26"/>
    <x v="153"/>
    <x v="64"/>
    <x v="0"/>
    <x v="6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6"/>
    <s v="Head Plate 50-140-AS P-2225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70"/>
  </r>
  <r>
    <x v="1"/>
    <x v="35"/>
    <m/>
    <s v="COTIZACION"/>
    <s v="MAYO"/>
    <s v="03/05/2021"/>
    <s v="CO34- FRANZ MERLO"/>
    <n v="39800"/>
    <s v="OTROS REPUESTOS Y ACCESORIOS"/>
    <s v="PLANTA CONCENTRADORA"/>
    <s v="ENRIQUE HUANCAPAZA CONDORI"/>
    <s v="EMC-PCPL-051/2021"/>
    <d v="2021-05-04T00:00:00"/>
    <m/>
    <n v="284"/>
    <s v="BIEN"/>
    <x v="33"/>
    <m/>
    <x v="27"/>
    <x v="154"/>
    <x v="64"/>
    <x v="0"/>
    <x v="6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7"/>
    <s v="Lifter Bar 140-135 FLS L=875/907 P-1565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71"/>
  </r>
  <r>
    <x v="1"/>
    <x v="35"/>
    <m/>
    <s v="COTIZACION"/>
    <s v="MAYO"/>
    <s v="03/05/2021"/>
    <s v="CO34- FRANZ MERLO"/>
    <n v="39800"/>
    <s v="OTROS REPUESTOS Y ACCESORIOS"/>
    <s v="PLANTA CONCENTRADORA"/>
    <s v="ENRIQUE HUANCAPAZA CONDORI"/>
    <s v="EMC-PCPL-051/2021"/>
    <d v="2021-05-04T00:00:00"/>
    <m/>
    <n v="284"/>
    <s v="BIEN"/>
    <x v="33"/>
    <m/>
    <x v="28"/>
    <x v="155"/>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8"/>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72"/>
  </r>
  <r>
    <x v="1"/>
    <x v="35"/>
    <m/>
    <s v="COTIZACION"/>
    <s v="MAYO"/>
    <s v="03/05/2021"/>
    <s v="CO34- FRANZ MERLO"/>
    <n v="39800"/>
    <s v="OTROS REPUESTOS Y ACCESORIOS"/>
    <s v="PLANTA CONCENTRADORA"/>
    <s v="ENRIQUE HUANCAPAZA CONDORI"/>
    <s v="EMC-PCPL-051/2021"/>
    <d v="2021-05-04T00:00:00"/>
    <m/>
    <n v="284"/>
    <s v="BIEN"/>
    <x v="33"/>
    <m/>
    <x v="29"/>
    <x v="156"/>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9"/>
    <s v="Filling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73"/>
  </r>
  <r>
    <x v="1"/>
    <x v="35"/>
    <m/>
    <s v="COTIZACION"/>
    <s v="MAYO"/>
    <s v="03/05/2021"/>
    <s v="CO34- FRANZ MERLO"/>
    <n v="39800"/>
    <s v="OTROS REPUESTOS Y ACCESORIOS"/>
    <s v="PLANTA CONCENTRADORA"/>
    <s v="ENRIQUE HUANCAPAZA CONDORI"/>
    <s v="EMC-PCPL-051/2021"/>
    <d v="2021-05-04T00:00:00"/>
    <m/>
    <n v="284"/>
    <s v="BIEN"/>
    <x v="33"/>
    <m/>
    <x v="30"/>
    <x v="147"/>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0"/>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74"/>
  </r>
  <r>
    <x v="1"/>
    <x v="35"/>
    <m/>
    <s v="COTIZACION"/>
    <s v="MAYO"/>
    <s v="03/05/2021"/>
    <s v="CO34- FRANZ MERLO"/>
    <n v="39800"/>
    <s v="OTROS REPUESTOS Y ACCESORIOS"/>
    <s v="PLANTA CONCENTRADORA"/>
    <s v="ENRIQUE HUANCAPAZA CONDORI"/>
    <s v="EMC-PCPL-051/2021"/>
    <d v="2021-05-04T00:00:00"/>
    <m/>
    <n v="284"/>
    <s v="BIEN"/>
    <x v="33"/>
    <m/>
    <x v="31"/>
    <x v="157"/>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1"/>
    <s v="BoltSpecial SAE1045 5/8&quot;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75"/>
  </r>
  <r>
    <x v="1"/>
    <x v="35"/>
    <m/>
    <s v="COTIZACION"/>
    <s v="MAYO"/>
    <s v="03/05/2021"/>
    <s v="CO34- FRANZ MERLO"/>
    <n v="39800"/>
    <s v="OTROS REPUESTOS Y ACCESORIOS"/>
    <s v="PLANTA CONCENTRADORA"/>
    <s v="ENRIQUE HUANCAPAZA CONDORI"/>
    <s v="EMC-PCPL-051/2021"/>
    <d v="2021-05-04T00:00:00"/>
    <m/>
    <n v="284"/>
    <s v="BIEN"/>
    <x v="33"/>
    <m/>
    <x v="32"/>
    <x v="158"/>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2"/>
    <s v="PlainWasher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6"/>
  </r>
  <r>
    <x v="1"/>
    <x v="35"/>
    <m/>
    <s v="COTIZACION"/>
    <s v="MAYO"/>
    <s v="03/05/2021"/>
    <s v="CO34- FRANZ MERLO"/>
    <n v="39800"/>
    <s v="OTROS REPUESTOS Y ACCESORIOS"/>
    <s v="PLANTA CONCENTRADORA"/>
    <s v="ENRIQUE HUANCAPAZA CONDORI"/>
    <s v="EMC-PCPL-051/2021"/>
    <d v="2021-05-04T00:00:00"/>
    <m/>
    <n v="284"/>
    <s v="BIEN"/>
    <x v="33"/>
    <m/>
    <x v="33"/>
    <x v="159"/>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3"/>
    <s v="Rubber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7"/>
  </r>
  <r>
    <x v="1"/>
    <x v="35"/>
    <m/>
    <s v="COTIZACION"/>
    <s v="MAYO"/>
    <s v="03/05/2021"/>
    <s v="CO34- FRANZ MERLO"/>
    <n v="39800"/>
    <s v="OTROS REPUESTOS Y ACCESORIOS"/>
    <s v="PLANTA CONCENTRADORA"/>
    <s v="ENRIQUE HUANCAPAZA CONDORI"/>
    <s v="EMC-PCPL-051/2021"/>
    <d v="2021-05-04T00:00:00"/>
    <m/>
    <n v="284"/>
    <s v="BIEN"/>
    <x v="33"/>
    <m/>
    <x v="34"/>
    <x v="160"/>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4"/>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78"/>
  </r>
  <r>
    <x v="1"/>
    <x v="35"/>
    <m/>
    <s v="COTIZACION"/>
    <s v="MAYO"/>
    <s v="03/05/2021"/>
    <s v="CO34- FRANZ MERLO"/>
    <n v="39800"/>
    <s v="OTROS REPUESTOS Y ACCESORIOS"/>
    <s v="PLANTA CONCENTRADORA"/>
    <s v="ENRIQUE HUANCAPAZA CONDORI"/>
    <s v="EMC-PCPL-051/2021"/>
    <d v="2021-05-04T00:00:00"/>
    <m/>
    <n v="284"/>
    <s v="BIEN"/>
    <x v="33"/>
    <m/>
    <x v="35"/>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5"/>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79"/>
  </r>
  <r>
    <x v="1"/>
    <x v="35"/>
    <m/>
    <s v="COTIZACION"/>
    <s v="MAYO"/>
    <s v="03/05/2021"/>
    <s v="CO34- FRANZ MERLO"/>
    <n v="39800"/>
    <s v="OTROS REPUESTOS Y ACCESORIOS"/>
    <s v="PLANTA CONCENTRADORA"/>
    <s v="ENRIQUE HUANCAPAZA CONDORI"/>
    <s v="EMC-PCPL-051/2021"/>
    <d v="2021-05-04T00:00:00"/>
    <m/>
    <n v="284"/>
    <s v="BIEN"/>
    <x v="33"/>
    <m/>
    <x v="36"/>
    <x v="161"/>
    <x v="61"/>
    <x v="0"/>
    <x v="7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6"/>
    <s v="RubberBushing 30/20-25 400035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80"/>
  </r>
  <r>
    <x v="1"/>
    <x v="35"/>
    <m/>
    <s v="COTIZACION"/>
    <s v="MAYO"/>
    <s v="03/05/2021"/>
    <s v="CO34- FRANZ MERLO"/>
    <n v="39800"/>
    <s v="OTROS REPUESTOS Y ACCESORIOS"/>
    <s v="PLANTA CONCENTRADORA"/>
    <s v="ENRIQUE HUANCAPAZA CONDORI"/>
    <s v="EMC-PCPL-051/2021"/>
    <d v="2021-05-04T00:00:00"/>
    <m/>
    <n v="284"/>
    <s v="BIEN"/>
    <x v="33"/>
    <m/>
    <x v="37"/>
    <x v="16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7"/>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81"/>
  </r>
  <r>
    <x v="1"/>
    <x v="36"/>
    <m/>
    <s v="COTIZACION"/>
    <s v="ABRIL"/>
    <s v="20/04/2021"/>
    <s v="CO34- FRANZ MERLO"/>
    <n v="34400"/>
    <s v="PRODUCTOS DE CUERO Y CAUCHO"/>
    <s v="PLANTA CONCENTRADORA"/>
    <s v="ENRIQUE HUANCAPAZA CONDORI"/>
    <s v="EMC-PCPL-069/2021"/>
    <d v="2021-05-11T00:00:00"/>
    <m/>
    <n v="250"/>
    <s v="BIEN"/>
    <x v="34"/>
    <m/>
    <x v="0"/>
    <x v="163"/>
    <x v="38"/>
    <x v="0"/>
    <x v="0"/>
    <s v="CD-21"/>
    <x v="17"/>
    <x v="3"/>
    <s v="25/05/2021"/>
    <s v="IT-PCPL-058/2021"/>
    <d v="2021-05-28T00:00:00"/>
    <s v="CD-21"/>
    <s v="CD-21"/>
    <s v="CD-21"/>
    <n v="31800"/>
    <s v="CD-21"/>
    <m/>
    <s v="FANAGOM SRL"/>
    <m/>
    <n v="30"/>
    <n v="15"/>
    <m/>
    <s v="17/05/2021"/>
    <d v="2021-06-16T00:00:00"/>
    <s v="colquiri"/>
    <m/>
    <m/>
    <s v="CLQ-21-CD-21/2021 ADQUISICION DE CODOS DE IMPACTO DE GOMA"/>
    <s v="EMC-PCPL-069/2021"/>
    <n v="34400"/>
    <s v="1"/>
    <s v="CODO DE IMPACTO DE 90 mm_x000a_DISCO DE GOMA SPOUD FEEDER MOLINO COMESA DExt.: 18 1/2” DInt.: 8. 3/4” Esp.: ¾” Shore 60/65 CODIGO 2132 FANAGOM / BOLIVIA "/>
    <s v="PZAS"/>
    <n v="10"/>
    <n v="480"/>
    <n v="4800"/>
    <m/>
    <m/>
    <n v="10"/>
    <n v="4800"/>
    <n v="68.965517241379317"/>
    <n v="689.65517241379314"/>
    <n v="600"/>
    <n v="0"/>
    <d v="2021-07-01T00:00:00"/>
    <m/>
    <s v="junio"/>
    <d v="2021-06-24T00:00:00"/>
    <n v="8767"/>
    <n v="668"/>
    <n v="168"/>
    <d v="2021-08-16T00:00:00"/>
    <s v="0"/>
    <n v="0"/>
    <n v="336.00000000000006"/>
    <n v="4464"/>
    <m/>
    <m/>
    <m/>
    <m/>
    <m/>
    <m/>
    <m/>
    <s v="GASTO"/>
    <s v="L"/>
    <m/>
    <s v="OC"/>
    <s v="-"/>
    <s v="-"/>
    <m/>
    <s v="-"/>
    <m/>
    <n v="182"/>
  </r>
  <r>
    <x v="1"/>
    <x v="36"/>
    <m/>
    <s v="COTIZACION"/>
    <s v="ABRIL"/>
    <s v="20/04/2021"/>
    <s v="CO34- FRANZ MERLO"/>
    <n v="34400"/>
    <s v="PRODUCTOS DE CUERO Y CAUCHO"/>
    <s v="PLANTA CONCENTRADORA"/>
    <s v="ENRIQUE HUANCAPAZA CONDORI"/>
    <s v="EMC-PCPL-069/2021"/>
    <d v="2021-05-11T00:00:00"/>
    <m/>
    <n v="250"/>
    <s v="BIEN"/>
    <x v="34"/>
    <m/>
    <x v="1"/>
    <x v="164"/>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2"/>
    <s v="CODO DE IMPACTO DE 125 mm_x000a_CODO DE GOMA 110° DExt: 139 mm DInt: 120 mm Altura: 339mm Shore 80/85 CODIGO 1219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3"/>
  </r>
  <r>
    <x v="1"/>
    <x v="36"/>
    <m/>
    <s v="COTIZACION"/>
    <s v="ABRIL"/>
    <s v="20/04/2021"/>
    <s v="CO34- FRANZ MERLO"/>
    <n v="34400"/>
    <s v="PRODUCTOS DE CUERO Y CAUCHO"/>
    <s v="PLANTA CONCENTRADORA"/>
    <s v="ENRIQUE HUANCAPAZA CONDORI"/>
    <s v="EMC-PCPL-069/2021"/>
    <d v="2021-05-11T00:00:00"/>
    <m/>
    <n v="250"/>
    <s v="BIEN"/>
    <x v="34"/>
    <m/>
    <x v="2"/>
    <x v="165"/>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3"/>
    <s v="CODO DE IMPACTO DE 160 mm_x000a_CODO DE GOMA 90° DExt: 139 mm DInt: 120 mm Altura: 297 mm Shore 80/85 CODIGO 897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4"/>
  </r>
  <r>
    <x v="1"/>
    <x v="37"/>
    <m/>
    <s v="COTIZACION"/>
    <s v="ABRIL"/>
    <s v="20/04/2021"/>
    <s v="CO34- FRANZ MERLO"/>
    <n v="34500"/>
    <s v="PRODUCTOS NO METALICOS Y PLASTICOS"/>
    <s v="PLANTA CONCENTRADORA"/>
    <s v="ENRIQUE HUANCAPAZA CONDORI"/>
    <s v="EMC-PCPL-068/2021"/>
    <d v="2021-05-11T00:00:00"/>
    <m/>
    <n v="251"/>
    <s v="BIEN"/>
    <x v="35"/>
    <m/>
    <x v="0"/>
    <x v="166"/>
    <x v="71"/>
    <x v="0"/>
    <x v="71"/>
    <s v="CD-22"/>
    <x v="18"/>
    <x v="3"/>
    <s v="20/05/2021"/>
    <s v="IT-PCPL-055/2021"/>
    <d v="2021-05-27T00:00:00"/>
    <s v="CD-22"/>
    <s v="CD-22"/>
    <s v="CD-22"/>
    <n v="19771.5"/>
    <s v="CD-22"/>
    <m/>
    <s v="VERONICA SINDIA FLORES MAMANI"/>
    <m/>
    <n v="30"/>
    <n v="10"/>
    <m/>
    <s v="15/05/2021"/>
    <d v="2021-07-07T00:00:00"/>
    <s v="colquiri"/>
    <m/>
    <m/>
    <s v="CLQ-21-CD-22-2021 ADQUISICION DE ACCESORIOS EN PVC"/>
    <s v="EMC-PCPL-068/2021"/>
    <n v="34500"/>
    <s v="1"/>
    <s v="VALVULA DE PVC DE 2&quot;, DE BOLA VS ROSCABLE TIGRE / NACIONAL TIGRE / NACIONAL"/>
    <s v="PZAS"/>
    <n v="43"/>
    <n v="230"/>
    <n v="9890"/>
    <m/>
    <m/>
    <n v="43"/>
    <n v="9890"/>
    <n v="33.045977011494251"/>
    <n v="1420.9770114942528"/>
    <n v="1236.25"/>
    <n v="0"/>
    <d v="2021-07-17T00:00:00"/>
    <m/>
    <s v="julio"/>
    <d v="2021-07-12T00:00:00"/>
    <n v="8818"/>
    <n v="1076"/>
    <n v="180"/>
    <d v="2021-08-20T00:00:00"/>
    <s v="0"/>
    <n v="0"/>
    <n v="692.30000000000007"/>
    <n v="9197.7000000000007"/>
    <m/>
    <m/>
    <m/>
    <m/>
    <m/>
    <m/>
    <m/>
    <s v="GASTO"/>
    <s v="L"/>
    <m/>
    <s v="OC"/>
    <s v="-"/>
    <s v="-"/>
    <m/>
    <s v="-"/>
    <m/>
    <n v="185"/>
  </r>
  <r>
    <x v="1"/>
    <x v="37"/>
    <m/>
    <s v="COTIZACION"/>
    <s v="ABRIL"/>
    <s v="20/04/2021"/>
    <s v="CO34- FRANZ MERLO"/>
    <n v="34500"/>
    <s v="PRODUCTOS NO METALICOS Y PLASTICOS"/>
    <s v="PLANTA CONCENTRADORA"/>
    <s v="ENRIQUE HUANCAPAZA CONDORI"/>
    <s v="EMC-PCPL-068/2021"/>
    <d v="2021-05-11T00:00:00"/>
    <m/>
    <n v="251"/>
    <s v="BIEN"/>
    <x v="35"/>
    <m/>
    <x v="1"/>
    <x v="167"/>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2"/>
    <s v="VALVULA DE PVC DE 1 1/2&quot;, DE BOLA VS ROSCABLE TIGRE / NACIONAL TIGRE / NACIONAL"/>
    <s v="PZAS"/>
    <n v="20"/>
    <n v="145"/>
    <n v="2900"/>
    <m/>
    <m/>
    <n v="20"/>
    <n v="2900"/>
    <n v="20.833333333333332"/>
    <n v="416.66666666666663"/>
    <n v="362.49999999999994"/>
    <n v="0"/>
    <d v="2021-07-17T00:00:00"/>
    <m/>
    <s v="julio"/>
    <d v="2021-07-12T00:00:00"/>
    <n v="8818"/>
    <n v="1076"/>
    <n v="180"/>
    <d v="2021-08-20T00:00:00"/>
    <s v="0"/>
    <n v="0"/>
    <n v="203.00000000000003"/>
    <n v="2697"/>
    <m/>
    <m/>
    <m/>
    <m/>
    <m/>
    <m/>
    <m/>
    <s v="GASTO"/>
    <s v="L"/>
    <m/>
    <s v="OC"/>
    <s v="-"/>
    <s v="-"/>
    <m/>
    <s v="-"/>
    <m/>
    <n v="186"/>
  </r>
  <r>
    <x v="1"/>
    <x v="37"/>
    <m/>
    <s v="COTIZACION"/>
    <s v="ABRIL"/>
    <s v="20/04/2021"/>
    <s v="CO34- FRANZ MERLO"/>
    <n v="34500"/>
    <s v="PRODUCTOS NO METALICOS Y PLASTICOS"/>
    <s v="PLANTA CONCENTRADORA"/>
    <s v="ENRIQUE HUANCAPAZA CONDORI"/>
    <s v="EMC-PCPL-068/2021"/>
    <d v="2021-05-11T00:00:00"/>
    <m/>
    <n v="251"/>
    <s v="BIEN"/>
    <x v="35"/>
    <m/>
    <x v="2"/>
    <x v="168"/>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3"/>
    <s v="VALVULA DE PVC DE 1&quot;, DE BOLA VS ROSCABLE TIGRE / NACIONAL TIGRE / NACIONAL"/>
    <s v="PZAS"/>
    <n v="20"/>
    <n v="45"/>
    <n v="900"/>
    <m/>
    <m/>
    <n v="20"/>
    <n v="900"/>
    <n v="6.4655172413793105"/>
    <n v="129.31034482758622"/>
    <n v="112.50000000000001"/>
    <n v="0"/>
    <d v="2021-07-17T00:00:00"/>
    <m/>
    <s v="julio"/>
    <d v="2021-07-12T00:00:00"/>
    <n v="8818"/>
    <n v="1076"/>
    <n v="180"/>
    <d v="2021-08-20T00:00:00"/>
    <s v="0"/>
    <n v="0"/>
    <n v="63.000000000000007"/>
    <n v="837"/>
    <m/>
    <m/>
    <m/>
    <m/>
    <m/>
    <m/>
    <m/>
    <s v="GASTO"/>
    <s v="L"/>
    <m/>
    <s v="OC"/>
    <s v="-"/>
    <s v="-"/>
    <m/>
    <s v="-"/>
    <m/>
    <n v="187"/>
  </r>
  <r>
    <x v="1"/>
    <x v="37"/>
    <m/>
    <s v="COTIZACION"/>
    <s v="ABRIL"/>
    <s v="20/04/2021"/>
    <s v="CO34- FRANZ MERLO"/>
    <n v="34500"/>
    <s v="PRODUCTOS NO METALICOS Y PLASTICOS"/>
    <s v="PLANTA CONCENTRADORA"/>
    <s v="ENRIQUE HUANCAPAZA CONDORI"/>
    <s v="EMC-PCPL-068/2021"/>
    <d v="2021-05-11T00:00:00"/>
    <m/>
    <n v="251"/>
    <s v="BIEN"/>
    <x v="35"/>
    <m/>
    <x v="3"/>
    <x v="169"/>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4"/>
    <s v="VALVULA DE PVC DE 3/4&quot;, DE BOLA VS ROSCABLE TIGRE / NACIONAL"/>
    <s v="PZAS"/>
    <n v="20"/>
    <n v="42"/>
    <n v="840"/>
    <m/>
    <m/>
    <n v="20"/>
    <n v="840"/>
    <n v="6.0344827586206895"/>
    <n v="120.68965517241379"/>
    <n v="105"/>
    <n v="0"/>
    <d v="2021-07-17T00:00:00"/>
    <m/>
    <s v="julio"/>
    <d v="2021-07-12T00:00:00"/>
    <n v="8818"/>
    <n v="1076"/>
    <n v="180"/>
    <d v="2021-08-20T00:00:00"/>
    <s v="0"/>
    <n v="0"/>
    <n v="58.800000000000004"/>
    <n v="781.2"/>
    <m/>
    <m/>
    <m/>
    <m/>
    <m/>
    <m/>
    <m/>
    <s v="GASTO"/>
    <s v="L"/>
    <m/>
    <s v="OC"/>
    <s v="-"/>
    <s v="-"/>
    <m/>
    <s v="-"/>
    <m/>
    <n v="188"/>
  </r>
  <r>
    <x v="1"/>
    <x v="37"/>
    <m/>
    <s v="COTIZACION"/>
    <s v="ABRIL"/>
    <s v="20/04/2021"/>
    <s v="CO34- FRANZ MERLO"/>
    <n v="34500"/>
    <s v="PRODUCTOS NO METALICOS Y PLASTICOS"/>
    <s v="PLANTA CONCENTRADORA"/>
    <s v="ENRIQUE HUANCAPAZA CONDORI"/>
    <s v="EMC-PCPL-068/2021"/>
    <d v="2021-05-11T00:00:00"/>
    <m/>
    <n v="251"/>
    <s v="BIEN"/>
    <x v="35"/>
    <m/>
    <x v="4"/>
    <x v="170"/>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5"/>
    <s v="VALVULA DE PVC DE 1/2&quot;, DE BOLA VS ROSCABLE TIGRE / NACIONAL"/>
    <s v="PZAS"/>
    <n v="20"/>
    <n v="38"/>
    <n v="760"/>
    <m/>
    <m/>
    <n v="20"/>
    <n v="760"/>
    <n v="5.4597701149425291"/>
    <n v="109.19540229885058"/>
    <n v="95"/>
    <n v="0"/>
    <d v="2021-07-17T00:00:00"/>
    <m/>
    <s v="julio"/>
    <d v="2021-07-12T00:00:00"/>
    <n v="8818"/>
    <n v="1076"/>
    <n v="180"/>
    <d v="2021-08-20T00:00:00"/>
    <s v="0"/>
    <n v="0"/>
    <n v="53.2"/>
    <n v="706.8"/>
    <m/>
    <m/>
    <m/>
    <m/>
    <m/>
    <m/>
    <m/>
    <s v="GASTO"/>
    <s v="L"/>
    <m/>
    <s v="OC"/>
    <s v="-"/>
    <s v="-"/>
    <m/>
    <s v="-"/>
    <m/>
    <n v="189"/>
  </r>
  <r>
    <x v="1"/>
    <x v="37"/>
    <m/>
    <s v="COTIZACION"/>
    <s v="ABRIL"/>
    <s v="20/04/2021"/>
    <s v="CO34- FRANZ MERLO"/>
    <n v="34500"/>
    <s v="PRODUCTOS NO METALICOS Y PLASTICOS"/>
    <s v="PLANTA CONCENTRADORA"/>
    <s v="ENRIQUE HUANCAPAZA CONDORI"/>
    <s v="EMC-PCPL-068/2021"/>
    <d v="2021-05-11T00:00:00"/>
    <m/>
    <n v="251"/>
    <s v="BIEN"/>
    <x v="35"/>
    <m/>
    <x v="5"/>
    <x v="171"/>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6"/>
    <s v="CODOS DE 90° DE 2&quot; EN PVC TIGRE / NACIONAL"/>
    <s v="PZAS"/>
    <n v="20"/>
    <n v="65"/>
    <n v="1300"/>
    <m/>
    <m/>
    <n v="20"/>
    <n v="1300"/>
    <n v="9.3390804597701145"/>
    <n v="186.7816091954023"/>
    <n v="162.5"/>
    <n v="0"/>
    <d v="2021-07-17T00:00:00"/>
    <m/>
    <s v="julio"/>
    <d v="2021-07-12T00:00:00"/>
    <n v="8818"/>
    <n v="1076"/>
    <n v="180"/>
    <d v="2021-08-20T00:00:00"/>
    <s v="0"/>
    <n v="0"/>
    <n v="91.000000000000014"/>
    <n v="1209"/>
    <m/>
    <m/>
    <m/>
    <m/>
    <m/>
    <m/>
    <m/>
    <s v="GASTO"/>
    <s v="L"/>
    <m/>
    <s v="OC"/>
    <s v="-"/>
    <s v="-"/>
    <m/>
    <s v="-"/>
    <m/>
    <n v="190"/>
  </r>
  <r>
    <x v="1"/>
    <x v="37"/>
    <m/>
    <s v="COTIZACION"/>
    <s v="ABRIL"/>
    <s v="20/04/2021"/>
    <s v="CO34- FRANZ MERLO"/>
    <n v="34500"/>
    <s v="PRODUCTOS NO METALICOS Y PLASTICOS"/>
    <s v="PLANTA CONCENTRADORA"/>
    <s v="ENRIQUE HUANCAPAZA CONDORI"/>
    <s v="EMC-PCPL-068/2021"/>
    <d v="2021-05-11T00:00:00"/>
    <m/>
    <n v="251"/>
    <s v="BIEN"/>
    <x v="35"/>
    <m/>
    <x v="6"/>
    <x v="172"/>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7"/>
    <s v="CODOS DE 90°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1"/>
  </r>
  <r>
    <x v="1"/>
    <x v="37"/>
    <m/>
    <s v="COTIZACION"/>
    <s v="ABRIL"/>
    <s v="20/04/2021"/>
    <s v="CO34- FRANZ MERLO"/>
    <n v="34500"/>
    <s v="PRODUCTOS NO METALICOS Y PLASTICOS"/>
    <s v="PLANTA CONCENTRADORA"/>
    <s v="ENRIQUE HUANCAPAZA CONDORI"/>
    <s v="EMC-PCPL-068/2021"/>
    <d v="2021-05-11T00:00:00"/>
    <m/>
    <n v="251"/>
    <s v="BIEN"/>
    <x v="35"/>
    <m/>
    <x v="8"/>
    <x v="173"/>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8"/>
    <s v="CODOS DE 90° DE 1&quot; EN PVC TIGRE / NACIONAL"/>
    <s v="PZAS"/>
    <n v="20"/>
    <n v="15"/>
    <n v="300"/>
    <m/>
    <m/>
    <n v="20"/>
    <n v="300"/>
    <n v="2.1551724137931036"/>
    <n v="43.103448275862071"/>
    <n v="37.5"/>
    <n v="0"/>
    <d v="2021-07-17T00:00:00"/>
    <m/>
    <s v="julio"/>
    <d v="2021-07-12T00:00:00"/>
    <n v="8818"/>
    <n v="1076"/>
    <n v="180"/>
    <d v="2021-08-20T00:00:00"/>
    <s v="0"/>
    <n v="0"/>
    <n v="21.000000000000004"/>
    <n v="279"/>
    <m/>
    <m/>
    <m/>
    <m/>
    <m/>
    <m/>
    <m/>
    <s v="GASTO"/>
    <s v="L"/>
    <m/>
    <s v="OC"/>
    <s v="-"/>
    <s v="-"/>
    <m/>
    <s v="-"/>
    <m/>
    <n v="192"/>
  </r>
  <r>
    <x v="1"/>
    <x v="37"/>
    <m/>
    <s v="COTIZACION"/>
    <s v="ABRIL"/>
    <s v="20/04/2021"/>
    <s v="CO34- FRANZ MERLO"/>
    <n v="34500"/>
    <s v="PRODUCTOS NO METALICOS Y PLASTICOS"/>
    <s v="PLANTA CONCENTRADORA"/>
    <s v="ENRIQUE HUANCAPAZA CONDORI"/>
    <s v="EMC-PCPL-068/2021"/>
    <d v="2021-05-11T00:00:00"/>
    <m/>
    <n v="251"/>
    <s v="BIEN"/>
    <x v="35"/>
    <m/>
    <x v="9"/>
    <x v="174"/>
    <x v="46"/>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9"/>
    <s v="CODOS DE 90° DE 1/2&quot; EN PVC TIGRE / NACIONAL"/>
    <s v="PZAS"/>
    <n v="7"/>
    <n v="4.5"/>
    <n v="31.5"/>
    <m/>
    <m/>
    <n v="7"/>
    <n v="31.5"/>
    <n v="0.64655172413793105"/>
    <n v="4.5258620689655178"/>
    <n v="3.9375000000000004"/>
    <n v="0"/>
    <d v="2021-07-17T00:00:00"/>
    <m/>
    <s v="julio"/>
    <d v="2021-07-12T00:00:00"/>
    <n v="8818"/>
    <n v="1076"/>
    <n v="180"/>
    <d v="2021-08-20T00:00:00"/>
    <s v="0"/>
    <n v="0"/>
    <n v="2.2050000000000001"/>
    <n v="29.295000000000002"/>
    <m/>
    <m/>
    <m/>
    <m/>
    <m/>
    <m/>
    <m/>
    <s v="GASTO"/>
    <s v="L"/>
    <m/>
    <s v="OC"/>
    <s v="-"/>
    <s v="-"/>
    <m/>
    <s v="-"/>
    <m/>
    <n v="194"/>
  </r>
  <r>
    <x v="1"/>
    <x v="37"/>
    <m/>
    <s v="COTIZACION"/>
    <s v="ABRIL"/>
    <s v="20/04/2021"/>
    <s v="CO34- FRANZ MERLO"/>
    <n v="34500"/>
    <s v="PRODUCTOS NO METALICOS Y PLASTICOS"/>
    <s v="PLANTA CONCENTRADORA"/>
    <s v="ENRIQUE HUANCAPAZA CONDORI"/>
    <s v="EMC-PCPL-068/2021"/>
    <d v="2021-05-11T00:00:00"/>
    <m/>
    <n v="251"/>
    <s v="BIEN"/>
    <x v="35"/>
    <m/>
    <x v="10"/>
    <x v="175"/>
    <x v="38"/>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0"/>
    <s v="UNION PATENTE DE 2&quot; EN PVC TIGRE / NACIONAL"/>
    <s v="PZAS"/>
    <n v="10"/>
    <n v="65"/>
    <n v="650"/>
    <m/>
    <m/>
    <n v="10"/>
    <n v="650"/>
    <n v="9.3390804597701145"/>
    <n v="93.390804597701148"/>
    <n v="81.25"/>
    <n v="0"/>
    <d v="2021-07-17T00:00:00"/>
    <m/>
    <s v="julio"/>
    <d v="2021-07-12T00:00:00"/>
    <n v="8818"/>
    <n v="1076"/>
    <n v="180"/>
    <d v="2021-08-20T00:00:00"/>
    <s v="0"/>
    <n v="0"/>
    <n v="45.500000000000007"/>
    <n v="604.5"/>
    <m/>
    <m/>
    <m/>
    <m/>
    <m/>
    <m/>
    <m/>
    <s v="GASTO"/>
    <s v="L"/>
    <m/>
    <s v="OC"/>
    <s v="-"/>
    <s v="-"/>
    <m/>
    <s v="-"/>
    <m/>
    <n v="195"/>
  </r>
  <r>
    <x v="1"/>
    <x v="37"/>
    <m/>
    <s v="COTIZACION"/>
    <s v="ABRIL"/>
    <s v="20/04/2021"/>
    <s v="CO34- FRANZ MERLO"/>
    <n v="34500"/>
    <s v="PRODUCTOS NO METALICOS Y PLASTICOS"/>
    <s v="PLANTA CONCENTRADORA"/>
    <s v="ENRIQUE HUANCAPAZA CONDORI"/>
    <s v="EMC-PCPL-068/2021"/>
    <d v="2021-05-11T00:00:00"/>
    <m/>
    <n v="251"/>
    <s v="BIEN"/>
    <x v="35"/>
    <m/>
    <x v="11"/>
    <x v="176"/>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1"/>
    <s v="UNION PATENTE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6"/>
  </r>
  <r>
    <x v="1"/>
    <x v="38"/>
    <m/>
    <s v="COTIZACION"/>
    <s v="MAYO"/>
    <s v="12/05/2021"/>
    <s v="CO34- FRANZ MERLO"/>
    <n v="39800"/>
    <s v="OTROS REPUESTOS Y ACCESORIOS"/>
    <s v="PLANTA CONCENTRADORA"/>
    <s v="ENRIQUE HUANCAPAZA CONDORI"/>
    <s v="EMC-PCPL-080/2021"/>
    <d v="2021-05-24T00:00:00"/>
    <m/>
    <n v="258"/>
    <s v="BIEN"/>
    <x v="36"/>
    <n v="743906"/>
    <x v="0"/>
    <x v="177"/>
    <x v="72"/>
    <x v="0"/>
    <x v="72"/>
    <s v="CD-28"/>
    <x v="19"/>
    <x v="2"/>
    <s v="09/06/2021"/>
    <s v="IT-PCPL-066/2021"/>
    <d v="2021-06-14T00:00:00"/>
    <s v="CD-28"/>
    <s v="CD-28"/>
    <s v="CD-28"/>
    <n v="728812"/>
    <s v="CD-28"/>
    <m/>
    <s v="MARCI SRL"/>
    <m/>
    <n v="30"/>
    <n v="90"/>
    <m/>
    <s v="01/06/2021"/>
    <m/>
    <s v="colquiri"/>
    <m/>
    <m/>
    <s v="CLQ-21-CD-28/2021 ADQUISICION DE FORROS TAPA DESCARGA MOLINO SAG HARDINGE 16' X 5'"/>
    <s v="EMC-PCPL-080/2021"/>
    <n v="39800"/>
    <s v="1"/>
    <s v="RU-GP outer CF3-110-586-633-25x50/30x60 Metso Outotec Peru S.A. / Peru"/>
    <s v="PZAS"/>
    <n v="54"/>
    <n v="6450"/>
    <n v="348300"/>
    <m/>
    <m/>
    <n v="262"/>
    <n v="1689900"/>
    <n v="926.72413793103453"/>
    <n v="242801.72413793104"/>
    <n v="211237.5"/>
    <n v="-208"/>
    <d v="1900-03-30T00:00:00"/>
    <m/>
    <s v="enero"/>
    <d v="2019-11-09T00:00:00"/>
    <n v="7089"/>
    <n v="102"/>
    <n v="132"/>
    <m/>
    <n v="43688"/>
    <n v="738283512"/>
    <n v="118293.00000000001"/>
    <n v="-736711905"/>
    <m/>
    <m/>
    <m/>
    <m/>
    <m/>
    <m/>
    <m/>
    <s v="GASTO"/>
    <s v="L"/>
    <m/>
    <s v="OC"/>
    <s v="-"/>
    <s v="-"/>
    <m/>
    <s v="-"/>
    <m/>
    <n v="199"/>
  </r>
  <r>
    <x v="1"/>
    <x v="38"/>
    <m/>
    <s v="COTIZACION"/>
    <s v="MAYO"/>
    <s v="12/05/2021"/>
    <s v="CO34- FRANZ MERLO"/>
    <n v="39800"/>
    <s v="OTROS REPUESTOS Y ACCESORIOS"/>
    <s v="PLANTA CONCENTRADORA"/>
    <s v="ENRIQUE HUANCAPAZA CONDORI"/>
    <s v="EMC-PCPL-080/2021"/>
    <d v="2021-05-24T00:00:00"/>
    <m/>
    <n v="258"/>
    <s v="BIEN"/>
    <x v="36"/>
    <m/>
    <x v="1"/>
    <x v="178"/>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2"/>
    <s v="PM lifter CF-210-300-420-10-95-N Metso Outotec Peru S.A. / Peru"/>
    <s v="PZAS"/>
    <n v="18"/>
    <n v="5923"/>
    <n v="106614"/>
    <m/>
    <m/>
    <n v="263"/>
    <n v="1557749"/>
    <n v="851.00574712643675"/>
    <n v="223814.51149425286"/>
    <n v="194718.625"/>
    <n v="-245"/>
    <d v="1900-03-30T00:00:00"/>
    <m/>
    <s v="febrero"/>
    <d v="2019-11-10T00:00:00"/>
    <n v="7089"/>
    <n v="102"/>
    <n v="132"/>
    <m/>
    <n v="43689"/>
    <n v="680564960.61000001"/>
    <n v="109042.43000000001"/>
    <n v="-679116254.03999996"/>
    <m/>
    <m/>
    <m/>
    <m/>
    <m/>
    <m/>
    <m/>
    <s v="GASTO"/>
    <s v="L"/>
    <m/>
    <s v="OC"/>
    <s v="-"/>
    <s v="-"/>
    <m/>
    <s v="-"/>
    <m/>
    <n v="200"/>
  </r>
  <r>
    <x v="1"/>
    <x v="38"/>
    <m/>
    <s v="COTIZACION"/>
    <s v="MAYO"/>
    <s v="12/05/2021"/>
    <s v="CO34- FRANZ MERLO"/>
    <n v="39800"/>
    <s v="OTROS REPUESTOS Y ACCESORIOS"/>
    <s v="PLANTA CONCENTRADORA"/>
    <s v="ENRIQUE HUANCAPAZA CONDORI"/>
    <s v="EMC-PCPL-080/2021"/>
    <d v="2021-05-24T00:00:00"/>
    <m/>
    <n v="258"/>
    <s v="BIEN"/>
    <x v="36"/>
    <m/>
    <x v="2"/>
    <x v="179"/>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3"/>
    <s v="PM Lifter CF-210-300-495-10-95-N Metso Outotec Peru S.A. / Peru"/>
    <s v="PZAS"/>
    <n v="18"/>
    <n v="6319"/>
    <n v="113742"/>
    <m/>
    <m/>
    <n v="264"/>
    <n v="1668216"/>
    <n v="907.90229885057477"/>
    <n v="239686.20689655174"/>
    <n v="208527"/>
    <n v="-246"/>
    <d v="1900-03-30T00:00:00"/>
    <m/>
    <s v="marzo"/>
    <d v="2019-11-11T00:00:00"/>
    <n v="7089"/>
    <n v="102"/>
    <n v="132"/>
    <m/>
    <n v="43690"/>
    <n v="728843570.39999998"/>
    <n v="116775.12000000001"/>
    <n v="-727292129.51999998"/>
    <m/>
    <m/>
    <m/>
    <m/>
    <m/>
    <m/>
    <m/>
    <s v="GASTO"/>
    <s v="L"/>
    <m/>
    <s v="OC"/>
    <s v="-"/>
    <s v="-"/>
    <m/>
    <s v="-"/>
    <m/>
    <n v="201"/>
  </r>
  <r>
    <x v="1"/>
    <x v="38"/>
    <m/>
    <s v="COTIZACION"/>
    <s v="MAYO"/>
    <s v="12/05/2021"/>
    <s v="CO34- FRANZ MERLO"/>
    <n v="39800"/>
    <s v="OTROS REPUESTOS Y ACCESORIOS"/>
    <s v="PLANTA CONCENTRADORA"/>
    <s v="ENRIQUE HUANCAPAZA CONDORI"/>
    <s v="EMC-PCPL-080/2021"/>
    <d v="2021-05-24T00:00:00"/>
    <m/>
    <n v="258"/>
    <s v="BIEN"/>
    <x v="36"/>
    <m/>
    <x v="3"/>
    <x v="180"/>
    <x v="59"/>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4"/>
    <s v="PM Lifter CF-210-250-225-10-95-N Metso Outotec Peru S.A. / Peru"/>
    <s v="PZAS"/>
    <n v="36"/>
    <n v="3177"/>
    <n v="114372"/>
    <m/>
    <m/>
    <n v="265"/>
    <n v="841905"/>
    <n v="456.4655172413793"/>
    <n v="120963.36206896552"/>
    <n v="105238.125"/>
    <n v="-229"/>
    <d v="1900-03-30T00:00:00"/>
    <m/>
    <s v="abril"/>
    <d v="2019-11-12T00:00:00"/>
    <n v="7089"/>
    <n v="102"/>
    <n v="132"/>
    <m/>
    <n v="43691"/>
    <n v="367836713.55000001"/>
    <n v="58933.350000000006"/>
    <n v="-367053741.89999998"/>
    <m/>
    <m/>
    <m/>
    <m/>
    <m/>
    <m/>
    <m/>
    <s v="GASTO"/>
    <s v="L"/>
    <m/>
    <s v="OC"/>
    <s v="-"/>
    <s v="-"/>
    <m/>
    <s v="-"/>
    <m/>
    <n v="202"/>
  </r>
  <r>
    <x v="1"/>
    <x v="38"/>
    <m/>
    <s v="COTIZACION"/>
    <s v="MAYO"/>
    <s v="12/05/2021"/>
    <s v="CO34- FRANZ MERLO"/>
    <n v="39800"/>
    <s v="OTROS REPUESTOS Y ACCESORIOS"/>
    <s v="PLANTA CONCENTRADORA"/>
    <s v="ENRIQUE HUANCAPAZA CONDORI"/>
    <s v="EMC-PCPL-080/2021"/>
    <d v="2021-05-24T00:00:00"/>
    <m/>
    <n v="258"/>
    <s v="BIEN"/>
    <x v="36"/>
    <m/>
    <x v="4"/>
    <x v="181"/>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5"/>
    <s v="Clanb block F-30 L=100 Metso Outotec Peru S.A. / Peru"/>
    <s v="PZAS"/>
    <n v="84"/>
    <n v="82"/>
    <n v="6888"/>
    <m/>
    <m/>
    <n v="266"/>
    <n v="21812"/>
    <n v="11.781609195402298"/>
    <n v="3133.9080459770112"/>
    <n v="2726.4999999999995"/>
    <n v="-182"/>
    <d v="1900-03-30T00:00:00"/>
    <m/>
    <s v="mayo"/>
    <d v="2019-11-13T00:00:00"/>
    <n v="7089"/>
    <n v="102"/>
    <n v="132"/>
    <m/>
    <n v="43692"/>
    <n v="9530099.040000001"/>
    <n v="1526.8400000000001"/>
    <n v="-9509813.8800000008"/>
    <m/>
    <m/>
    <m/>
    <m/>
    <m/>
    <m/>
    <m/>
    <s v="GASTO"/>
    <s v="L"/>
    <m/>
    <s v="OC"/>
    <s v="-"/>
    <s v="-"/>
    <m/>
    <s v="-"/>
    <m/>
    <n v="203"/>
  </r>
  <r>
    <x v="1"/>
    <x v="38"/>
    <m/>
    <s v="COTIZACION"/>
    <s v="MAYO"/>
    <s v="12/05/2021"/>
    <s v="CO34- FRANZ MERLO"/>
    <n v="39800"/>
    <s v="OTROS REPUESTOS Y ACCESORIOS"/>
    <s v="PLANTA CONCENTRADORA"/>
    <s v="ENRIQUE HUANCAPAZA CONDORI"/>
    <s v="EMC-PCPL-080/2021"/>
    <d v="2021-05-24T00:00:00"/>
    <m/>
    <n v="258"/>
    <s v="BIEN"/>
    <x v="36"/>
    <m/>
    <x v="5"/>
    <x v="182"/>
    <x v="74"/>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6"/>
    <s v="Perno 1 ¼” UNC x 16.5” / 4.75” Metso Outotec Peru S.A. / Peru"/>
    <s v="PZAS"/>
    <n v="56"/>
    <n v="222"/>
    <n v="12432"/>
    <m/>
    <m/>
    <n v="267"/>
    <n v="59274"/>
    <n v="31.896551724137932"/>
    <n v="8516.3793103448279"/>
    <n v="7409.25"/>
    <n v="-211"/>
    <d v="1900-03-30T00:00:00"/>
    <m/>
    <s v="junio"/>
    <d v="2019-11-14T00:00:00"/>
    <n v="7089"/>
    <n v="102"/>
    <n v="132"/>
    <m/>
    <n v="43693"/>
    <n v="25898588.82"/>
    <n v="4149.18"/>
    <n v="-25843464"/>
    <m/>
    <m/>
    <m/>
    <m/>
    <m/>
    <m/>
    <m/>
    <s v="GASTO"/>
    <s v="L"/>
    <m/>
    <s v="OC"/>
    <s v="-"/>
    <s v="-"/>
    <m/>
    <s v="-"/>
    <m/>
    <n v="204"/>
  </r>
  <r>
    <x v="1"/>
    <x v="38"/>
    <m/>
    <s v="COTIZACION"/>
    <s v="MAYO"/>
    <s v="12/05/2021"/>
    <s v="CO34- FRANZ MERLO"/>
    <n v="39800"/>
    <s v="OTROS REPUESTOS Y ACCESORIOS"/>
    <s v="PLANTA CONCENTRADORA"/>
    <s v="ENRIQUE HUANCAPAZA CONDORI"/>
    <s v="EMC-PCPL-080/2021"/>
    <d v="2021-05-24T00:00:00"/>
    <m/>
    <n v="258"/>
    <s v="BIEN"/>
    <x v="36"/>
    <m/>
    <x v="6"/>
    <x v="183"/>
    <x v="75"/>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7"/>
    <s v="Perno 1 ¼” UNC X 19” /6” Metso Outotec Peru S.A. / Peru"/>
    <s v="PZAS"/>
    <n v="38"/>
    <n v="380"/>
    <n v="14440"/>
    <m/>
    <m/>
    <n v="268"/>
    <n v="101840"/>
    <n v="54.597701149425291"/>
    <n v="14632.183908045978"/>
    <n v="12730"/>
    <n v="-230"/>
    <d v="1900-03-30T00:00:00"/>
    <m/>
    <s v="julio"/>
    <d v="2019-11-15T00:00:00"/>
    <n v="7089"/>
    <n v="102"/>
    <n v="132"/>
    <m/>
    <n v="43694"/>
    <n v="44497969.600000001"/>
    <n v="7128.8000000000011"/>
    <n v="-44403258.399999999"/>
    <m/>
    <m/>
    <m/>
    <m/>
    <m/>
    <m/>
    <m/>
    <s v="GASTO"/>
    <s v="L"/>
    <m/>
    <s v="OC"/>
    <s v="-"/>
    <s v="-"/>
    <m/>
    <s v="-"/>
    <m/>
    <n v="205"/>
  </r>
  <r>
    <x v="1"/>
    <x v="38"/>
    <m/>
    <s v="COTIZACION"/>
    <s v="MAYO"/>
    <s v="12/05/2021"/>
    <s v="CO34- FRANZ MERLO"/>
    <n v="39800"/>
    <s v="OTROS REPUESTOS Y ACCESORIOS"/>
    <s v="PLANTA CONCENTRADORA"/>
    <s v="ENRIQUE HUANCAPAZA CONDORI"/>
    <s v="EMC-PCPL-080/2021"/>
    <d v="2021-05-24T00:00:00"/>
    <m/>
    <n v="258"/>
    <s v="BIEN"/>
    <x v="36"/>
    <m/>
    <x v="8"/>
    <x v="184"/>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8"/>
    <s v="Perno 1 ¼” UNC X 1 7 ½” – 4 ¾” GR5 Metso Outotec Peru S.A. / Peru"/>
    <s v="PZAS"/>
    <n v="18"/>
    <n v="150"/>
    <n v="2700"/>
    <m/>
    <m/>
    <n v="269"/>
    <n v="40350"/>
    <n v="21.551724137931036"/>
    <n v="5797.4137931034484"/>
    <n v="5043.75"/>
    <n v="-251"/>
    <d v="1900-03-30T00:00:00"/>
    <m/>
    <s v="agosto"/>
    <d v="2019-11-16T00:00:00"/>
    <n v="7089"/>
    <n v="102"/>
    <n v="132"/>
    <m/>
    <n v="43695"/>
    <n v="17630932.5"/>
    <n v="2824.5000000000005"/>
    <n v="-17593407"/>
    <m/>
    <m/>
    <m/>
    <m/>
    <m/>
    <m/>
    <m/>
    <s v="GASTO"/>
    <s v="L"/>
    <m/>
    <s v="OC"/>
    <s v="-"/>
    <s v="-"/>
    <m/>
    <s v="-"/>
    <m/>
    <n v="206"/>
  </r>
  <r>
    <x v="1"/>
    <x v="38"/>
    <m/>
    <s v="COTIZACION"/>
    <s v="MAYO"/>
    <s v="12/05/2021"/>
    <s v="CO34- FRANZ MERLO"/>
    <n v="39800"/>
    <s v="OTROS REPUESTOS Y ACCESORIOS"/>
    <s v="PLANTA CONCENTRADORA"/>
    <s v="ENRIQUE HUANCAPAZA CONDORI"/>
    <s v="EMC-PCPL-080/2021"/>
    <d v="2021-05-24T00:00:00"/>
    <m/>
    <n v="258"/>
    <s v="BIEN"/>
    <x v="36"/>
    <m/>
    <x v="9"/>
    <x v="185"/>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9"/>
    <s v="Washer Plain 60/35-3 Metso Outotec Peru S.A. / Peru"/>
    <s v="PZAS"/>
    <n v="84"/>
    <n v="24"/>
    <n v="2016"/>
    <m/>
    <m/>
    <n v="270"/>
    <n v="6480"/>
    <n v="3.4482758620689657"/>
    <n v="931.0344827586207"/>
    <n v="810"/>
    <n v="-186"/>
    <d v="1900-03-30T00:00:00"/>
    <m/>
    <s v="septiembre"/>
    <d v="2019-11-17T00:00:00"/>
    <n v="7089"/>
    <n v="102"/>
    <n v="132"/>
    <m/>
    <n v="43696"/>
    <n v="2831500.8000000003"/>
    <n v="453.6"/>
    <n v="-2825474.4"/>
    <m/>
    <m/>
    <m/>
    <m/>
    <m/>
    <m/>
    <m/>
    <s v="GASTO"/>
    <s v="L"/>
    <m/>
    <s v="OC"/>
    <s v="-"/>
    <s v="-"/>
    <m/>
    <s v="-"/>
    <m/>
    <n v="207"/>
  </r>
  <r>
    <x v="1"/>
    <x v="38"/>
    <m/>
    <s v="COTIZACION"/>
    <s v="MAYO"/>
    <s v="12/05/2021"/>
    <s v="CO34- FRANZ MERLO"/>
    <n v="39800"/>
    <s v="OTROS REPUESTOS Y ACCESORIOS"/>
    <s v="PLANTA CONCENTRADORA"/>
    <s v="ENRIQUE HUANCAPAZA CONDORI"/>
    <s v="EMC-PCPL-080/2021"/>
    <d v="2021-05-24T00:00:00"/>
    <m/>
    <n v="258"/>
    <s v="BIEN"/>
    <x v="36"/>
    <m/>
    <x v="10"/>
    <x v="186"/>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0"/>
    <s v="Rubber Sealer 80-32-14 Metso Outotec Peru S.A. / Peru"/>
    <s v="PZAS"/>
    <n v="84"/>
    <n v="24"/>
    <n v="2016"/>
    <m/>
    <m/>
    <n v="271"/>
    <n v="6504"/>
    <n v="3.4482758620689657"/>
    <n v="934.48275862068976"/>
    <n v="813.00000000000011"/>
    <n v="-187"/>
    <d v="1900-03-30T00:00:00"/>
    <m/>
    <s v="octubre"/>
    <d v="2019-11-18T00:00:00"/>
    <n v="7089"/>
    <n v="102"/>
    <n v="132"/>
    <m/>
    <n v="43697"/>
    <n v="2842052.88"/>
    <n v="455.28000000000003"/>
    <n v="-2836004.16"/>
    <m/>
    <m/>
    <m/>
    <m/>
    <m/>
    <m/>
    <m/>
    <s v="GASTO"/>
    <s v="L"/>
    <m/>
    <s v="OC"/>
    <s v="-"/>
    <s v="-"/>
    <m/>
    <s v="-"/>
    <m/>
    <n v="208"/>
  </r>
  <r>
    <x v="1"/>
    <x v="38"/>
    <m/>
    <s v="COTIZACION"/>
    <s v="MAYO"/>
    <s v="12/05/2021"/>
    <s v="CO34- FRANZ MERLO"/>
    <n v="39800"/>
    <s v="OTROS REPUESTOS Y ACCESORIOS"/>
    <s v="PLANTA CONCENTRADORA"/>
    <s v="ENRIQUE HUANCAPAZA CONDORI"/>
    <s v="EMC-PCPL-080/2021"/>
    <d v="2021-05-24T00:00:00"/>
    <m/>
    <n v="258"/>
    <s v="BIEN"/>
    <x v="36"/>
    <m/>
    <x v="11"/>
    <x v="187"/>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1"/>
    <s v="Locknut 1 ½” UNC Metso Outotec Peru S.A. / Peru"/>
    <s v="PZAS"/>
    <n v="84"/>
    <n v="63"/>
    <n v="5292"/>
    <m/>
    <m/>
    <n v="272"/>
    <n v="17136"/>
    <n v="9.0517241379310338"/>
    <n v="2462.0689655172414"/>
    <n v="2142"/>
    <n v="-188"/>
    <d v="1900-03-30T00:00:00"/>
    <m/>
    <s v="noviembre"/>
    <d v="2019-11-19T00:00:00"/>
    <n v="7089"/>
    <n v="102"/>
    <n v="132"/>
    <m/>
    <n v="43698"/>
    <n v="7488089.2800000003"/>
    <n v="1199.5200000000002"/>
    <n v="-7472152.7999999998"/>
    <m/>
    <m/>
    <m/>
    <m/>
    <m/>
    <m/>
    <m/>
    <s v="GASTO"/>
    <s v="L"/>
    <m/>
    <s v="OC"/>
    <s v="-"/>
    <s v="-"/>
    <m/>
    <s v="-"/>
    <m/>
    <n v="209"/>
  </r>
  <r>
    <x v="1"/>
    <x v="39"/>
    <m/>
    <s v="COTIZACION"/>
    <s v="ABRIL"/>
    <s v="22/04/2021"/>
    <s v="CO34- FRANZ MERLO"/>
    <n v="39990"/>
    <s v="OTROS MATERIALES Y SUMINISTROS"/>
    <s v="PLANTA CONCENTRADORA"/>
    <s v="ENRIQUE HUANCAPAZA CONDORI"/>
    <s v="EMC-PCPL-081/2021"/>
    <d v="2021-05-24T00:00:00"/>
    <m/>
    <n v="258"/>
    <s v="BIEN"/>
    <x v="37"/>
    <n v="4900"/>
    <x v="0"/>
    <x v="188"/>
    <x v="40"/>
    <x v="0"/>
    <x v="0"/>
    <s v="CM-65"/>
    <x v="8"/>
    <x v="3"/>
    <s v="08/06/2021"/>
    <s v="EMC-ITPL-063/2021"/>
    <d v="2021-06-14T00:00:00"/>
    <s v="CM-65"/>
    <s v="CM-65"/>
    <s v="CM-65"/>
    <n v="4870"/>
    <s v="CM-65"/>
    <m/>
    <s v="COMERCIAL DEREK"/>
    <m/>
    <n v="30"/>
    <n v="10"/>
    <m/>
    <s v="31/05/2021"/>
    <d v="2021-07-09T00:00:00"/>
    <s v="colquiri"/>
    <m/>
    <m/>
    <s v="CLQ-21-CM-65/2021 ADQUISICION DE MATERIALES Y SUMINISTROS PARA TALLER ELECTRICO PLANTA"/>
    <s v="EMC-PCPL-081/2021"/>
    <n v="39990"/>
    <s v="1"/>
    <s v="DISCO DE CORTE PARA METAL _x000a_MEDIDAS: 9” x 1/8” x 7/8” _x000a_GRANO 24&quot;_x000a_MARCA/MOD.: NORTON _x000a_PAIS DE ORIGEN: BRASIL "/>
    <s v="PZAS"/>
    <n v="20"/>
    <n v="29"/>
    <n v="580"/>
    <m/>
    <m/>
    <n v="20"/>
    <n v="580"/>
    <n v="4.166666666666667"/>
    <n v="83.333333333333343"/>
    <n v="72.500000000000014"/>
    <n v="0"/>
    <d v="2021-07-19T00:00:00"/>
    <m/>
    <s v="julio"/>
    <d v="2021-07-19T00:00:00"/>
    <n v="8829"/>
    <n v="1"/>
    <n v="182"/>
    <d v="2021-07-20T00:00:00"/>
    <s v="0"/>
    <n v="0"/>
    <n v="40.6"/>
    <n v="539.4"/>
    <m/>
    <m/>
    <m/>
    <m/>
    <m/>
    <m/>
    <m/>
    <s v="GASTO"/>
    <s v="L"/>
    <m/>
    <s v="OC"/>
    <s v="-"/>
    <s v="-"/>
    <m/>
    <s v="-"/>
    <m/>
    <n v="210"/>
  </r>
  <r>
    <x v="1"/>
    <x v="39"/>
    <m/>
    <s v="COTIZACION"/>
    <s v="ABRIL"/>
    <s v="22/04/2021"/>
    <s v="CO34- FRANZ MERLO"/>
    <n v="39990"/>
    <s v="OTROS MATERIALES Y SUMINISTROS"/>
    <s v="PLANTA CONCENTRADORA"/>
    <s v="ENRIQUE HUANCAPAZA CONDORI"/>
    <s v="EMC-PCPL-081/2021"/>
    <d v="2021-05-24T00:00:00"/>
    <m/>
    <n v="258"/>
    <s v="BIEN"/>
    <x v="37"/>
    <m/>
    <x v="1"/>
    <x v="189"/>
    <x v="40"/>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2"/>
    <s v="DISCO DE DESBASTE PARA METAL _x000a_MARCA/MOD.: NORTON _x000a_PAIS DE ORIGEN: BRASIL "/>
    <s v="PZAS"/>
    <n v="20"/>
    <n v="37"/>
    <n v="740"/>
    <m/>
    <m/>
    <n v="20"/>
    <n v="740"/>
    <n v="5.3160919540229887"/>
    <n v="106.32183908045977"/>
    <n v="92.5"/>
    <n v="0"/>
    <d v="2021-07-19T00:00:00"/>
    <m/>
    <s v="julio"/>
    <d v="2021-07-19T00:00:00"/>
    <n v="8829"/>
    <n v="1"/>
    <n v="182"/>
    <d v="2021-07-20T00:00:00"/>
    <s v="0"/>
    <n v="0"/>
    <n v="51.800000000000004"/>
    <n v="688.2"/>
    <m/>
    <m/>
    <m/>
    <m/>
    <m/>
    <m/>
    <m/>
    <s v="GASTO"/>
    <s v="L"/>
    <m/>
    <s v="OC"/>
    <s v="-"/>
    <s v="-"/>
    <m/>
    <s v="-"/>
    <m/>
    <n v="211"/>
  </r>
  <r>
    <x v="1"/>
    <x v="39"/>
    <m/>
    <s v="COTIZACION"/>
    <s v="ABRIL"/>
    <s v="22/04/2021"/>
    <s v="CO34- FRANZ MERLO"/>
    <n v="39990"/>
    <s v="OTROS MATERIALES Y SUMINISTROS"/>
    <s v="PLANTA CONCENTRADORA"/>
    <s v="ENRIQUE HUANCAPAZA CONDORI"/>
    <s v="EMC-PCPL-081/2021"/>
    <d v="2021-05-24T00:00:00"/>
    <m/>
    <n v="258"/>
    <s v="BIEN"/>
    <x v="37"/>
    <m/>
    <x v="2"/>
    <x v="190"/>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3"/>
    <s v="ADHESIVO SILICONA MULTIPROPOSITO _x000a_MARCA/MOD.: AMERICAN _x000a_PAIS DE ORIGEN: CHINA "/>
    <s v="PZAS"/>
    <n v="50"/>
    <n v="28"/>
    <n v="1400"/>
    <m/>
    <m/>
    <n v="50"/>
    <n v="1400"/>
    <n v="4.0229885057471266"/>
    <n v="201.14942528735634"/>
    <n v="175"/>
    <n v="0"/>
    <d v="2021-07-19T00:00:00"/>
    <m/>
    <s v="julio"/>
    <d v="2021-07-19T00:00:00"/>
    <n v="8829"/>
    <n v="1"/>
    <n v="182"/>
    <d v="2021-07-20T00:00:00"/>
    <s v="0"/>
    <n v="0"/>
    <n v="98.000000000000014"/>
    <n v="1302"/>
    <m/>
    <m/>
    <m/>
    <m/>
    <m/>
    <m/>
    <m/>
    <s v="GASTO"/>
    <s v="L"/>
    <m/>
    <s v="OC"/>
    <s v="-"/>
    <s v="-"/>
    <m/>
    <s v="-"/>
    <m/>
    <n v="212"/>
  </r>
  <r>
    <x v="1"/>
    <x v="39"/>
    <m/>
    <s v="COTIZACION"/>
    <s v="ABRIL"/>
    <s v="22/04/2021"/>
    <s v="CO34- FRANZ MERLO"/>
    <n v="39990"/>
    <s v="OTROS MATERIALES Y SUMINISTROS"/>
    <s v="PLANTA CONCENTRADORA"/>
    <s v="ENRIQUE HUANCAPAZA CONDORI"/>
    <s v="EMC-PCPL-081/2021"/>
    <d v="2021-05-24T00:00:00"/>
    <m/>
    <n v="258"/>
    <s v="BIEN"/>
    <x v="37"/>
    <m/>
    <x v="3"/>
    <x v="191"/>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4"/>
    <s v="ESCOBILLA DE ACERO 6”_x000a_MARCA/MOD.: TRUPER_x000a_PAIS DE ORIGEN: CHINA "/>
    <s v="PZAS"/>
    <n v="50"/>
    <n v="25"/>
    <n v="1250"/>
    <m/>
    <m/>
    <n v="50"/>
    <n v="1250"/>
    <n v="3.5919540229885056"/>
    <n v="179.59770114942529"/>
    <n v="156.25"/>
    <n v="0"/>
    <d v="2021-07-19T00:00:00"/>
    <m/>
    <s v="julio"/>
    <d v="2021-07-19T00:00:00"/>
    <n v="8829"/>
    <n v="1"/>
    <n v="182"/>
    <d v="2021-07-20T00:00:00"/>
    <s v="0"/>
    <n v="0"/>
    <n v="87.500000000000014"/>
    <n v="1162.5"/>
    <m/>
    <m/>
    <m/>
    <m/>
    <m/>
    <m/>
    <m/>
    <s v="GASTO"/>
    <s v="L"/>
    <m/>
    <s v="OC"/>
    <s v="-"/>
    <s v="-"/>
    <m/>
    <s v="-"/>
    <m/>
    <n v="213"/>
  </r>
  <r>
    <x v="1"/>
    <x v="39"/>
    <m/>
    <s v="COTIZACION"/>
    <s v="ABRIL"/>
    <s v="22/04/2021"/>
    <s v="CO34- FRANZ MERLO"/>
    <n v="39990"/>
    <s v="OTROS MATERIALES Y SUMINISTROS"/>
    <s v="PLANTA CONCENTRADORA"/>
    <s v="ENRIQUE HUANCAPAZA CONDORI"/>
    <s v="EMC-PCPL-081/2021"/>
    <d v="2021-05-24T00:00:00"/>
    <m/>
    <n v="258"/>
    <s v="BIEN"/>
    <x v="37"/>
    <m/>
    <x v="4"/>
    <x v="192"/>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5"/>
    <s v="HOJA PARA CIERRA MECANICA _x000a_DIMENSIONES: 300x12,5x0,6 mm_x000a_DIENTES POR PULGADA: 24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4"/>
  </r>
  <r>
    <x v="1"/>
    <x v="39"/>
    <m/>
    <s v="COTIZACION"/>
    <s v="ABRIL"/>
    <s v="22/04/2021"/>
    <s v="CO34- FRANZ MERLO"/>
    <n v="39990"/>
    <s v="OTROS MATERIALES Y SUMINISTROS"/>
    <s v="PLANTA CONCENTRADORA"/>
    <s v="ENRIQUE HUANCAPAZA CONDORI"/>
    <s v="EMC-PCPL-081/2021"/>
    <d v="2021-05-24T00:00:00"/>
    <m/>
    <n v="258"/>
    <s v="BIEN"/>
    <x v="37"/>
    <m/>
    <x v="5"/>
    <x v="193"/>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6"/>
    <s v="HOJA PARA CIERRA MECANICA _x000a_DIMENSIONES: 300x12,5x0,6 mm_x000a_DIENTES POR PULGADA: 18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5"/>
  </r>
  <r>
    <x v="1"/>
    <x v="40"/>
    <m/>
    <s v="COTIZACION"/>
    <s v="MAYO"/>
    <s v="10/05/2021"/>
    <s v="CO34- FRANZ MERLO"/>
    <n v="34800"/>
    <s v="HERRAMIENTAS MENORES"/>
    <s v="PLANTA CONCENTRADORA"/>
    <s v="ENRIQUE HUANCAPAZA CONDORI"/>
    <s v="EMC-PCPL-079/2021"/>
    <d v="2021-05-24T00:00:00"/>
    <m/>
    <n v="297"/>
    <s v="BIEN"/>
    <x v="38"/>
    <n v="17400"/>
    <x v="0"/>
    <x v="194"/>
    <x v="41"/>
    <x v="0"/>
    <x v="0"/>
    <s v="CM-70"/>
    <x v="20"/>
    <x v="2"/>
    <s v="02/06/2021"/>
    <s v="IT-PCPL-059/2021"/>
    <d v="2021-06-10T00:00:00"/>
    <s v="CM-70"/>
    <s v="CM-70"/>
    <s v="CM-70"/>
    <n v="12400"/>
    <s v="CM-70"/>
    <m/>
    <s v="ROGHUR SOCIEDAD ANONIMA ROGHUR S.A."/>
    <m/>
    <n v="30"/>
    <n v="7"/>
    <m/>
    <s v="31/05/2021"/>
    <d v="2021-07-06T00:00:00"/>
    <s v="colquiri"/>
    <m/>
    <m/>
    <s v="CLQ-21-CM-70/2021 ADQUISICION DE PATIN TRASPALETA"/>
    <s v="EMC-PCPL-079/2021"/>
    <n v="34800"/>
    <s v="1"/>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
    <s v="PZAS"/>
    <n v="4"/>
    <n v="3100"/>
    <n v="12400"/>
    <m/>
    <m/>
    <n v="4"/>
    <n v="12400"/>
    <n v="445.40229885057471"/>
    <n v="1781.6091954022988"/>
    <n v="1550"/>
    <n v="0"/>
    <d v="2021-07-13T00:00:00"/>
    <m/>
    <s v="julio"/>
    <d v="2021-07-07T00:00:00"/>
    <n v="8801"/>
    <n v="280"/>
    <n v="185"/>
    <d v="2021-08-20T00:00:00"/>
    <s v="0"/>
    <n v="0"/>
    <n v="868.00000000000011"/>
    <n v="11532"/>
    <m/>
    <m/>
    <m/>
    <m/>
    <m/>
    <m/>
    <m/>
    <s v="GASTO"/>
    <s v="L"/>
    <m/>
    <s v="OC"/>
    <s v="-"/>
    <s v="-"/>
    <m/>
    <s v="-"/>
    <m/>
    <n v="216"/>
  </r>
  <r>
    <x v="1"/>
    <x v="41"/>
    <m/>
    <s v="COTIZACION"/>
    <s v="ABRIL"/>
    <s v="22/04/2021"/>
    <s v="CO34- FRANZ MERLO"/>
    <n v="39800"/>
    <s v="OTROS REPUESTOS Y ACCESORIOS"/>
    <s v="PLANTA CONCENTRADORA"/>
    <s v="ENRIQUE HUANCAPAZA CONDORI"/>
    <s v="EMC-PCPL-082/2021"/>
    <d v="2021-05-24T00:00:00"/>
    <m/>
    <n v="260"/>
    <s v="BIEN"/>
    <x v="39"/>
    <n v="4076.65"/>
    <x v="0"/>
    <x v="195"/>
    <x v="0"/>
    <x v="0"/>
    <x v="0"/>
    <s v="CM-64"/>
    <x v="8"/>
    <x v="3"/>
    <s v="16/06/2021"/>
    <s v="EMC-ITPL-071/2021"/>
    <d v="2021-06-25T00:00:00"/>
    <s v="CM-64"/>
    <s v="CM-64"/>
    <s v="CM-64"/>
    <n v="4013"/>
    <s v="CM-64"/>
    <m/>
    <s v="COMERCIAL DEREK"/>
    <m/>
    <n v="30"/>
    <n v="10"/>
    <m/>
    <s v="31/05/2021"/>
    <d v="2021-07-14T00:00:00"/>
    <s v="colquiri"/>
    <m/>
    <m/>
    <s v="CLQ-21-CM-64/2021 ADQUISICION  DE HERRAMIENTAS PARA TALLER ELECTRICO PLANTA"/>
    <s v="EMC-PCPL-082/2021"/>
    <n v="39800"/>
    <s v="1"/>
    <s v="BOMBA INYECTORA DE GRASA_x000a_Capacidad: 10 kg (22 Lb)_x000a_Presión de salida: 5,800 PSI_x000a_Longitud de manguera: 2.17 m_x000a_Diámetro de manguera: 1/4&quot;_x000a_Cubeta: 22 x 30 cm_x000a_TRUPER / CHINA CERTIFICADO POR TRUPER MEXICO "/>
    <s v="PZAS"/>
    <n v="1"/>
    <n v="1572"/>
    <n v="1572"/>
    <m/>
    <m/>
    <n v="1"/>
    <n v="1572"/>
    <n v="225.86206896551724"/>
    <n v="225.86206896551724"/>
    <n v="196.5"/>
    <n v="0"/>
    <d v="2021-07-24T00:00:00"/>
    <m/>
    <s v="julio"/>
    <d v="2021-07-19T00:00:00"/>
    <n v="8826"/>
    <n v="2"/>
    <n v="183"/>
    <d v="2021-08-20T00:00:00"/>
    <s v="0"/>
    <n v="0"/>
    <n v="110.04"/>
    <n v="1461.96"/>
    <m/>
    <m/>
    <m/>
    <m/>
    <m/>
    <m/>
    <m/>
    <s v="GASTO"/>
    <s v="L"/>
    <m/>
    <s v="OC"/>
    <s v="-"/>
    <s v="-"/>
    <m/>
    <s v="-"/>
    <m/>
    <n v="217"/>
  </r>
  <r>
    <x v="1"/>
    <x v="41"/>
    <m/>
    <s v="COTIZACION"/>
    <s v="ABRIL"/>
    <s v="22/04/2021"/>
    <s v="CO34- FRANZ MERLO"/>
    <n v="39800"/>
    <s v="OTROS REPUESTOS Y ACCESORIOS"/>
    <s v="PLANTA CONCENTRADORA"/>
    <s v="ENRIQUE HUANCAPAZA CONDORI"/>
    <s v="EMC-PCPL-082/2021"/>
    <d v="2021-05-24T00:00:00"/>
    <m/>
    <n v="260"/>
    <s v="BIEN"/>
    <x v="39"/>
    <m/>
    <x v="1"/>
    <x v="196"/>
    <x v="0"/>
    <x v="26"/>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2"/>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
    <s v="JGO"/>
    <n v="1"/>
    <n v="840"/>
    <n v="840"/>
    <m/>
    <m/>
    <n v="1"/>
    <n v="840"/>
    <n v="120.68965517241379"/>
    <n v="120.68965517241379"/>
    <n v="105"/>
    <n v="0"/>
    <d v="2021-07-24T00:00:00"/>
    <m/>
    <s v="julio"/>
    <d v="2021-07-19T00:00:00"/>
    <n v="8826"/>
    <n v="2"/>
    <n v="183"/>
    <d v="2021-08-20T00:00:00"/>
    <s v="0"/>
    <n v="0"/>
    <n v="58.800000000000004"/>
    <n v="781.2"/>
    <m/>
    <m/>
    <m/>
    <m/>
    <m/>
    <m/>
    <m/>
    <s v="GASTO"/>
    <s v="L"/>
    <m/>
    <s v="OC"/>
    <s v="-"/>
    <s v="-"/>
    <m/>
    <s v="-"/>
    <m/>
    <n v="218"/>
  </r>
  <r>
    <x v="1"/>
    <x v="41"/>
    <m/>
    <s v="COTIZACION"/>
    <s v="ABRIL"/>
    <s v="22/04/2021"/>
    <s v="CO34- FRANZ MERLO"/>
    <n v="39800"/>
    <s v="OTROS REPUESTOS Y ACCESORIOS"/>
    <s v="PLANTA CONCENTRADORA"/>
    <s v="ENRIQUE HUANCAPAZA CONDORI"/>
    <s v="EMC-PCPL-082/2021"/>
    <d v="2021-05-24T00:00:00"/>
    <m/>
    <n v="260"/>
    <s v="BIEN"/>
    <x v="39"/>
    <m/>
    <x v="2"/>
    <x v="197"/>
    <x v="0"/>
    <x v="2"/>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3"/>
    <s v="JUEGO DE TARRAJAS PARA TUBO, 4 piezas_x000a_1 Cabezal con maneral_x000a_1 Dado 1/2 - 14 NPT_x000a_1 Dado 3/4 - 14 NPT_x000a_1 Dado 1 - 11 1/2 NPT_x000a_TRUPER / CHINA CERTIFICADO POR TRUPER MEXICO "/>
    <s v="PZA"/>
    <n v="1"/>
    <n v="729"/>
    <n v="729"/>
    <m/>
    <m/>
    <n v="1"/>
    <n v="729"/>
    <n v="104.74137931034483"/>
    <n v="104.74137931034483"/>
    <n v="91.125"/>
    <n v="0"/>
    <d v="2021-07-24T00:00:00"/>
    <m/>
    <s v="julio"/>
    <d v="2021-07-19T00:00:00"/>
    <n v="8826"/>
    <n v="2"/>
    <n v="183"/>
    <d v="2021-08-20T00:00:00"/>
    <s v="0"/>
    <n v="0"/>
    <n v="51.030000000000008"/>
    <n v="677.97"/>
    <m/>
    <m/>
    <m/>
    <m/>
    <m/>
    <m/>
    <m/>
    <s v="GASTO"/>
    <s v="L"/>
    <m/>
    <s v="OC"/>
    <s v="-"/>
    <s v="-"/>
    <m/>
    <s v="-"/>
    <m/>
    <n v="219"/>
  </r>
  <r>
    <x v="1"/>
    <x v="41"/>
    <m/>
    <s v="COTIZACION"/>
    <s v="ABRIL"/>
    <s v="22/04/2021"/>
    <s v="CO34- FRANZ MERLO"/>
    <n v="39800"/>
    <s v="OTROS REPUESTOS Y ACCESORIOS"/>
    <s v="PLANTA CONCENTRADORA"/>
    <s v="ENRIQUE HUANCAPAZA CONDORI"/>
    <s v="EMC-PCPL-082/2021"/>
    <d v="2021-05-24T00:00:00"/>
    <m/>
    <n v="260"/>
    <s v="BIEN"/>
    <x v="39"/>
    <m/>
    <x v="3"/>
    <x v="198"/>
    <x v="41"/>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4"/>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
    <s v="PZAS"/>
    <n v="4"/>
    <n v="123"/>
    <n v="492"/>
    <m/>
    <m/>
    <n v="4"/>
    <n v="492"/>
    <n v="17.672413793103448"/>
    <n v="70.689655172413794"/>
    <n v="61.5"/>
    <n v="0"/>
    <d v="2021-07-24T00:00:00"/>
    <m/>
    <s v="julio"/>
    <d v="2021-07-19T00:00:00"/>
    <n v="8826"/>
    <n v="2"/>
    <n v="183"/>
    <d v="2021-08-20T00:00:00"/>
    <s v="0"/>
    <n v="0"/>
    <n v="34.440000000000005"/>
    <n v="457.56"/>
    <m/>
    <m/>
    <m/>
    <m/>
    <m/>
    <m/>
    <m/>
    <s v="GASTO"/>
    <s v="L"/>
    <m/>
    <s v="OC"/>
    <s v="-"/>
    <s v="-"/>
    <m/>
    <s v="-"/>
    <m/>
    <n v="220"/>
  </r>
  <r>
    <x v="1"/>
    <x v="41"/>
    <m/>
    <s v="COTIZACION"/>
    <s v="ABRIL"/>
    <s v="22/04/2021"/>
    <s v="CO34- FRANZ MERLO"/>
    <n v="39800"/>
    <s v="OTROS REPUESTOS Y ACCESORIOS"/>
    <s v="PLANTA CONCENTRADORA"/>
    <s v="ENRIQUE HUANCAPAZA CONDORI"/>
    <s v="EMC-PCPL-082/2021"/>
    <d v="2021-05-24T00:00:00"/>
    <m/>
    <n v="260"/>
    <s v="BIEN"/>
    <x v="39"/>
    <m/>
    <x v="4"/>
    <x v="199"/>
    <x v="5"/>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5"/>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
    <s v="PZAS"/>
    <n v="2"/>
    <n v="190"/>
    <n v="380"/>
    <m/>
    <m/>
    <n v="2"/>
    <n v="380"/>
    <n v="27.298850574712645"/>
    <n v="54.597701149425291"/>
    <n v="47.5"/>
    <n v="0"/>
    <d v="2021-07-24T00:00:00"/>
    <m/>
    <s v="julio"/>
    <d v="2021-07-19T00:00:00"/>
    <n v="8826"/>
    <n v="2"/>
    <n v="183"/>
    <d v="2021-08-20T00:00:00"/>
    <s v="0"/>
    <n v="0"/>
    <n v="26.6"/>
    <n v="353.4"/>
    <m/>
    <m/>
    <m/>
    <m/>
    <m/>
    <m/>
    <m/>
    <s v="GASTO"/>
    <s v="L"/>
    <m/>
    <s v="OC"/>
    <s v="-"/>
    <s v="-"/>
    <m/>
    <s v="-"/>
    <m/>
    <n v="221"/>
  </r>
  <r>
    <x v="1"/>
    <x v="42"/>
    <m/>
    <s v="COTIZACION"/>
    <s v="MAYO"/>
    <s v="12/05/2021"/>
    <s v="CO34- FRANZ MERLO"/>
    <n v="43200"/>
    <s v="MAQUINARIA Y EQUIPO DE PRODUCCIÓN"/>
    <s v="MINA"/>
    <s v="MARIO LIMA CAYETANO"/>
    <s v="ADQ/MINA-030/2021"/>
    <d v="2021-05-24T00:00:00"/>
    <m/>
    <s v="INV-306"/>
    <s v="BIEN"/>
    <x v="40"/>
    <n v="299280"/>
    <x v="0"/>
    <x v="200"/>
    <x v="5"/>
    <x v="0"/>
    <x v="0"/>
    <s v="CD-26"/>
    <x v="21"/>
    <x v="0"/>
    <s v="22/07/2021"/>
    <s v="IT/MINA-030-2-2021"/>
    <d v="2021-08-02T00:00:00"/>
    <s v="CD-26"/>
    <s v="CD-26"/>
    <s v="CD-26"/>
    <n v="252717.6"/>
    <s v="CD-26"/>
    <m/>
    <s v="DELTA INDUSTRIAL S.R.L."/>
    <m/>
    <n v="30"/>
    <n v="4"/>
    <m/>
    <s v="14/07/2021"/>
    <d v="2021-08-19T00:00:00"/>
    <s v="colquiri"/>
    <m/>
    <m/>
    <s v="CLQ-21-CD-26/2021 ADQUISICION DE BOMBA SUMERGIBLE 2151 O EQUIVALENTE"/>
    <s v="ADQ/MINA-030/2021"/>
    <n v="43200"/>
    <s v="1"/>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
    <s v="PZAS"/>
    <n v="2"/>
    <n v="126358.8"/>
    <n v="252717.6"/>
    <m/>
    <m/>
    <n v="1"/>
    <n v="126358.8"/>
    <n v="18155"/>
    <n v="18155"/>
    <n v="15794.85"/>
    <n v="1"/>
    <d v="2021-08-23T00:00:00"/>
    <m/>
    <s v="agosto"/>
    <d v="2021-08-20T00:00:00"/>
    <n v="8907"/>
    <n v="210"/>
    <n v="235"/>
    <d v="2021-09-14T00:00:00"/>
    <s v="0"/>
    <n v="0"/>
    <n v="8845.1160000000018"/>
    <n v="117513.68400000001"/>
    <m/>
    <m/>
    <m/>
    <m/>
    <m/>
    <m/>
    <m/>
    <s v="GASTO"/>
    <s v="L"/>
    <m/>
    <s v="OC"/>
    <s v="-"/>
    <s v="-"/>
    <m/>
    <s v="-"/>
    <m/>
    <n v="222"/>
  </r>
  <r>
    <x v="1"/>
    <x v="43"/>
    <m/>
    <s v="COTIZACION"/>
    <s v="MAYO"/>
    <s v="12/05/2021"/>
    <s v="CO34- FRANZ MERLO"/>
    <n v="34800"/>
    <s v="HERRAMIENTAS MENORES"/>
    <s v="MINA"/>
    <s v="MARIO LIMA"/>
    <s v="ADQ/MINA-029/2021"/>
    <d v="2021-05-24T00:00:00"/>
    <m/>
    <n v="306"/>
    <s v="BIEN"/>
    <x v="41"/>
    <n v="41072.720000000001"/>
    <x v="0"/>
    <x v="201"/>
    <x v="5"/>
    <x v="0"/>
    <x v="0"/>
    <s v="CD-27"/>
    <x v="21"/>
    <x v="0"/>
    <s v="15/07/2021"/>
    <s v="IT/MINA-0/2021"/>
    <d v="2021-08-05T00:00:00"/>
    <s v="CD-27"/>
    <s v="CD-27-A"/>
    <s v="CD-27"/>
    <n v="21486.3"/>
    <s v="CD-27-A"/>
    <m/>
    <s v="HANSA LTDA"/>
    <m/>
    <n v="30"/>
    <n v="5"/>
    <m/>
    <s v="02/06/2021"/>
    <d v="2021-08-25T00:00:00"/>
    <s v="colquiri"/>
    <m/>
    <m/>
    <s v="CLQ-21-CD-27/2021 ADQUISICION DE HERRAMIENTAS MENORES"/>
    <s v="ADQ/MINA-029/2021"/>
    <n v="34800"/>
    <s v="1"/>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
    <s v="PZAS"/>
    <n v="2"/>
    <n v="7603.8"/>
    <n v="15207.6"/>
    <m/>
    <m/>
    <n v="2"/>
    <n v="15207.6"/>
    <n v="1092.5"/>
    <n v="2185"/>
    <n v="1900.95"/>
    <n v="0"/>
    <d v="2021-08-30T00:00:00"/>
    <m/>
    <s v="agosto"/>
    <d v="2021-08-25T00:00:00"/>
    <n v="8914"/>
    <n v="147"/>
    <n v="228"/>
    <d v="2021-09-14T00:00:00"/>
    <s v="0"/>
    <n v="0"/>
    <n v="1064.5320000000002"/>
    <n v="14143.067999999999"/>
    <m/>
    <m/>
    <m/>
    <m/>
    <m/>
    <m/>
    <m/>
    <s v="GASTO"/>
    <s v="L"/>
    <m/>
    <s v="OC"/>
    <s v="-"/>
    <s v="-"/>
    <m/>
    <s v="-"/>
    <m/>
    <n v="223"/>
  </r>
  <r>
    <x v="1"/>
    <x v="43"/>
    <m/>
    <s v="COTIZACION"/>
    <s v="MAYO"/>
    <s v="12/05/2021"/>
    <s v="CO34- FRANZ MERLO"/>
    <n v="34800"/>
    <s v="HERRAMIENTAS MENORES"/>
    <s v="MINA"/>
    <s v="MARIO LIMA"/>
    <s v="ADQ/MINA-029/2021"/>
    <d v="2021-05-24T00:00:00"/>
    <m/>
    <n v="306"/>
    <s v="BIEN"/>
    <x v="41"/>
    <m/>
    <x v="1"/>
    <x v="202"/>
    <x v="5"/>
    <x v="0"/>
    <x v="0"/>
    <s v="CD-27"/>
    <x v="21"/>
    <x v="0"/>
    <s v="15/07/2021"/>
    <s v="IT/MINA-0/2021"/>
    <d v="2021-08-05T00:00:00"/>
    <s v="CD-27"/>
    <s v="CD-27-A"/>
    <s v="CD-27"/>
    <m/>
    <s v="CD-27-A"/>
    <m/>
    <s v="HANSA LTDA"/>
    <m/>
    <n v="30"/>
    <n v="5"/>
    <m/>
    <s v="02/06/2021"/>
    <d v="2021-08-25T00:00:00"/>
    <s v="colquiri"/>
    <m/>
    <m/>
    <s v="CLQ-21-CD-27/2021 ADQUISICION DE HERRAMIENTAS MENORES"/>
    <s v="ADQ/MINA-029/2021"/>
    <n v="34800"/>
    <s v="2"/>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
    <s v="PZAS"/>
    <n v="2"/>
    <n v="2296.8000000000002"/>
    <n v="4593.6000000000004"/>
    <m/>
    <m/>
    <n v="2"/>
    <n v="4593.6000000000004"/>
    <n v="330"/>
    <n v="660"/>
    <n v="574.20000000000005"/>
    <n v="0"/>
    <d v="2021-08-30T00:00:00"/>
    <m/>
    <s v="agosto"/>
    <d v="2021-08-25T00:00:00"/>
    <n v="8914"/>
    <n v="147"/>
    <n v="228"/>
    <d v="2021-09-14T00:00:00"/>
    <s v="0"/>
    <n v="0"/>
    <n v="321.55200000000008"/>
    <n v="4272.0480000000007"/>
    <m/>
    <m/>
    <m/>
    <m/>
    <m/>
    <m/>
    <m/>
    <s v="GASTO"/>
    <s v="L"/>
    <m/>
    <s v="OC"/>
    <s v="-"/>
    <s v="-"/>
    <m/>
    <s v="-"/>
    <m/>
    <n v="224"/>
  </r>
  <r>
    <x v="1"/>
    <x v="43"/>
    <m/>
    <s v="COTIZACION"/>
    <s v="MAYO"/>
    <s v="12/05/2021"/>
    <s v="CO34- FRANZ MERLO"/>
    <n v="34800"/>
    <s v="HERRAMIENTAS MENORES"/>
    <s v="MINA"/>
    <s v="MARIO LIMA"/>
    <s v="ADQ/MINA-029/2021"/>
    <d v="2021-05-24T00:00:00"/>
    <m/>
    <n v="306"/>
    <s v="BIEN"/>
    <x v="41"/>
    <m/>
    <x v="2"/>
    <x v="203"/>
    <x v="5"/>
    <x v="0"/>
    <x v="0"/>
    <s v="CD-27"/>
    <x v="21"/>
    <x v="0"/>
    <s v="15/07/2021"/>
    <s v="IT/MINA-0/2021"/>
    <d v="2021-08-05T00:00:00"/>
    <s v="CD-27"/>
    <s v="CD-27-B"/>
    <s v="CD-27"/>
    <n v="2160"/>
    <s v="CD-27-B"/>
    <m/>
    <s v="ROGHUR SOCIEDAD ANONIMA ROGHUR S.A."/>
    <m/>
    <n v="30"/>
    <n v="8"/>
    <m/>
    <s v="02/06/2021"/>
    <d v="2021-08-25T00:00:00"/>
    <s v="colquiri"/>
    <m/>
    <m/>
    <s v="CLQ-21-CD-27/2021 ADQUISICION DE HERRAMIENTAS MENORES"/>
    <s v="ADQ/MINA-029/2021"/>
    <n v="34800"/>
    <s v="3"/>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
    <s v="PZAS"/>
    <n v="2"/>
    <n v="1080"/>
    <n v="2160"/>
    <m/>
    <m/>
    <n v="2"/>
    <n v="2160"/>
    <n v="155.17241379310346"/>
    <n v="310.34482758620692"/>
    <n v="270"/>
    <n v="0"/>
    <d v="2021-09-02T00:00:00"/>
    <m/>
    <s v="agosto"/>
    <d v="2021-08-27T00:00:00"/>
    <n v="8922"/>
    <n v="27"/>
    <n v="227"/>
    <d v="2021-09-14T00:00:00"/>
    <s v="0"/>
    <n v="0"/>
    <n v="151.20000000000002"/>
    <n v="2008.8"/>
    <m/>
    <m/>
    <m/>
    <m/>
    <m/>
    <m/>
    <m/>
    <s v="GASTO"/>
    <s v="L"/>
    <m/>
    <s v="OC"/>
    <s v="-"/>
    <s v="-"/>
    <m/>
    <s v="-"/>
    <m/>
    <n v="225"/>
  </r>
  <r>
    <x v="1"/>
    <x v="44"/>
    <m/>
    <s v="COTIZACION"/>
    <s v="MAYO"/>
    <s v="12/05/2021"/>
    <s v="CO34- FRANZ MERLO"/>
    <n v="34800"/>
    <s v="HERRAMIENTAS MENORES"/>
    <s v="MINA"/>
    <s v="MARIO LIMA"/>
    <s v="ADQ/MINA-029/2021"/>
    <d v="2021-05-24T00:00:00"/>
    <m/>
    <n v="306"/>
    <s v="BIEN"/>
    <x v="41"/>
    <m/>
    <x v="3"/>
    <x v="204"/>
    <x v="0"/>
    <x v="2"/>
    <x v="0"/>
    <s v="CD-27.1"/>
    <x v="21"/>
    <x v="0"/>
    <m/>
    <m/>
    <m/>
    <m/>
    <m/>
    <m/>
    <m/>
    <n v="0"/>
    <m/>
    <m/>
    <m/>
    <m/>
    <m/>
    <m/>
    <m/>
    <m/>
    <m/>
    <m/>
    <m/>
    <s v="CLQ-21-CD-27/2021 ADQUISICION DE HERRAMIENTAS MENORES"/>
    <s v="ADQ/MINA-029/2021"/>
    <n v="34800"/>
    <s v="4"/>
    <s v="Gato hidráulico tipo Caimán de 20 tn. "/>
    <s v="PZA"/>
    <n v="1"/>
    <n v="908"/>
    <n v="908"/>
    <m/>
    <m/>
    <n v="289"/>
    <n v="262412"/>
    <n v="130.45977011494253"/>
    <n v="37702.873563218389"/>
    <n v="32801.5"/>
    <n v="-288"/>
    <d v="1899-12-30T00:00:00"/>
    <m/>
    <s v="abril"/>
    <d v="2019-12-06T00:00:00"/>
    <n v="7089"/>
    <n v="102"/>
    <n v="132"/>
    <m/>
    <n v="43805"/>
    <n v="114949576.60000001"/>
    <n v="18368.84"/>
    <n v="-114705533.44"/>
    <m/>
    <m/>
    <m/>
    <m/>
    <m/>
    <m/>
    <m/>
    <s v="GASTO"/>
    <s v="L"/>
    <m/>
    <s v="OC"/>
    <s v="-"/>
    <s v="-"/>
    <m/>
    <s v="-"/>
    <m/>
    <n v="226"/>
  </r>
  <r>
    <x v="1"/>
    <x v="43"/>
    <m/>
    <s v="COTIZACION"/>
    <s v="MAYO"/>
    <s v="12/05/2021"/>
    <s v="CO34- FRANZ MERLO"/>
    <n v="34800"/>
    <s v="HERRAMIENTAS MENORES"/>
    <s v="MINA"/>
    <s v="MARIO LIMA"/>
    <s v="ADQ/MINA-029/2021"/>
    <d v="2021-05-24T00:00:00"/>
    <m/>
    <n v="306"/>
    <s v="BIEN"/>
    <x v="41"/>
    <m/>
    <x v="4"/>
    <x v="205"/>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5"/>
    <s v="DISCO DE CORTE 9&quot;1/8&quot;MM INOX _x000a_- Ø Interior: 22.23mm_x000a_- Material de aplicación: metal_x000a_- Ø Disco: 9” (230 mm)_x000a_- Espesor del disco: 3mm_x000a_BOSCH/EXPERT FOR INOX/ALEMANIA "/>
    <s v="PZAS"/>
    <n v="30"/>
    <n v="22.69"/>
    <n v="680.7"/>
    <m/>
    <m/>
    <n v="30"/>
    <n v="680.7"/>
    <n v="3.2600574712643682"/>
    <n v="97.801724137931046"/>
    <n v="85.087500000000006"/>
    <n v="0"/>
    <d v="2021-08-30T00:00:00"/>
    <m/>
    <s v="agosto"/>
    <d v="2021-08-25T00:00:00"/>
    <n v="8914"/>
    <n v="147"/>
    <n v="228"/>
    <d v="2021-09-14T00:00:00"/>
    <s v="0"/>
    <n v="0"/>
    <n v="47.649000000000008"/>
    <n v="633.05100000000004"/>
    <m/>
    <m/>
    <m/>
    <m/>
    <m/>
    <m/>
    <m/>
    <s v="GASTO"/>
    <s v="L"/>
    <m/>
    <s v="OC"/>
    <s v="-"/>
    <s v="-"/>
    <m/>
    <s v="-"/>
    <m/>
    <n v="227"/>
  </r>
  <r>
    <x v="1"/>
    <x v="43"/>
    <m/>
    <s v="COTIZACION"/>
    <s v="MAYO"/>
    <s v="12/05/2021"/>
    <s v="CO34- FRANZ MERLO"/>
    <n v="34800"/>
    <s v="HERRAMIENTAS MENORES"/>
    <s v="MINA"/>
    <s v="MARIO LIMA"/>
    <s v="ADQ/MINA-029/2021"/>
    <d v="2021-05-24T00:00:00"/>
    <m/>
    <n v="306"/>
    <s v="BIEN"/>
    <x v="41"/>
    <m/>
    <x v="5"/>
    <x v="206"/>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6"/>
    <s v="DISCO DE DESBASTE 9&quot; METAL _x000a_- Ø interior: 22.23mm_x000a_- Material de aplicación: metal_x000a_- Ø Disco: 9” (230mm)_x000a_BOSCH/EXPERT FOR INOX/ALEMANIA "/>
    <s v="PZAS"/>
    <n v="30"/>
    <n v="33.479999999999997"/>
    <n v="1004.3999999999999"/>
    <m/>
    <m/>
    <n v="30"/>
    <n v="1004.3999999999999"/>
    <n v="4.8103448275862064"/>
    <n v="144.31034482758619"/>
    <n v="125.54999999999998"/>
    <n v="0"/>
    <d v="2021-08-30T00:00:00"/>
    <m/>
    <s v="agosto"/>
    <d v="2021-08-25T00:00:00"/>
    <n v="8914"/>
    <n v="147"/>
    <n v="228"/>
    <d v="2021-09-14T00:00:00"/>
    <s v="0"/>
    <n v="0"/>
    <n v="70.307999999999993"/>
    <n v="934.09199999999987"/>
    <m/>
    <m/>
    <m/>
    <m/>
    <m/>
    <m/>
    <m/>
    <s v="GASTO"/>
    <s v="L"/>
    <m/>
    <s v="OC"/>
    <s v="-"/>
    <s v="-"/>
    <m/>
    <s v="-"/>
    <m/>
    <n v="228"/>
  </r>
  <r>
    <x v="1"/>
    <x v="45"/>
    <m/>
    <s v="COTIZACION"/>
    <s v="ABRIL"/>
    <s v="20/04/2021"/>
    <s v="CO34- FRANZ MERLO"/>
    <n v="43700"/>
    <s v="OTRAS MAQUINARIAS Y EQUIPO"/>
    <s v="MINA"/>
    <s v="MARIO LIMA CAYETANO"/>
    <s v="ADQ/MINA-027/2021"/>
    <d v="2021-05-24T00:00:00"/>
    <m/>
    <n v="254"/>
    <s v="BIEN"/>
    <x v="42"/>
    <n v="100000"/>
    <x v="0"/>
    <x v="207"/>
    <x v="5"/>
    <x v="0"/>
    <x v="73"/>
    <s v="CD-20"/>
    <x v="21"/>
    <x v="0"/>
    <s v="08/06/2021"/>
    <s v="IT-MINA-027/2021"/>
    <d v="2021-06-14T00:00:00"/>
    <s v="CD-20"/>
    <s v="CD-20"/>
    <s v="CD-20"/>
    <m/>
    <s v="CD-20"/>
    <s v="EMC-UAL-CD-20/2021"/>
    <s v="YESID MORA RODRIGUEZ - IMPOROD"/>
    <m/>
    <n v="30"/>
    <n v="32"/>
    <m/>
    <s v="02/06/2021"/>
    <d v="2021-07-01T00:00:00"/>
    <s v="colquiri"/>
    <m/>
    <m/>
    <s v="CLQ-21-CD-20/2021 ADQUISICION DE DOBLADOR HIDRAULICO (SANTIAGO) PARA LINEA DE 60 lb/yd"/>
    <s v="ADQ/MINA-027/2021"/>
    <n v="43700"/>
    <s v="1"/>
    <s v="DOBLADOR HIDRAULICO (SANTIAGO PARA LINEA DE 60 Lb/yd) 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PZAS"/>
    <n v="2"/>
    <n v="47794.9"/>
    <n v="95589.8"/>
    <m/>
    <m/>
    <n v="2"/>
    <n v="95589.8"/>
    <n v="6867.0833333333339"/>
    <n v="13734.166666666668"/>
    <n v="11948.725"/>
    <n v="0"/>
    <d v="2021-08-02T00:00:00"/>
    <m/>
    <s v="agosto"/>
    <d v="2021-08-02T00:00:00"/>
    <n v="8864"/>
    <n v="59"/>
    <n v="229"/>
    <d v="2021-09-14T00:00:00"/>
    <s v="0"/>
    <n v="0"/>
    <n v="6691.286000000001"/>
    <n v="88898.513999999996"/>
    <m/>
    <m/>
    <m/>
    <m/>
    <m/>
    <m/>
    <m/>
    <s v="GASTO"/>
    <s v="L"/>
    <m/>
    <s v="CONTRATO"/>
    <s v="-"/>
    <s v="-"/>
    <m/>
    <s v="-"/>
    <m/>
    <n v="229"/>
  </r>
  <r>
    <x v="1"/>
    <x v="46"/>
    <m/>
    <s v="COTIZACION"/>
    <s v="MAYO"/>
    <s v="19/05/2021"/>
    <s v="CO34- FRANZ MERLO"/>
    <n v="43700"/>
    <s v="OTRAS MAQUINARIAS Y EQUIPO"/>
    <s v="MINA"/>
    <s v="MARIO LIMA"/>
    <s v="ADQ/MINA-032/2021"/>
    <d v="2021-05-24T00:00:00"/>
    <m/>
    <n v="330"/>
    <s v="BIEN"/>
    <x v="43"/>
    <n v="86144"/>
    <x v="0"/>
    <x v="208"/>
    <x v="40"/>
    <x v="0"/>
    <x v="0"/>
    <s v="CD-30"/>
    <x v="21"/>
    <x v="0"/>
    <s v="15/06/2021"/>
    <s v="IT-MINA-027/2021"/>
    <d v="2021-06-18T00:00:00"/>
    <s v="CD-30"/>
    <s v="CD-30"/>
    <s v="CD-30"/>
    <n v="86144"/>
    <s v="CD-30"/>
    <s v="EMC-UAL-CD-30/2021"/>
    <s v="CORPORACION INDUSTRIAL DE ACERO Y BRONCE ARGUS S.A."/>
    <m/>
    <n v="30"/>
    <n v="60"/>
    <m/>
    <s v="02/06/2021"/>
    <d v="2021-07-06T00:00:00"/>
    <s v="colquiri"/>
    <m/>
    <m/>
    <s v="CLQ-21-CD-30/2021 ADQUISICION DE TOPES PARA CARRO METALERO TIPO GRAMBY"/>
    <s v="ADQ/MINA-032/2021"/>
    <n v="43700"/>
    <s v="1"/>
    <s v="TOPES PARA CARRO METALERO TIPO GRAMBY_x000a_- Material acero al carbono _x000a_- El set contempla brazo acople, seguro acople, pasador, seguro de pasador, tuerca y resorte._x000a_ARGUS / BOLIVIA "/>
    <s v="PZAS"/>
    <n v="20"/>
    <n v="4307.2"/>
    <n v="86144"/>
    <m/>
    <m/>
    <n v="293"/>
    <n v="1262009.5999999999"/>
    <n v="618.85057471264361"/>
    <n v="181323.21839080457"/>
    <n v="157751.19999999998"/>
    <n v="-273"/>
    <d v="2021-09-04T00:00:00"/>
    <m/>
    <s v="agosto"/>
    <d v="2019-12-10T00:00:00"/>
    <n v="7089"/>
    <n v="102"/>
    <n v="132"/>
    <m/>
    <s v="0"/>
    <n v="0"/>
    <n v="88340.671999999991"/>
    <n v="1173668.9279999998"/>
    <m/>
    <m/>
    <m/>
    <m/>
    <m/>
    <m/>
    <m/>
    <s v="GASTO"/>
    <s v="L"/>
    <m/>
    <s v="CONTRATO"/>
    <s v="-"/>
    <s v="-"/>
    <m/>
    <s v="-"/>
    <m/>
    <n v="230"/>
  </r>
  <r>
    <x v="1"/>
    <x v="47"/>
    <m/>
    <s v="COTIZACION"/>
    <s v="MAYO"/>
    <s v="17/05/2021"/>
    <s v="CO34- FRANZ MERLO"/>
    <n v="33300"/>
    <s v="PRENDAS DE VESTIR"/>
    <s v="SEGURIDAD INDUSTRIAL Y MEDIO AMBIENTE"/>
    <s v="DAVID B. ZAMBRANA PINTO"/>
    <s v="SIMA-015/2021"/>
    <d v="2021-05-24T00:00:00"/>
    <m/>
    <n v="320"/>
    <s v="BIEN"/>
    <x v="44"/>
    <n v="12000"/>
    <x v="0"/>
    <x v="209"/>
    <x v="76"/>
    <x v="0"/>
    <x v="0"/>
    <s v="CM-73"/>
    <x v="5"/>
    <x v="2"/>
    <s v="08/06/2021"/>
    <s v="SIMA-IT-015/2021"/>
    <d v="2021-06-14T00:00:00"/>
    <s v="CM-73"/>
    <s v="CM-73"/>
    <s v="CM-73"/>
    <n v="11700"/>
    <s v="CM-73"/>
    <s v="EMC-UAL-CM-73/2021"/>
    <s v="IMPORTADORA SHERBUC-JAQUELINE GEOVANA ARCE CLAROS"/>
    <m/>
    <n v="30"/>
    <n v="9"/>
    <m/>
    <s v="31/05/2021"/>
    <d v="2021-06-24T00:00:00"/>
    <s v="colquiri"/>
    <m/>
    <m/>
    <s v="CLQ-21-CM-73/2021 ADQUISICION DE TAPONES AUDITIVOS DE INSERCION."/>
    <s v="SIMA-015/2021"/>
    <n v="33300"/>
    <s v="1"/>
    <s v="• Especificaciones Técnicas: El material ofertado para la frabricacion de las piezas será en Acero al corbono, bajo norma SAE-1045 Normalizado, el juego contempla Brazo acople, seguro acople, Pasador, Seguro pasador. Tuerca y Resorte. ARGUS / BOLIVIA  "/>
    <s v="PZAS"/>
    <n v="1000"/>
    <n v="11.7"/>
    <n v="11700"/>
    <m/>
    <m/>
    <n v="1000"/>
    <n v="11700"/>
    <n v="1.6810344827586206"/>
    <n v="1681.0344827586205"/>
    <n v="1462.4999999999998"/>
    <n v="0"/>
    <d v="2021-07-03T00:00:00"/>
    <m/>
    <s v="junio"/>
    <d v="2021-06-28T00:00:00"/>
    <n v="8772"/>
    <n v="8"/>
    <n v="58"/>
    <d v="2021-07-19T00:00:00"/>
    <s v="0"/>
    <n v="0"/>
    <n v="819.00000000000011"/>
    <n v="10881"/>
    <m/>
    <m/>
    <m/>
    <m/>
    <m/>
    <m/>
    <m/>
    <s v="GASTO"/>
    <s v="L"/>
    <m/>
    <s v="CONTRATO"/>
    <s v="-"/>
    <s v="-"/>
    <m/>
    <s v="-"/>
    <m/>
    <n v="231"/>
  </r>
  <r>
    <x v="1"/>
    <x v="48"/>
    <m/>
    <s v="COTIZACION"/>
    <s v="MAYO"/>
    <s v="17/05/2021"/>
    <s v="CO34- FRANZ MERLO"/>
    <n v="33300"/>
    <s v="PRENDAS DE VESTIR"/>
    <s v="SEGURIDAD INDUSTRIAL Y MEDIO AMBIENTE"/>
    <s v="DAVID B. ZAMBRANA PINTO"/>
    <s v="SIMA-014/2021"/>
    <d v="2021-05-24T00:00:00"/>
    <m/>
    <n v="322"/>
    <s v="BIEN"/>
    <x v="45"/>
    <n v="10971"/>
    <x v="0"/>
    <x v="210"/>
    <x v="77"/>
    <x v="0"/>
    <x v="0"/>
    <s v="CM-74"/>
    <x v="5"/>
    <x v="2"/>
    <s v="08/06/2021"/>
    <s v="SIMA-IT-014/2021"/>
    <d v="2021-06-14T00:00:00"/>
    <s v="CM-74"/>
    <s v="CM-74"/>
    <s v="CM-74"/>
    <n v="10971"/>
    <s v="CM-74"/>
    <m/>
    <s v="CARMAR LTDA"/>
    <m/>
    <n v="30"/>
    <n v="5"/>
    <m/>
    <s v="28/05/2021"/>
    <d v="2021-07-05T00:00:00"/>
    <s v="colquiri"/>
    <m/>
    <m/>
    <s v="CLQ-21-CM-74/2021 ADQUISICION TAFILETE PARA CASCO DE SUPERFICIE (TIPO JOCKEY)"/>
    <s v="SIMA-014/2021"/>
    <n v="33300"/>
    <s v="1"/>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
    <s v="PZAS"/>
    <n v="159"/>
    <n v="69"/>
    <n v="10971"/>
    <m/>
    <m/>
    <n v="159"/>
    <n v="10971"/>
    <n v="9.9137931034482758"/>
    <n v="1576.2931034482758"/>
    <n v="1371.375"/>
    <n v="0"/>
    <d v="2021-07-10T00:00:00"/>
    <m/>
    <s v="julio"/>
    <d v="2021-07-08T00:00:00"/>
    <n v="8805"/>
    <n v="231"/>
    <n v="170"/>
    <d v="2021-08-24T00:00:00"/>
    <s v="0"/>
    <n v="0"/>
    <n v="767.97"/>
    <n v="10203.030000000001"/>
    <m/>
    <m/>
    <m/>
    <m/>
    <m/>
    <m/>
    <m/>
    <s v="GASTO"/>
    <s v="L"/>
    <m/>
    <s v="OC"/>
    <s v="-"/>
    <s v="-"/>
    <m/>
    <s v="-"/>
    <m/>
    <n v="232"/>
  </r>
  <r>
    <x v="1"/>
    <x v="49"/>
    <m/>
    <s v="COTIZACION"/>
    <s v="MAYO"/>
    <s v="17/05/2021"/>
    <s v="CO34- FRANZ MERLO"/>
    <n v="33300"/>
    <s v="PRENDAS DE VESTIR"/>
    <s v="SEGURIDAD INDUSTRIAL Y MEDIO AMBIENTE"/>
    <s v="DAVID B. ZAMBRANA PINTO"/>
    <s v="SIMA-013/2021"/>
    <d v="2021-05-24T00:00:00"/>
    <m/>
    <n v="319"/>
    <s v="BIEN"/>
    <x v="46"/>
    <n v="36000"/>
    <x v="0"/>
    <x v="25"/>
    <x v="78"/>
    <x v="0"/>
    <x v="74"/>
    <s v="CM-72"/>
    <x v="5"/>
    <x v="2"/>
    <s v="14/06/2021"/>
    <s v="SIMA-IT 013/2021"/>
    <d v="2021-06-15T00:00:00"/>
    <s v="CM-72"/>
    <s v="CM-72"/>
    <s v="CM-72"/>
    <n v="32040"/>
    <s v="CM-72"/>
    <s v="EMC-UAL-CM-72/2021"/>
    <s v="KATTY CLAROS RIVAS"/>
    <m/>
    <n v="30"/>
    <n v="6"/>
    <m/>
    <s v="07/06/2021"/>
    <d v="2021-06-22T00:00:00"/>
    <s v="colquiri"/>
    <m/>
    <m/>
    <s v="CLQ-21-CM-72/2021 ADQUISICION TAFILETE PARA CASCO DE FIBRA."/>
    <s v="SIMA-013/2021"/>
    <n v="33300"/>
    <s v="1"/>
    <s v=" 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PZAS"/>
    <n v="300"/>
    <n v="106.8"/>
    <n v="32040"/>
    <m/>
    <m/>
    <n v="300"/>
    <n v="32040"/>
    <n v="15.344827586206897"/>
    <n v="4603.4482758620688"/>
    <n v="4005"/>
    <n v="0"/>
    <d v="2021-06-28T00:00:00"/>
    <m/>
    <s v="junio"/>
    <d v="2021-06-28T00:00:00"/>
    <n v="8776"/>
    <n v="51"/>
    <n v="51"/>
    <d v="2021-07-19T00:00:00"/>
    <s v="0"/>
    <n v="0"/>
    <n v="2242.8000000000002"/>
    <n v="29797.200000000001"/>
    <m/>
    <m/>
    <m/>
    <m/>
    <m/>
    <m/>
    <m/>
    <s v="GASTO"/>
    <s v="L"/>
    <m/>
    <s v="CONTRATO"/>
    <s v="-"/>
    <s v="-"/>
    <m/>
    <s v="-"/>
    <m/>
    <n v="233"/>
  </r>
  <r>
    <x v="1"/>
    <x v="50"/>
    <m/>
    <s v="COTIZACION"/>
    <s v="MAYO"/>
    <s v="17/05/2021"/>
    <s v="CO34- FRANZ MERLO"/>
    <n v="33300"/>
    <s v="PRENDAS DE VESTIR"/>
    <s v="SEGURIDAD INDUSTRIAL Y MEDIO AMBIENTE"/>
    <s v="DAVID B. ZAMBRANA PINTO"/>
    <s v="SIMA-019/2021"/>
    <d v="2021-05-24T00:00:00"/>
    <m/>
    <n v="321"/>
    <s v="BIEN"/>
    <x v="47"/>
    <n v="39900"/>
    <x v="0"/>
    <x v="211"/>
    <x v="79"/>
    <x v="0"/>
    <x v="0"/>
    <s v="CM-75"/>
    <x v="5"/>
    <x v="2"/>
    <s v="10/06/2021"/>
    <s v="SIMA-IT-019/2021"/>
    <d v="2021-06-14T00:00:00"/>
    <s v="CM-75"/>
    <s v="CM-75"/>
    <s v="CM-75"/>
    <n v="38799"/>
    <s v="CM-75"/>
    <s v="EMC-UAL-CM-75/2021"/>
    <s v="IMPORTADORA SHERBUC-JAQUELINE GEOVANA ARCE CLAROS"/>
    <m/>
    <n v="30"/>
    <n v="7"/>
    <m/>
    <s v="07/06/2021"/>
    <d v="2021-06-24T00:00:00"/>
    <s v="colquiri"/>
    <m/>
    <m/>
    <s v="CLQ-21-CM-75/2021 ADQUISICION DE CINTURON DE SEGURIDAD CON PORTALAMPARA"/>
    <s v="SIMA-019/2021"/>
    <n v="33300"/>
    <s v="1"/>
    <s v="CINTURON DE SEGURIDAD CON PORTALAMPARA MARCA: MSA NORMA: ANSI/ASSE A 10:32-2004 PN 278133 CINTURON MINERO DE SEGURIDAD SDT "/>
    <s v="PZAS"/>
    <n v="81"/>
    <n v="479"/>
    <n v="38799"/>
    <m/>
    <m/>
    <n v="81"/>
    <n v="38799"/>
    <n v="68.821839080459768"/>
    <n v="5574.5689655172409"/>
    <n v="4849.875"/>
    <n v="0"/>
    <d v="2021-07-01T00:00:00"/>
    <m/>
    <s v="junio"/>
    <d v="2021-06-28T00:00:00"/>
    <n v="8771"/>
    <n v="7"/>
    <n v="52"/>
    <d v="2021-07-19T00:00:00"/>
    <s v="0"/>
    <n v="0"/>
    <n v="2715.9300000000003"/>
    <n v="36083.07"/>
    <m/>
    <m/>
    <m/>
    <m/>
    <m/>
    <m/>
    <m/>
    <s v="GASTO"/>
    <s v="L"/>
    <m/>
    <s v="CONTRATO"/>
    <s v="-"/>
    <s v="-"/>
    <m/>
    <s v="-"/>
    <m/>
    <n v="234"/>
  </r>
  <r>
    <x v="1"/>
    <x v="51"/>
    <m/>
    <s v="COTIZACION"/>
    <s v="MAYO"/>
    <s v="12/05/2021"/>
    <s v="CO34- FRANZ MERLO"/>
    <n v="34600"/>
    <s v="PRODUCTOS METÁLICOS"/>
    <s v="INGENIERIA Y PLANIFICACION"/>
    <s v="CLETO QUISPE COPA"/>
    <s v="CMB/EMC/ING-PLA/0023/2021"/>
    <d v="2021-05-24T00:00:00"/>
    <m/>
    <n v="295"/>
    <s v="BIEN"/>
    <x v="48"/>
    <n v="40000"/>
    <x v="0"/>
    <x v="212"/>
    <x v="53"/>
    <x v="0"/>
    <x v="0"/>
    <s v="CM-68"/>
    <x v="5"/>
    <x v="2"/>
    <s v="16/06/2021"/>
    <s v="CMB/EMC/ING-PLA/0030/2021"/>
    <d v="2021-06-16T00:00:00"/>
    <s v="CM-68"/>
    <s v="CM-68"/>
    <s v="CM-68"/>
    <n v="30500"/>
    <s v="CM-68"/>
    <m/>
    <s v="IMPORTADORA Y DISTRIBUIDORA &quot;NORTEÑO&quot; - TEODOMIRO MAMANI MAMANI"/>
    <m/>
    <n v="30"/>
    <n v="15"/>
    <m/>
    <s v="08/06/2021"/>
    <d v="2021-07-12T00:00:00"/>
    <s v="colquiri"/>
    <m/>
    <m/>
    <s v="CLQ-21-CM-68/2021 ADQUISICION DE ESCALERAS DE ALUMINIO"/>
    <s v="CMB/EMC/ING-PLA/0023/2021"/>
    <n v="34600"/>
    <s v="1"/>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ZAS"/>
    <n v="25"/>
    <n v="1220"/>
    <n v="30500"/>
    <m/>
    <m/>
    <n v="25"/>
    <n v="30500"/>
    <n v="175.28735632183907"/>
    <n v="4382.1839080459768"/>
    <n v="3812.4999999999995"/>
    <n v="0"/>
    <d v="2021-07-27T00:00:00"/>
    <m/>
    <s v="julio"/>
    <d v="2021-07-30T00:00:00"/>
    <n v="8852"/>
    <n v="58"/>
    <n v="184"/>
    <d v="2021-08-20T00:00:00"/>
    <n v="3"/>
    <n v="915"/>
    <n v="2135"/>
    <n v="27450"/>
    <m/>
    <m/>
    <m/>
    <m/>
    <m/>
    <m/>
    <m/>
    <s v="GASTO"/>
    <s v="L"/>
    <m/>
    <s v="OC"/>
    <s v="-"/>
    <s v="-"/>
    <m/>
    <s v="-"/>
    <m/>
    <n v="235"/>
  </r>
  <r>
    <x v="1"/>
    <x v="52"/>
    <m/>
    <s v="COTIZACION"/>
    <s v="MAYO"/>
    <s v="10/05/2021"/>
    <s v="CO34- FRANZ MERLO"/>
    <n v="34500"/>
    <s v="PRODUCTOS NO METALICOS Y PLASTICOS"/>
    <s v="INGENIERIA Y PLANIFICACION"/>
    <s v="CLETO QUISIPE COPA"/>
    <s v="CMB/EMC/O.CIV-ADQ/026/2021"/>
    <d v="2021-05-24T00:00:00"/>
    <m/>
    <n v="296"/>
    <s v="BIEN"/>
    <x v="49"/>
    <n v="44200"/>
    <x v="0"/>
    <x v="213"/>
    <x v="80"/>
    <x v="27"/>
    <x v="0"/>
    <s v="CM-69"/>
    <x v="6"/>
    <x v="2"/>
    <s v="16/06/2021"/>
    <s v="CMB/EMC/O. CIV-ADQ/040/2021"/>
    <d v="2021-06-16T00:00:00"/>
    <s v="CM-69"/>
    <s v="CM-69"/>
    <s v="CM-69"/>
    <n v="40170"/>
    <s v="CM-69"/>
    <m/>
    <s v="LUIS AQUINO BLANCO"/>
    <m/>
    <n v="30"/>
    <n v="21"/>
    <m/>
    <s v="05/06/2021"/>
    <m/>
    <s v="colquiri"/>
    <m/>
    <m/>
    <s v="CLQ-21-CM-69/2021 ADQUISICION DE POLICARBONATO ONDULADO (color trasparente)."/>
    <s v="CMB/EMC/O.CIV-ADQ/026/2021"/>
    <n v="34500"/>
    <s v="1"/>
    <s v="POLICARBONATO ONDULADO_x000a_Translucido a(ancho)&gt;=0.9m x L=4.00 m e(espesor)&gt;=0.9mm._x000a_Color Transparente "/>
    <s v="HOJAS"/>
    <n v="130"/>
    <n v="309"/>
    <n v="40170"/>
    <m/>
    <m/>
    <n v="299"/>
    <n v="92391"/>
    <n v="44.396551724137929"/>
    <n v="13274.568965517241"/>
    <n v="11548.875"/>
    <n v="-169"/>
    <d v="1900-01-20T00:00:00"/>
    <m/>
    <s v="febrero"/>
    <d v="2019-12-16T00:00:00"/>
    <n v="7089"/>
    <n v="102"/>
    <n v="132"/>
    <m/>
    <n v="43794"/>
    <n v="40461714.539999999"/>
    <n v="6467.3700000000008"/>
    <n v="-40375790.909999996"/>
    <m/>
    <m/>
    <m/>
    <m/>
    <m/>
    <m/>
    <m/>
    <s v="GASTO"/>
    <s v="L"/>
    <m/>
    <s v="OC"/>
    <s v="-"/>
    <s v="-"/>
    <m/>
    <s v="-"/>
    <m/>
    <n v="236"/>
  </r>
  <r>
    <x v="1"/>
    <x v="53"/>
    <m/>
    <s v="COTIZACION"/>
    <s v="MAYO"/>
    <s v="21/05/2021"/>
    <s v="CO34- FRANZ MERLO"/>
    <n v="34200"/>
    <s v="PRODUCTOS QUIMICOS"/>
    <s v="PLANTA CONCENTRADORA"/>
    <s v="ENRIQUE HUANCAPAZA CONDORI"/>
    <s v="EMC-PCPL-088/2021"/>
    <d v="2021-06-08T00:00:00"/>
    <m/>
    <n v="341"/>
    <s v="BIEN"/>
    <x v="50"/>
    <n v="940000"/>
    <x v="0"/>
    <x v="214"/>
    <x v="81"/>
    <x v="8"/>
    <x v="75"/>
    <s v="CD-31"/>
    <x v="22"/>
    <x v="2"/>
    <s v="07/06/2021"/>
    <s v="IT-PCPL-060/2021"/>
    <d v="2021-06-10T00:00:00"/>
    <s v="CD-31"/>
    <s v="CD-31"/>
    <s v="CD-31"/>
    <n v="940000"/>
    <s v="CD-31"/>
    <s v="EMC-UAL-CD-31/2021"/>
    <s v="HUGO OVICO CAMPOS MAMANI"/>
    <m/>
    <n v="30"/>
    <n v="200"/>
    <m/>
    <s v="01/06/2021"/>
    <d v="2021-06-15T00:00:00"/>
    <s v="colquiri"/>
    <m/>
    <m/>
    <s v="CLQ-21-CD-31/2021 ADQUISICION DE OXIDO DE CALCIO"/>
    <s v="EMC-PCPL-088/2021"/>
    <n v="34200"/>
    <s v="1"/>
    <s v="OXIDO DE CALCIO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KG"/>
    <n v="1000000"/>
    <n v="0.94"/>
    <n v="940000"/>
    <m/>
    <m/>
    <n v="720000"/>
    <n v="676800"/>
    <n v="0.13505747126436782"/>
    <n v="97241.379310344826"/>
    <n v="84600"/>
    <n v="280000"/>
    <d v="2022-01-01T00:00:00"/>
    <m/>
    <s v="agosto"/>
    <d v="2021-08-31T00:00:00"/>
    <s v="8934-8849-8782"/>
    <s v="92-85-76"/>
    <n v="231"/>
    <d v="2021-09-14T00:00:00"/>
    <s v="0"/>
    <n v="0"/>
    <n v="47376.000000000007"/>
    <n v="629424"/>
    <m/>
    <m/>
    <m/>
    <m/>
    <m/>
    <m/>
    <m/>
    <s v="GASTO"/>
    <s v="L"/>
    <m/>
    <s v="CONTRATO"/>
    <s v="-"/>
    <s v="-"/>
    <m/>
    <s v="-"/>
    <m/>
    <n v="237"/>
  </r>
  <r>
    <x v="1"/>
    <x v="54"/>
    <m/>
    <s v="COTIZACION"/>
    <s v="AGOSTO"/>
    <s v="31/08/2021"/>
    <s v="CO34- FRANZ MERLO"/>
    <n v="34600"/>
    <s v="PRODUCTOS METÁLICOS"/>
    <s v="PLANTA CONCENTRADORA"/>
    <s v="ENRIQUE HUANCAPAZA CONDORI"/>
    <s v="EMC-PCPL-128/2021"/>
    <d v="2021-09-03T00:00:00"/>
    <m/>
    <n v="380"/>
    <s v="BIEN"/>
    <x v="51"/>
    <n v="368900"/>
    <x v="0"/>
    <x v="215"/>
    <x v="82"/>
    <x v="28"/>
    <x v="76"/>
    <s v="CD-39"/>
    <x v="23"/>
    <x v="2"/>
    <m/>
    <m/>
    <m/>
    <m/>
    <m/>
    <m/>
    <m/>
    <n v="0"/>
    <m/>
    <m/>
    <m/>
    <m/>
    <m/>
    <m/>
    <m/>
    <m/>
    <m/>
    <m/>
    <m/>
    <s v="CLQ-21-CD-39/2021 ADQUISICIÓN DE BARRAS DE ACERO tercera convocatoria"/>
    <s v="EMC-PCPL-128/2021"/>
    <n v="34600"/>
    <s v="1"/>
    <s v="Barras de acero de Ø3” y Long. 3 metros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BARRAS"/>
    <n v="199"/>
    <n v="920"/>
    <n v="183080"/>
    <m/>
    <m/>
    <n v="301"/>
    <n v="276920"/>
    <n v="132.18390804597701"/>
    <n v="39787.356321839077"/>
    <n v="34615"/>
    <n v="-102"/>
    <d v="1899-12-30T00:00:00"/>
    <m/>
    <s v="abril"/>
    <d v="2019-12-18T00:00:00"/>
    <n v="7089"/>
    <n v="102"/>
    <n v="132"/>
    <m/>
    <n v="43817"/>
    <n v="121338036.40000001"/>
    <n v="19384.400000000001"/>
    <n v="-121080500.80000001"/>
    <m/>
    <m/>
    <m/>
    <m/>
    <m/>
    <m/>
    <m/>
    <s v="GASTO"/>
    <s v="L"/>
    <m/>
    <s v="OC"/>
    <s v="-"/>
    <s v="-"/>
    <m/>
    <s v="-"/>
    <m/>
    <n v="238"/>
  </r>
  <r>
    <x v="1"/>
    <x v="55"/>
    <m/>
    <s v="COTIZACION"/>
    <s v="MAYO"/>
    <s v="21/05/2021"/>
    <s v="CO34- FRANZ MERLO"/>
    <n v="39800"/>
    <s v="OTROS REPUESTOS Y ACCESORIOS"/>
    <s v="PLANTA CONCENTRADORA"/>
    <s v="ENRIQUE HUANCAPAZA CONDORI"/>
    <s v="EMC-PCPL-049/2021"/>
    <d v="2021-06-08T00:00:00"/>
    <m/>
    <n v="343"/>
    <s v="BIEN"/>
    <x v="52"/>
    <n v="314262"/>
    <x v="0"/>
    <x v="216"/>
    <x v="83"/>
    <x v="0"/>
    <x v="0"/>
    <s v="CD-32"/>
    <x v="24"/>
    <x v="2"/>
    <m/>
    <m/>
    <m/>
    <m/>
    <m/>
    <m/>
    <m/>
    <n v="0"/>
    <m/>
    <m/>
    <m/>
    <m/>
    <m/>
    <m/>
    <m/>
    <m/>
    <m/>
    <m/>
    <m/>
    <s v="CLQ-21-CD-32/2021 ADQUISICIÓN SOLERAS CILINDRO DE ACERO CROMO MOLIBDENO PARA MOLINO DE BARRAS RUSO 2100x3000 MM"/>
    <s v="EMC-PCPL-049/2021"/>
    <n v="39800"/>
    <s v="1"/>
    <s v="SOLERA CILINDRO  Nº 1 "/>
    <s v="PZAS"/>
    <n v="28"/>
    <n v="921"/>
    <n v="25788"/>
    <m/>
    <m/>
    <n v="302"/>
    <n v="278142"/>
    <n v="132.32758620689654"/>
    <n v="39962.931034482754"/>
    <n v="34767.749999999993"/>
    <n v="-274"/>
    <d v="1899-12-30T00:00:00"/>
    <m/>
    <s v="mayo"/>
    <d v="2019-12-19T00:00:00"/>
    <n v="7089"/>
    <n v="102"/>
    <n v="132"/>
    <m/>
    <n v="43818"/>
    <n v="121876261.56"/>
    <n v="19469.940000000002"/>
    <n v="-121617589.5"/>
    <m/>
    <m/>
    <m/>
    <m/>
    <m/>
    <m/>
    <m/>
    <s v="GASTO"/>
    <s v="L"/>
    <m/>
    <s v="OC"/>
    <s v="-"/>
    <s v="-"/>
    <m/>
    <s v="-"/>
    <m/>
    <n v="239"/>
  </r>
  <r>
    <x v="1"/>
    <x v="55"/>
    <m/>
    <s v="COTIZACION"/>
    <s v="MAYO"/>
    <s v="21/05/2021"/>
    <s v="CO34- FRANZ MERLO"/>
    <n v="39800"/>
    <s v="OTROS REPUESTOS Y ACCESORIOS"/>
    <s v="PLANTA CONCENTRADORA"/>
    <s v="ENRIQUE HUANCAPAZA CONDORI"/>
    <s v="EMC-PCPL-049/2021"/>
    <d v="2021-06-08T00:00:00"/>
    <m/>
    <n v="343"/>
    <s v="BIEN"/>
    <x v="52"/>
    <m/>
    <x v="1"/>
    <x v="217"/>
    <x v="84"/>
    <x v="0"/>
    <x v="0"/>
    <s v="CD-32"/>
    <x v="24"/>
    <x v="2"/>
    <m/>
    <m/>
    <m/>
    <m/>
    <m/>
    <m/>
    <m/>
    <n v="0"/>
    <m/>
    <m/>
    <m/>
    <m/>
    <m/>
    <m/>
    <m/>
    <m/>
    <m/>
    <m/>
    <m/>
    <s v="CLQ-21-CD-32/2021 ADQUISICIÓN SOLERAS CILINDRO DE ACERO CROMO MOLIBDENO PARA MOLINO DE BARRAS RUSO 2100x3000 MM"/>
    <s v="EMC-PCPL-049/2021"/>
    <n v="39800"/>
    <s v="2"/>
    <s v="SOLERA CILINDRO  Nº 2 "/>
    <s v="PZAS"/>
    <n v="26"/>
    <n v="922"/>
    <n v="23972"/>
    <m/>
    <m/>
    <n v="303"/>
    <n v="279366"/>
    <n v="132.4712643678161"/>
    <n v="40138.793103448283"/>
    <n v="34920.750000000007"/>
    <n v="-277"/>
    <d v="1899-12-30T00:00:00"/>
    <m/>
    <s v="junio"/>
    <d v="2019-12-20T00:00:00"/>
    <n v="7089"/>
    <n v="102"/>
    <n v="132"/>
    <m/>
    <n v="43819"/>
    <n v="122415387.54000001"/>
    <n v="19555.620000000003"/>
    <n v="-122155577.16"/>
    <m/>
    <m/>
    <m/>
    <m/>
    <m/>
    <m/>
    <m/>
    <s v="GASTO"/>
    <s v="L"/>
    <m/>
    <s v="OC"/>
    <s v="-"/>
    <s v="-"/>
    <m/>
    <s v="-"/>
    <m/>
    <n v="240"/>
  </r>
  <r>
    <x v="1"/>
    <x v="55"/>
    <m/>
    <s v="COTIZACION"/>
    <s v="MAYO"/>
    <s v="21/05/2021"/>
    <s v="CO34- FRANZ MERLO"/>
    <n v="39800"/>
    <s v="OTROS REPUESTOS Y ACCESORIOS"/>
    <s v="PLANTA CONCENTRADORA"/>
    <s v="ENRIQUE HUANCAPAZA CONDORI"/>
    <s v="EMC-PCPL-049/2021"/>
    <d v="2021-06-08T00:00:00"/>
    <m/>
    <n v="343"/>
    <s v="BIEN"/>
    <x v="52"/>
    <m/>
    <x v="2"/>
    <x v="218"/>
    <x v="38"/>
    <x v="0"/>
    <x v="0"/>
    <s v="CD-32"/>
    <x v="24"/>
    <x v="2"/>
    <m/>
    <m/>
    <m/>
    <m/>
    <m/>
    <m/>
    <m/>
    <n v="0"/>
    <m/>
    <m/>
    <m/>
    <m/>
    <m/>
    <m/>
    <m/>
    <m/>
    <m/>
    <m/>
    <m/>
    <s v="CLQ-21-CD-32/2021 ADQUISICIÓN SOLERAS CILINDRO DE ACERO CROMO MOLIBDENO PARA MOLINO DE BARRAS RUSO 2100x3000 MM"/>
    <s v="EMC-PCPL-049/2021"/>
    <n v="39800"/>
    <s v="3"/>
    <s v="SOLERA CILINDRO N°3 "/>
    <s v="PZAS"/>
    <n v="10"/>
    <n v="923"/>
    <n v="9230"/>
    <m/>
    <m/>
    <n v="304"/>
    <n v="280592"/>
    <n v="132.61494252873564"/>
    <n v="40314.942528735635"/>
    <n v="35074"/>
    <n v="-294"/>
    <d v="1899-12-30T00:00:00"/>
    <m/>
    <s v="julio"/>
    <d v="2019-12-21T00:00:00"/>
    <n v="7089"/>
    <n v="102"/>
    <n v="132"/>
    <m/>
    <n v="43820"/>
    <n v="122955414.40000001"/>
    <n v="19641.440000000002"/>
    <n v="-122694463.84"/>
    <m/>
    <m/>
    <m/>
    <m/>
    <m/>
    <m/>
    <m/>
    <s v="GASTO"/>
    <s v="L"/>
    <m/>
    <s v="OC"/>
    <s v="-"/>
    <s v="-"/>
    <m/>
    <s v="-"/>
    <m/>
    <n v="241"/>
  </r>
  <r>
    <x v="1"/>
    <x v="55"/>
    <m/>
    <s v="COTIZACION"/>
    <s v="MAYO"/>
    <s v="21/05/2021"/>
    <s v="CO34- FRANZ MERLO"/>
    <n v="39800"/>
    <s v="OTROS REPUESTOS Y ACCESORIOS"/>
    <s v="PLANTA CONCENTRADORA"/>
    <s v="ENRIQUE HUANCAPAZA CONDORI"/>
    <s v="EMC-PCPL-049/2021"/>
    <d v="2021-06-08T00:00:00"/>
    <m/>
    <n v="343"/>
    <s v="BIEN"/>
    <x v="52"/>
    <m/>
    <x v="3"/>
    <x v="219"/>
    <x v="85"/>
    <x v="0"/>
    <x v="0"/>
    <s v="CD-32"/>
    <x v="24"/>
    <x v="2"/>
    <m/>
    <m/>
    <m/>
    <m/>
    <m/>
    <m/>
    <m/>
    <n v="0"/>
    <m/>
    <m/>
    <m/>
    <m/>
    <m/>
    <m/>
    <m/>
    <m/>
    <m/>
    <m/>
    <m/>
    <s v="CLQ-21-CD-32/2021 ADQUISICIÓN SOLERAS CILINDRO DE ACERO CROMO MOLIBDENO PARA MOLINO DE BARRAS RUSO 2100x3000 MM"/>
    <s v="EMC-PCPL-049/2021"/>
    <n v="39800"/>
    <s v="4"/>
    <s v="PERNO SOLERA MCI  M30 x 152 mm (1.1/2” X 5”) "/>
    <s v="PZAS"/>
    <n v="108"/>
    <n v="924"/>
    <n v="99792"/>
    <m/>
    <m/>
    <n v="305"/>
    <n v="281820"/>
    <n v="132.75862068965517"/>
    <n v="40491.379310344826"/>
    <n v="35227.5"/>
    <n v="-197"/>
    <d v="1899-12-30T00:00:00"/>
    <m/>
    <s v="agosto"/>
    <d v="2019-12-22T00:00:00"/>
    <n v="7089"/>
    <n v="102"/>
    <n v="132"/>
    <m/>
    <n v="43821"/>
    <n v="123496342.2"/>
    <n v="19727.400000000001"/>
    <n v="-123234249.60000002"/>
    <m/>
    <m/>
    <m/>
    <m/>
    <m/>
    <m/>
    <m/>
    <s v="GASTO"/>
    <s v="L"/>
    <m/>
    <s v="OC"/>
    <s v="-"/>
    <s v="-"/>
    <m/>
    <s v="-"/>
    <m/>
    <n v="242"/>
  </r>
  <r>
    <x v="1"/>
    <x v="55"/>
    <m/>
    <s v="COTIZACION"/>
    <s v="MAYO"/>
    <s v="21/05/2021"/>
    <s v="CO34- FRANZ MERLO"/>
    <n v="39800"/>
    <s v="OTROS REPUESTOS Y ACCESORIOS"/>
    <s v="PLANTA CONCENTRADORA"/>
    <s v="ENRIQUE HUANCAPAZA CONDORI"/>
    <s v="EMC-PCPL-049/2021"/>
    <d v="2021-06-08T00:00:00"/>
    <m/>
    <n v="343"/>
    <s v="BIEN"/>
    <x v="52"/>
    <m/>
    <x v="4"/>
    <x v="220"/>
    <x v="85"/>
    <x v="0"/>
    <x v="0"/>
    <s v="CD-32"/>
    <x v="24"/>
    <x v="2"/>
    <m/>
    <m/>
    <m/>
    <m/>
    <m/>
    <m/>
    <m/>
    <n v="0"/>
    <m/>
    <m/>
    <m/>
    <m/>
    <m/>
    <m/>
    <m/>
    <m/>
    <m/>
    <m/>
    <m/>
    <s v="CLQ-21-CD-32/2021 ADQUISICIÓN SOLERAS CILINDRO DE ACERO CROMO MOLIBDENO PARA MOLINO DE BARRAS RUSO 2100x3000 MM"/>
    <s v="EMC-PCPL-049/2021"/>
    <n v="39800"/>
    <s v="5"/>
    <s v="TUERCA M30 Y ARANDELA (1.1/2”) "/>
    <s v="PZAS"/>
    <n v="108"/>
    <n v="925"/>
    <n v="99900"/>
    <m/>
    <m/>
    <n v="306"/>
    <n v="283050"/>
    <n v="132.90229885057471"/>
    <n v="40668.103448275862"/>
    <n v="35381.25"/>
    <n v="-198"/>
    <d v="1899-12-30T00:00:00"/>
    <m/>
    <s v="septiembre"/>
    <d v="2019-12-23T00:00:00"/>
    <n v="7089"/>
    <n v="102"/>
    <n v="132"/>
    <m/>
    <n v="43822"/>
    <n v="124038171"/>
    <n v="19813.500000000004"/>
    <n v="-123774934.5"/>
    <m/>
    <m/>
    <m/>
    <m/>
    <m/>
    <m/>
    <m/>
    <s v="GASTO"/>
    <s v="L"/>
    <m/>
    <s v="OC"/>
    <s v="-"/>
    <s v="-"/>
    <m/>
    <s v="-"/>
    <m/>
    <n v="243"/>
  </r>
  <r>
    <x v="1"/>
    <x v="56"/>
    <m/>
    <s v="COTIZACION"/>
    <s v="MAYO"/>
    <s v="21/05/2021"/>
    <s v="CO34- FRANZ MERLO"/>
    <n v="39800"/>
    <s v="OTROS REPUESTOS Y ACCESORIOS"/>
    <s v="PLANTA CONCENTRADORA"/>
    <s v="ENRIQUE HUANCAPAZA CONDORI"/>
    <s v="EMC-PCPL-085/2021"/>
    <d v="2021-06-08T00:00:00"/>
    <m/>
    <n v="328"/>
    <s v="BIEN"/>
    <x v="53"/>
    <n v="440396"/>
    <x v="0"/>
    <x v="221"/>
    <x v="57"/>
    <x v="0"/>
    <x v="0"/>
    <s v="CD-29"/>
    <x v="25"/>
    <x v="2"/>
    <s v="24/06/2021"/>
    <s v="IT-PCPL-068/2021"/>
    <d v="2021-06-29T00:00:00"/>
    <s v="CD-29"/>
    <s v="CD-29"/>
    <s v="CD-29"/>
    <n v="434379"/>
    <s v="CD-29"/>
    <s v="EMC-UAL-CD-29/2021"/>
    <s v="MARCI SRL"/>
    <m/>
    <n v="30"/>
    <n v="90"/>
    <m/>
    <s v="22/06/2021"/>
    <d v="2021-07-07T00:00:00"/>
    <s v="colquiri"/>
    <m/>
    <m/>
    <s v="CLQ-21-CD-29/2021 ADQUISICIÓN DE FORROS TAPA ALIMENTACIÓN MOLINO SAG HARDINGE 16’ X 5’"/>
    <s v="EMC-PCPL-085/2021"/>
    <n v="39800"/>
    <s v="1"/>
    <s v=" Head plate FR3-F- 100-560- 1006-19.4-367_x000a_METSO: OUTEC / PERÚ "/>
    <s v="PZAS"/>
    <n v="18"/>
    <n v="4531"/>
    <n v="81558"/>
    <m/>
    <m/>
    <n v="307"/>
    <n v="1391017"/>
    <n v="651.00574712643675"/>
    <n v="199858.76436781607"/>
    <n v="173877.12499999997"/>
    <n v="-289"/>
    <d v="2021-10-05T00:00:00"/>
    <m/>
    <s v="octubre"/>
    <d v="2019-12-24T00:00:00"/>
    <n v="7089"/>
    <n v="102"/>
    <n v="132"/>
    <m/>
    <s v="0"/>
    <n v="0"/>
    <n v="97371.19"/>
    <n v="1293645.81"/>
    <m/>
    <m/>
    <m/>
    <m/>
    <m/>
    <m/>
    <m/>
    <s v="GASTO"/>
    <s v="L"/>
    <m/>
    <s v="CONTRATO"/>
    <s v="-"/>
    <s v="-"/>
    <m/>
    <s v="-"/>
    <m/>
    <n v="244"/>
  </r>
  <r>
    <x v="1"/>
    <x v="56"/>
    <m/>
    <s v="COTIZACION"/>
    <s v="MAYO"/>
    <s v="21/05/2021"/>
    <s v="CO34- FRANZ MERLO"/>
    <n v="39800"/>
    <s v="OTROS REPUESTOS Y ACCESORIOS"/>
    <s v="PLANTA CONCENTRADORA"/>
    <s v="ENRIQUE HUANCAPAZA CONDORI"/>
    <s v="EMC-PCPL-085/2021"/>
    <d v="2021-06-08T00:00:00"/>
    <m/>
    <n v="328"/>
    <s v="BIEN"/>
    <x v="53"/>
    <m/>
    <x v="1"/>
    <x v="222"/>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2"/>
    <s v=" Poly-met Iifter bar CF-210-300-630-24-95_x000a_METSO: OUTEC / PERÚ "/>
    <s v="PZAS"/>
    <n v="18"/>
    <n v="8537"/>
    <n v="153666"/>
    <m/>
    <m/>
    <n v="308"/>
    <n v="2629396"/>
    <n v="1226.5804597701149"/>
    <n v="377786.7816091954"/>
    <n v="328674.5"/>
    <n v="-290"/>
    <d v="2021-10-05T00:00:00"/>
    <m/>
    <s v="noviembre"/>
    <d v="2019-12-25T00:00:00"/>
    <n v="7089"/>
    <n v="102"/>
    <n v="132"/>
    <m/>
    <s v="0"/>
    <n v="0"/>
    <n v="184057.72000000003"/>
    <n v="2445338.2799999998"/>
    <m/>
    <m/>
    <m/>
    <m/>
    <m/>
    <m/>
    <m/>
    <s v="GASTO"/>
    <s v="L"/>
    <m/>
    <s v="CONTRATO"/>
    <s v="-"/>
    <s v="-"/>
    <m/>
    <s v="-"/>
    <m/>
    <n v="245"/>
  </r>
  <r>
    <x v="1"/>
    <x v="56"/>
    <m/>
    <s v="COTIZACION"/>
    <s v="MAYO"/>
    <s v="21/05/2021"/>
    <s v="CO34- FRANZ MERLO"/>
    <n v="39800"/>
    <s v="OTROS REPUESTOS Y ACCESORIOS"/>
    <s v="PLANTA CONCENTRADORA"/>
    <s v="ENRIQUE HUANCAPAZA CONDORI"/>
    <s v="EMC-PCPL-085/2021"/>
    <d v="2021-06-08T00:00:00"/>
    <m/>
    <n v="328"/>
    <s v="BIEN"/>
    <x v="53"/>
    <m/>
    <x v="2"/>
    <x v="223"/>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3"/>
    <s v="Poly-met lifter bar CF-210-300-365-24-95_x000a_METSO: OUTEC / PERÚ "/>
    <s v="PZAS"/>
    <n v="18"/>
    <n v="5374"/>
    <n v="96732"/>
    <m/>
    <m/>
    <n v="309"/>
    <n v="1660566"/>
    <n v="772.12643678160919"/>
    <n v="238587.06896551725"/>
    <n v="207570.75"/>
    <n v="-291"/>
    <d v="2021-10-05T00:00:00"/>
    <m/>
    <s v="diciembre"/>
    <d v="2019-12-26T00:00:00"/>
    <n v="7089"/>
    <n v="102"/>
    <n v="132"/>
    <m/>
    <s v="0"/>
    <n v="0"/>
    <n v="116239.62000000001"/>
    <n v="1544326.38"/>
    <m/>
    <m/>
    <m/>
    <m/>
    <m/>
    <m/>
    <m/>
    <s v="GASTO"/>
    <s v="L"/>
    <m/>
    <s v="CONTRATO"/>
    <s v="-"/>
    <s v="-"/>
    <m/>
    <s v="-"/>
    <m/>
    <n v="246"/>
  </r>
  <r>
    <x v="1"/>
    <x v="56"/>
    <m/>
    <s v="COTIZACION"/>
    <s v="MAYO"/>
    <s v="21/05/2021"/>
    <s v="CO34- FRANZ MERLO"/>
    <n v="39800"/>
    <s v="OTROS REPUESTOS Y ACCESORIOS"/>
    <s v="PLANTA CONCENTRADORA"/>
    <s v="ENRIQUE HUANCAPAZA CONDORI"/>
    <s v="EMC-PCPL-085/2021"/>
    <d v="2021-06-08T00:00:00"/>
    <m/>
    <n v="328"/>
    <s v="BIEN"/>
    <x v="53"/>
    <m/>
    <x v="3"/>
    <x v="224"/>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4"/>
    <s v="Lifter bar SF-210-180-600-30-367_x000a_METSO: OUTEC / PERÚ "/>
    <s v="PZAS"/>
    <n v="18"/>
    <n v="3300"/>
    <n v="59400"/>
    <m/>
    <m/>
    <n v="310"/>
    <n v="1023000"/>
    <n v="474.13793103448273"/>
    <n v="146982.75862068965"/>
    <n v="127875"/>
    <n v="-292"/>
    <d v="2021-10-05T00:00:00"/>
    <m/>
    <s v="enero"/>
    <d v="2019-12-27T00:00:00"/>
    <n v="7089"/>
    <n v="102"/>
    <n v="132"/>
    <m/>
    <s v="0"/>
    <n v="0"/>
    <n v="71610"/>
    <n v="951390"/>
    <m/>
    <m/>
    <m/>
    <m/>
    <m/>
    <m/>
    <m/>
    <s v="GASTO"/>
    <s v="L"/>
    <m/>
    <s v="CONTRATO"/>
    <s v="-"/>
    <s v="-"/>
    <m/>
    <s v="-"/>
    <m/>
    <n v="247"/>
  </r>
  <r>
    <x v="1"/>
    <x v="56"/>
    <m/>
    <s v="COTIZACION"/>
    <s v="MAYO"/>
    <s v="21/05/2021"/>
    <s v="CO34- FRANZ MERLO"/>
    <n v="39800"/>
    <s v="OTROS REPUESTOS Y ACCESORIOS"/>
    <s v="PLANTA CONCENTRADORA"/>
    <s v="ENRIQUE HUANCAPAZA CONDORI"/>
    <s v="EMC-PCPL-085/2021"/>
    <d v="2021-06-08T00:00:00"/>
    <m/>
    <n v="328"/>
    <s v="BIEN"/>
    <x v="53"/>
    <m/>
    <x v="4"/>
    <x v="225"/>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5"/>
    <s v="Clamp Block type F-M30 120_x000a_METSO: OUTEC / PERÚ "/>
    <s v="PZAS"/>
    <n v="112"/>
    <n v="82"/>
    <n v="9184"/>
    <m/>
    <m/>
    <n v="311"/>
    <n v="25502"/>
    <n v="11.781609195402298"/>
    <n v="3664.0804597701149"/>
    <n v="3187.75"/>
    <n v="-199"/>
    <d v="2021-10-05T00:00:00"/>
    <m/>
    <s v="febrero"/>
    <d v="2019-12-28T00:00:00"/>
    <n v="7089"/>
    <n v="102"/>
    <n v="132"/>
    <m/>
    <s v="0"/>
    <n v="0"/>
    <n v="1785.14"/>
    <n v="23716.86"/>
    <m/>
    <m/>
    <m/>
    <m/>
    <m/>
    <m/>
    <m/>
    <s v="GASTO"/>
    <s v="L"/>
    <m/>
    <s v="CONTRATO"/>
    <s v="-"/>
    <s v="-"/>
    <m/>
    <s v="-"/>
    <m/>
    <n v="248"/>
  </r>
  <r>
    <x v="1"/>
    <x v="56"/>
    <m/>
    <s v="COTIZACION"/>
    <s v="MAYO"/>
    <s v="21/05/2021"/>
    <s v="CO34- FRANZ MERLO"/>
    <n v="39800"/>
    <s v="OTROS REPUESTOS Y ACCESORIOS"/>
    <s v="PLANTA CONCENTRADORA"/>
    <s v="ENRIQUE HUANCAPAZA CONDORI"/>
    <s v="EMC-PCPL-085/2021"/>
    <d v="2021-06-08T00:00:00"/>
    <m/>
    <n v="328"/>
    <s v="BIEN"/>
    <x v="53"/>
    <m/>
    <x v="5"/>
    <x v="226"/>
    <x v="8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6"/>
    <s v="Bolt special SAE-1045 -1-1/4&quot; x UNC-6&quot;/4 .75&quot;_x000a_METSO: OUTEC / PERÚ "/>
    <s v="PZAS"/>
    <n v="94"/>
    <n v="128"/>
    <n v="12032"/>
    <m/>
    <m/>
    <n v="312"/>
    <n v="39936"/>
    <n v="18.390804597701148"/>
    <n v="5737.9310344827582"/>
    <n v="4992"/>
    <n v="-218"/>
    <d v="2021-10-05T00:00:00"/>
    <m/>
    <s v="marzo"/>
    <d v="2019-12-29T00:00:00"/>
    <n v="7089"/>
    <n v="102"/>
    <n v="132"/>
    <m/>
    <s v="0"/>
    <n v="0"/>
    <n v="2795.5200000000004"/>
    <n v="37140.479999999996"/>
    <m/>
    <m/>
    <m/>
    <m/>
    <m/>
    <m/>
    <m/>
    <s v="GASTO"/>
    <s v="L"/>
    <m/>
    <s v="CONTRATO"/>
    <s v="-"/>
    <s v="-"/>
    <m/>
    <s v="-"/>
    <m/>
    <n v="249"/>
  </r>
  <r>
    <x v="1"/>
    <x v="56"/>
    <m/>
    <s v="COTIZACION"/>
    <s v="MAYO"/>
    <s v="21/05/2021"/>
    <s v="CO34- FRANZ MERLO"/>
    <n v="39800"/>
    <s v="OTROS REPUESTOS Y ACCESORIOS"/>
    <s v="PLANTA CONCENTRADORA"/>
    <s v="ENRIQUE HUANCAPAZA CONDORI"/>
    <s v="EMC-PCPL-085/2021"/>
    <d v="2021-06-08T00:00:00"/>
    <m/>
    <n v="328"/>
    <s v="BIEN"/>
    <x v="53"/>
    <m/>
    <x v="6"/>
    <x v="227"/>
    <x v="88"/>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7"/>
    <s v="Bolt hexagonal 1-1/4&quot; x UNC 7.5/4 .75&quot;_x000a_METSO: OUTEC / PERÚ "/>
    <s v="PZAS"/>
    <n v="19"/>
    <n v="125"/>
    <n v="2375"/>
    <m/>
    <m/>
    <n v="313"/>
    <n v="39125"/>
    <n v="17.959770114942529"/>
    <n v="5621.4080459770112"/>
    <n v="4890.625"/>
    <n v="-294"/>
    <d v="2021-10-05T00:00:00"/>
    <m/>
    <s v="abril"/>
    <d v="2019-12-30T00:00:00"/>
    <n v="7089"/>
    <n v="102"/>
    <n v="132"/>
    <m/>
    <s v="0"/>
    <n v="0"/>
    <n v="2738.7500000000005"/>
    <n v="36386.25"/>
    <m/>
    <m/>
    <m/>
    <m/>
    <m/>
    <m/>
    <m/>
    <s v="GASTO"/>
    <s v="L"/>
    <m/>
    <s v="CONTRATO"/>
    <s v="-"/>
    <s v="-"/>
    <m/>
    <s v="-"/>
    <m/>
    <n v="250"/>
  </r>
  <r>
    <x v="1"/>
    <x v="56"/>
    <m/>
    <s v="COTIZACION"/>
    <s v="MAYO"/>
    <s v="21/05/2021"/>
    <s v="CO34- FRANZ MERLO"/>
    <n v="39800"/>
    <s v="OTROS REPUESTOS Y ACCESORIOS"/>
    <s v="PLANTA CONCENTRADORA"/>
    <s v="ENRIQUE HUANCAPAZA CONDORI"/>
    <s v="EMC-PCPL-085/2021"/>
    <d v="2021-06-08T00:00:00"/>
    <m/>
    <n v="328"/>
    <s v="BIEN"/>
    <x v="53"/>
    <m/>
    <x v="8"/>
    <x v="228"/>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8"/>
    <s v="Plain washer 60/35-3_x000a_METSO: OUTEC / PERÚ "/>
    <s v="PZAS"/>
    <n v="112"/>
    <n v="24"/>
    <n v="2688"/>
    <m/>
    <m/>
    <n v="314"/>
    <n v="7536"/>
    <n v="3.4482758620689657"/>
    <n v="1082.7586206896553"/>
    <n v="942.00000000000011"/>
    <n v="-202"/>
    <d v="2021-10-05T00:00:00"/>
    <m/>
    <s v="mayo"/>
    <d v="2019-12-31T00:00:00"/>
    <n v="7089"/>
    <n v="102"/>
    <n v="132"/>
    <m/>
    <s v="0"/>
    <n v="0"/>
    <n v="527.5200000000001"/>
    <n v="7008.48"/>
    <m/>
    <m/>
    <m/>
    <m/>
    <m/>
    <m/>
    <m/>
    <s v="GASTO"/>
    <s v="L"/>
    <m/>
    <s v="CONTRATO"/>
    <s v="-"/>
    <s v="-"/>
    <m/>
    <s v="-"/>
    <m/>
    <n v="251"/>
  </r>
  <r>
    <x v="1"/>
    <x v="56"/>
    <m/>
    <s v="COTIZACION"/>
    <s v="MAYO"/>
    <s v="21/05/2021"/>
    <s v="CO34- FRANZ MERLO"/>
    <n v="39800"/>
    <s v="OTROS REPUESTOS Y ACCESORIOS"/>
    <s v="PLANTA CONCENTRADORA"/>
    <s v="ENRIQUE HUANCAPAZA CONDORI"/>
    <s v="EMC-PCPL-085/2021"/>
    <d v="2021-06-08T00:00:00"/>
    <m/>
    <n v="328"/>
    <s v="BIEN"/>
    <x v="53"/>
    <m/>
    <x v="9"/>
    <x v="229"/>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9"/>
    <s v="Rubber sealer 80-32- 14_x000a_METSO: OUTEC / PERÚ "/>
    <s v="PZAS"/>
    <n v="112"/>
    <n v="24"/>
    <n v="2688"/>
    <m/>
    <m/>
    <n v="315"/>
    <n v="7560"/>
    <n v="3.4482758620689657"/>
    <n v="1086.2068965517242"/>
    <n v="945"/>
    <n v="-203"/>
    <d v="2021-10-05T00:00:00"/>
    <m/>
    <s v="junio"/>
    <d v="2020-01-01T00:00:00"/>
    <n v="7089"/>
    <n v="102"/>
    <n v="132"/>
    <m/>
    <s v="0"/>
    <n v="0"/>
    <n v="529.20000000000005"/>
    <n v="7030.8"/>
    <m/>
    <m/>
    <m/>
    <m/>
    <m/>
    <m/>
    <m/>
    <s v="GASTO"/>
    <s v="L"/>
    <m/>
    <s v="CONTRATO"/>
    <s v="-"/>
    <s v="-"/>
    <m/>
    <s v="-"/>
    <m/>
    <n v="252"/>
  </r>
  <r>
    <x v="1"/>
    <x v="56"/>
    <m/>
    <s v="COTIZACION"/>
    <s v="MAYO"/>
    <s v="21/05/2021"/>
    <s v="CO34- FRANZ MERLO"/>
    <n v="39800"/>
    <s v="OTROS REPUESTOS Y ACCESORIOS"/>
    <s v="PLANTA CONCENTRADORA"/>
    <s v="ENRIQUE HUANCAPAZA CONDORI"/>
    <s v="EMC-PCPL-085/2021"/>
    <d v="2021-06-08T00:00:00"/>
    <m/>
    <n v="328"/>
    <s v="BIEN"/>
    <x v="53"/>
    <m/>
    <x v="10"/>
    <x v="230"/>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0"/>
    <s v="Cup Washer 100/80/33-23_x000a_METSO: OUTEC / PERÚ "/>
    <s v="PZAS"/>
    <n v="112"/>
    <n v="58"/>
    <n v="6496"/>
    <m/>
    <m/>
    <n v="316"/>
    <n v="18328"/>
    <n v="8.3333333333333339"/>
    <n v="2633.3333333333335"/>
    <n v="2291"/>
    <n v="-204"/>
    <d v="2021-10-05T00:00:00"/>
    <m/>
    <s v="julio"/>
    <d v="2020-01-02T00:00:00"/>
    <n v="7089"/>
    <n v="102"/>
    <n v="132"/>
    <m/>
    <s v="0"/>
    <n v="0"/>
    <n v="1282.96"/>
    <n v="17045.04"/>
    <m/>
    <m/>
    <m/>
    <m/>
    <m/>
    <m/>
    <m/>
    <s v="GASTO"/>
    <s v="L"/>
    <m/>
    <s v="CONTRATO"/>
    <s v="-"/>
    <s v="-"/>
    <m/>
    <s v="-"/>
    <m/>
    <n v="253"/>
  </r>
  <r>
    <x v="1"/>
    <x v="56"/>
    <m/>
    <s v="COTIZACION"/>
    <s v="MAYO"/>
    <s v="21/05/2021"/>
    <s v="CO34- FRANZ MERLO"/>
    <n v="39800"/>
    <s v="OTROS REPUESTOS Y ACCESORIOS"/>
    <s v="PLANTA CONCENTRADORA"/>
    <s v="ENRIQUE HUANCAPAZA CONDORI"/>
    <s v="EMC-PCPL-085/2021"/>
    <d v="2021-06-08T00:00:00"/>
    <m/>
    <n v="328"/>
    <s v="BIEN"/>
    <x v="53"/>
    <m/>
    <x v="11"/>
    <x v="231"/>
    <x v="5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1"/>
    <s v=" Locking Nut ¼”UNC_x000a_METSO: OUTEC / PERÚ "/>
    <s v="PZAS"/>
    <n v="120"/>
    <n v="63"/>
    <n v="7560"/>
    <m/>
    <m/>
    <n v="317"/>
    <n v="19971"/>
    <n v="9.0517241379310338"/>
    <n v="2869.3965517241377"/>
    <n v="2496.3749999999995"/>
    <n v="-197"/>
    <d v="2021-10-05T00:00:00"/>
    <m/>
    <s v="agosto"/>
    <d v="2020-01-03T00:00:00"/>
    <n v="7089"/>
    <n v="102"/>
    <n v="132"/>
    <m/>
    <s v="0"/>
    <n v="0"/>
    <n v="1397.97"/>
    <n v="18573.03"/>
    <m/>
    <m/>
    <m/>
    <m/>
    <m/>
    <m/>
    <m/>
    <s v="GASTO"/>
    <s v="L"/>
    <m/>
    <s v="CONTRATO"/>
    <s v="-"/>
    <s v="-"/>
    <m/>
    <s v="-"/>
    <m/>
    <n v="254"/>
  </r>
  <r>
    <x v="1"/>
    <x v="57"/>
    <m/>
    <s v="COTIZACION"/>
    <s v="MAYO"/>
    <s v="21/05/2021"/>
    <s v="CO34- FRANZ MERLO"/>
    <n v="39800"/>
    <s v="OTROS REPUESTOS Y ACCESORIOS"/>
    <s v="PLANTA CONCENTRADORA"/>
    <s v="ENRIQUE HUANCAPAZA CONDORI"/>
    <s v="EMC-PCPL-086/2021"/>
    <d v="2021-06-08T00:00:00"/>
    <m/>
    <n v="342"/>
    <s v="BIEN"/>
    <x v="54"/>
    <n v="122100"/>
    <x v="0"/>
    <x v="232"/>
    <x v="38"/>
    <x v="0"/>
    <x v="77"/>
    <s v="CD-33"/>
    <x v="26"/>
    <x v="3"/>
    <s v="13/07/2021"/>
    <s v="IT-PCPL-078/2021"/>
    <d v="2021-08-04T00:00:00"/>
    <s v="CD-33"/>
    <s v="CD-33"/>
    <s v="CD-33"/>
    <n v="118800"/>
    <s v="CD-33"/>
    <s v="EMC-UAL-CD-33/2021"/>
    <s v="MANUFACTURAS FUNDIDAS DE ACERO BOLIVIA S.R.L."/>
    <m/>
    <n v="30"/>
    <n v="90"/>
    <m/>
    <s v="22/06/2021"/>
    <d v="2021-08-16T00:00:00"/>
    <s v="colquiri"/>
    <m/>
    <m/>
    <s v="CLQ-21-CD-33/2021 ADQUISICION DE REVESTIMIENTOS METALICOS PARA BOMBAS WARMAN"/>
    <s v="EMC-PCPL-086/2021"/>
    <n v="39800"/>
    <s v="1"/>
    <s v="VOLUTA BOMBA WARMAN 3x2     MAFABOLS.R.L. - BOLIVIA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PZAS"/>
    <n v="10"/>
    <n v="3850"/>
    <n v="38500"/>
    <m/>
    <m/>
    <n v="318"/>
    <n v="1224300"/>
    <n v="553.16091954022988"/>
    <n v="175905.1724137931"/>
    <n v="153037.5"/>
    <n v="-308"/>
    <d v="2021-11-14T00:00:00"/>
    <m/>
    <s v="septiembre"/>
    <d v="2020-01-04T00:00:00"/>
    <n v="7089"/>
    <n v="102"/>
    <n v="132"/>
    <m/>
    <s v="0"/>
    <n v="0"/>
    <n v="85701.000000000015"/>
    <n v="1138599"/>
    <m/>
    <m/>
    <m/>
    <m/>
    <m/>
    <m/>
    <m/>
    <s v="GASTO"/>
    <s v="L"/>
    <m/>
    <s v="CONTRATO"/>
    <s v="-"/>
    <s v="-"/>
    <m/>
    <s v="-"/>
    <m/>
    <n v="255"/>
  </r>
  <r>
    <x v="1"/>
    <x v="57"/>
    <m/>
    <s v="COTIZACION"/>
    <s v="MAYO"/>
    <s v="21/05/2021"/>
    <s v="CO34- FRANZ MERLO"/>
    <n v="39800"/>
    <s v="OTROS REPUESTOS Y ACCESORIOS"/>
    <s v="PLANTA CONCENTRADORA"/>
    <s v="ENRIQUE HUANCAPAZA CONDORI"/>
    <s v="EMC-PCPL-086/2021"/>
    <d v="2021-06-08T00:00:00"/>
    <m/>
    <n v="342"/>
    <s v="BIEN"/>
    <x v="54"/>
    <m/>
    <x v="1"/>
    <x v="233"/>
    <x v="40"/>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2"/>
    <s v="IMPULSOR WARMAN 3X2  MAFABOLS.R.L. - BOLIVIA "/>
    <s v="PZAS"/>
    <n v="20"/>
    <n v="3520"/>
    <n v="70400"/>
    <m/>
    <m/>
    <n v="319"/>
    <n v="1122880"/>
    <n v="505.74712643678163"/>
    <n v="161333.33333333334"/>
    <n v="140360"/>
    <n v="-299"/>
    <d v="2021-11-14T00:00:00"/>
    <m/>
    <s v="octubre"/>
    <d v="2020-01-05T00:00:00"/>
    <n v="7089"/>
    <n v="102"/>
    <n v="132"/>
    <m/>
    <s v="0"/>
    <n v="0"/>
    <n v="78601.600000000006"/>
    <n v="1044278.4"/>
    <m/>
    <m/>
    <m/>
    <m/>
    <m/>
    <m/>
    <m/>
    <s v="GASTO"/>
    <s v="L"/>
    <m/>
    <s v="CONTRATO"/>
    <s v="-"/>
    <s v="-"/>
    <m/>
    <s v="-"/>
    <m/>
    <n v="256"/>
  </r>
  <r>
    <x v="1"/>
    <x v="57"/>
    <m/>
    <s v="COTIZACION"/>
    <s v="MAYO"/>
    <s v="21/05/2021"/>
    <s v="CO34- FRANZ MERLO"/>
    <n v="39800"/>
    <s v="OTROS REPUESTOS Y ACCESORIOS"/>
    <s v="PLANTA CONCENTRADORA"/>
    <s v="ENRIQUE HUANCAPAZA CONDORI"/>
    <s v="EMC-PCPL-086/2021"/>
    <d v="2021-06-08T00:00:00"/>
    <m/>
    <n v="342"/>
    <s v="BIEN"/>
    <x v="54"/>
    <m/>
    <x v="2"/>
    <x v="234"/>
    <x v="38"/>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3"/>
    <s v="PLATO TRASERO WARMAN 3X2     MAFABOLS.R.L. - BOLIVIA "/>
    <s v="PZAS"/>
    <n v="10"/>
    <n v="990"/>
    <n v="9900"/>
    <m/>
    <m/>
    <n v="320"/>
    <n v="316800"/>
    <n v="142.24137931034483"/>
    <n v="45517.241379310348"/>
    <n v="39600"/>
    <n v="-310"/>
    <d v="2021-11-14T00:00:00"/>
    <m/>
    <s v="noviembre"/>
    <d v="2020-01-06T00:00:00"/>
    <n v="7089"/>
    <n v="102"/>
    <n v="132"/>
    <m/>
    <s v="0"/>
    <n v="0"/>
    <n v="22176.000000000004"/>
    <n v="294624"/>
    <m/>
    <m/>
    <m/>
    <m/>
    <m/>
    <m/>
    <m/>
    <s v="GASTO"/>
    <s v="L"/>
    <m/>
    <s v="CONTRATO"/>
    <s v="-"/>
    <s v="-"/>
    <m/>
    <s v="-"/>
    <m/>
    <n v="257"/>
  </r>
  <r>
    <x v="1"/>
    <x v="58"/>
    <m/>
    <s v="COTIZACION"/>
    <s v="MAYO"/>
    <s v="26/05/2021"/>
    <s v="CO34- FRANZ MERLO"/>
    <n v="39800"/>
    <s v="OTROS REPUESTOS Y ACCESORIOS"/>
    <s v="PLANTA CONCENTRADORA"/>
    <s v="ENRIQUE HUANCAPAZA CONDORI"/>
    <s v="EMC-PCPL-050/2021"/>
    <d v="2021-06-08T00:00:00"/>
    <m/>
    <n v="351"/>
    <s v="BIEN"/>
    <x v="55"/>
    <n v="57653.22"/>
    <x v="0"/>
    <x v="235"/>
    <x v="89"/>
    <x v="0"/>
    <x v="0"/>
    <s v="CD-34"/>
    <x v="27"/>
    <x v="2"/>
    <m/>
    <m/>
    <m/>
    <m/>
    <m/>
    <m/>
    <m/>
    <n v="0"/>
    <m/>
    <m/>
    <m/>
    <m/>
    <m/>
    <m/>
    <m/>
    <m/>
    <m/>
    <m/>
    <m/>
    <s v="CLQ-21-CD-34/2021 ADQUISICIÓN DE SOLERAS PARA MOLINO ALLIS CHALLMERS 6X4’"/>
    <s v="EMC-PCPL-050/2021"/>
    <n v="39800"/>
    <s v="1"/>
    <s v="SOLERA Nº 1 DEL CILINDRO "/>
    <s v="PZAS"/>
    <n v="17"/>
    <n v="940"/>
    <n v="15980"/>
    <m/>
    <m/>
    <n v="321"/>
    <n v="301740"/>
    <n v="135.05747126436782"/>
    <n v="43353.448275862072"/>
    <n v="37717.5"/>
    <n v="-304"/>
    <d v="1899-12-30T00:00:00"/>
    <m/>
    <s v="diciembre"/>
    <d v="2020-01-07T00:00:00"/>
    <n v="7089"/>
    <n v="102"/>
    <n v="132"/>
    <m/>
    <n v="43837"/>
    <n v="132273763.8"/>
    <n v="21121.800000000003"/>
    <n v="-131993145.59999999"/>
    <m/>
    <m/>
    <m/>
    <m/>
    <m/>
    <m/>
    <m/>
    <s v="GASTO"/>
    <s v="L"/>
    <m/>
    <s v="OC"/>
    <s v="-"/>
    <s v="-"/>
    <m/>
    <s v="-"/>
    <m/>
    <n v="258"/>
  </r>
  <r>
    <x v="1"/>
    <x v="58"/>
    <m/>
    <s v="COTIZACION"/>
    <s v="MAYO"/>
    <s v="26/05/2021"/>
    <s v="CO34- FRANZ MERLO"/>
    <n v="39800"/>
    <s v="OTROS REPUESTOS Y ACCESORIOS"/>
    <s v="PLANTA CONCENTRADORA"/>
    <s v="ENRIQUE HUANCAPAZA CONDORI"/>
    <s v="EMC-PCPL-050/2021"/>
    <d v="2021-06-08T00:00:00"/>
    <m/>
    <n v="351"/>
    <s v="BIEN"/>
    <x v="55"/>
    <m/>
    <x v="1"/>
    <x v="236"/>
    <x v="89"/>
    <x v="0"/>
    <x v="0"/>
    <s v="CD-34"/>
    <x v="27"/>
    <x v="2"/>
    <m/>
    <m/>
    <m/>
    <m/>
    <m/>
    <m/>
    <m/>
    <n v="0"/>
    <m/>
    <m/>
    <m/>
    <m/>
    <m/>
    <m/>
    <m/>
    <m/>
    <m/>
    <m/>
    <m/>
    <s v="CLQ-21-CD-34/2021 ADQUISICIÓN DE SOLERAS PARA MOLINO ALLIS CHALLMERS 6X4’"/>
    <s v="EMC-PCPL-050/2021"/>
    <n v="39800"/>
    <s v="2"/>
    <s v="SOLERA  Nº 2 DEL CILINDRO "/>
    <s v="PZAS"/>
    <n v="17"/>
    <n v="941"/>
    <n v="15997"/>
    <m/>
    <m/>
    <n v="322"/>
    <n v="303002"/>
    <n v="135.20114942528735"/>
    <n v="43534.770114942527"/>
    <n v="37875.25"/>
    <n v="-305"/>
    <d v="1899-12-30T00:00:00"/>
    <m/>
    <s v="enero"/>
    <d v="2020-01-08T00:00:00"/>
    <n v="7089"/>
    <n v="102"/>
    <n v="132"/>
    <m/>
    <n v="43838"/>
    <n v="132830016.76000001"/>
    <n v="21210.140000000003"/>
    <n v="-132548224.90000001"/>
    <m/>
    <m/>
    <m/>
    <m/>
    <m/>
    <m/>
    <m/>
    <s v="GASTO"/>
    <s v="L"/>
    <m/>
    <s v="OC"/>
    <s v="-"/>
    <s v="-"/>
    <m/>
    <s v="-"/>
    <m/>
    <n v="259"/>
  </r>
  <r>
    <x v="1"/>
    <x v="58"/>
    <m/>
    <s v="COTIZACION"/>
    <s v="MAYO"/>
    <s v="26/05/2021"/>
    <s v="CO34- FRANZ MERLO"/>
    <n v="39800"/>
    <s v="OTROS REPUESTOS Y ACCESORIOS"/>
    <s v="PLANTA CONCENTRADORA"/>
    <s v="ENRIQUE HUANCAPAZA CONDORI"/>
    <s v="EMC-PCPL-050/2021"/>
    <d v="2021-06-08T00:00:00"/>
    <m/>
    <n v="351"/>
    <s v="BIEN"/>
    <x v="55"/>
    <m/>
    <x v="2"/>
    <x v="237"/>
    <x v="0"/>
    <x v="2"/>
    <x v="0"/>
    <s v="CD-34"/>
    <x v="27"/>
    <x v="2"/>
    <m/>
    <m/>
    <m/>
    <m/>
    <m/>
    <m/>
    <m/>
    <n v="0"/>
    <m/>
    <m/>
    <m/>
    <m/>
    <m/>
    <m/>
    <m/>
    <m/>
    <m/>
    <m/>
    <m/>
    <s v="CLQ-21-CD-34/2021 ADQUISICIÓN DE SOLERAS PARA MOLINO ALLIS CHALLMERS 6X4’"/>
    <s v="EMC-PCPL-050/2021"/>
    <n v="39800"/>
    <s v="3"/>
    <s v="SOLERA Nº 3 JUNTO MAN HOLE  "/>
    <s v="PZA"/>
    <n v="1"/>
    <n v="942"/>
    <n v="942"/>
    <m/>
    <m/>
    <n v="323"/>
    <n v="304266"/>
    <n v="135.34482758620689"/>
    <n v="43716.379310344826"/>
    <n v="38033.25"/>
    <n v="-322"/>
    <d v="1899-12-30T00:00:00"/>
    <m/>
    <s v="febrero"/>
    <d v="2020-01-09T00:00:00"/>
    <n v="7089"/>
    <n v="102"/>
    <n v="132"/>
    <m/>
    <n v="43839"/>
    <n v="133387171.74000001"/>
    <n v="21298.620000000003"/>
    <n v="-133104204.36"/>
    <m/>
    <m/>
    <m/>
    <m/>
    <m/>
    <m/>
    <m/>
    <s v="GASTO"/>
    <s v="L"/>
    <m/>
    <s v="OC"/>
    <s v="-"/>
    <s v="-"/>
    <m/>
    <s v="-"/>
    <m/>
    <n v="260"/>
  </r>
  <r>
    <x v="1"/>
    <x v="58"/>
    <m/>
    <s v="COTIZACION"/>
    <s v="MAYO"/>
    <s v="26/05/2021"/>
    <s v="CO34- FRANZ MERLO"/>
    <n v="39800"/>
    <s v="OTROS REPUESTOS Y ACCESORIOS"/>
    <s v="PLANTA CONCENTRADORA"/>
    <s v="ENRIQUE HUANCAPAZA CONDORI"/>
    <s v="EMC-PCPL-050/2021"/>
    <d v="2021-06-08T00:00:00"/>
    <m/>
    <n v="351"/>
    <s v="BIEN"/>
    <x v="55"/>
    <m/>
    <x v="3"/>
    <x v="238"/>
    <x v="0"/>
    <x v="2"/>
    <x v="0"/>
    <s v="CD-34"/>
    <x v="27"/>
    <x v="2"/>
    <m/>
    <m/>
    <m/>
    <m/>
    <m/>
    <m/>
    <m/>
    <n v="0"/>
    <m/>
    <m/>
    <m/>
    <m/>
    <m/>
    <m/>
    <m/>
    <m/>
    <m/>
    <m/>
    <m/>
    <s v="CLQ-21-CD-34/2021 ADQUISICIÓN DE SOLERAS PARA MOLINO ALLIS CHALLMERS 6X4’"/>
    <s v="EMC-PCPL-050/2021"/>
    <n v="39800"/>
    <s v="4"/>
    <s v="SOLERA Nº 4 MAN JOLE "/>
    <s v="PZA"/>
    <n v="1"/>
    <n v="943"/>
    <n v="943"/>
    <m/>
    <m/>
    <n v="324"/>
    <n v="305532"/>
    <n v="135.48850574712642"/>
    <n v="43898.275862068964"/>
    <n v="38191.5"/>
    <n v="-323"/>
    <d v="1899-12-30T00:00:00"/>
    <m/>
    <s v="marzo"/>
    <d v="2020-01-10T00:00:00"/>
    <n v="7089"/>
    <n v="102"/>
    <n v="132"/>
    <m/>
    <n v="43840"/>
    <n v="133945228.8"/>
    <n v="21387.24"/>
    <n v="-133661084.04000001"/>
    <m/>
    <m/>
    <m/>
    <m/>
    <m/>
    <m/>
    <m/>
    <s v="GASTO"/>
    <s v="L"/>
    <m/>
    <s v="OC"/>
    <s v="-"/>
    <s v="-"/>
    <m/>
    <s v="-"/>
    <m/>
    <n v="261"/>
  </r>
  <r>
    <x v="1"/>
    <x v="58"/>
    <m/>
    <s v="COTIZACION"/>
    <s v="MAYO"/>
    <s v="26/05/2021"/>
    <s v="CO34- FRANZ MERLO"/>
    <n v="39800"/>
    <s v="OTROS REPUESTOS Y ACCESORIOS"/>
    <s v="PLANTA CONCENTRADORA"/>
    <s v="ENRIQUE HUANCAPAZA CONDORI"/>
    <s v="EMC-PCPL-050/2021"/>
    <d v="2021-06-08T00:00:00"/>
    <m/>
    <n v="351"/>
    <s v="BIEN"/>
    <x v="55"/>
    <m/>
    <x v="4"/>
    <x v="239"/>
    <x v="0"/>
    <x v="2"/>
    <x v="0"/>
    <s v="CD-34"/>
    <x v="27"/>
    <x v="2"/>
    <m/>
    <m/>
    <m/>
    <m/>
    <m/>
    <m/>
    <m/>
    <n v="0"/>
    <m/>
    <m/>
    <m/>
    <m/>
    <m/>
    <m/>
    <m/>
    <m/>
    <m/>
    <m/>
    <m/>
    <s v="CLQ-21-CD-34/2021 ADQUISICIÓN DE SOLERAS PARA MOLINO ALLIS CHALLMERS 6X4’"/>
    <s v="EMC-PCPL-050/2021"/>
    <n v="39800"/>
    <s v="5"/>
    <s v="SOLERA N°5 JUNTO MAN HOLE "/>
    <s v="PZA"/>
    <n v="1"/>
    <n v="944"/>
    <n v="944"/>
    <m/>
    <m/>
    <n v="325"/>
    <n v="306800"/>
    <n v="135.63218390804599"/>
    <n v="44080.459770114947"/>
    <n v="38350"/>
    <n v="-324"/>
    <d v="1899-12-30T00:00:00"/>
    <m/>
    <s v="abril"/>
    <d v="2020-01-11T00:00:00"/>
    <n v="7089"/>
    <n v="102"/>
    <n v="132"/>
    <m/>
    <n v="43841"/>
    <n v="134504188"/>
    <n v="21476.000000000004"/>
    <n v="-134218864"/>
    <m/>
    <m/>
    <m/>
    <m/>
    <m/>
    <m/>
    <m/>
    <s v="GASTO"/>
    <s v="L"/>
    <m/>
    <s v="OC"/>
    <s v="-"/>
    <s v="-"/>
    <m/>
    <s v="-"/>
    <m/>
    <n v="262"/>
  </r>
  <r>
    <x v="1"/>
    <x v="58"/>
    <m/>
    <s v="COTIZACION"/>
    <s v="MAYO"/>
    <s v="26/05/2021"/>
    <s v="CO34- FRANZ MERLO"/>
    <n v="39800"/>
    <s v="OTROS REPUESTOS Y ACCESORIOS"/>
    <s v="PLANTA CONCENTRADORA"/>
    <s v="ENRIQUE HUANCAPAZA CONDORI"/>
    <s v="EMC-PCPL-050/2021"/>
    <d v="2021-06-08T00:00:00"/>
    <m/>
    <n v="351"/>
    <s v="BIEN"/>
    <x v="55"/>
    <m/>
    <x v="5"/>
    <x v="240"/>
    <x v="56"/>
    <x v="0"/>
    <x v="0"/>
    <s v="CD-34"/>
    <x v="27"/>
    <x v="2"/>
    <m/>
    <m/>
    <m/>
    <m/>
    <m/>
    <m/>
    <m/>
    <n v="0"/>
    <m/>
    <m/>
    <m/>
    <m/>
    <m/>
    <m/>
    <m/>
    <m/>
    <m/>
    <m/>
    <m/>
    <s v="CLQ-21-CD-34/2021 ADQUISICIÓN DE SOLERAS PARA MOLINO ALLIS CHALLMERS 6X4’"/>
    <s v="EMC-PCPL-050/2021"/>
    <n v="39800"/>
    <s v="6"/>
    <s v="PERNO SOLERA 1 ¼” x 6” G2 "/>
    <s v="PZAS"/>
    <n v="120"/>
    <n v="945"/>
    <n v="113400"/>
    <m/>
    <m/>
    <n v="326"/>
    <n v="308070"/>
    <n v="135.77586206896552"/>
    <n v="44262.931034482761"/>
    <n v="38508.75"/>
    <n v="-206"/>
    <d v="1899-12-30T00:00:00"/>
    <m/>
    <s v="mayo"/>
    <d v="2020-01-12T00:00:00"/>
    <n v="7089"/>
    <n v="102"/>
    <n v="132"/>
    <m/>
    <n v="43842"/>
    <n v="135064049.40000001"/>
    <n v="21564.9"/>
    <n v="-134777544.30000001"/>
    <m/>
    <m/>
    <m/>
    <m/>
    <m/>
    <m/>
    <m/>
    <s v="GASTO"/>
    <s v="L"/>
    <m/>
    <s v="OC"/>
    <s v="-"/>
    <s v="-"/>
    <m/>
    <s v="-"/>
    <m/>
    <n v="263"/>
  </r>
  <r>
    <x v="1"/>
    <x v="59"/>
    <m/>
    <s v="COTIZACION"/>
    <s v="JULIO"/>
    <s v="14/07/2021"/>
    <s v="CO34- FRANZ MERLO"/>
    <n v="34600"/>
    <s v="PRODUCTOS METÁLICOS"/>
    <s v="PLANTA CONCENTRADORA"/>
    <s v="ENRIQUE HUANCAPAZA CONDORI"/>
    <s v="EMC-PCPL-103/2021"/>
    <d v="2021-07-20T00:00:00"/>
    <m/>
    <n v="364"/>
    <s v="BIEN"/>
    <x v="56"/>
    <n v="445440"/>
    <x v="0"/>
    <x v="241"/>
    <x v="90"/>
    <x v="8"/>
    <x v="0"/>
    <s v="CD-38"/>
    <x v="28"/>
    <x v="2"/>
    <s v="28/07/2021"/>
    <s v="IT-PCPL-082/2021"/>
    <d v="2021-08-04T00:00:00"/>
    <s v="CD-38"/>
    <s v="CD-38"/>
    <s v="CD-38"/>
    <n v="441000"/>
    <s v="CD-38"/>
    <m/>
    <s v="ACEROS BALBOA - YONY BALBOA MARQUEZ"/>
    <m/>
    <n v="30"/>
    <n v="1"/>
    <m/>
    <s v="22/07/2021"/>
    <d v="2021-08-11T00:00:00"/>
    <s v="colquiri"/>
    <m/>
    <m/>
    <s v="CLQ-21-CD-38/2021 ADQUISICIÓN DE BOLAS ACERO FORJADO DE 5 PULGADAS (5&quot;) segunda convocatoria"/>
    <s v="EMC-PCPL-103/2021"/>
    <n v="34600"/>
    <s v="1"/>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
    <s v="KG"/>
    <n v="35000"/>
    <n v="12.6"/>
    <n v="441000"/>
    <m/>
    <m/>
    <n v="35000"/>
    <n v="441000"/>
    <n v="1.8103448275862069"/>
    <n v="63362.068965517239"/>
    <n v="55125"/>
    <n v="0"/>
    <d v="2021-08-12T00:00:00"/>
    <m/>
    <s v="agosto"/>
    <d v="2021-08-11T00:00:00"/>
    <n v="8880"/>
    <n v="51"/>
    <n v="237"/>
    <d v="2021-09-14T00:00:00"/>
    <s v="0"/>
    <n v="0"/>
    <n v="30870.000000000004"/>
    <n v="410130"/>
    <m/>
    <m/>
    <m/>
    <m/>
    <m/>
    <m/>
    <m/>
    <s v="GASTO"/>
    <s v="L"/>
    <m/>
    <s v="OC"/>
    <s v="-"/>
    <s v="-"/>
    <m/>
    <s v="-"/>
    <m/>
    <n v="264"/>
  </r>
  <r>
    <x v="1"/>
    <x v="60"/>
    <m/>
    <s v="COTIZACION"/>
    <s v="MAYO"/>
    <s v="27/05/2021"/>
    <s v="CO34- FRANZ MERLO"/>
    <n v="34400"/>
    <s v="PRODUCTOS DE CUERO Y CAUCHO"/>
    <s v="MINA"/>
    <s v="MARIO LIMA CAYETANO"/>
    <s v="ADQ/MINA-035/2021"/>
    <d v="2021-06-08T00:00:00"/>
    <m/>
    <n v="354"/>
    <s v="BIEN"/>
    <x v="57"/>
    <n v="50400"/>
    <x v="0"/>
    <x v="242"/>
    <x v="91"/>
    <x v="7"/>
    <x v="0"/>
    <s v="CD-37"/>
    <x v="21"/>
    <x v="0"/>
    <s v="28/06/2021"/>
    <s v="IT/MINA-035/2021"/>
    <d v="2021-07-01T00:00:00"/>
    <s v="CD-37"/>
    <s v="CD-37"/>
    <s v="CD-37"/>
    <n v="38400"/>
    <s v="CD-37"/>
    <m/>
    <s v="COMERCIAL &quot;IMMINER&quot;"/>
    <m/>
    <n v="30"/>
    <n v="1"/>
    <m/>
    <s v="17/06/2021"/>
    <d v="2021-07-12T00:00:00"/>
    <s v="colquiri"/>
    <m/>
    <m/>
    <s v="CLQ-21-CD-37/2021 ADQUISICION DE MANGUERAS DE GOMA 1/2&quot; DE ALTA PRESION."/>
    <s v="ADQ/MINA-035/2021"/>
    <n v="34400"/>
    <s v="1"/>
    <s v="MANGUERA DE GOMA DE ½” PARA AGUA_x000a_- Presión 300 psi_x000a_- Capas nominales: 2 de lona_x000a_- Color negro_x000a_INDUSTRIA PERUANA "/>
    <s v="m"/>
    <n v="1600"/>
    <n v="24"/>
    <n v="38400"/>
    <m/>
    <m/>
    <n v="1600"/>
    <n v="38400"/>
    <n v="3.4482758620689657"/>
    <n v="5517.2413793103451"/>
    <n v="4800"/>
    <n v="0"/>
    <d v="2021-07-13T00:00:00"/>
    <m/>
    <s v="julio"/>
    <d v="2021-07-12T00:00:00"/>
    <n v="8813"/>
    <n v="63"/>
    <n v="220"/>
    <d v="2021-09-10T00:00:00"/>
    <s v="0"/>
    <n v="0"/>
    <n v="2688.0000000000005"/>
    <n v="35712"/>
    <m/>
    <m/>
    <m/>
    <m/>
    <m/>
    <m/>
    <m/>
    <s v="GASTO"/>
    <s v="L"/>
    <m/>
    <s v="OC"/>
    <s v="-"/>
    <s v="-"/>
    <m/>
    <s v="-"/>
    <m/>
    <n v="265"/>
  </r>
  <r>
    <x v="1"/>
    <x v="61"/>
    <m/>
    <s v="COTIZACION"/>
    <s v="MAYO"/>
    <s v="27/05/2021"/>
    <s v="CO34- FRANZ MERLO"/>
    <n v="34500"/>
    <s v="PRODUCTOS NO METALICOS Y PLASTICOS"/>
    <s v="MINA"/>
    <s v="MARIO LIMA CAYETANO"/>
    <s v="ADQ/MINA-037/2021"/>
    <d v="2021-06-08T00:00:00"/>
    <m/>
    <n v="356"/>
    <s v="BIEN"/>
    <x v="58"/>
    <n v="8560"/>
    <x v="0"/>
    <x v="243"/>
    <x v="63"/>
    <x v="7"/>
    <x v="0"/>
    <s v="CD-35"/>
    <x v="21"/>
    <x v="0"/>
    <s v="01/07/2021"/>
    <s v="IT/MINA-037/2021"/>
    <d v="2021-07-09T00:00:00"/>
    <s v="CD-35"/>
    <s v="CD-35"/>
    <s v="CD-35"/>
    <n v="6000"/>
    <s v="CD-35"/>
    <m/>
    <s v="FERRETERIA GONZALO                                                                                                                                                                                           Gonzalo Jose  Pomarayme Pomarayme"/>
    <m/>
    <n v="30"/>
    <n v="7"/>
    <m/>
    <s v="17/06/2021"/>
    <d v="2021-07-28T00:00:00"/>
    <s v="colquiri"/>
    <m/>
    <m/>
    <s v="CLQ-21-CD-35/2021 ADQUISICION DE MANGUERA ANTIESTATICA"/>
    <s v="ADQ/MINA-037/2021"/>
    <n v="34500"/>
    <s v="1"/>
    <s v="MANGUERA PLÁSTICA ANTIESTÁTICA_x000a_- Dim. 3/4”_x000a_- Color transparente presio9n 250 PSI_x000a_- Mas un hilo trenzado de refuerzo_x000a_- Rollos de 50 metros _x000a_- Material plástico antiestático_x000a_AFFA / BRASIL "/>
    <s v="m"/>
    <n v="200"/>
    <n v="30"/>
    <n v="6000"/>
    <m/>
    <m/>
    <n v="200"/>
    <n v="6000"/>
    <n v="4.3103448275862073"/>
    <n v="862.06896551724151"/>
    <n v="750.00000000000011"/>
    <n v="0"/>
    <d v="2021-08-04T00:00:00"/>
    <m/>
    <s v="agosto"/>
    <d v="2021-08-04T00:00:00"/>
    <n v="8868"/>
    <n v="64"/>
    <n v="232"/>
    <d v="2021-09-14T00:00:00"/>
    <s v="0"/>
    <n v="0"/>
    <n v="420.00000000000006"/>
    <n v="5580"/>
    <m/>
    <m/>
    <m/>
    <m/>
    <m/>
    <m/>
    <m/>
    <s v="GASTO"/>
    <s v="L"/>
    <m/>
    <s v="OC"/>
    <s v="-"/>
    <s v="-"/>
    <m/>
    <s v="-"/>
    <m/>
    <n v="266"/>
  </r>
  <r>
    <x v="1"/>
    <x v="62"/>
    <m/>
    <s v="COTIZACION"/>
    <s v="MAYO"/>
    <s v="27/05/2021"/>
    <s v="CO34- FRANZ MERLO"/>
    <n v="43700"/>
    <s v="OTRAS MAQUINARIAS Y EQUIPO"/>
    <s v="MINA"/>
    <s v="MARIO LIMA CAYETANO"/>
    <s v="ADQ/MINA-036/2021"/>
    <d v="2021-06-08T00:00:00"/>
    <m/>
    <n v="355"/>
    <s v="BIEN"/>
    <x v="59"/>
    <n v="1750"/>
    <x v="0"/>
    <x v="244"/>
    <x v="0"/>
    <x v="2"/>
    <x v="0"/>
    <s v="CD-36"/>
    <x v="21"/>
    <x v="0"/>
    <s v="28/06/2021"/>
    <s v="IT-MINA-036/2021"/>
    <d v="2021-07-06T00:00:00"/>
    <s v="CD-36"/>
    <s v="CD-36"/>
    <s v="CD-36"/>
    <n v="980"/>
    <s v="CD-36"/>
    <m/>
    <s v="DISTANCIOMETROS .COM - LIDIA BAPTISTA COLQUE"/>
    <m/>
    <n v="30"/>
    <n v="3"/>
    <m/>
    <s v="17/06/2021"/>
    <d v="2021-08-02T00:00:00"/>
    <s v="colquiri"/>
    <m/>
    <m/>
    <s v="CLQ-21-CD-36/2021 ADQUISICION DE ANEMOMETRO DIGITAL"/>
    <s v="ADQ/MINA-036/2021"/>
    <n v="43700"/>
    <s v="1"/>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
    <s v="PZA"/>
    <n v="1"/>
    <n v="980"/>
    <n v="980"/>
    <m/>
    <m/>
    <n v="1"/>
    <n v="980"/>
    <n v="140.80459770114942"/>
    <n v="140.80459770114942"/>
    <n v="122.5"/>
    <n v="0"/>
    <d v="2021-08-05T00:00:00"/>
    <m/>
    <s v="agosto"/>
    <d v="2021-08-05T00:00:00"/>
    <n v="8908"/>
    <n v="10"/>
    <n v="234"/>
    <d v="2021-09-14T00:00:00"/>
    <s v="0"/>
    <n v="0"/>
    <n v="68.600000000000009"/>
    <n v="911.4"/>
    <m/>
    <m/>
    <m/>
    <m/>
    <m/>
    <m/>
    <m/>
    <s v="GASTO"/>
    <s v="L"/>
    <m/>
    <s v="OC"/>
    <s v="-"/>
    <s v="-"/>
    <m/>
    <s v="-"/>
    <m/>
    <n v="267"/>
  </r>
  <r>
    <x v="1"/>
    <x v="63"/>
    <m/>
    <s v="COTIZACION"/>
    <s v="JUNIO"/>
    <s v="08/06/2021"/>
    <s v="CO34- FRANZ MERLO"/>
    <n v="34600"/>
    <s v="PRODUCTOS METÁLICOS"/>
    <s v="MINA"/>
    <s v="MARIO LIMA CAYETANO"/>
    <s v="ADQ/MINA-039/2021"/>
    <d v="2021-06-17T00:00:00"/>
    <m/>
    <n v="393"/>
    <s v="BIEN"/>
    <x v="60"/>
    <n v="90500"/>
    <x v="0"/>
    <x v="245"/>
    <x v="43"/>
    <x v="0"/>
    <x v="0"/>
    <s v="CD-41"/>
    <x v="21"/>
    <x v="0"/>
    <s v="01/07/2021"/>
    <s v="IT/MINA-039/2021"/>
    <d v="2021-07-09T00:00:00"/>
    <s v="CD-41"/>
    <s v="CD-41"/>
    <s v="CD-41"/>
    <n v="90500"/>
    <s v="CD-41"/>
    <s v="EMC-UAL-CD-41/2021"/>
    <s v="IMPORTADORA NICHOLSON - VERONICA LESLY CHAVEZ VERASTEGUI "/>
    <m/>
    <n v="30"/>
    <n v="25"/>
    <m/>
    <s v="23/06/2021"/>
    <d v="2021-08-12T00:00:00"/>
    <s v="colquiri"/>
    <m/>
    <m/>
    <s v="CLQ-21-CD-41/2021 ADQUISICION DE SPLIT SETS"/>
    <s v="ADQ/MINA-039/2021"/>
    <n v="34600"/>
    <s v="1"/>
    <s v="SPLIT SET _x000a_- Diámetro = 1,5” 39 mm_x000a_- Largo = 60” 1524 mm_x000a_- Placa abovedado = 150mm x 150 mm x 4mm_x000a_REMIC / PERU "/>
    <s v="PZAS"/>
    <n v="800"/>
    <n v="65"/>
    <n v="52000"/>
    <m/>
    <m/>
    <n v="331"/>
    <n v="21515"/>
    <n v="9.3390804597701145"/>
    <n v="3091.2356321839079"/>
    <n v="2689.375"/>
    <n v="469"/>
    <d v="2021-09-06T00:00:00"/>
    <m/>
    <s v="octubre"/>
    <d v="2020-01-17T00:00:00"/>
    <n v="7089"/>
    <n v="102"/>
    <n v="132"/>
    <m/>
    <s v="0"/>
    <n v="0"/>
    <n v="1506.0500000000002"/>
    <n v="20008.95"/>
    <m/>
    <m/>
    <m/>
    <m/>
    <m/>
    <m/>
    <m/>
    <s v="GASTO"/>
    <s v="L"/>
    <m/>
    <s v="CONTRATO"/>
    <s v="-"/>
    <s v="-"/>
    <m/>
    <s v="-"/>
    <m/>
    <n v="268"/>
  </r>
  <r>
    <x v="1"/>
    <x v="63"/>
    <m/>
    <s v="COTIZACION"/>
    <s v="JUNIO"/>
    <s v="08/06/2021"/>
    <s v="CO34- FRANZ MERLO"/>
    <n v="34600"/>
    <s v="PRODUCTOS METÁLICOS"/>
    <s v="MINA"/>
    <s v="MARIO LIMA CAYETANO"/>
    <s v="ADQ/MINA-039/2021"/>
    <d v="2021-06-17T00:00:00"/>
    <m/>
    <n v="393"/>
    <s v="BIEN"/>
    <x v="60"/>
    <m/>
    <x v="1"/>
    <x v="246"/>
    <x v="92"/>
    <x v="0"/>
    <x v="0"/>
    <s v="CD-41"/>
    <x v="21"/>
    <x v="0"/>
    <s v="01/07/2021"/>
    <s v="IT/MINA-039/2021"/>
    <d v="2021-07-09T00:00:00"/>
    <s v="CD-41"/>
    <s v="CD-41"/>
    <s v="CD-41"/>
    <m/>
    <s v="CD-41"/>
    <s v="EMC-UAL-CD-41/2021"/>
    <s v="IMPORTADORA NICHOLSON - VERONICA LESLY CHAVEZ VERASTEGUI "/>
    <m/>
    <n v="30"/>
    <n v="25"/>
    <m/>
    <s v="23/06/2021"/>
    <d v="2021-08-12T00:00:00"/>
    <s v="colquiri"/>
    <m/>
    <m/>
    <s v="CLQ-21-CD-41/2021 ADQUISICION DE SPLIT SETS"/>
    <s v="ADQ/MINA-039/2021"/>
    <n v="34600"/>
    <s v="2"/>
    <s v="SPLIT SET _x000a_- Diámetro = 1,5” 39 mm_x000a_- Largo = 6” 1800 mm_x000a_- Placa abovedado = 150 x 150 x 4 mm_x000a_REMIC / PERU "/>
    <s v="PZAS"/>
    <n v="500"/>
    <n v="77"/>
    <n v="38500"/>
    <m/>
    <m/>
    <n v="332"/>
    <n v="25564"/>
    <n v="11.063218390804598"/>
    <n v="3672.9885057471265"/>
    <n v="3195.5"/>
    <n v="168"/>
    <d v="2021-09-06T00:00:00"/>
    <m/>
    <s v="noviembre"/>
    <d v="2020-01-18T00:00:00"/>
    <n v="7089"/>
    <n v="102"/>
    <n v="132"/>
    <m/>
    <s v="0"/>
    <n v="0"/>
    <n v="1789.4800000000002"/>
    <n v="23774.52"/>
    <m/>
    <m/>
    <m/>
    <m/>
    <m/>
    <m/>
    <m/>
    <s v="GASTO"/>
    <s v="L"/>
    <m/>
    <s v="CONTRATO"/>
    <s v="-"/>
    <s v="-"/>
    <m/>
    <s v="-"/>
    <m/>
    <n v="269"/>
  </r>
  <r>
    <x v="1"/>
    <x v="64"/>
    <m/>
    <s v="COTIZACION"/>
    <s v="JULIO "/>
    <s v="19/07/2021"/>
    <s v="CO34- FRANZ MERLO"/>
    <n v="43700"/>
    <s v="OTRAS MAQUINARIAS Y EQUIPO"/>
    <s v="MINA"/>
    <s v="MARIO LIMA CAYETANO"/>
    <s v="ADQ/MINA-041/2021"/>
    <d v="2021-07-21T00:00:00"/>
    <m/>
    <n v="392"/>
    <s v="BIEN"/>
    <x v="61"/>
    <n v="25000"/>
    <x v="0"/>
    <x v="247"/>
    <x v="0"/>
    <x v="2"/>
    <x v="0"/>
    <s v="CD-40"/>
    <x v="21"/>
    <x v="0"/>
    <s v="03/08/2021"/>
    <s v="IT/MINA-041-2/2021"/>
    <d v="2021-08-12T00:00:00"/>
    <s v="CD-40"/>
    <s v="CD-40"/>
    <s v="CD-40"/>
    <n v="25000"/>
    <s v="CD-40"/>
    <m/>
    <s v="IMPORTADORA NICHOLSON - VERONICA LESLY CHAVEZ VERASTEGUI "/>
    <m/>
    <n v="30"/>
    <n v="5"/>
    <m/>
    <s v="29/07/2021"/>
    <m/>
    <s v="colquiri"/>
    <m/>
    <m/>
    <s v="CLQ-21-CD-40/2021 ADQUISICION DE ARCO DE SOLDAR TRIFASICO (2da convocatoria)"/>
    <s v="ADQ/MINA-041/2021"/>
    <n v="43700"/>
    <s v="1"/>
    <s v="MAQUINA DE SOLDAR _x000a_- TENSION 440 V_x000a_- 50 HZ_x000a_- TRIFASICO_x000a_- CORRIENTE DE SALIDA HASTA 600 A_x000a_- QUE SIRVA PARA ELECTRODOS DE ¼”_x000a_- CON ACCESORIOS (CARRETA, GRAMPA A TIERRA, PORTA ELECTRODOS, CABLE)_x000a_Marca/Mod.: INFRA_x000a_País de Origen: MEXICO "/>
    <s v="PZA"/>
    <n v="1"/>
    <n v="25000"/>
    <n v="25000"/>
    <m/>
    <m/>
    <n v="333"/>
    <n v="8325000"/>
    <n v="3591.9540229885056"/>
    <n v="1196120.6896551724"/>
    <n v="1040625"/>
    <n v="-332"/>
    <d v="1900-01-04T00:00:00"/>
    <m/>
    <s v="diciembre"/>
    <d v="2020-01-19T00:00:00"/>
    <n v="7089"/>
    <n v="102"/>
    <n v="132"/>
    <m/>
    <n v="43844"/>
    <n v="3650013000"/>
    <n v="582750"/>
    <n v="-3642270750"/>
    <m/>
    <m/>
    <m/>
    <m/>
    <m/>
    <m/>
    <m/>
    <s v="GASTO"/>
    <s v="L"/>
    <m/>
    <s v="OC"/>
    <s v="-"/>
    <s v="-"/>
    <m/>
    <s v="-"/>
    <m/>
    <n v="270"/>
  </r>
  <r>
    <x v="1"/>
    <x v="65"/>
    <m/>
    <s v="COTIZACION"/>
    <s v="JULIO"/>
    <s v="30/07/2021"/>
    <s v="CO34- FRANZ MERLO"/>
    <n v="39990"/>
    <s v="OTROS MATERIALES Y SUMINISTROS"/>
    <s v="PLANTA CONCENTRADORA"/>
    <s v="ENRIQUE HUANCAPAZA CONDORI"/>
    <s v="EMC-PCPL-107/2021"/>
    <d v="2021-06-28T00:00:00"/>
    <m/>
    <n v="423"/>
    <s v="BIEN"/>
    <x v="62"/>
    <n v="131250"/>
    <x v="0"/>
    <x v="248"/>
    <x v="47"/>
    <x v="25"/>
    <x v="0"/>
    <s v="CD-44"/>
    <x v="29"/>
    <x v="0"/>
    <s v="27/8/2021"/>
    <s v="IT-PCPL-094/2021"/>
    <d v="2021-09-07T00:00:00"/>
    <s v="CD-44"/>
    <s v="CD-44"/>
    <s v="CD-44"/>
    <n v="122295"/>
    <s v="CD-44"/>
    <m/>
    <s v="NICOLAS ARTURO ARENALES ALIPAZ- TEMESP"/>
    <m/>
    <n v="30"/>
    <n v="75"/>
    <m/>
    <s v="10/08/2021"/>
    <m/>
    <s v="colquiri"/>
    <m/>
    <m/>
    <s v="CLQ-21-CD-44/2021 ADQUISICIÓN DE TELA POLIPROPILENO PARA FILTRO DE Zn segunda convocatoria"/>
    <s v="EMC-PCPL-107/2021"/>
    <n v="39990"/>
    <s v="1"/>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
    <s v="ROLLOS"/>
    <n v="5"/>
    <n v="24459"/>
    <n v="122295"/>
    <m/>
    <m/>
    <n v="334"/>
    <n v="8169306"/>
    <n v="3514.2241379310344"/>
    <n v="1173750.8620689656"/>
    <n v="1021163.25"/>
    <n v="-329"/>
    <d v="1900-03-15T00:00:00"/>
    <m/>
    <s v="enero"/>
    <d v="2020-01-20T00:00:00"/>
    <n v="7089"/>
    <n v="102"/>
    <n v="132"/>
    <m/>
    <n v="43775"/>
    <n v="3576113701.5"/>
    <n v="571851.42000000004"/>
    <n v="-3568516246.9200001"/>
    <m/>
    <m/>
    <m/>
    <m/>
    <m/>
    <m/>
    <m/>
    <s v="GASTO"/>
    <s v="L"/>
    <m/>
    <s v="OC"/>
    <s v="-"/>
    <s v="-"/>
    <m/>
    <s v="-"/>
    <m/>
    <n v="271"/>
  </r>
  <r>
    <x v="1"/>
    <x v="66"/>
    <m/>
    <s v="COTIZACION"/>
    <s v="JUNIO"/>
    <s v="17/06/2021"/>
    <s v="CO34- FRANZ MERLO"/>
    <n v="39800"/>
    <s v="OTROS REPUESTOS Y ACCESORIOS"/>
    <s v="PLANTA CONCENTRADORA"/>
    <s v="ENRIQUE HUANCAPAZA CONDORI"/>
    <s v="EMC-PCPL-096/2021"/>
    <d v="2021-06-28T00:00:00"/>
    <m/>
    <n v="422"/>
    <s v="BIEN"/>
    <x v="63"/>
    <n v="77600"/>
    <x v="0"/>
    <x v="249"/>
    <x v="93"/>
    <x v="0"/>
    <x v="0"/>
    <s v="CD-45"/>
    <x v="30"/>
    <x v="2"/>
    <s v="12/07/2021"/>
    <s v="IT-PCPL-076/2021"/>
    <d v="2021-07-20T00:00:00"/>
    <s v="CD-45"/>
    <s v="CD-45"/>
    <s v="CD-45"/>
    <n v="71920"/>
    <s v="CD-45"/>
    <s v="EMC-UAL-CD-45/2021"/>
    <s v="INDUSTRIAS MARIN S.R.L."/>
    <m/>
    <n v="30"/>
    <n v="48"/>
    <m/>
    <s v="07/07/2021"/>
    <d v="2021-08-17T00:00:00"/>
    <s v="colquiri"/>
    <m/>
    <m/>
    <s v="CLQ-21-CD-45/2021 ADQUISICIÓN DE SEGMENTOS EN POLIURETANO PARA CELDAS WEMCO"/>
    <s v="EMC-PCPL-096/2021"/>
    <n v="39800"/>
    <s v="1"/>
    <s v="SEGMENTOS EN POLIURETANO  "/>
    <s v="PZAS"/>
    <n v="40"/>
    <n v="1798"/>
    <n v="71920"/>
    <m/>
    <m/>
    <n v="335"/>
    <n v="602330"/>
    <n v="258.33333333333331"/>
    <n v="86541.666666666657"/>
    <n v="75291.249999999985"/>
    <n v="-295"/>
    <d v="2021-10-04T00:00:00"/>
    <m/>
    <s v="febrero"/>
    <d v="2020-01-21T00:00:00"/>
    <n v="7089"/>
    <n v="102"/>
    <n v="132"/>
    <m/>
    <s v="0"/>
    <n v="0"/>
    <n v="42163.100000000006"/>
    <n v="560166.9"/>
    <m/>
    <m/>
    <m/>
    <m/>
    <m/>
    <m/>
    <m/>
    <s v="GASTO"/>
    <s v="L"/>
    <m/>
    <s v="CONTRATO"/>
    <s v="-"/>
    <s v="-"/>
    <m/>
    <s v="-"/>
    <m/>
    <n v="272"/>
  </r>
  <r>
    <x v="1"/>
    <x v="67"/>
    <m/>
    <s v="COTIZACION"/>
    <s v="JUNIO"/>
    <s v="28/06/2021"/>
    <s v="CO34- FRANZ MERLO"/>
    <n v="39800"/>
    <s v="OTROS REPUESTOS Y ACCESORIOS"/>
    <s v="PLANTA CONCENTRADORA"/>
    <s v="ENRIQUE HUANCAPAZA CONDORI"/>
    <s v="EMC-PCPL-098/2021"/>
    <d v="2021-06-28T00:00:00"/>
    <m/>
    <n v="446"/>
    <s v="BIEN"/>
    <x v="64"/>
    <n v="312665"/>
    <x v="0"/>
    <x v="250"/>
    <x v="0"/>
    <x v="2"/>
    <x v="0"/>
    <s v="CD-46"/>
    <x v="31"/>
    <x v="2"/>
    <s v="12/07/2021"/>
    <s v="IT-PCPL-077/2021"/>
    <d v="2021-07-15T00:00:00"/>
    <s v="CD-46"/>
    <s v="CD-46"/>
    <s v="CD-46"/>
    <n v="312665"/>
    <s v="CD-46"/>
    <s v="EMC-UAL-CD-46/2021"/>
    <s v="MARCI SRL"/>
    <m/>
    <n v="30"/>
    <n v="90"/>
    <m/>
    <s v="07/07/2021"/>
    <d v="2021-07-28T00:00:00"/>
    <s v="colquiri"/>
    <m/>
    <m/>
    <s v="CLQ-21-CD-46/2021 ADQUISICIÓN DE CONO Y TRUNNION DE DESCARGA MOLINO SAG HARDINGE 16' X 5'"/>
    <s v="EMC-PCPL-098/2021"/>
    <n v="39800"/>
    <s v="1"/>
    <s v="P-4510A Cono descarga 1000/1485-634-02A36_x000a_METSO: OUTOTEC / PERU "/>
    <s v="PZA"/>
    <n v="1"/>
    <n v="161000"/>
    <n v="161000"/>
    <m/>
    <m/>
    <n v="336"/>
    <n v="54096000"/>
    <n v="23132.183908045976"/>
    <n v="7772413.7931034481"/>
    <n v="6762000"/>
    <n v="-335"/>
    <d v="2021-10-26T00:00:00"/>
    <m/>
    <s v="marzo"/>
    <d v="2020-01-22T00:00:00"/>
    <n v="7089"/>
    <n v="102"/>
    <n v="132"/>
    <m/>
    <s v="0"/>
    <n v="0"/>
    <n v="3786720.0000000005"/>
    <n v="50309280"/>
    <m/>
    <m/>
    <m/>
    <m/>
    <m/>
    <m/>
    <m/>
    <s v="GASTO"/>
    <s v="L"/>
    <m/>
    <s v="CONTRATO"/>
    <s v="-"/>
    <s v="-"/>
    <m/>
    <s v="-"/>
    <m/>
    <n v="273"/>
  </r>
  <r>
    <x v="1"/>
    <x v="67"/>
    <m/>
    <s v="COTIZACION"/>
    <s v="JUNIO"/>
    <s v="28/06/2021"/>
    <s v="CO34- FRANZ MERLO"/>
    <n v="39800"/>
    <s v="OTROS REPUESTOS Y ACCESORIOS"/>
    <s v="PLANTA CONCENTRADORA"/>
    <s v="ENRIQUE HUANCAPAZA CONDORI"/>
    <s v="EMC-PCPL-098/2021"/>
    <d v="2021-06-28T00:00:00"/>
    <m/>
    <n v="446"/>
    <s v="BIEN"/>
    <x v="64"/>
    <m/>
    <x v="1"/>
    <x v="251"/>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2"/>
    <s v="Bolt, Hexagonal 1.000”-8UNC-2AX2.000” – ASMEB 182.1-GR A-UNPLTD_x000a_METSO: OUTOTEC / PERU "/>
    <s v="PZAS"/>
    <n v="9"/>
    <n v="95"/>
    <n v="855"/>
    <m/>
    <m/>
    <n v="337"/>
    <n v="32015"/>
    <n v="13.649425287356323"/>
    <n v="4599.8563218390809"/>
    <n v="4001.8750000000005"/>
    <n v="-328"/>
    <d v="2021-10-26T00:00:00"/>
    <m/>
    <s v="abril"/>
    <d v="2020-01-23T00:00:00"/>
    <n v="7089"/>
    <n v="102"/>
    <n v="132"/>
    <m/>
    <s v="0"/>
    <n v="0"/>
    <n v="2241.0500000000002"/>
    <n v="29773.95"/>
    <m/>
    <m/>
    <m/>
    <m/>
    <m/>
    <m/>
    <m/>
    <s v="GASTO"/>
    <s v="L"/>
    <m/>
    <s v="CONTRATO"/>
    <s v="-"/>
    <s v="-"/>
    <m/>
    <s v="-"/>
    <m/>
    <n v="274"/>
  </r>
  <r>
    <x v="1"/>
    <x v="67"/>
    <m/>
    <s v="COTIZACION"/>
    <s v="JUNIO"/>
    <s v="28/06/2021"/>
    <s v="CO34- FRANZ MERLO"/>
    <n v="39800"/>
    <s v="OTROS REPUESTOS Y ACCESORIOS"/>
    <s v="PLANTA CONCENTRADORA"/>
    <s v="ENRIQUE HUANCAPAZA CONDORI"/>
    <s v="EMC-PCPL-098/2021"/>
    <d v="2021-06-28T00:00:00"/>
    <m/>
    <n v="446"/>
    <s v="BIEN"/>
    <x v="64"/>
    <m/>
    <x v="2"/>
    <x v="252"/>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3"/>
    <s v="Nut, Hexagonal, Heavy 1.000[-8UNC-2B-ASMB 18.2.2-GR CSC1 T1_x000a_METSO: OUTOTEC / PERU "/>
    <s v="PZAS"/>
    <n v="9"/>
    <n v="80"/>
    <n v="720"/>
    <m/>
    <m/>
    <n v="338"/>
    <n v="27040"/>
    <n v="11.494252873563218"/>
    <n v="3885.0574712643675"/>
    <n v="3379.9999999999995"/>
    <n v="-329"/>
    <d v="2021-10-26T00:00:00"/>
    <m/>
    <s v="mayo"/>
    <d v="2020-01-24T00:00:00"/>
    <n v="7089"/>
    <n v="102"/>
    <n v="132"/>
    <m/>
    <s v="0"/>
    <n v="0"/>
    <n v="1892.8000000000002"/>
    <n v="25147.200000000001"/>
    <m/>
    <m/>
    <m/>
    <m/>
    <m/>
    <m/>
    <m/>
    <s v="GASTO"/>
    <s v="L"/>
    <m/>
    <s v="CONTRATO"/>
    <s v="-"/>
    <s v="-"/>
    <m/>
    <s v="-"/>
    <m/>
    <n v="275"/>
  </r>
  <r>
    <x v="1"/>
    <x v="67"/>
    <m/>
    <s v="COTIZACION"/>
    <s v="JUNIO"/>
    <s v="28/06/2021"/>
    <s v="CO34- FRANZ MERLO"/>
    <n v="39800"/>
    <s v="OTROS REPUESTOS Y ACCESORIOS"/>
    <s v="PLANTA CONCENTRADORA"/>
    <s v="ENRIQUE HUANCAPAZA CONDORI"/>
    <s v="EMC-PCPL-098/2021"/>
    <d v="2021-06-28T00:00:00"/>
    <m/>
    <n v="446"/>
    <s v="BIEN"/>
    <x v="64"/>
    <m/>
    <x v="3"/>
    <x v="253"/>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4"/>
    <s v="Rubber Plug 55/51-35_x000a_METSO: OUTOTEC / PERU "/>
    <s v="PZAS"/>
    <n v="18"/>
    <n v="80"/>
    <n v="1440"/>
    <m/>
    <m/>
    <n v="339"/>
    <n v="27120"/>
    <n v="11.494252873563218"/>
    <n v="3896.5517241379307"/>
    <n v="3389.9999999999995"/>
    <n v="-321"/>
    <d v="2021-10-26T00:00:00"/>
    <m/>
    <s v="junio"/>
    <d v="2020-01-25T00:00:00"/>
    <n v="7089"/>
    <n v="102"/>
    <n v="132"/>
    <m/>
    <s v="0"/>
    <n v="0"/>
    <n v="1898.4"/>
    <n v="25221.599999999999"/>
    <m/>
    <m/>
    <m/>
    <m/>
    <m/>
    <m/>
    <m/>
    <s v="GASTO"/>
    <s v="L"/>
    <m/>
    <s v="CONTRATO"/>
    <s v="-"/>
    <s v="-"/>
    <m/>
    <s v="-"/>
    <m/>
    <n v="276"/>
  </r>
  <r>
    <x v="1"/>
    <x v="67"/>
    <m/>
    <s v="COTIZACION"/>
    <s v="JUNIO"/>
    <s v="28/06/2021"/>
    <s v="CO34- FRANZ MERLO"/>
    <n v="39800"/>
    <s v="OTROS REPUESTOS Y ACCESORIOS"/>
    <s v="PLANTA CONCENTRADORA"/>
    <s v="ENRIQUE HUANCAPAZA CONDORI"/>
    <s v="EMC-PCPL-098/2021"/>
    <d v="2021-06-28T00:00:00"/>
    <m/>
    <n v="446"/>
    <s v="BIEN"/>
    <x v="64"/>
    <m/>
    <x v="4"/>
    <x v="254"/>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5"/>
    <s v="Washer, Plain Golilla Plana 60/27x3_x000a_METSO: OUTOTEC / PERU "/>
    <s v="PZAS"/>
    <n v="18"/>
    <n v="45"/>
    <n v="810"/>
    <m/>
    <m/>
    <n v="340"/>
    <n v="15300"/>
    <n v="6.4655172413793105"/>
    <n v="2198.2758620689656"/>
    <n v="1912.5"/>
    <n v="-322"/>
    <d v="2021-10-26T00:00:00"/>
    <m/>
    <s v="julio"/>
    <d v="2020-01-26T00:00:00"/>
    <n v="7089"/>
    <n v="102"/>
    <n v="132"/>
    <m/>
    <s v="0"/>
    <n v="0"/>
    <n v="1071"/>
    <n v="14229"/>
    <m/>
    <m/>
    <m/>
    <m/>
    <m/>
    <m/>
    <m/>
    <s v="GASTO"/>
    <s v="L"/>
    <m/>
    <s v="CONTRATO"/>
    <s v="-"/>
    <s v="-"/>
    <m/>
    <s v="-"/>
    <m/>
    <n v="277"/>
  </r>
  <r>
    <x v="1"/>
    <x v="67"/>
    <m/>
    <s v="COTIZACION"/>
    <s v="JUNIO"/>
    <s v="28/06/2021"/>
    <s v="CO34- FRANZ MERLO"/>
    <n v="39800"/>
    <s v="OTROS REPUESTOS Y ACCESORIOS"/>
    <s v="PLANTA CONCENTRADORA"/>
    <s v="ENRIQUE HUANCAPAZA CONDORI"/>
    <s v="EMC-PCPL-098/2021"/>
    <d v="2021-06-28T00:00:00"/>
    <m/>
    <n v="446"/>
    <s v="BIEN"/>
    <x v="64"/>
    <m/>
    <x v="5"/>
    <x v="255"/>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6"/>
    <s v="SHELL PLATE FR2-50-246-1200-10-367 (P-3459)_x000a_METSO: OUTOTEC / PERU "/>
    <s v="PZAS"/>
    <n v="14"/>
    <n v="4400"/>
    <n v="61600"/>
    <m/>
    <m/>
    <n v="341"/>
    <n v="1500400"/>
    <n v="632.18390804597698"/>
    <n v="215574.71264367815"/>
    <n v="187550"/>
    <n v="-327"/>
    <d v="2021-10-26T00:00:00"/>
    <m/>
    <s v="agosto"/>
    <d v="2020-01-27T00:00:00"/>
    <n v="7089"/>
    <n v="102"/>
    <n v="132"/>
    <m/>
    <s v="0"/>
    <n v="0"/>
    <n v="105028.00000000001"/>
    <n v="1395372"/>
    <m/>
    <m/>
    <m/>
    <m/>
    <m/>
    <m/>
    <m/>
    <s v="GASTO"/>
    <s v="L"/>
    <m/>
    <s v="CONTRATO"/>
    <s v="-"/>
    <s v="-"/>
    <m/>
    <s v="-"/>
    <m/>
    <n v="278"/>
  </r>
  <r>
    <x v="1"/>
    <x v="67"/>
    <m/>
    <s v="COTIZACION"/>
    <s v="JUNIO"/>
    <s v="28/06/2021"/>
    <s v="CO34- FRANZ MERLO"/>
    <n v="39800"/>
    <s v="OTROS REPUESTOS Y ACCESORIOS"/>
    <s v="PLANTA CONCENTRADORA"/>
    <s v="ENRIQUE HUANCAPAZA CONDORI"/>
    <s v="EMC-PCPL-098/2021"/>
    <d v="2021-06-28T00:00:00"/>
    <m/>
    <n v="446"/>
    <s v="BIEN"/>
    <x v="64"/>
    <m/>
    <x v="6"/>
    <x v="256"/>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7"/>
    <s v="LIFTER BAR 100-55 PCSX1200 (P-1666)_x000a_METSO: OUTOTEC / PERU "/>
    <s v="PZAS"/>
    <n v="14"/>
    <n v="5500"/>
    <n v="77000"/>
    <m/>
    <m/>
    <n v="342"/>
    <n v="1881000"/>
    <n v="790.22988505747128"/>
    <n v="270258.62068965519"/>
    <n v="235125"/>
    <n v="-328"/>
    <d v="2021-10-26T00:00:00"/>
    <m/>
    <s v="septiembre"/>
    <d v="2020-01-28T00:00:00"/>
    <n v="7089"/>
    <n v="102"/>
    <n v="132"/>
    <m/>
    <s v="0"/>
    <n v="0"/>
    <n v="131670"/>
    <n v="1749330"/>
    <m/>
    <m/>
    <m/>
    <m/>
    <m/>
    <m/>
    <m/>
    <s v="GASTO"/>
    <s v="L"/>
    <m/>
    <s v="CONTRATO"/>
    <s v="-"/>
    <s v="-"/>
    <m/>
    <s v="-"/>
    <m/>
    <n v="279"/>
  </r>
  <r>
    <x v="1"/>
    <x v="67"/>
    <m/>
    <s v="COTIZACION"/>
    <s v="JUNIO"/>
    <s v="28/06/2021"/>
    <s v="CO34- FRANZ MERLO"/>
    <n v="39800"/>
    <s v="OTROS REPUESTOS Y ACCESORIOS"/>
    <s v="PLANTA CONCENTRADORA"/>
    <s v="ENRIQUE HUANCAPAZA CONDORI"/>
    <s v="EMC-PCPL-098/2021"/>
    <d v="2021-06-28T00:00:00"/>
    <m/>
    <n v="446"/>
    <s v="BIEN"/>
    <x v="64"/>
    <m/>
    <x v="8"/>
    <x v="257"/>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8"/>
    <s v="RUBBER PLUG 55/51-35 (307350)_x000a_METSO: OUTOTEC / PERU "/>
    <s v="PZAS"/>
    <n v="56"/>
    <n v="40"/>
    <n v="2240"/>
    <m/>
    <m/>
    <n v="343"/>
    <n v="13720"/>
    <n v="5.7471264367816088"/>
    <n v="1971.2643678160919"/>
    <n v="1715"/>
    <n v="-287"/>
    <d v="2021-10-26T00:00:00"/>
    <m/>
    <s v="octubre"/>
    <d v="2020-01-29T00:00:00"/>
    <n v="7089"/>
    <n v="102"/>
    <n v="132"/>
    <m/>
    <s v="0"/>
    <n v="0"/>
    <n v="960.40000000000009"/>
    <n v="12759.6"/>
    <m/>
    <m/>
    <m/>
    <m/>
    <m/>
    <m/>
    <m/>
    <s v="GASTO"/>
    <s v="L"/>
    <m/>
    <s v="CONTRATO"/>
    <s v="-"/>
    <s v="-"/>
    <m/>
    <s v="-"/>
    <m/>
    <n v="280"/>
  </r>
  <r>
    <x v="1"/>
    <x v="67"/>
    <m/>
    <s v="COTIZACION"/>
    <s v="JUNIO"/>
    <s v="28/06/2021"/>
    <s v="CO34- FRANZ MERLO"/>
    <n v="39800"/>
    <s v="OTROS REPUESTOS Y ACCESORIOS"/>
    <s v="PLANTA CONCENTRADORA"/>
    <s v="ENRIQUE HUANCAPAZA CONDORI"/>
    <s v="EMC-PCPL-098/2021"/>
    <d v="2021-06-28T00:00:00"/>
    <m/>
    <n v="446"/>
    <s v="BIEN"/>
    <x v="64"/>
    <m/>
    <x v="9"/>
    <x v="258"/>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9"/>
    <s v="STUB ¾ “ UNC X 1-3/4” GR.5 (15-239-1)_x000a_METSO: OUTOTEC / PERU "/>
    <s v="PZAS"/>
    <n v="56"/>
    <n v="75"/>
    <n v="4200"/>
    <m/>
    <m/>
    <n v="344"/>
    <n v="25800"/>
    <n v="10.775862068965518"/>
    <n v="3706.8965517241381"/>
    <n v="3225"/>
    <n v="-288"/>
    <d v="2021-10-26T00:00:00"/>
    <m/>
    <s v="noviembre"/>
    <d v="2020-01-30T00:00:00"/>
    <n v="7089"/>
    <n v="102"/>
    <n v="132"/>
    <m/>
    <s v="0"/>
    <n v="0"/>
    <n v="1806.0000000000002"/>
    <n v="23994"/>
    <m/>
    <m/>
    <m/>
    <m/>
    <m/>
    <m/>
    <m/>
    <s v="GASTO"/>
    <s v="L"/>
    <m/>
    <s v="CONTRATO"/>
    <s v="-"/>
    <s v="-"/>
    <m/>
    <s v="-"/>
    <m/>
    <n v="281"/>
  </r>
  <r>
    <x v="1"/>
    <x v="67"/>
    <m/>
    <s v="COTIZACION"/>
    <s v="JUNIO"/>
    <s v="28/06/2021"/>
    <s v="CO34- FRANZ MERLO"/>
    <n v="39800"/>
    <s v="OTROS REPUESTOS Y ACCESORIOS"/>
    <s v="PLANTA CONCENTRADORA"/>
    <s v="ENRIQUE HUANCAPAZA CONDORI"/>
    <s v="EMC-PCPL-098/2021"/>
    <d v="2021-06-28T00:00:00"/>
    <m/>
    <n v="446"/>
    <s v="BIEN"/>
    <x v="64"/>
    <m/>
    <x v="10"/>
    <x v="259"/>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0"/>
    <s v="SPECIAL WASHER 45/21-3-UNPLTD (ML-200017)_x000a_METSO: OUTOTEC / PERU "/>
    <s v="PZAS"/>
    <n v="56"/>
    <n v="25"/>
    <n v="1400"/>
    <m/>
    <m/>
    <n v="345"/>
    <n v="8625"/>
    <n v="3.5919540229885056"/>
    <n v="1239.2241379310344"/>
    <n v="1078.125"/>
    <n v="-289"/>
    <d v="2021-10-26T00:00:00"/>
    <m/>
    <s v="diciembre"/>
    <d v="2020-01-31T00:00:00"/>
    <n v="7089"/>
    <n v="102"/>
    <n v="132"/>
    <m/>
    <s v="0"/>
    <n v="0"/>
    <n v="603.75000000000011"/>
    <n v="8021.25"/>
    <m/>
    <m/>
    <m/>
    <m/>
    <m/>
    <m/>
    <m/>
    <s v="GASTO"/>
    <s v="L"/>
    <m/>
    <s v="CONTRATO"/>
    <s v="-"/>
    <s v="-"/>
    <m/>
    <s v="-"/>
    <m/>
    <n v="282"/>
  </r>
  <r>
    <x v="1"/>
    <x v="67"/>
    <m/>
    <s v="COTIZACION"/>
    <s v="JUNIO"/>
    <s v="28/06/2021"/>
    <s v="CO34- FRANZ MERLO"/>
    <n v="39800"/>
    <s v="OTROS REPUESTOS Y ACCESORIOS"/>
    <s v="PLANTA CONCENTRADORA"/>
    <s v="ENRIQUE HUANCAPAZA CONDORI"/>
    <s v="EMC-PCPL-098/2021"/>
    <d v="2021-06-28T00:00:00"/>
    <m/>
    <n v="446"/>
    <s v="BIEN"/>
    <x v="64"/>
    <m/>
    <x v="11"/>
    <x v="260"/>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1"/>
    <s v="NUT, HEXAGONAL ¾ “ UNC (250189)_x000a_METSO: OUTOTEC / PERU "/>
    <s v="PZAS"/>
    <n v="56"/>
    <n v="25"/>
    <n v="1400"/>
    <m/>
    <m/>
    <n v="346"/>
    <n v="8650"/>
    <n v="3.5919540229885056"/>
    <n v="1242.816091954023"/>
    <n v="1081.25"/>
    <n v="-290"/>
    <d v="2021-10-26T00:00:00"/>
    <m/>
    <s v="enero"/>
    <d v="2020-02-01T00:00:00"/>
    <n v="7089"/>
    <n v="102"/>
    <n v="132"/>
    <m/>
    <s v="0"/>
    <n v="0"/>
    <n v="605.50000000000011"/>
    <n v="8044.5"/>
    <m/>
    <m/>
    <m/>
    <m/>
    <m/>
    <m/>
    <m/>
    <s v="GASTO"/>
    <s v="L"/>
    <m/>
    <s v="CONTRATO"/>
    <s v="-"/>
    <s v="-"/>
    <m/>
    <s v="-"/>
    <m/>
    <n v="283"/>
  </r>
  <r>
    <x v="1"/>
    <x v="68"/>
    <m/>
    <s v="COTIZACION"/>
    <s v="JUNIO "/>
    <s v="11/06/2021"/>
    <s v="CO34- FRANZ MERLO"/>
    <n v="34600"/>
    <s v="PRODUCTOS METÁLICOS"/>
    <s v="MINA"/>
    <s v="MARIO LIMA CAYETANO"/>
    <s v="ADQ/MINA-041/2021"/>
    <d v="2021-06-28T00:00:00"/>
    <m/>
    <n v="405"/>
    <s v="BIEN"/>
    <x v="65"/>
    <n v="15000"/>
    <x v="0"/>
    <x v="261"/>
    <x v="40"/>
    <x v="0"/>
    <x v="0"/>
    <s v="CD-42"/>
    <x v="21"/>
    <x v="0"/>
    <s v="09/07/2021"/>
    <s v="IT/MINA-044/2021"/>
    <d v="2021-07-15T00:00:00"/>
    <s v="CD-42"/>
    <s v="CD-42"/>
    <s v="CD-42"/>
    <n v="12170"/>
    <s v="CD-42"/>
    <s v="EMC-UAL-CD-42/2021"/>
    <s v="ELTIUM - FABIAN MAURICIO CASTILLO GALARZA"/>
    <m/>
    <n v="30"/>
    <n v="25"/>
    <m/>
    <s v="08/07/2021"/>
    <d v="2021-08-11T00:00:00"/>
    <s v="colquiri"/>
    <m/>
    <m/>
    <s v="CLQ-21-CD-42/2021 ADQUISICIÓN DE BARRA PLANA PLETINA"/>
    <s v="ADQ/MINA-041/2021"/>
    <n v="34600"/>
    <s v="1"/>
    <s v="BARRA PLANA PLETINA 3/8” * 3” *6M, ACERO A36_x000a_PT PLATINOS 3” X 3/8 6MTS. NORMA: ASTM A36_x000a_GERDAU/BRASIL "/>
    <s v="PZAS"/>
    <n v="20"/>
    <n v="608.5"/>
    <n v="12170"/>
    <m/>
    <m/>
    <n v="20"/>
    <n v="12170"/>
    <n v="87.428160919540232"/>
    <n v="1748.5632183908046"/>
    <n v="1521.25"/>
    <n v="0"/>
    <d v="2021-09-05T00:00:00"/>
    <m/>
    <s v="agosto"/>
    <d v="2021-08-25T00:00:00"/>
    <n v="8911"/>
    <n v="104"/>
    <n v="233"/>
    <d v="2021-09-14T00:00:00"/>
    <s v="0"/>
    <n v="0"/>
    <n v="851.90000000000009"/>
    <n v="11318.1"/>
    <m/>
    <m/>
    <m/>
    <m/>
    <m/>
    <m/>
    <m/>
    <s v="GASTO"/>
    <s v="L"/>
    <m/>
    <s v="CONTRATO"/>
    <s v="-"/>
    <s v="-"/>
    <m/>
    <s v="-"/>
    <m/>
    <n v="284"/>
  </r>
  <r>
    <x v="1"/>
    <x v="69"/>
    <m/>
    <s v="COTIZACION"/>
    <s v="JULIO"/>
    <s v="07/07/2021"/>
    <s v="CO34- FRANZ MERLO"/>
    <n v="34400"/>
    <s v="PRODUCTOS DE CUERO Y CAUCHO"/>
    <s v="PLANTA CONCENTRADORA"/>
    <s v="CESAR ROCHA ZANGA"/>
    <s v="EMC-PCPL-097/2021"/>
    <d v="2021-07-12T00:00:00"/>
    <m/>
    <n v="460"/>
    <s v="BIEN"/>
    <x v="66"/>
    <n v="81707.92"/>
    <x v="0"/>
    <x v="262"/>
    <x v="54"/>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
    <s v="CORREA EN “V” 3VX-425 _x000a_JASON/EEUU "/>
    <s v="PZAS"/>
    <n v="50"/>
    <n v="50"/>
    <n v="2500"/>
    <m/>
    <m/>
    <n v="348"/>
    <n v="17400"/>
    <n v="7.1839080459770113"/>
    <n v="2500"/>
    <n v="2175"/>
    <n v="-298"/>
    <d v="2021-09-21T00:00:00"/>
    <m/>
    <s v="marzo"/>
    <d v="2020-02-03T00:00:00"/>
    <n v="7089"/>
    <n v="102"/>
    <n v="132"/>
    <m/>
    <s v="0"/>
    <n v="0"/>
    <n v="1218.0000000000002"/>
    <n v="16182"/>
    <m/>
    <m/>
    <m/>
    <m/>
    <m/>
    <m/>
    <m/>
    <s v="GASTO"/>
    <s v="L"/>
    <m/>
    <s v="CONTRATO"/>
    <s v="-"/>
    <s v="-"/>
    <m/>
    <s v="-"/>
    <m/>
    <n v="285"/>
  </r>
  <r>
    <x v="1"/>
    <x v="69"/>
    <m/>
    <s v="COTIZACION"/>
    <s v="JULIO"/>
    <s v="07/07/2021"/>
    <s v="CO34- FRANZ MERLO"/>
    <n v="34400"/>
    <s v="PRODUCTOS DE CUERO Y CAUCHO"/>
    <s v="PLANTA CONCENTRADORA"/>
    <s v="CESAR ROCHA ZANGA"/>
    <s v="EMC-PCPL-097/2021"/>
    <d v="2021-07-12T00:00:00"/>
    <m/>
    <n v="460"/>
    <s v="BIEN"/>
    <x v="66"/>
    <m/>
    <x v="1"/>
    <x v="263"/>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2"/>
    <s v="CORREA EN “V” 3VX-450 _x000a_OPTIBELT/EUROPA "/>
    <s v="PZAS"/>
    <n v="30"/>
    <n v="64"/>
    <n v="1920"/>
    <m/>
    <m/>
    <n v="349"/>
    <n v="22336"/>
    <n v="9.1954022988505741"/>
    <n v="3209.1954022988502"/>
    <n v="2791.9999999999995"/>
    <n v="-319"/>
    <d v="2021-09-21T00:00:00"/>
    <m/>
    <s v="abril"/>
    <d v="2020-02-04T00:00:00"/>
    <n v="7089"/>
    <n v="102"/>
    <n v="132"/>
    <m/>
    <s v="0"/>
    <n v="0"/>
    <n v="1563.5200000000002"/>
    <n v="20772.48"/>
    <m/>
    <m/>
    <m/>
    <m/>
    <m/>
    <m/>
    <m/>
    <s v="GASTO"/>
    <s v="L"/>
    <m/>
    <s v="CONTRATO"/>
    <s v="-"/>
    <s v="-"/>
    <m/>
    <s v="-"/>
    <m/>
    <n v="286"/>
  </r>
  <r>
    <x v="1"/>
    <x v="69"/>
    <m/>
    <s v="COTIZACION"/>
    <s v="JULIO"/>
    <s v="07/07/2021"/>
    <s v="CO34- FRANZ MERLO"/>
    <n v="34400"/>
    <s v="PRODUCTOS DE CUERO Y CAUCHO"/>
    <s v="PLANTA CONCENTRADORA"/>
    <s v="CESAR ROCHA ZANGA"/>
    <s v="EMC-PCPL-097/2021"/>
    <d v="2021-07-12T00:00:00"/>
    <m/>
    <n v="460"/>
    <s v="BIEN"/>
    <x v="66"/>
    <m/>
    <x v="2"/>
    <x v="264"/>
    <x v="55"/>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3"/>
    <s v="CORREA EN “V” 3VX-475 _x000a_OPTIBELT/EUROPA "/>
    <s v="PZAS"/>
    <n v="60"/>
    <n v="65"/>
    <n v="3900"/>
    <m/>
    <m/>
    <n v="350"/>
    <n v="22750"/>
    <n v="9.3390804597701145"/>
    <n v="3268.67816091954"/>
    <n v="2843.75"/>
    <n v="-290"/>
    <d v="2021-09-21T00:00:00"/>
    <m/>
    <s v="mayo"/>
    <d v="2020-02-05T00:00:00"/>
    <n v="7089"/>
    <n v="102"/>
    <n v="132"/>
    <m/>
    <s v="0"/>
    <n v="0"/>
    <n v="1592.5000000000002"/>
    <n v="21157.5"/>
    <m/>
    <m/>
    <m/>
    <m/>
    <m/>
    <m/>
    <m/>
    <s v="GASTO"/>
    <s v="L"/>
    <m/>
    <s v="CONTRATO"/>
    <s v="-"/>
    <s v="-"/>
    <m/>
    <s v="-"/>
    <m/>
    <n v="287"/>
  </r>
  <r>
    <x v="1"/>
    <x v="69"/>
    <m/>
    <s v="COTIZACION"/>
    <s v="JULIO"/>
    <s v="07/07/2021"/>
    <s v="CO34- FRANZ MERLO"/>
    <n v="34400"/>
    <s v="PRODUCTOS DE CUERO Y CAUCHO"/>
    <s v="PLANTA CONCENTRADORA"/>
    <s v="CESAR ROCHA ZANGA"/>
    <s v="EMC-PCPL-097/2021"/>
    <d v="2021-07-12T00:00:00"/>
    <m/>
    <n v="460"/>
    <s v="BIEN"/>
    <x v="66"/>
    <m/>
    <x v="3"/>
    <x v="265"/>
    <x v="9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4"/>
    <s v="CORREA EN “V” 3VX-500 _x000a_OPTIBELT/EUROPA "/>
    <s v="PZAS"/>
    <n v="40"/>
    <n v="66"/>
    <n v="2640"/>
    <m/>
    <m/>
    <n v="351"/>
    <n v="23166"/>
    <n v="9.4827586206896548"/>
    <n v="3328.4482758620688"/>
    <n v="2895.75"/>
    <n v="-311"/>
    <d v="2021-09-21T00:00:00"/>
    <m/>
    <s v="junio"/>
    <d v="2020-02-06T00:00:00"/>
    <n v="7089"/>
    <n v="102"/>
    <n v="132"/>
    <m/>
    <s v="0"/>
    <n v="0"/>
    <n v="1621.6200000000001"/>
    <n v="21544.38"/>
    <m/>
    <m/>
    <m/>
    <m/>
    <m/>
    <m/>
    <m/>
    <s v="GASTO"/>
    <s v="L"/>
    <m/>
    <s v="CONTRATO"/>
    <s v="-"/>
    <s v="-"/>
    <m/>
    <s v="-"/>
    <m/>
    <n v="288"/>
  </r>
  <r>
    <x v="1"/>
    <x v="69"/>
    <m/>
    <s v="COTIZACION"/>
    <s v="JULIO"/>
    <s v="07/07/2021"/>
    <s v="CO34- FRANZ MERLO"/>
    <n v="34400"/>
    <s v="PRODUCTOS DE CUERO Y CAUCHO"/>
    <s v="PLANTA CONCENTRADORA"/>
    <s v="CESAR ROCHA ZANGA"/>
    <s v="EMC-PCPL-097/2021"/>
    <d v="2021-07-12T00:00:00"/>
    <m/>
    <n v="460"/>
    <s v="BIEN"/>
    <x v="66"/>
    <m/>
    <x v="4"/>
    <x v="266"/>
    <x v="6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5"/>
    <s v="CORREA EN “V” 3VX-1060 _x000a_OPTIBELT/EUROPA "/>
    <s v="PZAS"/>
    <n v="200"/>
    <n v="140"/>
    <n v="28000"/>
    <m/>
    <m/>
    <n v="352"/>
    <n v="49280"/>
    <n v="20.114942528735632"/>
    <n v="7080.4597701149423"/>
    <n v="6160"/>
    <n v="-152"/>
    <d v="2021-09-21T00:00:00"/>
    <m/>
    <s v="julio"/>
    <d v="2020-02-07T00:00:00"/>
    <n v="7089"/>
    <n v="102"/>
    <n v="132"/>
    <m/>
    <s v="0"/>
    <n v="0"/>
    <n v="3449.6000000000004"/>
    <n v="45830.400000000001"/>
    <m/>
    <m/>
    <m/>
    <m/>
    <m/>
    <m/>
    <m/>
    <s v="GASTO"/>
    <s v="L"/>
    <m/>
    <s v="CONTRATO"/>
    <s v="-"/>
    <s v="-"/>
    <m/>
    <s v="-"/>
    <m/>
    <n v="289"/>
  </r>
  <r>
    <x v="1"/>
    <x v="69"/>
    <m/>
    <s v="COTIZACION"/>
    <s v="JULIO"/>
    <s v="07/07/2021"/>
    <s v="CO34- FRANZ MERLO"/>
    <n v="34400"/>
    <s v="PRODUCTOS DE CUERO Y CAUCHO"/>
    <s v="PLANTA CONCENTRADORA"/>
    <s v="CESAR ROCHA ZANGA"/>
    <s v="EMC-PCPL-097/2021"/>
    <d v="2021-07-12T00:00:00"/>
    <m/>
    <n v="460"/>
    <s v="BIEN"/>
    <x v="66"/>
    <m/>
    <x v="5"/>
    <x v="267"/>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6"/>
    <s v="CORREA EN “V” 5VX-500 _x000a_OPTIBEL PIX SKF GATES D&amp;D / EUROPA USA ASIA JAPON "/>
    <s v="PZAS"/>
    <n v="20"/>
    <n v="96.98"/>
    <n v="1939.6000000000001"/>
    <m/>
    <m/>
    <n v="353"/>
    <n v="34233.94"/>
    <n v="13.933908045977011"/>
    <n v="4918.6695402298847"/>
    <n v="4279.2424999999994"/>
    <n v="-333"/>
    <d v="2021-09-21T00:00:00"/>
    <m/>
    <s v="agosto"/>
    <d v="2020-02-08T00:00:00"/>
    <n v="7089"/>
    <n v="102"/>
    <n v="132"/>
    <m/>
    <s v="0"/>
    <n v="0"/>
    <n v="2396.3758000000003"/>
    <n v="31837.564200000001"/>
    <m/>
    <m/>
    <m/>
    <m/>
    <m/>
    <m/>
    <m/>
    <s v="GASTO"/>
    <s v="L"/>
    <m/>
    <s v="CONTRATO"/>
    <s v="-"/>
    <s v="-"/>
    <m/>
    <s v="-"/>
    <m/>
    <n v="290"/>
  </r>
  <r>
    <x v="1"/>
    <x v="69"/>
    <m/>
    <s v="COTIZACION"/>
    <s v="JULIO"/>
    <s v="07/07/2021"/>
    <s v="CO34- FRANZ MERLO"/>
    <n v="34400"/>
    <s v="PRODUCTOS DE CUERO Y CAUCHO"/>
    <s v="PLANTA CONCENTRADORA"/>
    <s v="CESAR ROCHA ZANGA"/>
    <s v="EMC-PCPL-097/2021"/>
    <d v="2021-07-12T00:00:00"/>
    <m/>
    <n v="460"/>
    <s v="BIEN"/>
    <x v="66"/>
    <m/>
    <x v="6"/>
    <x v="26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7"/>
    <s v="CORREA EN “V” 5VX-670 _x000a_JASON/EEUU "/>
    <s v="PZAS"/>
    <n v="20"/>
    <n v="153"/>
    <n v="3060"/>
    <m/>
    <m/>
    <n v="354"/>
    <n v="54162"/>
    <n v="21.982758620689655"/>
    <n v="7781.8965517241377"/>
    <n v="6770.25"/>
    <n v="-334"/>
    <d v="2021-09-21T00:00:00"/>
    <m/>
    <s v="septiembre"/>
    <d v="2020-02-09T00:00:00"/>
    <n v="7089"/>
    <n v="102"/>
    <n v="132"/>
    <m/>
    <s v="0"/>
    <n v="0"/>
    <n v="3791.34"/>
    <n v="50370.66"/>
    <m/>
    <m/>
    <m/>
    <m/>
    <m/>
    <m/>
    <m/>
    <s v="GASTO"/>
    <s v="L"/>
    <m/>
    <s v="CONTRATO"/>
    <s v="-"/>
    <s v="-"/>
    <m/>
    <s v="-"/>
    <m/>
    <n v="291"/>
  </r>
  <r>
    <x v="1"/>
    <x v="69"/>
    <m/>
    <s v="COTIZACION"/>
    <s v="JULIO"/>
    <s v="07/07/2021"/>
    <s v="CO34- FRANZ MERLO"/>
    <n v="34400"/>
    <s v="PRODUCTOS DE CUERO Y CAUCHO"/>
    <s v="PLANTA CONCENTRADORA"/>
    <s v="CESAR ROCHA ZANGA"/>
    <s v="EMC-PCPL-097/2021"/>
    <d v="2021-07-12T00:00:00"/>
    <m/>
    <n v="460"/>
    <s v="BIEN"/>
    <x v="66"/>
    <m/>
    <x v="8"/>
    <x v="269"/>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8"/>
    <s v="CORREA EN “V” 2/5VX-710 SUPER HCNTCH POWERBAND    GATES/EEUU "/>
    <s v="PZAS"/>
    <n v="20"/>
    <n v="156"/>
    <n v="3120"/>
    <m/>
    <m/>
    <n v="355"/>
    <n v="55380"/>
    <n v="22.413793103448278"/>
    <n v="7956.8965517241386"/>
    <n v="6922.5000000000009"/>
    <n v="-335"/>
    <d v="2021-09-21T00:00:00"/>
    <m/>
    <s v="octubre"/>
    <d v="2020-02-10T00:00:00"/>
    <n v="7089"/>
    <n v="102"/>
    <n v="132"/>
    <m/>
    <s v="0"/>
    <n v="0"/>
    <n v="3876.6000000000004"/>
    <n v="51503.4"/>
    <m/>
    <m/>
    <m/>
    <m/>
    <m/>
    <m/>
    <m/>
    <s v="GASTO"/>
    <s v="L"/>
    <m/>
    <s v="CONTRATO"/>
    <s v="-"/>
    <s v="-"/>
    <m/>
    <s v="-"/>
    <m/>
    <n v="292"/>
  </r>
  <r>
    <x v="1"/>
    <x v="69"/>
    <m/>
    <s v="COTIZACION"/>
    <s v="JULIO"/>
    <s v="07/07/2021"/>
    <s v="CO34- FRANZ MERLO"/>
    <n v="34400"/>
    <s v="PRODUCTOS DE CUERO Y CAUCHO"/>
    <s v="PLANTA CONCENTRADORA"/>
    <s v="CESAR ROCHA ZANGA"/>
    <s v="EMC-PCPL-097/2021"/>
    <d v="2021-07-12T00:00:00"/>
    <m/>
    <n v="460"/>
    <s v="BIEN"/>
    <x v="66"/>
    <m/>
    <x v="9"/>
    <x v="270"/>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9"/>
    <s v="CORREA EN “V” 5VX-750 X-POWER _x000a_OPTIBELT/EUROPA "/>
    <s v="PZAS"/>
    <n v="20"/>
    <n v="190"/>
    <n v="3800"/>
    <m/>
    <m/>
    <n v="356"/>
    <n v="67640"/>
    <n v="27.298850574712645"/>
    <n v="9718.3908045977023"/>
    <n v="8455.0000000000018"/>
    <n v="-336"/>
    <d v="2021-09-21T00:00:00"/>
    <m/>
    <s v="noviembre"/>
    <d v="2020-02-11T00:00:00"/>
    <n v="7089"/>
    <n v="102"/>
    <n v="132"/>
    <m/>
    <s v="0"/>
    <n v="0"/>
    <n v="4734.8"/>
    <n v="62905.2"/>
    <m/>
    <m/>
    <m/>
    <m/>
    <m/>
    <m/>
    <m/>
    <s v="GASTO"/>
    <s v="L"/>
    <m/>
    <s v="CONTRATO"/>
    <s v="-"/>
    <s v="-"/>
    <m/>
    <s v="-"/>
    <m/>
    <n v="293"/>
  </r>
  <r>
    <x v="1"/>
    <x v="69"/>
    <m/>
    <s v="COTIZACION"/>
    <s v="JULIO"/>
    <s v="07/07/2021"/>
    <s v="CO34- FRANZ MERLO"/>
    <n v="34400"/>
    <s v="PRODUCTOS DE CUERO Y CAUCHO"/>
    <s v="PLANTA CONCENTRADORA"/>
    <s v="CESAR ROCHA ZANGA"/>
    <s v="EMC-PCPL-097/2021"/>
    <d v="2021-07-12T00:00:00"/>
    <m/>
    <n v="460"/>
    <s v="BIEN"/>
    <x v="66"/>
    <m/>
    <x v="10"/>
    <x v="271"/>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0"/>
    <s v="CORREA EN “V” 5VX-800 _x000a_OPTIBEL PIX SKF GATES D&amp;D / EUROPA USA ASIA JAPON "/>
    <s v="PZAS"/>
    <n v="20"/>
    <n v="199.98"/>
    <n v="3999.6"/>
    <m/>
    <m/>
    <n v="357"/>
    <n v="71392.86"/>
    <n v="28.732758620689655"/>
    <n v="10257.594827586207"/>
    <n v="8924.1075000000001"/>
    <n v="-337"/>
    <d v="2021-09-21T00:00:00"/>
    <m/>
    <s v="diciembre"/>
    <d v="2020-02-12T00:00:00"/>
    <n v="7089"/>
    <n v="102"/>
    <n v="132"/>
    <m/>
    <s v="0"/>
    <n v="0"/>
    <n v="4997.5002000000004"/>
    <n v="66395.359800000006"/>
    <m/>
    <m/>
    <m/>
    <m/>
    <m/>
    <m/>
    <m/>
    <s v="GASTO"/>
    <s v="L"/>
    <m/>
    <s v="CONTRATO"/>
    <s v="-"/>
    <s v="-"/>
    <m/>
    <s v="-"/>
    <m/>
    <n v="294"/>
  </r>
  <r>
    <x v="1"/>
    <x v="69"/>
    <m/>
    <s v="COTIZACION"/>
    <s v="JULIO"/>
    <s v="07/07/2021"/>
    <s v="CO34- FRANZ MERLO"/>
    <n v="34400"/>
    <s v="PRODUCTOS DE CUERO Y CAUCHO"/>
    <s v="PLANTA CONCENTRADORA"/>
    <s v="CESAR ROCHA ZANGA"/>
    <s v="EMC-PCPL-097/2021"/>
    <d v="2021-07-12T00:00:00"/>
    <m/>
    <n v="460"/>
    <s v="BIEN"/>
    <x v="66"/>
    <m/>
    <x v="11"/>
    <x v="272"/>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1"/>
    <s v="CORREA EN “V” 5VX-900 _x000a_OPTIBEL PIX SKF GATES D&amp;D / EUROPA USA ASIA JAPON "/>
    <s v="PZAS"/>
    <n v="20"/>
    <n v="173.84"/>
    <n v="3476.8"/>
    <m/>
    <m/>
    <n v="358"/>
    <n v="62234.720000000001"/>
    <n v="24.977011494252874"/>
    <n v="8941.7701149425284"/>
    <n v="7779.3399999999992"/>
    <n v="-338"/>
    <d v="2021-09-21T00:00:00"/>
    <m/>
    <s v="enero"/>
    <d v="2020-02-13T00:00:00"/>
    <n v="7089"/>
    <n v="102"/>
    <n v="132"/>
    <m/>
    <s v="0"/>
    <n v="0"/>
    <n v="4356.4304000000002"/>
    <n v="57878.289600000004"/>
    <m/>
    <m/>
    <m/>
    <m/>
    <m/>
    <m/>
    <m/>
    <s v="GASTO"/>
    <s v="L"/>
    <m/>
    <s v="CONTRATO"/>
    <s v="-"/>
    <s v="-"/>
    <m/>
    <s v="-"/>
    <m/>
    <n v="295"/>
  </r>
  <r>
    <x v="1"/>
    <x v="69"/>
    <m/>
    <s v="COTIZACION"/>
    <s v="JULIO"/>
    <s v="07/07/2021"/>
    <s v="CO34- FRANZ MERLO"/>
    <n v="34400"/>
    <s v="PRODUCTOS DE CUERO Y CAUCHO"/>
    <s v="PLANTA CONCENTRADORA"/>
    <s v="CESAR ROCHA ZANGA"/>
    <s v="EMC-PCPL-097/2021"/>
    <d v="2021-07-12T00:00:00"/>
    <m/>
    <n v="460"/>
    <s v="BIEN"/>
    <x v="66"/>
    <m/>
    <x v="12"/>
    <x v="273"/>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2"/>
    <s v="CORREA EN “V” B-36 _x000a_OPTIBEL PIX SKF GATES D&amp;D / EUROPA USA ASIA JAPON "/>
    <s v="PZAS"/>
    <n v="10"/>
    <n v="39.79"/>
    <n v="397.9"/>
    <m/>
    <m/>
    <n v="359"/>
    <n v="14284.61"/>
    <n v="5.7169540229885056"/>
    <n v="2052.3864942528735"/>
    <n v="1785.5762499999998"/>
    <n v="-349"/>
    <d v="2021-09-21T00:00:00"/>
    <m/>
    <s v="febrero"/>
    <d v="2020-02-14T00:00:00"/>
    <n v="7089"/>
    <n v="102"/>
    <n v="132"/>
    <m/>
    <s v="0"/>
    <n v="0"/>
    <n v="999.92270000000019"/>
    <n v="13284.6873"/>
    <m/>
    <m/>
    <m/>
    <m/>
    <m/>
    <m/>
    <m/>
    <s v="GASTO"/>
    <s v="L"/>
    <m/>
    <s v="CONTRATO"/>
    <s v="-"/>
    <s v="-"/>
    <m/>
    <s v="-"/>
    <m/>
    <n v="296"/>
  </r>
  <r>
    <x v="1"/>
    <x v="69"/>
    <m/>
    <s v="COTIZACION"/>
    <s v="JULIO"/>
    <s v="07/07/2021"/>
    <s v="CO34- FRANZ MERLO"/>
    <n v="34400"/>
    <s v="PRODUCTOS DE CUERO Y CAUCHO"/>
    <s v="PLANTA CONCENTRADORA"/>
    <s v="CESAR ROCHA ZANGA"/>
    <s v="EMC-PCPL-097/2021"/>
    <d v="2021-07-12T00:00:00"/>
    <m/>
    <n v="460"/>
    <s v="BIEN"/>
    <x v="66"/>
    <m/>
    <x v="13"/>
    <x v="274"/>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3"/>
    <s v="CORREA EN “V” B-55 _x000a_OPTIBEL PIX SKF GATES D&amp;D / EUROPA USA ASIA JAPON "/>
    <s v="PZAS"/>
    <n v="10"/>
    <n v="57.88"/>
    <n v="578.80000000000007"/>
    <m/>
    <m/>
    <n v="360"/>
    <n v="20836.8"/>
    <n v="8.3160919540229887"/>
    <n v="2993.7931034482758"/>
    <n v="2604.6"/>
    <n v="-350"/>
    <d v="2021-09-21T00:00:00"/>
    <m/>
    <s v="marzo"/>
    <d v="2020-02-15T00:00:00"/>
    <n v="7089"/>
    <n v="102"/>
    <n v="132"/>
    <m/>
    <s v="0"/>
    <n v="0"/>
    <n v="1458.576"/>
    <n v="19378.223999999998"/>
    <m/>
    <m/>
    <m/>
    <m/>
    <m/>
    <m/>
    <m/>
    <s v="GASTO"/>
    <s v="L"/>
    <m/>
    <s v="CONTRATO"/>
    <s v="-"/>
    <s v="-"/>
    <m/>
    <s v="-"/>
    <m/>
    <n v="297"/>
  </r>
  <r>
    <x v="1"/>
    <x v="69"/>
    <m/>
    <s v="COTIZACION"/>
    <s v="JULIO"/>
    <s v="07/07/2021"/>
    <s v="CO34- FRANZ MERLO"/>
    <n v="34400"/>
    <s v="PRODUCTOS DE CUERO Y CAUCHO"/>
    <s v="PLANTA CONCENTRADORA"/>
    <s v="CESAR ROCHA ZANGA"/>
    <s v="EMC-PCPL-097/2021"/>
    <d v="2021-07-12T00:00:00"/>
    <m/>
    <n v="460"/>
    <s v="BIEN"/>
    <x v="66"/>
    <m/>
    <x v="14"/>
    <x v="275"/>
    <x v="38"/>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4"/>
    <s v="CORREA EN “V” B-68 CLÁSICA _x000a_JASON/EEUU "/>
    <s v="PZAS"/>
    <n v="10"/>
    <n v="75.5"/>
    <n v="755"/>
    <m/>
    <m/>
    <n v="361"/>
    <n v="27255.5"/>
    <n v="10.847701149425287"/>
    <n v="3916.0201149425288"/>
    <n v="3406.9375"/>
    <n v="-351"/>
    <d v="2021-09-21T00:00:00"/>
    <m/>
    <s v="abril"/>
    <d v="2020-02-16T00:00:00"/>
    <n v="7089"/>
    <n v="102"/>
    <n v="132"/>
    <m/>
    <s v="0"/>
    <n v="0"/>
    <n v="1907.8850000000002"/>
    <n v="25347.614999999998"/>
    <m/>
    <m/>
    <m/>
    <m/>
    <m/>
    <m/>
    <m/>
    <s v="GASTO"/>
    <s v="L"/>
    <m/>
    <s v="CONTRATO"/>
    <s v="-"/>
    <s v="-"/>
    <m/>
    <s v="-"/>
    <m/>
    <n v="298"/>
  </r>
  <r>
    <x v="1"/>
    <x v="69"/>
    <m/>
    <s v="COTIZACION"/>
    <s v="JULIO"/>
    <s v="07/07/2021"/>
    <s v="CO34- FRANZ MERLO"/>
    <n v="34400"/>
    <s v="PRODUCTOS DE CUERO Y CAUCHO"/>
    <s v="PLANTA CONCENTRADORA"/>
    <s v="CESAR ROCHA ZANGA"/>
    <s v="EMC-PCPL-097/2021"/>
    <d v="2021-07-12T00:00:00"/>
    <m/>
    <n v="460"/>
    <s v="BIEN"/>
    <x v="66"/>
    <m/>
    <x v="15"/>
    <x v="276"/>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5"/>
    <s v="CORREA EN “V” B-90 CLASICA _x000a_JASON/EEUU "/>
    <s v="PZAS"/>
    <n v="30"/>
    <n v="100"/>
    <n v="3000"/>
    <m/>
    <m/>
    <n v="362"/>
    <n v="36200"/>
    <n v="14.367816091954023"/>
    <n v="5201.1494252873563"/>
    <n v="4525"/>
    <n v="-332"/>
    <d v="2021-09-21T00:00:00"/>
    <m/>
    <s v="mayo"/>
    <d v="2020-02-17T00:00:00"/>
    <n v="7089"/>
    <n v="102"/>
    <n v="132"/>
    <m/>
    <s v="0"/>
    <n v="0"/>
    <n v="2534.0000000000005"/>
    <n v="33666"/>
    <m/>
    <m/>
    <m/>
    <m/>
    <m/>
    <m/>
    <m/>
    <s v="GASTO"/>
    <s v="L"/>
    <m/>
    <s v="CONTRATO"/>
    <s v="-"/>
    <s v="-"/>
    <m/>
    <s v="-"/>
    <m/>
    <n v="299"/>
  </r>
  <r>
    <x v="1"/>
    <x v="69"/>
    <m/>
    <s v="COTIZACION"/>
    <s v="JULIO"/>
    <s v="07/07/2021"/>
    <s v="CO34- FRANZ MERLO"/>
    <n v="34400"/>
    <s v="PRODUCTOS DE CUERO Y CAUCHO"/>
    <s v="PLANTA CONCENTRADORA"/>
    <s v="CESAR ROCHA ZANGA"/>
    <s v="EMC-PCPL-097/2021"/>
    <d v="2021-07-12T00:00:00"/>
    <m/>
    <n v="460"/>
    <s v="BIEN"/>
    <x v="66"/>
    <m/>
    <x v="16"/>
    <x v="277"/>
    <x v="37"/>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6"/>
    <s v="CORREA EN “V” B-92  _x000a_OPTIBEL PIX SKF GATES D&amp;D / EUROPA USA ASIA JAPON "/>
    <s v="PZAS"/>
    <n v="30"/>
    <n v="98.98"/>
    <n v="2969.4"/>
    <m/>
    <m/>
    <n v="363"/>
    <n v="35929.74"/>
    <n v="14.221264367816092"/>
    <n v="5162.3189655172409"/>
    <n v="4491.2174999999997"/>
    <n v="-333"/>
    <d v="2021-09-21T00:00:00"/>
    <m/>
    <s v="junio"/>
    <d v="2020-02-18T00:00:00"/>
    <n v="7089"/>
    <n v="102"/>
    <n v="132"/>
    <m/>
    <s v="0"/>
    <n v="0"/>
    <n v="2515.0817999999999"/>
    <n v="33414.658199999998"/>
    <m/>
    <m/>
    <m/>
    <m/>
    <m/>
    <m/>
    <m/>
    <s v="GASTO"/>
    <s v="L"/>
    <m/>
    <s v="CONTRATO"/>
    <s v="-"/>
    <s v="-"/>
    <m/>
    <s v="-"/>
    <m/>
    <n v="300"/>
  </r>
  <r>
    <x v="1"/>
    <x v="69"/>
    <m/>
    <s v="COTIZACION"/>
    <s v="JULIO"/>
    <s v="07/07/2021"/>
    <s v="CO34- FRANZ MERLO"/>
    <n v="34400"/>
    <s v="PRODUCTOS DE CUERO Y CAUCHO"/>
    <s v="PLANTA CONCENTRADORA"/>
    <s v="CESAR ROCHA ZANGA"/>
    <s v="EMC-PCPL-097/2021"/>
    <d v="2021-07-12T00:00:00"/>
    <m/>
    <n v="460"/>
    <s v="BIEN"/>
    <x v="66"/>
    <m/>
    <x v="17"/>
    <x v="27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7"/>
    <s v="CORREA EN “V” B-120 CLASICA _x000a_OPTIBELT/EUROPA "/>
    <s v="PZAS"/>
    <n v="20"/>
    <n v="180"/>
    <n v="3600"/>
    <m/>
    <m/>
    <n v="364"/>
    <n v="65520"/>
    <n v="25.862068965517242"/>
    <n v="9413.7931034482754"/>
    <n v="8189.9999999999991"/>
    <n v="-344"/>
    <d v="2021-09-21T00:00:00"/>
    <m/>
    <s v="julio"/>
    <d v="2020-02-19T00:00:00"/>
    <n v="7089"/>
    <n v="102"/>
    <n v="132"/>
    <m/>
    <s v="0"/>
    <n v="0"/>
    <n v="4586.4000000000005"/>
    <n v="60933.599999999999"/>
    <m/>
    <m/>
    <m/>
    <m/>
    <m/>
    <m/>
    <m/>
    <s v="GASTO"/>
    <s v="L"/>
    <m/>
    <s v="CONTRATO"/>
    <s v="-"/>
    <s v="-"/>
    <m/>
    <s v="-"/>
    <m/>
    <n v="301"/>
  </r>
  <r>
    <x v="1"/>
    <x v="70"/>
    <m/>
    <s v="COTIZACION"/>
    <s v="JUNIO"/>
    <s v="28/06/2021"/>
    <s v="CO34- FRANZ MERLO"/>
    <n v="34200"/>
    <s v="PRODUCTOS QUIMICOS"/>
    <s v="PLANTA CONCENTRADORA"/>
    <s v="ENRIQUE HUANCAPAZA CONDORI"/>
    <s v="EMC-PCPL-099/2021"/>
    <d v="2021-07-20T00:00:00"/>
    <m/>
    <n v="514"/>
    <s v="BIEN"/>
    <x v="67"/>
    <n v="128000"/>
    <x v="0"/>
    <x v="279"/>
    <x v="94"/>
    <x v="29"/>
    <x v="0"/>
    <s v="CD-50"/>
    <x v="33"/>
    <x v="2"/>
    <s v="27/07/2021"/>
    <s v="IT-PCPL-080/2021"/>
    <d v="2021-08-03T00:00:00"/>
    <s v="CD-50"/>
    <s v="CD-50"/>
    <s v="CD-50"/>
    <n v="128000"/>
    <s v="CD-50"/>
    <m/>
    <s v="REFLOMIN BOLIVIA SRL"/>
    <m/>
    <n v="30"/>
    <n v="7"/>
    <m/>
    <s v="20/07/2021"/>
    <m/>
    <s v="colquiri"/>
    <m/>
    <m/>
    <s v="CLQ-21-CD-50/2021 ADQUISICION DE AGENTE REACTIVO XANTATO Z-11 (ISOPROPILICO DE SODIO)"/>
    <s v="EMC-PCPL-099/2021"/>
    <n v="34200"/>
    <s v="1"/>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
    <s v="Kg."/>
    <n v="4000"/>
    <n v="32"/>
    <n v="128000"/>
    <m/>
    <m/>
    <n v="365"/>
    <n v="11680"/>
    <n v="4.5977011494252871"/>
    <n v="1678.1609195402298"/>
    <n v="1460"/>
    <n v="3635"/>
    <d v="1900-01-06T00:00:00"/>
    <m/>
    <s v="agosto"/>
    <d v="2020-02-20T00:00:00"/>
    <n v="7089"/>
    <n v="102"/>
    <n v="132"/>
    <m/>
    <n v="43874"/>
    <n v="5124483.2"/>
    <n v="817.6"/>
    <n v="-5113620.8"/>
    <m/>
    <m/>
    <m/>
    <m/>
    <m/>
    <m/>
    <m/>
    <s v="GASTO"/>
    <s v="L"/>
    <m/>
    <s v="OC"/>
    <s v="-"/>
    <s v="-"/>
    <m/>
    <s v="-"/>
    <m/>
    <n v="302"/>
  </r>
  <r>
    <x v="1"/>
    <x v="71"/>
    <m/>
    <s v="COTIZACION"/>
    <s v="JUNIO"/>
    <s v="28/06/2021"/>
    <s v="CO34- FRANZ MERLO"/>
    <n v="34200"/>
    <s v="PRODUCTOS QUIMICOS"/>
    <s v="PLANTA CONCENTRADORA"/>
    <s v="ENRIQUE HUANCAPAZA CONDORI"/>
    <s v="EMC-PCPL-100/2021"/>
    <d v="2021-07-20T00:00:00"/>
    <m/>
    <n v="515"/>
    <s v="BIEN"/>
    <x v="68"/>
    <n v="128000"/>
    <x v="0"/>
    <x v="280"/>
    <x v="94"/>
    <x v="29"/>
    <x v="0"/>
    <s v="CD-51"/>
    <x v="33"/>
    <x v="2"/>
    <s v="27/07/2021"/>
    <s v="IT-PCPL-081/2021"/>
    <d v="2021-04-03T00:00:00"/>
    <s v="CD-51"/>
    <s v="CD-51"/>
    <s v="CD-51"/>
    <n v="128000"/>
    <s v="CD-51"/>
    <m/>
    <s v="REFLOMIN BOLIVIA SRL"/>
    <m/>
    <n v="30"/>
    <n v="7"/>
    <m/>
    <s v="20/07/2021"/>
    <m/>
    <s v="colquiri"/>
    <m/>
    <m/>
    <s v="CLQ-21-CD-51/2021 ADQUISICION DE AGENTE REACTIVO XANTATO Z-14 (ISOBUTILICO DE SODIO)"/>
    <s v="EMC-PCPL-100/2021"/>
    <n v="34200"/>
    <s v="1"/>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
    <s v="Kg."/>
    <n v="4000"/>
    <n v="32"/>
    <n v="128000"/>
    <m/>
    <m/>
    <n v="366"/>
    <n v="11712"/>
    <n v="4.5977011494252871"/>
    <n v="1682.7586206896551"/>
    <n v="1464"/>
    <n v="3634"/>
    <d v="1900-01-06T00:00:00"/>
    <m/>
    <s v="septiembre"/>
    <d v="2020-02-21T00:00:00"/>
    <n v="7089"/>
    <n v="102"/>
    <n v="132"/>
    <m/>
    <n v="43875"/>
    <n v="5138640"/>
    <n v="819.84"/>
    <n v="-5127747.84"/>
    <m/>
    <m/>
    <m/>
    <m/>
    <m/>
    <m/>
    <m/>
    <s v="GASTO"/>
    <s v="L"/>
    <m/>
    <s v="OC"/>
    <s v="-"/>
    <s v="-"/>
    <m/>
    <s v="-"/>
    <m/>
    <n v="303"/>
  </r>
  <r>
    <x v="1"/>
    <x v="72"/>
    <m/>
    <s v="COTIZACION"/>
    <s v="JULIO"/>
    <s v="14/07/2021"/>
    <s v="CO34- FRANZ MERLO"/>
    <n v="43700"/>
    <s v="OTRAS MAQUINARIAS Y EQUIPO"/>
    <s v="MINA"/>
    <s v="MARIO LIMA CAYETANO"/>
    <s v="ADQ/MINA-050/2021"/>
    <d v="2021-07-21T00:00:00"/>
    <m/>
    <n v="479"/>
    <s v="BIEN"/>
    <x v="69"/>
    <n v="315940"/>
    <x v="0"/>
    <x v="281"/>
    <x v="41"/>
    <x v="0"/>
    <x v="78"/>
    <s v="CD-52"/>
    <x v="21"/>
    <x v="0"/>
    <s v="03/08/2021"/>
    <s v="IT/MINA-044/2021"/>
    <d v="2021-08-13T00:00:00"/>
    <s v="CD-52"/>
    <s v="CD-52"/>
    <s v="CD-52"/>
    <n v="234568"/>
    <s v="CD-52"/>
    <s v="EMC-UAL-CD-52/2021"/>
    <s v="TOPENTREGAS S.R.L."/>
    <m/>
    <n v="30"/>
    <n v="30"/>
    <m/>
    <s v="29/07/2021"/>
    <d v="2021-08-30T00:00:00"/>
    <s v="colquiri"/>
    <m/>
    <m/>
    <s v="CLQ-21-CD-52/2021 ADQUISICION DE BOMBA NEUMATICA DE CLAPETA"/>
    <s v="ADQ/MINA-050/2021"/>
    <n v="43700"/>
    <s v="1"/>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4"/>
    <n v="47411"/>
    <n v="189644"/>
    <m/>
    <m/>
    <n v="0"/>
    <n v="0"/>
    <n v="6811.9252873563219"/>
    <n v="0"/>
    <n v="0"/>
    <n v="4"/>
    <d v="2021-09-29T00:00:00"/>
    <m/>
    <s v="octubre"/>
    <d v="2020-02-22T00:00:00"/>
    <n v="7089"/>
    <n v="102"/>
    <n v="132"/>
    <m/>
    <s v="0"/>
    <n v="0"/>
    <n v="0"/>
    <n v="0"/>
    <m/>
    <m/>
    <m/>
    <m/>
    <m/>
    <m/>
    <m/>
    <s v="GASTO"/>
    <s v="L"/>
    <m/>
    <s v="CONTRATO"/>
    <s v="-"/>
    <s v="-"/>
    <m/>
    <s v="-"/>
    <m/>
    <n v="304"/>
  </r>
  <r>
    <x v="1"/>
    <x v="72"/>
    <m/>
    <s v="COTIZACION"/>
    <s v="JULIO"/>
    <s v="14/07/2021"/>
    <s v="CO34- FRANZ MERLO"/>
    <n v="43700"/>
    <s v="OTRAS MAQUINARIAS Y EQUIPO"/>
    <s v="MINA"/>
    <s v="MARIO LIMA CAYETANO"/>
    <s v="ADQ/MINA-050/2021"/>
    <d v="2021-07-21T00:00:00"/>
    <m/>
    <n v="479"/>
    <s v="BIEN"/>
    <x v="69"/>
    <m/>
    <x v="1"/>
    <x v="282"/>
    <x v="41"/>
    <x v="0"/>
    <x v="0"/>
    <s v="CD-52"/>
    <x v="21"/>
    <x v="0"/>
    <s v="03/08/2021"/>
    <s v="IT/MINA-044/2021"/>
    <d v="2021-08-13T00:00:00"/>
    <s v="CD-52"/>
    <s v="CD-52"/>
    <s v="CD-52"/>
    <m/>
    <s v="CD-52"/>
    <s v="EMC-UAL-CD-52/2021"/>
    <s v="TOPENTREGAS S.R.L."/>
    <m/>
    <n v="30"/>
    <n v="30"/>
    <m/>
    <s v="29/07/2021"/>
    <d v="2021-08-30T00:00:00"/>
    <s v="colquiri"/>
    <m/>
    <m/>
    <s v="CLQ-21-CD-52/2021 ADQUISICION DE BOMBA NEUMATICA DE CLAPETA"/>
    <s v="ADQ/MINA-050/2021"/>
    <n v="43700"/>
    <s v="2"/>
    <s v="KIT DE MANTENIMIENTO DE BOMBA NEUMATICA_x000a_- Diafragmas EPDM_x000a_- Clapetas EPDM_x000a_- Orings y sellos "/>
    <s v="PZAS"/>
    <n v="4"/>
    <n v="11231"/>
    <n v="44924"/>
    <m/>
    <m/>
    <n v="0"/>
    <n v="0"/>
    <n v="1613.6494252873563"/>
    <n v="0"/>
    <n v="0"/>
    <n v="4"/>
    <d v="2021-09-29T00:00:00"/>
    <m/>
    <s v="noviembre"/>
    <d v="2020-02-23T00:00:00"/>
    <n v="7089"/>
    <n v="102"/>
    <n v="132"/>
    <m/>
    <s v="0"/>
    <n v="0"/>
    <n v="0"/>
    <n v="0"/>
    <m/>
    <m/>
    <m/>
    <m/>
    <m/>
    <m/>
    <m/>
    <s v="GASTO"/>
    <s v="L"/>
    <m/>
    <s v="CONTRATO"/>
    <s v="-"/>
    <s v="-"/>
    <m/>
    <s v="-"/>
    <m/>
    <n v="305"/>
  </r>
  <r>
    <x v="1"/>
    <x v="73"/>
    <m/>
    <s v="COTIZACION"/>
    <s v="JULIO"/>
    <s v="14/07/2021"/>
    <s v="CO34- FRANZ MERLO"/>
    <n v="25220"/>
    <s v="CONSULTORÍAS POR LINEA"/>
    <s v="LABORATORIO QUIMICO"/>
    <s v="MANUELA N. QUISPE CHINO"/>
    <s v="LAB-060/2021"/>
    <d v="2021-07-21T00:00:00"/>
    <m/>
    <n v="484"/>
    <s v="BIEN"/>
    <x v="70"/>
    <n v="8500"/>
    <x v="0"/>
    <x v="283"/>
    <x v="0"/>
    <x v="11"/>
    <x v="0"/>
    <s v="CM-97"/>
    <x v="1"/>
    <x v="1"/>
    <s v="02/08/2021"/>
    <s v="LAB-INF-024/2021"/>
    <d v="2021-08-12T00:00:00"/>
    <s v="CM-97"/>
    <s v="CM-97"/>
    <s v="CM-97"/>
    <n v="3130"/>
    <s v="CM-97"/>
    <m/>
    <s v="JESUS ANSELMO PEREZ MARQUEZ - PERSONA NATURAL"/>
    <m/>
    <n v="30"/>
    <n v="15"/>
    <m/>
    <s v="26/07/2021"/>
    <m/>
    <s v="colquiri"/>
    <m/>
    <m/>
    <s v="CLQ-21-CM-97/2021 CONSULTORIA INDIVIDUAL DE LINEA &quot;AUDITOR INTERNO&quot; PARA EL SISTEMA DE GESTION DEL LABORATORIO SEGÚN NORMA ISO/IEC 17025"/>
    <s v="LAB-060/2021"/>
    <n v="25220"/>
    <s v="1"/>
    <s v="Auditoria Interna Sistema de Gestión según Norma ISO/IEC 17025 "/>
    <s v="Glb."/>
    <n v="1"/>
    <n v="3130"/>
    <n v="3130"/>
    <m/>
    <m/>
    <n v="369"/>
    <n v="1154970"/>
    <n v="449.71264367816093"/>
    <n v="165943.96551724139"/>
    <n v="144371.25"/>
    <n v="-368"/>
    <d v="1900-01-14T00:00:00"/>
    <m/>
    <s v="diciembre"/>
    <d v="2020-02-24T00:00:00"/>
    <n v="7089"/>
    <n v="102"/>
    <n v="132"/>
    <m/>
    <n v="43870"/>
    <n v="506685339"/>
    <n v="80847.900000000009"/>
    <n v="-505611216.90000004"/>
    <m/>
    <m/>
    <m/>
    <m/>
    <m/>
    <m/>
    <m/>
    <s v="GASTO"/>
    <s v="L"/>
    <m/>
    <s v="OC"/>
    <s v="-"/>
    <s v="-"/>
    <m/>
    <s v="-"/>
    <m/>
    <n v="306"/>
  </r>
  <r>
    <x v="1"/>
    <x v="74"/>
    <m/>
    <s v="COTIZACION"/>
    <s v="JULIO"/>
    <s v="05/7/2021"/>
    <s v="CO34- FRANZ MERLO"/>
    <n v="39800"/>
    <s v="OTROS REPUESTOS Y ACCESORIOS"/>
    <s v="PLANTA CONCENTRADORA"/>
    <s v="ENRIQUE HUANCAPAZA CONDORI"/>
    <s v="EMC-PCPL-102/2021"/>
    <d v="2021-08-04T00:00:00"/>
    <m/>
    <n v="459"/>
    <s v="BIEN"/>
    <x v="71"/>
    <n v="206500"/>
    <x v="0"/>
    <x v="284"/>
    <x v="95"/>
    <x v="0"/>
    <x v="0"/>
    <s v="CD-48"/>
    <x v="34"/>
    <x v="2"/>
    <m/>
    <m/>
    <m/>
    <m/>
    <m/>
    <m/>
    <m/>
    <n v="0"/>
    <m/>
    <m/>
    <m/>
    <m/>
    <m/>
    <m/>
    <m/>
    <m/>
    <m/>
    <m/>
    <m/>
    <s v="CLQ-21-CD-48/2021 ADQUISICION DE PLACAS PARA ALIMENTADORA ORUGA APPRON FEEDER"/>
    <s v="EMC-PCPL-102/2021"/>
    <n v="39800"/>
    <s v="1"/>
    <s v="PLACAS DE ACERO AL CARBONO BAJO NORMA CS 1060 "/>
    <s v="PZAS"/>
    <n v="70"/>
    <n v="989"/>
    <n v="69230"/>
    <m/>
    <m/>
    <n v="370"/>
    <n v="365930"/>
    <n v="142.09770114942529"/>
    <n v="52576.14942528736"/>
    <n v="45741.25"/>
    <n v="-300"/>
    <d v="1899-12-30T00:00:00"/>
    <m/>
    <s v="enero"/>
    <d v="2020-02-25T00:00:00"/>
    <n v="7089"/>
    <n v="102"/>
    <n v="132"/>
    <m/>
    <n v="43886"/>
    <n v="160592039.80000001"/>
    <n v="25615.100000000002"/>
    <n v="-160251724.90000001"/>
    <m/>
    <m/>
    <m/>
    <m/>
    <m/>
    <m/>
    <m/>
    <s v="GASTO"/>
    <s v="L"/>
    <m/>
    <s v="OC"/>
    <s v="-"/>
    <s v="-"/>
    <m/>
    <s v="-"/>
    <m/>
    <n v="307"/>
  </r>
  <r>
    <x v="1"/>
    <x v="75"/>
    <m/>
    <s v="COTIZACION"/>
    <s v="JULIO"/>
    <s v="28/07/2021"/>
    <s v="CO34- FRANZ MERLO"/>
    <n v="34800"/>
    <s v="HERRAMIENTAS MENORES"/>
    <s v="MINA"/>
    <s v="MARIO LIMA CAYETANO"/>
    <s v="ADQ/MINA-056/2021"/>
    <d v="2021-08-04T00:00:00"/>
    <m/>
    <n v="541"/>
    <s v="BIEN"/>
    <x v="72"/>
    <n v="55500"/>
    <x v="0"/>
    <x v="285"/>
    <x v="78"/>
    <x v="0"/>
    <x v="0"/>
    <s v="CD-59"/>
    <x v="21"/>
    <x v="0"/>
    <s v="24/08/2021"/>
    <s v="IT/MINA-056/2021"/>
    <d v="2021-08-31T00:00:00"/>
    <s v="CD-59"/>
    <s v="CD-59"/>
    <s v="CD-59"/>
    <n v="49500"/>
    <s v="CD-59"/>
    <s v="EMC-UAL-CD-59/2021"/>
    <s v="ELIZABETH MONICA CHOQUE SANCHEZ-FUNDICION KAISLER"/>
    <m/>
    <n v="30"/>
    <n v="25"/>
    <m/>
    <s v="16/08/2021"/>
    <d v="2021-09-17T00:00:00"/>
    <s v="colquiri"/>
    <m/>
    <m/>
    <s v="CLQ-21-CD-59/2021 ADQUISICION DE CARGADOR DE ANFO"/>
    <s v="ADQ/MINA-056/2021"/>
    <n v="34800"/>
    <s v="1"/>
    <s v="CARGADOR DE ANFO COMPLETO _x000a_- Cargador en duraluminio (pistola)_x000a_- Pitón con válvulas italiana de media vuelta_x000a_- Con nyples tupy todo en ¾”_x000a_KAISLER/BOLIVIA "/>
    <s v="PZAS"/>
    <n v="300"/>
    <n v="165"/>
    <n v="49500"/>
    <m/>
    <m/>
    <n v="371"/>
    <n v="61215"/>
    <n v="23.706896551724139"/>
    <n v="8795.2586206896558"/>
    <n v="7651.8750000000009"/>
    <n v="-71"/>
    <d v="2021-10-12T00:00:00"/>
    <m/>
    <s v="febrero"/>
    <d v="2020-02-26T00:00:00"/>
    <n v="7089"/>
    <n v="102"/>
    <n v="132"/>
    <m/>
    <s v="0"/>
    <n v="0"/>
    <n v="4285.05"/>
    <n v="56929.95"/>
    <m/>
    <m/>
    <m/>
    <m/>
    <m/>
    <m/>
    <m/>
    <s v="GASTO"/>
    <s v="L"/>
    <m/>
    <s v="CONTRATO"/>
    <s v="-"/>
    <s v="-"/>
    <m/>
    <s v="-"/>
    <m/>
    <n v="308"/>
  </r>
  <r>
    <x v="1"/>
    <x v="76"/>
    <m/>
    <s v="COTIZACION"/>
    <s v="JULIO"/>
    <s v="28/07/2021"/>
    <s v="CO34- FRANZ MERLO"/>
    <n v="34600"/>
    <s v="PRODUCTOS METÁLICOS"/>
    <s v="MINA"/>
    <s v="MARIO LIMA CAYETANO"/>
    <s v="ADQ/MINA-058/2021"/>
    <d v="2021-08-04T00:00:00"/>
    <m/>
    <n v="540"/>
    <s v="BIEN"/>
    <x v="73"/>
    <n v="62000"/>
    <x v="0"/>
    <x v="286"/>
    <x v="96"/>
    <x v="0"/>
    <x v="78"/>
    <s v="CD-60"/>
    <x v="21"/>
    <x v="0"/>
    <s v="17/08/2021"/>
    <s v="IT/MINA-058/2021"/>
    <d v="2021-08-26T00:00:00"/>
    <s v="CD-60"/>
    <s v="CD-60"/>
    <s v="CD-60"/>
    <n v="42000"/>
    <s v="CD-60"/>
    <m/>
    <s v="IMPORTADORA Y DISTIBUIDORA SERVICIOS MINEROS Y ELECTRICOS S.R.L. (SERMINEL S.R.L.)"/>
    <m/>
    <n v="30"/>
    <n v="5"/>
    <m/>
    <s v="16/08/2021"/>
    <m/>
    <s v="colquiri"/>
    <m/>
    <m/>
    <s v="CLQ-21-CD-60/2021 ADQUISICION DE CLAVOS RIELEROS"/>
    <s v="ADQ/MINA-058/2021"/>
    <n v="34600"/>
    <s v="1"/>
    <s v="CLAVO RIELERO ½” X 4”, PUNTA CINCEL_x000a_- Calidad ISO 9001_x000a_MODEPSA/PERU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10000"/>
    <n v="4.2"/>
    <n v="42000"/>
    <m/>
    <m/>
    <n v="372"/>
    <n v="1562.4"/>
    <n v="0.60344827586206895"/>
    <n v="224.48275862068965"/>
    <n v="195.29999999999998"/>
    <n v="9628"/>
    <d v="1900-01-04T00:00:00"/>
    <m/>
    <s v="marzo"/>
    <d v="2020-02-27T00:00:00"/>
    <n v="7089"/>
    <n v="102"/>
    <n v="132"/>
    <m/>
    <n v="43883"/>
    <n v="685627.99200000009"/>
    <n v="109.36800000000002"/>
    <n v="-684174.96"/>
    <m/>
    <m/>
    <m/>
    <m/>
    <m/>
    <m/>
    <m/>
    <s v="GASTO"/>
    <s v="L"/>
    <m/>
    <s v="OC"/>
    <s v="-"/>
    <s v="-"/>
    <m/>
    <s v="-"/>
    <m/>
    <n v="309"/>
  </r>
  <r>
    <x v="1"/>
    <x v="77"/>
    <m/>
    <s v="COTIZACION"/>
    <s v="JULIO"/>
    <s v="28/07/2021"/>
    <s v="CO34- FRANZ MERLO"/>
    <n v="34500"/>
    <s v="PRODUCTOS NO METALICOS Y PLASTICOS"/>
    <s v="MINA"/>
    <s v="MARIO LIMA CAYETANO"/>
    <s v="ADQ/MINA-059/2021"/>
    <d v="2021-08-04T00:00:00"/>
    <m/>
    <n v="543"/>
    <s v="BIEN"/>
    <x v="74"/>
    <n v="437400"/>
    <x v="0"/>
    <x v="287"/>
    <x v="97"/>
    <x v="30"/>
    <x v="0"/>
    <s v="CD-61"/>
    <x v="21"/>
    <x v="0"/>
    <s v="17/08/2021"/>
    <s v="IT/MINA-059/2021"/>
    <d v="2021-09-13T00:00:00"/>
    <s v="CD-61"/>
    <s v="CD-61"/>
    <s v="CD-61"/>
    <n v="315460"/>
    <s v="CD-61"/>
    <m/>
    <s v="PLASTIFORTE SRL"/>
    <m/>
    <n v="30"/>
    <n v="5"/>
    <m/>
    <s v="16/08/2021"/>
    <m/>
    <s v="colquiri"/>
    <m/>
    <m/>
    <s v="CLQ-21-CD-61/2021 ADQUISICION DE POLITUBO HDPE PN16"/>
    <s v="ADQ/MINA-059/2021"/>
    <n v="34500"/>
    <s v="1"/>
    <s v="POLITUBO HDPE PE100 SDR 11 PN 16, ¾” 25 mm_x000a_SUPERTUBO HDPE/BOLIVIA "/>
    <s v="m."/>
    <n v="400"/>
    <n v="3.8"/>
    <n v="1520"/>
    <m/>
    <m/>
    <n v="373"/>
    <n v="1417.3999999999999"/>
    <n v="0.54597701149425282"/>
    <n v="203.64942528735631"/>
    <n v="177.17499999999998"/>
    <n v="27"/>
    <d v="1900-01-04T00:00:00"/>
    <m/>
    <s v="abril"/>
    <d v="2020-02-28T00:00:00"/>
    <n v="7089"/>
    <n v="102"/>
    <n v="132"/>
    <m/>
    <n v="43884"/>
    <n v="622011.81599999999"/>
    <n v="99.218000000000004"/>
    <n v="-620693.63399999996"/>
    <m/>
    <m/>
    <m/>
    <m/>
    <m/>
    <m/>
    <m/>
    <s v="GASTO"/>
    <s v="L"/>
    <m/>
    <s v="OC"/>
    <s v="-"/>
    <s v="-"/>
    <m/>
    <s v="-"/>
    <m/>
    <n v="310"/>
  </r>
  <r>
    <x v="1"/>
    <x v="77"/>
    <m/>
    <s v="COTIZACION"/>
    <s v="JULIO"/>
    <s v="28/07/2021"/>
    <s v="CO34- FRANZ MERLO"/>
    <n v="34500"/>
    <s v="PRODUCTOS NO METALICOS Y PLASTICOS"/>
    <s v="MINA"/>
    <s v="MARIO LIMA CAYETANO"/>
    <s v="ADQ/MINA-059/2021"/>
    <d v="2021-08-04T00:00:00"/>
    <m/>
    <n v="543"/>
    <s v="BIEN"/>
    <x v="74"/>
    <m/>
    <x v="1"/>
    <x v="288"/>
    <x v="98"/>
    <x v="30"/>
    <x v="0"/>
    <s v="CD-61"/>
    <x v="21"/>
    <x v="0"/>
    <s v="17/08/2021"/>
    <s v="IT/MINA-059/2021"/>
    <d v="2021-09-13T00:00:00"/>
    <s v="CD-61"/>
    <s v="CD-61"/>
    <s v="CD-61"/>
    <m/>
    <s v="CD-61"/>
    <m/>
    <s v="PLASTIFORTE SRL"/>
    <m/>
    <n v="30"/>
    <n v="5"/>
    <m/>
    <s v="16/08/2021"/>
    <m/>
    <s v="colquiri"/>
    <m/>
    <m/>
    <s v="CLQ-21-CD-61/2021 ADQUISICION DE POLITUBO HDPE PN16"/>
    <s v="ADQ/MINA-059/2021"/>
    <n v="34500"/>
    <s v="2"/>
    <s v="POLITUBO HDPE PE100 SDR 11 PN 16, 1” 32 mm_x000a_SUPERTUBO HDPE/BOLIVIA "/>
    <s v="m."/>
    <n v="7000"/>
    <n v="6.3"/>
    <n v="44100"/>
    <m/>
    <m/>
    <n v="374"/>
    <n v="2356.1999999999998"/>
    <n v="0.90517241379310343"/>
    <n v="338.5344827586207"/>
    <n v="294.52499999999998"/>
    <n v="6626"/>
    <d v="1900-01-04T00:00:00"/>
    <m/>
    <s v="mayo"/>
    <d v="2020-02-29T00:00:00"/>
    <n v="7089"/>
    <n v="102"/>
    <n v="132"/>
    <m/>
    <n v="43885"/>
    <n v="1034018.3699999999"/>
    <n v="164.934"/>
    <n v="-1031827.1039999999"/>
    <m/>
    <m/>
    <m/>
    <m/>
    <m/>
    <m/>
    <m/>
    <s v="GASTO"/>
    <s v="L"/>
    <m/>
    <s v="OC"/>
    <s v="-"/>
    <s v="-"/>
    <m/>
    <s v="-"/>
    <m/>
    <n v="311"/>
  </r>
  <r>
    <x v="1"/>
    <x v="77"/>
    <m/>
    <s v="COTIZACION"/>
    <s v="JULIO"/>
    <s v="28/07/2021"/>
    <s v="CO34- FRANZ MERLO"/>
    <n v="34500"/>
    <s v="PRODUCTOS NO METALICOS Y PLASTICOS"/>
    <s v="MINA"/>
    <s v="MARIO LIMA CAYETANO"/>
    <s v="ADQ/MINA-059/2021"/>
    <d v="2021-08-04T00:00:00"/>
    <m/>
    <n v="543"/>
    <s v="BIEN"/>
    <x v="74"/>
    <m/>
    <x v="2"/>
    <x v="289"/>
    <x v="99"/>
    <x v="30"/>
    <x v="0"/>
    <s v="CD-61"/>
    <x v="21"/>
    <x v="0"/>
    <s v="17/08/2021"/>
    <s v="IT/MINA-059/2021"/>
    <d v="2021-09-13T00:00:00"/>
    <s v="CD-61"/>
    <s v="CD-61"/>
    <s v="CD-61"/>
    <m/>
    <s v="CD-61"/>
    <m/>
    <s v="PLASTIFORTE SRL"/>
    <m/>
    <n v="30"/>
    <n v="5"/>
    <m/>
    <s v="16/08/2021"/>
    <m/>
    <s v="colquiri"/>
    <m/>
    <m/>
    <s v="CLQ-21-CD-61/2021 ADQUISICION DE POLITUBO HDPE PN16"/>
    <s v="ADQ/MINA-059/2021"/>
    <n v="34500"/>
    <s v="3"/>
    <s v="POLITUBO HDPE PE100 SDR 11 PN 16, 2” 63 mm_x000a_SUPERTUBO HDPE/BOLIVIA "/>
    <s v="m."/>
    <n v="3000"/>
    <n v="23.7"/>
    <n v="71100"/>
    <m/>
    <m/>
    <n v="375"/>
    <n v="8887.5"/>
    <n v="3.4051724137931032"/>
    <n v="1276.9396551724137"/>
    <n v="1110.9375"/>
    <n v="2625"/>
    <d v="1900-01-04T00:00:00"/>
    <m/>
    <s v="junio"/>
    <d v="2020-03-01T00:00:00"/>
    <n v="7089"/>
    <n v="102"/>
    <n v="132"/>
    <m/>
    <n v="43886"/>
    <n v="3900368.25"/>
    <n v="622.12500000000011"/>
    <n v="-3892102.875"/>
    <m/>
    <m/>
    <m/>
    <m/>
    <m/>
    <m/>
    <m/>
    <s v="GASTO"/>
    <s v="L"/>
    <m/>
    <s v="OC"/>
    <s v="-"/>
    <s v="-"/>
    <m/>
    <s v="-"/>
    <m/>
    <n v="312"/>
  </r>
  <r>
    <x v="1"/>
    <x v="77"/>
    <m/>
    <s v="COTIZACION"/>
    <s v="JULIO"/>
    <s v="28/07/2021"/>
    <s v="CO34- FRANZ MERLO"/>
    <n v="34500"/>
    <s v="PRODUCTOS NO METALICOS Y PLASTICOS"/>
    <s v="MINA"/>
    <s v="MARIO LIMA CAYETANO"/>
    <s v="ADQ/MINA-059/2021"/>
    <d v="2021-08-04T00:00:00"/>
    <m/>
    <n v="543"/>
    <s v="BIEN"/>
    <x v="74"/>
    <m/>
    <x v="3"/>
    <x v="290"/>
    <x v="97"/>
    <x v="30"/>
    <x v="0"/>
    <s v="CD-61"/>
    <x v="21"/>
    <x v="0"/>
    <s v="17/08/2021"/>
    <s v="IT/MINA-059/2021"/>
    <d v="2021-09-13T00:00:00"/>
    <s v="CD-61"/>
    <s v="CD-61"/>
    <s v="CD-61"/>
    <m/>
    <s v="CD-61"/>
    <m/>
    <s v="PLASTIFORTE SRL"/>
    <m/>
    <n v="30"/>
    <n v="5"/>
    <m/>
    <s v="16/08/2021"/>
    <m/>
    <s v="colquiri"/>
    <m/>
    <m/>
    <s v="CLQ-21-CD-61/2021 ADQUISICION DE POLITUBO HDPE PN16"/>
    <s v="ADQ/MINA-059/2021"/>
    <n v="34500"/>
    <s v="4"/>
    <s v="POLITUBO HDPE PE100 SDR 11 PN 16, 4” 110 mm_x000a_SUPERTUBO HDPE/BOLIVIA "/>
    <s v="m."/>
    <n v="400"/>
    <n v="70.900000000000006"/>
    <n v="28360.000000000004"/>
    <m/>
    <m/>
    <n v="376"/>
    <n v="26658.400000000001"/>
    <n v="10.186781609195403"/>
    <n v="3830.2298850574716"/>
    <n v="3332.3"/>
    <n v="24"/>
    <d v="1900-01-04T00:00:00"/>
    <m/>
    <s v="julio"/>
    <d v="2020-03-02T00:00:00"/>
    <n v="7089"/>
    <n v="102"/>
    <n v="132"/>
    <m/>
    <n v="43887"/>
    <n v="11699572.007999999"/>
    <n v="1866.0880000000002"/>
    <n v="-11674779.695999999"/>
    <m/>
    <m/>
    <m/>
    <m/>
    <m/>
    <m/>
    <m/>
    <s v="GASTO"/>
    <s v="L"/>
    <m/>
    <s v="OC"/>
    <s v="-"/>
    <s v="-"/>
    <m/>
    <s v="-"/>
    <m/>
    <n v="313"/>
  </r>
  <r>
    <x v="1"/>
    <x v="77"/>
    <m/>
    <s v="COTIZACION"/>
    <s v="JULIO"/>
    <s v="28/07/2021"/>
    <s v="CO34- FRANZ MERLO"/>
    <n v="34500"/>
    <s v="PRODUCTOS NO METALICOS Y PLASTICOS"/>
    <s v="MINA"/>
    <s v="MARIO LIMA CAYETANO"/>
    <s v="ADQ/MINA-059/2021"/>
    <d v="2021-08-04T00:00:00"/>
    <m/>
    <n v="543"/>
    <s v="BIEN"/>
    <x v="74"/>
    <m/>
    <x v="4"/>
    <x v="291"/>
    <x v="63"/>
    <x v="30"/>
    <x v="0"/>
    <s v="CD-61"/>
    <x v="21"/>
    <x v="0"/>
    <s v="17/08/2021"/>
    <s v="IT/MINA-059/2021"/>
    <d v="2021-09-13T00:00:00"/>
    <s v="CD-61"/>
    <s v="CD-61"/>
    <s v="CD-61"/>
    <m/>
    <s v="CD-61"/>
    <m/>
    <s v="PLASTIFORTE SRL"/>
    <m/>
    <n v="30"/>
    <n v="5"/>
    <m/>
    <s v="16/08/2021"/>
    <m/>
    <s v="colquiri"/>
    <m/>
    <m/>
    <s v="CLQ-21-CD-61/2021 ADQUISICION DE POLITUBO HDPE PN16"/>
    <s v="ADQ/MINA-059/2021"/>
    <n v="34500"/>
    <s v="5"/>
    <s v="POLITUBO HDPE PE100 SDR 11 PN 16, 6” 160 mm_x000a_SUPERTUBO HDPE/BOLIVIA "/>
    <s v="m."/>
    <n v="200"/>
    <n v="150.19999999999999"/>
    <n v="30039.999999999996"/>
    <m/>
    <m/>
    <n v="377"/>
    <n v="56625.399999999994"/>
    <n v="21.580459770114942"/>
    <n v="8135.833333333333"/>
    <n v="7078.1749999999993"/>
    <n v="-177"/>
    <d v="1900-01-04T00:00:00"/>
    <m/>
    <s v="agosto"/>
    <d v="2020-03-03T00:00:00"/>
    <n v="7089"/>
    <n v="102"/>
    <n v="132"/>
    <m/>
    <n v="43888"/>
    <n v="24851755.551999997"/>
    <n v="3963.7779999999998"/>
    <n v="-24799093.93"/>
    <m/>
    <m/>
    <m/>
    <m/>
    <m/>
    <m/>
    <m/>
    <s v="GASTO"/>
    <s v="L"/>
    <m/>
    <s v="OC"/>
    <s v="-"/>
    <s v="-"/>
    <m/>
    <s v="-"/>
    <m/>
    <n v="314"/>
  </r>
  <r>
    <x v="1"/>
    <x v="77"/>
    <m/>
    <s v="COTIZACION"/>
    <s v="JULIO"/>
    <s v="28/07/2021"/>
    <s v="CO34- FRANZ MERLO"/>
    <n v="34500"/>
    <s v="PRODUCTOS NO METALICOS Y PLASTICOS"/>
    <s v="MINA"/>
    <s v="MARIO LIMA CAYETANO"/>
    <s v="ADQ/MINA-059/2021"/>
    <d v="2021-08-04T00:00:00"/>
    <m/>
    <n v="543"/>
    <s v="BIEN"/>
    <x v="74"/>
    <m/>
    <x v="5"/>
    <x v="292"/>
    <x v="42"/>
    <x v="30"/>
    <x v="0"/>
    <s v="CD-61"/>
    <x v="21"/>
    <x v="0"/>
    <s v="17/08/2021"/>
    <s v="IT/MINA-059/2021"/>
    <d v="2021-09-13T00:00:00"/>
    <s v="CD-61"/>
    <s v="CD-61"/>
    <s v="CD-61"/>
    <m/>
    <s v="CD-61"/>
    <m/>
    <s v="PLASTIFORTE SRL"/>
    <m/>
    <n v="30"/>
    <n v="5"/>
    <m/>
    <s v="16/08/2021"/>
    <m/>
    <s v="colquiri"/>
    <m/>
    <m/>
    <s v="CLQ-21-CD-61/2021 ADQUISICION DE POLITUBO HDPE PN16"/>
    <s v="ADQ/MINA-059/2021"/>
    <n v="34500"/>
    <s v="6"/>
    <s v="POLITUBO HDPE PE100 SDR 11 PN 16, 8” 200 mm_x000a_SUPERTUBO HDPE/BOLIVIA "/>
    <s v="m."/>
    <n v="600"/>
    <n v="233.9"/>
    <n v="140340"/>
    <m/>
    <m/>
    <n v="378"/>
    <n v="88414.2"/>
    <n v="33.606321839080458"/>
    <n v="12703.189655172413"/>
    <n v="11051.775"/>
    <n v="222"/>
    <d v="1900-01-04T00:00:00"/>
    <m/>
    <s v="septiembre"/>
    <d v="2020-03-04T00:00:00"/>
    <n v="7089"/>
    <n v="102"/>
    <n v="132"/>
    <m/>
    <n v="43889"/>
    <n v="38804108.237999998"/>
    <n v="6188.9940000000006"/>
    <n v="-38721883.031999998"/>
    <m/>
    <m/>
    <m/>
    <m/>
    <m/>
    <m/>
    <m/>
    <s v="GASTO"/>
    <s v="L"/>
    <m/>
    <s v="OC"/>
    <s v="-"/>
    <s v="-"/>
    <m/>
    <s v="-"/>
    <m/>
    <n v="315"/>
  </r>
  <r>
    <x v="1"/>
    <x v="78"/>
    <m/>
    <s v="COTIZACION"/>
    <s v="JULIO"/>
    <s v="15/07/2021"/>
    <s v="CO34- FRANZ MERLO"/>
    <n v="22300"/>
    <s v="FLETES Y ALMACENAMIENTO"/>
    <s v="ALMACEN-PLANIFICACION DE MATERIALES"/>
    <s v="JUDITH ARGHATA CHAMBI"/>
    <s v="EMC/ADQ-ALM.007/2021"/>
    <d v="2021-08-04T00:00:00"/>
    <m/>
    <n v="502"/>
    <s v="BIEN"/>
    <x v="75"/>
    <n v="30000"/>
    <x v="0"/>
    <x v="293"/>
    <x v="0"/>
    <x v="1"/>
    <x v="0"/>
    <s v="CD-56"/>
    <x v="2"/>
    <x v="2"/>
    <s v="18/08/2021"/>
    <s v="IT/ALM-007/2021"/>
    <d v="2021-08-26T00:00:00"/>
    <s v="CD-56"/>
    <s v="CD-56"/>
    <s v="CD-56"/>
    <n v="30000"/>
    <s v="CD-56"/>
    <s v="EMC-UAL-CD-56/2021"/>
    <s v="MIRIAM HUMEREZ AYALA - TRANSPORTADORA &quot;SARTAWI&quot;"/>
    <m/>
    <n v="30"/>
    <s v="por (3) tres meses, pudiendo este tiempo ser menor de acuerdo a la necesidad de la Unidad Solicitante"/>
    <m/>
    <s v="12/08/2021"/>
    <d v="2021-09-20T00:00:00"/>
    <s v="colquiri"/>
    <m/>
    <m/>
    <s v="CLQ-21-CD-56/2021 SERVICIO DE ALQUILER CAMIONETA PARA TRASLADO DE BIENES A ALMACEN NUEVA CONSTRUCCION "/>
    <s v="EMC/ADQ-ALM.007/2021"/>
    <n v="22300"/>
    <s v="1"/>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
    <s v="SERVICIO"/>
    <n v="1"/>
    <n v="30000"/>
    <n v="30000"/>
    <m/>
    <m/>
    <n v="379"/>
    <n v="11370000"/>
    <n v="4310.3448275862065"/>
    <n v="1633620.6896551722"/>
    <n v="1421249.9999999998"/>
    <n v="-378"/>
    <e v="#VALUE!"/>
    <m/>
    <s v="octubre"/>
    <d v="2020-03-05T00:00:00"/>
    <n v="7089"/>
    <n v="102"/>
    <n v="132"/>
    <m/>
    <e v="#VALUE!"/>
    <e v="#VALUE!"/>
    <n v="795900.00000000012"/>
    <e v="#VALUE!"/>
    <m/>
    <m/>
    <m/>
    <m/>
    <m/>
    <m/>
    <m/>
    <s v="GASTO"/>
    <s v="L"/>
    <m/>
    <s v="CONTRATO"/>
    <s v="-"/>
    <s v="-"/>
    <m/>
    <s v="-"/>
    <m/>
    <n v="316"/>
  </r>
  <r>
    <x v="1"/>
    <x v="79"/>
    <m/>
    <s v="COTIZACION"/>
    <s v="AGOSTO"/>
    <s v="31/08/2021"/>
    <s v="CO34- FRANZ MERLO"/>
    <n v="34200"/>
    <s v="PRODUCTOS QUIMICOS"/>
    <s v="PLANTA CONCENTRADORA"/>
    <s v="CESAR ROCHA ZANGA"/>
    <s v="EMC-PCPL-127/2021"/>
    <d v="2021-09-03T00:00:00"/>
    <m/>
    <n v="576"/>
    <s v="BIEN"/>
    <x v="76"/>
    <n v="615000"/>
    <x v="0"/>
    <x v="294"/>
    <x v="100"/>
    <x v="31"/>
    <x v="0"/>
    <s v="CD-66"/>
    <x v="35"/>
    <x v="2"/>
    <s v="16/09/2021"/>
    <s v="IT-PCPL-096/2021"/>
    <d v="2021-09-24T00:00:00"/>
    <s v="CD-66"/>
    <s v="CD-66"/>
    <s v="CD-66"/>
    <n v="601777.5"/>
    <s v="CD-66"/>
    <m/>
    <s v="OCIQUIM SRL"/>
    <m/>
    <n v="30"/>
    <s v="CON ENTREGAS PARCIALES A REQUERIMIENTO HASTA EL 31/12/2021"/>
    <m/>
    <s v="10/09/2021"/>
    <m/>
    <s v="colquiri"/>
    <m/>
    <m/>
    <s v="CLQ-21-CD-66-2021 ADQUISICION DE REACTIVO ESPUMANTE DOWFROTH -1012 FLOTATION FROTHER segunda convocatoria"/>
    <s v="EMC-PCPL-127/2021"/>
    <n v="34200"/>
    <s v="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
    <s v="Kilogramos"/>
    <n v="11685"/>
    <n v="51.5"/>
    <n v="601777.5"/>
    <m/>
    <m/>
    <n v="380"/>
    <n v="19570"/>
    <n v="7.3994252873563218"/>
    <n v="2811.7816091954023"/>
    <n v="2446.25"/>
    <n v="11305"/>
    <e v="#VALUE!"/>
    <m/>
    <s v="noviembre"/>
    <d v="2020-03-06T00:00:00"/>
    <n v="7089"/>
    <n v="102"/>
    <n v="132"/>
    <m/>
    <e v="#VALUE!"/>
    <e v="#VALUE!"/>
    <n v="1369.9"/>
    <e v="#VALUE!"/>
    <m/>
    <m/>
    <m/>
    <m/>
    <m/>
    <m/>
    <m/>
    <s v="GASTO"/>
    <s v="L"/>
    <m/>
    <s v="OC"/>
    <s v="-"/>
    <s v="-"/>
    <m/>
    <s v="-"/>
    <m/>
    <n v="317"/>
  </r>
  <r>
    <x v="1"/>
    <x v="80"/>
    <m/>
    <s v="COTIZACION"/>
    <s v="JULIO"/>
    <s v="19/07/2021"/>
    <s v="CO34- FRANZ MERLO"/>
    <n v="24300"/>
    <s v="OTROS GASTOS POR CONCEPTO DE INSTALACIÓN, MANTENIMIENTO Y REPARACIÓN"/>
    <s v="OBRAS CIVILES"/>
    <s v="EDMY MAGNE GUTIERREZ"/>
    <s v="CMB/EMC/O.CIV-ADQ/037/2021"/>
    <d v="2021-07-28T00:00:00"/>
    <m/>
    <n v="490"/>
    <s v="BIEN"/>
    <x v="77"/>
    <n v="49000"/>
    <x v="0"/>
    <x v="295"/>
    <x v="101"/>
    <x v="7"/>
    <x v="0"/>
    <s v="CM-100"/>
    <x v="7"/>
    <x v="2"/>
    <s v="09/08/2021"/>
    <s v="CMB/EMC/O.CIV-ADQ/037/IT-037/2021"/>
    <d v="2021-08-16T00:00:00"/>
    <s v="CM-100"/>
    <s v="CM-100"/>
    <s v="CM-100"/>
    <n v="48782.85"/>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
    <s v="Bajante de Calaminas Galvanizada N° 28 (Construcción + Soldadura + Coloc.) "/>
    <s v="m"/>
    <n v="25.6"/>
    <n v="24"/>
    <n v="614.40000000000009"/>
    <m/>
    <m/>
    <n v="381"/>
    <n v="9144"/>
    <n v="3.4482758620689657"/>
    <n v="1313.793103448276"/>
    <n v="1143.0000000000002"/>
    <n v="-355.4"/>
    <e v="#VALUE!"/>
    <m/>
    <s v="diciembre"/>
    <d v="2020-03-07T00:00:00"/>
    <n v="7089"/>
    <n v="102"/>
    <n v="132"/>
    <m/>
    <e v="#VALUE!"/>
    <e v="#VALUE!"/>
    <n v="640.08000000000004"/>
    <e v="#VALUE!"/>
    <m/>
    <m/>
    <m/>
    <m/>
    <m/>
    <m/>
    <m/>
    <s v="GASTO"/>
    <s v="L"/>
    <m/>
    <s v="CONTRATO"/>
    <s v="-"/>
    <s v="-"/>
    <m/>
    <s v="-"/>
    <m/>
    <n v="318"/>
  </r>
  <r>
    <x v="1"/>
    <x v="80"/>
    <m/>
    <s v="COTIZACION"/>
    <s v="JULIO"/>
    <s v="19/07/2021"/>
    <s v="CO34- FRANZ MERLO"/>
    <n v="24300"/>
    <s v="OTROS GASTOS POR CONCEPTO DE INSTALACIÓN, MANTENIMIENTO Y REPARACIÓN"/>
    <s v="OBRAS CIVILES"/>
    <s v="EDMY MAGNE GUTIERREZ"/>
    <s v="CMB/EMC/O.CIV-ADQ/037/2021"/>
    <d v="2021-07-28T00:00:00"/>
    <m/>
    <n v="490"/>
    <s v="BIEN"/>
    <x v="77"/>
    <m/>
    <x v="1"/>
    <x v="296"/>
    <x v="101"/>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
    <s v="Coloc. Canaleta de Calamina Plana N° 28 (Construcción + Soldadura + Colc) "/>
    <s v="m"/>
    <n v="25.6"/>
    <n v="24"/>
    <n v="614.40000000000009"/>
    <m/>
    <m/>
    <n v="382"/>
    <n v="9168"/>
    <n v="3.4482758620689657"/>
    <n v="1317.2413793103449"/>
    <n v="1146"/>
    <n v="-356.4"/>
    <e v="#VALUE!"/>
    <m/>
    <s v="enero"/>
    <d v="2020-03-08T00:00:00"/>
    <n v="7089"/>
    <n v="102"/>
    <n v="132"/>
    <m/>
    <e v="#VALUE!"/>
    <e v="#VALUE!"/>
    <n v="641.7600000000001"/>
    <e v="#VALUE!"/>
    <m/>
    <m/>
    <m/>
    <m/>
    <m/>
    <m/>
    <m/>
    <s v="GASTO"/>
    <s v="L"/>
    <m/>
    <s v="CONTRATO"/>
    <s v="-"/>
    <s v="-"/>
    <m/>
    <s v="-"/>
    <m/>
    <n v="319"/>
  </r>
  <r>
    <x v="1"/>
    <x v="80"/>
    <m/>
    <s v="COTIZACION"/>
    <s v="JULIO"/>
    <s v="19/07/2021"/>
    <s v="CO34- FRANZ MERLO"/>
    <n v="24300"/>
    <s v="OTROS GASTOS POR CONCEPTO DE INSTALACIÓN, MANTENIMIENTO Y REPARACIÓN"/>
    <s v="OBRAS CIVILES"/>
    <s v="EDMY MAGNE GUTIERREZ"/>
    <s v="CMB/EMC/O.CIV-ADQ/037/2021"/>
    <d v="2021-07-28T00:00:00"/>
    <m/>
    <n v="490"/>
    <s v="BIEN"/>
    <x v="77"/>
    <m/>
    <x v="2"/>
    <x v="297"/>
    <x v="5"/>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
    <s v="Coloc. Lavandería de Cementó de una fosa (inst. de agua fría + int. Desagüé + Muretes + revoque "/>
    <s v="pto"/>
    <n v="2"/>
    <n v="115"/>
    <n v="230"/>
    <m/>
    <m/>
    <n v="383"/>
    <n v="44045"/>
    <n v="16.522988505747126"/>
    <n v="6328.3045977011489"/>
    <n v="5505.6249999999991"/>
    <n v="-381"/>
    <e v="#VALUE!"/>
    <m/>
    <s v="febrero"/>
    <d v="2020-03-09T00:00:00"/>
    <n v="7089"/>
    <n v="102"/>
    <n v="132"/>
    <m/>
    <e v="#VALUE!"/>
    <e v="#VALUE!"/>
    <n v="3083.15"/>
    <e v="#VALUE!"/>
    <m/>
    <m/>
    <m/>
    <m/>
    <m/>
    <m/>
    <m/>
    <s v="GASTO"/>
    <s v="L"/>
    <m/>
    <s v="CONTRATO"/>
    <s v="-"/>
    <s v="-"/>
    <m/>
    <s v="-"/>
    <m/>
    <n v="320"/>
  </r>
  <r>
    <x v="1"/>
    <x v="80"/>
    <m/>
    <s v="COTIZACION"/>
    <s v="JULIO"/>
    <s v="19/07/2021"/>
    <s v="CO34- FRANZ MERLO"/>
    <n v="24300"/>
    <s v="OTROS GASTOS POR CONCEPTO DE INSTALACIÓN, MANTENIMIENTO Y REPARACIÓN"/>
    <s v="OBRAS CIVILES"/>
    <s v="EDMY MAGNE GUTIERREZ"/>
    <s v="CMB/EMC/O.CIV-ADQ/037/2021"/>
    <d v="2021-07-28T00:00:00"/>
    <m/>
    <n v="490"/>
    <s v="BIEN"/>
    <x v="77"/>
    <m/>
    <x v="3"/>
    <x v="298"/>
    <x v="102"/>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4"/>
    <s v="Inst. Rejilla de piso Grating ARS-8 0,3x 1.00 sobre canal abierto de hormigón "/>
    <s v="ml"/>
    <n v="95"/>
    <n v="20"/>
    <n v="1900"/>
    <m/>
    <m/>
    <n v="384"/>
    <n v="7680"/>
    <n v="2.8735632183908044"/>
    <n v="1103.4482758620688"/>
    <n v="959.99999999999989"/>
    <n v="-289"/>
    <e v="#VALUE!"/>
    <m/>
    <s v="marzo"/>
    <d v="2020-03-10T00:00:00"/>
    <n v="7089"/>
    <n v="102"/>
    <n v="132"/>
    <m/>
    <e v="#VALUE!"/>
    <e v="#VALUE!"/>
    <n v="537.6"/>
    <e v="#VALUE!"/>
    <m/>
    <m/>
    <m/>
    <m/>
    <m/>
    <m/>
    <m/>
    <s v="GASTO"/>
    <s v="L"/>
    <m/>
    <s v="CONTRATO"/>
    <s v="-"/>
    <s v="-"/>
    <m/>
    <s v="-"/>
    <m/>
    <n v="321"/>
  </r>
  <r>
    <x v="1"/>
    <x v="80"/>
    <m/>
    <s v="COTIZACION"/>
    <s v="JULIO"/>
    <s v="19/07/2021"/>
    <s v="CO34- FRANZ MERLO"/>
    <n v="24300"/>
    <s v="OTROS GASTOS POR CONCEPTO DE INSTALACIÓN, MANTENIMIENTO Y REPARACIÓN"/>
    <s v="OBRAS CIVILES"/>
    <s v="EDMY MAGNE GUTIERREZ"/>
    <s v="CMB/EMC/O.CIV-ADQ/037/2021"/>
    <d v="2021-07-28T00:00:00"/>
    <m/>
    <n v="490"/>
    <s v="BIEN"/>
    <x v="77"/>
    <m/>
    <x v="4"/>
    <x v="299"/>
    <x v="103"/>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5"/>
    <s v="Instalación de agua caliente (tubería FG + accesorios) "/>
    <s v="ml"/>
    <n v="180"/>
    <n v="7"/>
    <n v="1260"/>
    <m/>
    <m/>
    <n v="385"/>
    <n v="2695"/>
    <n v="1.0057471264367817"/>
    <n v="387.21264367816093"/>
    <n v="336.875"/>
    <n v="-205"/>
    <e v="#VALUE!"/>
    <m/>
    <s v="abril"/>
    <d v="2020-03-11T00:00:00"/>
    <n v="7089"/>
    <n v="102"/>
    <n v="132"/>
    <m/>
    <e v="#VALUE!"/>
    <e v="#VALUE!"/>
    <n v="188.65"/>
    <e v="#VALUE!"/>
    <m/>
    <m/>
    <m/>
    <m/>
    <m/>
    <m/>
    <m/>
    <s v="GASTO"/>
    <s v="L"/>
    <m/>
    <s v="CONTRATO"/>
    <s v="-"/>
    <s v="-"/>
    <m/>
    <s v="-"/>
    <m/>
    <n v="322"/>
  </r>
  <r>
    <x v="1"/>
    <x v="80"/>
    <m/>
    <s v="COTIZACION"/>
    <s v="JULIO"/>
    <s v="19/07/2021"/>
    <s v="CO34- FRANZ MERLO"/>
    <n v="24300"/>
    <s v="OTROS GASTOS POR CONCEPTO DE INSTALACIÓN, MANTENIMIENTO Y REPARACIÓN"/>
    <s v="OBRAS CIVILES"/>
    <s v="EDMY MAGNE GUTIERREZ"/>
    <s v="CMB/EMC/O.CIV-ADQ/037/2021"/>
    <d v="2021-07-28T00:00:00"/>
    <m/>
    <n v="490"/>
    <s v="BIEN"/>
    <x v="77"/>
    <m/>
    <x v="5"/>
    <x v="300"/>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6"/>
    <s v="Instalación de agua fría (tubería FG+ accesorios) "/>
    <s v="ml"/>
    <n v="250"/>
    <n v="7"/>
    <n v="1750"/>
    <m/>
    <m/>
    <n v="386"/>
    <n v="2702"/>
    <n v="1.0057471264367817"/>
    <n v="388.21839080459773"/>
    <n v="337.75"/>
    <n v="-136"/>
    <e v="#VALUE!"/>
    <m/>
    <s v="mayo"/>
    <d v="2020-03-12T00:00:00"/>
    <n v="7089"/>
    <n v="102"/>
    <n v="132"/>
    <m/>
    <e v="#VALUE!"/>
    <e v="#VALUE!"/>
    <n v="189.14000000000001"/>
    <e v="#VALUE!"/>
    <m/>
    <m/>
    <m/>
    <m/>
    <m/>
    <m/>
    <m/>
    <s v="GASTO"/>
    <s v="L"/>
    <m/>
    <s v="CONTRATO"/>
    <s v="-"/>
    <s v="-"/>
    <m/>
    <s v="-"/>
    <m/>
    <n v="323"/>
  </r>
  <r>
    <x v="1"/>
    <x v="80"/>
    <m/>
    <s v="COTIZACION"/>
    <s v="JULIO"/>
    <s v="19/07/2021"/>
    <s v="CO34- FRANZ MERLO"/>
    <n v="24300"/>
    <s v="OTROS GASTOS POR CONCEPTO DE INSTALACIÓN, MANTENIMIENTO Y REPARACIÓN"/>
    <s v="OBRAS CIVILES"/>
    <s v="EDMY MAGNE GUTIERREZ"/>
    <s v="CMB/EMC/O.CIV-ADQ/037/2021"/>
    <d v="2021-07-28T00:00:00"/>
    <m/>
    <n v="490"/>
    <s v="BIEN"/>
    <x v="77"/>
    <m/>
    <x v="6"/>
    <x v="301"/>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7"/>
    <s v="Instalación de termo tanque eléctrico cap. 662 lt. (Inst. agua fría + agua caliente +_x000a_inst. Eléctrica) "/>
    <s v="pto"/>
    <n v="10"/>
    <n v="170"/>
    <n v="1700"/>
    <m/>
    <m/>
    <n v="387"/>
    <n v="65790"/>
    <n v="24.425287356321839"/>
    <n v="9452.5862068965507"/>
    <n v="8223.7499999999982"/>
    <n v="-377"/>
    <e v="#VALUE!"/>
    <m/>
    <s v="junio"/>
    <d v="2020-03-13T00:00:00"/>
    <n v="7089"/>
    <n v="102"/>
    <n v="132"/>
    <m/>
    <e v="#VALUE!"/>
    <e v="#VALUE!"/>
    <n v="4605.3"/>
    <e v="#VALUE!"/>
    <m/>
    <m/>
    <m/>
    <m/>
    <m/>
    <m/>
    <m/>
    <s v="GASTO"/>
    <s v="L"/>
    <m/>
    <s v="CONTRATO"/>
    <s v="-"/>
    <s v="-"/>
    <m/>
    <s v="-"/>
    <m/>
    <n v="324"/>
  </r>
  <r>
    <x v="1"/>
    <x v="80"/>
    <m/>
    <s v="COTIZACION"/>
    <s v="JULIO"/>
    <s v="19/07/2021"/>
    <s v="CO34- FRANZ MERLO"/>
    <n v="24300"/>
    <s v="OTROS GASTOS POR CONCEPTO DE INSTALACIÓN, MANTENIMIENTO Y REPARACIÓN"/>
    <s v="OBRAS CIVILES"/>
    <s v="EDMY MAGNE GUTIERREZ"/>
    <s v="CMB/EMC/O.CIV-ADQ/037/2021"/>
    <d v="2021-07-28T00:00:00"/>
    <m/>
    <n v="490"/>
    <s v="BIEN"/>
    <x v="77"/>
    <m/>
    <x v="8"/>
    <x v="302"/>
    <x v="5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8"/>
    <s v="Instalación de termo tanque eléctrico cap. 80 Gl. (Inst. agua fría + Inst. agua caliente + instalación Eléctrica) "/>
    <s v="pto"/>
    <n v="18"/>
    <n v="90"/>
    <n v="1620"/>
    <m/>
    <m/>
    <n v="388"/>
    <n v="34920"/>
    <n v="12.931034482758621"/>
    <n v="5017.2413793103451"/>
    <n v="4365"/>
    <n v="-370"/>
    <e v="#VALUE!"/>
    <m/>
    <s v="julio"/>
    <d v="2020-03-14T00:00:00"/>
    <n v="7089"/>
    <n v="102"/>
    <n v="132"/>
    <m/>
    <e v="#VALUE!"/>
    <e v="#VALUE!"/>
    <n v="2444.4"/>
    <e v="#VALUE!"/>
    <m/>
    <m/>
    <m/>
    <m/>
    <m/>
    <m/>
    <m/>
    <s v="GASTO"/>
    <s v="L"/>
    <m/>
    <s v="CONTRATO"/>
    <s v="-"/>
    <s v="-"/>
    <m/>
    <s v="-"/>
    <m/>
    <n v="325"/>
  </r>
  <r>
    <x v="1"/>
    <x v="80"/>
    <m/>
    <s v="COTIZACION"/>
    <s v="JULIO"/>
    <s v="19/07/2021"/>
    <s v="CO34- FRANZ MERLO"/>
    <n v="24300"/>
    <s v="OTROS GASTOS POR CONCEPTO DE INSTALACIÓN, MANTENIMIENTO Y REPARACIÓN"/>
    <s v="OBRAS CIVILES"/>
    <s v="EDMY MAGNE GUTIERREZ"/>
    <s v="CMB/EMC/O.CIV-ADQ/037/2021"/>
    <d v="2021-07-28T00:00:00"/>
    <m/>
    <n v="490"/>
    <s v="BIEN"/>
    <x v="77"/>
    <m/>
    <x v="9"/>
    <x v="303"/>
    <x v="53"/>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9"/>
    <s v="Instalación de grifería "/>
    <s v="pto"/>
    <n v="25"/>
    <n v="44"/>
    <n v="1100"/>
    <m/>
    <m/>
    <n v="389"/>
    <n v="17116"/>
    <n v="6.3218390804597702"/>
    <n v="2459.1954022988507"/>
    <n v="2139.5"/>
    <n v="-364"/>
    <e v="#VALUE!"/>
    <m/>
    <s v="agosto"/>
    <d v="2020-03-15T00:00:00"/>
    <n v="7089"/>
    <n v="102"/>
    <n v="132"/>
    <m/>
    <e v="#VALUE!"/>
    <e v="#VALUE!"/>
    <n v="1198.1200000000001"/>
    <e v="#VALUE!"/>
    <m/>
    <m/>
    <m/>
    <m/>
    <m/>
    <m/>
    <m/>
    <s v="GASTO"/>
    <s v="L"/>
    <m/>
    <s v="CONTRATO"/>
    <s v="-"/>
    <s v="-"/>
    <m/>
    <s v="-"/>
    <m/>
    <n v="326"/>
  </r>
  <r>
    <x v="1"/>
    <x v="80"/>
    <m/>
    <s v="COTIZACION"/>
    <s v="JULIO"/>
    <s v="19/07/2021"/>
    <s v="CO34- FRANZ MERLO"/>
    <n v="24300"/>
    <s v="OTROS GASTOS POR CONCEPTO DE INSTALACIÓN, MANTENIMIENTO Y REPARACIÓN"/>
    <s v="OBRAS CIVILES"/>
    <s v="EDMY MAGNE GUTIERREZ"/>
    <s v="CMB/EMC/O.CIV-ADQ/037/2021"/>
    <d v="2021-07-28T00:00:00"/>
    <m/>
    <n v="490"/>
    <s v="BIEN"/>
    <x v="77"/>
    <m/>
    <x v="10"/>
    <x v="304"/>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0"/>
    <s v="Instalación de inodoros + accesorios "/>
    <s v="pto"/>
    <n v="5"/>
    <n v="40"/>
    <n v="200"/>
    <m/>
    <m/>
    <n v="390"/>
    <n v="15600"/>
    <n v="5.7471264367816088"/>
    <n v="2241.3793103448274"/>
    <n v="1949.9999999999998"/>
    <n v="-385"/>
    <e v="#VALUE!"/>
    <m/>
    <s v="septiembre"/>
    <d v="2020-03-16T00:00:00"/>
    <n v="7089"/>
    <n v="102"/>
    <n v="132"/>
    <m/>
    <e v="#VALUE!"/>
    <e v="#VALUE!"/>
    <n v="1092"/>
    <e v="#VALUE!"/>
    <m/>
    <m/>
    <m/>
    <m/>
    <m/>
    <m/>
    <m/>
    <s v="GASTO"/>
    <s v="L"/>
    <m/>
    <s v="CONTRATO"/>
    <s v="-"/>
    <s v="-"/>
    <m/>
    <s v="-"/>
    <m/>
    <n v="327"/>
  </r>
  <r>
    <x v="1"/>
    <x v="80"/>
    <m/>
    <s v="COTIZACION"/>
    <s v="JULIO"/>
    <s v="19/07/2021"/>
    <s v="CO34- FRANZ MERLO"/>
    <n v="24300"/>
    <s v="OTROS GASTOS POR CONCEPTO DE INSTALACIÓN, MANTENIMIENTO Y REPARACIÓN"/>
    <s v="OBRAS CIVILES"/>
    <s v="EDMY MAGNE GUTIERREZ"/>
    <s v="CMB/EMC/O.CIV-ADQ/037/2021"/>
    <d v="2021-07-28T00:00:00"/>
    <m/>
    <n v="490"/>
    <s v="BIEN"/>
    <x v="77"/>
    <m/>
    <x v="11"/>
    <x v="305"/>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1"/>
    <s v="Instalación de lavamanos + accesorios "/>
    <s v="pto"/>
    <n v="5"/>
    <n v="40"/>
    <n v="200"/>
    <m/>
    <m/>
    <n v="391"/>
    <n v="15640"/>
    <n v="5.7471264367816088"/>
    <n v="2247.1264367816088"/>
    <n v="1954.9999999999998"/>
    <n v="-386"/>
    <e v="#VALUE!"/>
    <m/>
    <s v="octubre"/>
    <d v="2020-03-17T00:00:00"/>
    <n v="7089"/>
    <n v="102"/>
    <n v="132"/>
    <m/>
    <e v="#VALUE!"/>
    <e v="#VALUE!"/>
    <n v="1094.8000000000002"/>
    <e v="#VALUE!"/>
    <m/>
    <m/>
    <m/>
    <m/>
    <m/>
    <m/>
    <m/>
    <s v="GASTO"/>
    <s v="L"/>
    <m/>
    <s v="CONTRATO"/>
    <s v="-"/>
    <s v="-"/>
    <m/>
    <s v="-"/>
    <m/>
    <n v="328"/>
  </r>
  <r>
    <x v="1"/>
    <x v="80"/>
    <m/>
    <s v="COTIZACION"/>
    <s v="JULIO"/>
    <s v="19/07/2021"/>
    <s v="CO34- FRANZ MERLO"/>
    <n v="24300"/>
    <s v="OTROS GASTOS POR CONCEPTO DE INSTALACIÓN, MANTENIMIENTO Y REPARACIÓN"/>
    <s v="OBRAS CIVILES"/>
    <s v="EDMY MAGNE GUTIERREZ"/>
    <s v="CMB/EMC/O.CIV-ADQ/037/2021"/>
    <d v="2021-07-28T00:00:00"/>
    <m/>
    <n v="490"/>
    <s v="BIEN"/>
    <x v="77"/>
    <m/>
    <x v="12"/>
    <x v="306"/>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2"/>
    <s v="Instalaciones de mesclador p/ducha "/>
    <s v="pto"/>
    <n v="5"/>
    <n v="50"/>
    <n v="250"/>
    <m/>
    <m/>
    <n v="392"/>
    <n v="19600"/>
    <n v="7.1839080459770113"/>
    <n v="2816.0919540229884"/>
    <n v="2450"/>
    <n v="-387"/>
    <e v="#VALUE!"/>
    <m/>
    <s v="noviembre"/>
    <d v="2020-03-18T00:00:00"/>
    <n v="7089"/>
    <n v="102"/>
    <n v="132"/>
    <m/>
    <e v="#VALUE!"/>
    <e v="#VALUE!"/>
    <n v="1372.0000000000002"/>
    <e v="#VALUE!"/>
    <m/>
    <m/>
    <m/>
    <m/>
    <m/>
    <m/>
    <m/>
    <s v="GASTO"/>
    <s v="L"/>
    <m/>
    <s v="CONTRATO"/>
    <s v="-"/>
    <s v="-"/>
    <m/>
    <s v="-"/>
    <m/>
    <n v="329"/>
  </r>
  <r>
    <x v="1"/>
    <x v="80"/>
    <m/>
    <s v="COTIZACION"/>
    <s v="JULIO"/>
    <s v="19/07/2021"/>
    <s v="CO34- FRANZ MERLO"/>
    <n v="24300"/>
    <s v="OTROS GASTOS POR CONCEPTO DE INSTALACIÓN, MANTENIMIENTO Y REPARACIÓN"/>
    <s v="OBRAS CIVILES"/>
    <s v="EDMY MAGNE GUTIERREZ"/>
    <s v="CMB/EMC/O.CIV-ADQ/037/2021"/>
    <d v="2021-07-28T00:00:00"/>
    <m/>
    <n v="490"/>
    <s v="BIEN"/>
    <x v="77"/>
    <m/>
    <x v="13"/>
    <x v="307"/>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3"/>
    <s v="Instalación de mezclador de p/bañera "/>
    <s v="pto"/>
    <n v="5"/>
    <n v="50"/>
    <n v="250"/>
    <m/>
    <m/>
    <n v="393"/>
    <n v="19650"/>
    <n v="7.1839080459770113"/>
    <n v="2823.2758620689656"/>
    <n v="2456.25"/>
    <n v="-388"/>
    <e v="#VALUE!"/>
    <m/>
    <s v="diciembre"/>
    <d v="2020-03-19T00:00:00"/>
    <n v="7089"/>
    <n v="102"/>
    <n v="132"/>
    <m/>
    <e v="#VALUE!"/>
    <e v="#VALUE!"/>
    <n v="1375.5000000000002"/>
    <e v="#VALUE!"/>
    <m/>
    <m/>
    <m/>
    <m/>
    <m/>
    <m/>
    <m/>
    <s v="GASTO"/>
    <s v="L"/>
    <m/>
    <s v="CONTRATO"/>
    <s v="-"/>
    <s v="-"/>
    <m/>
    <s v="-"/>
    <m/>
    <n v="330"/>
  </r>
  <r>
    <x v="1"/>
    <x v="80"/>
    <m/>
    <s v="COTIZACION"/>
    <s v="JULIO"/>
    <s v="19/07/2021"/>
    <s v="CO34- FRANZ MERLO"/>
    <n v="24300"/>
    <s v="OTROS GASTOS POR CONCEPTO DE INSTALACIÓN, MANTENIMIENTO Y REPARACIÓN"/>
    <s v="OBRAS CIVILES"/>
    <s v="EDMY MAGNE GUTIERREZ"/>
    <s v="CMB/EMC/O.CIV-ADQ/037/2021"/>
    <d v="2021-07-28T00:00:00"/>
    <m/>
    <n v="490"/>
    <s v="BIEN"/>
    <x v="77"/>
    <m/>
    <x v="14"/>
    <x v="308"/>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4"/>
    <s v="Instalación de mezclador p/lavamanos "/>
    <s v="pto"/>
    <n v="10"/>
    <n v="50"/>
    <n v="500"/>
    <m/>
    <m/>
    <n v="394"/>
    <n v="19700"/>
    <n v="7.1839080459770113"/>
    <n v="2830.4597701149423"/>
    <n v="2462.5"/>
    <n v="-384"/>
    <e v="#VALUE!"/>
    <m/>
    <s v="enero"/>
    <d v="2020-03-20T00:00:00"/>
    <n v="7089"/>
    <n v="102"/>
    <n v="132"/>
    <m/>
    <e v="#VALUE!"/>
    <e v="#VALUE!"/>
    <n v="1379.0000000000002"/>
    <e v="#VALUE!"/>
    <m/>
    <m/>
    <m/>
    <m/>
    <m/>
    <m/>
    <m/>
    <s v="GASTO"/>
    <s v="L"/>
    <m/>
    <s v="CONTRATO"/>
    <s v="-"/>
    <s v="-"/>
    <m/>
    <s v="-"/>
    <m/>
    <n v="331"/>
  </r>
  <r>
    <x v="1"/>
    <x v="80"/>
    <m/>
    <s v="COTIZACION"/>
    <s v="JULIO"/>
    <s v="19/07/2021"/>
    <s v="CO34- FRANZ MERLO"/>
    <n v="24300"/>
    <s v="OTROS GASTOS POR CONCEPTO DE INSTALACIÓN, MANTENIMIENTO Y REPARACIÓN"/>
    <s v="OBRAS CIVILES"/>
    <s v="EDMY MAGNE GUTIERREZ"/>
    <s v="CMB/EMC/O.CIV-ADQ/037/2021"/>
    <d v="2021-07-28T00:00:00"/>
    <m/>
    <n v="490"/>
    <s v="BIEN"/>
    <x v="77"/>
    <m/>
    <x v="15"/>
    <x v="309"/>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5"/>
    <s v="Instalación ducha Lorenzetty mas accesorios "/>
    <s v="pto"/>
    <n v="10"/>
    <n v="50"/>
    <n v="500"/>
    <m/>
    <m/>
    <n v="395"/>
    <n v="19750"/>
    <n v="7.1839080459770113"/>
    <n v="2837.6436781609195"/>
    <n v="2468.75"/>
    <n v="-385"/>
    <e v="#VALUE!"/>
    <m/>
    <s v="febrero"/>
    <d v="2020-03-21T00:00:00"/>
    <n v="7089"/>
    <n v="102"/>
    <n v="132"/>
    <m/>
    <e v="#VALUE!"/>
    <e v="#VALUE!"/>
    <n v="1382.5000000000002"/>
    <e v="#VALUE!"/>
    <m/>
    <m/>
    <m/>
    <m/>
    <m/>
    <m/>
    <m/>
    <s v="GASTO"/>
    <s v="L"/>
    <m/>
    <s v="CONTRATO"/>
    <s v="-"/>
    <s v="-"/>
    <m/>
    <s v="-"/>
    <m/>
    <n v="332"/>
  </r>
  <r>
    <x v="1"/>
    <x v="80"/>
    <m/>
    <s v="COTIZACION"/>
    <s v="JULIO"/>
    <s v="19/07/2021"/>
    <s v="CO34- FRANZ MERLO"/>
    <n v="24300"/>
    <s v="OTROS GASTOS POR CONCEPTO DE INSTALACIÓN, MANTENIMIENTO Y REPARACIÓN"/>
    <s v="OBRAS CIVILES"/>
    <s v="EDMY MAGNE GUTIERREZ"/>
    <s v="CMB/EMC/O.CIV-ADQ/037/2021"/>
    <d v="2021-07-28T00:00:00"/>
    <m/>
    <n v="490"/>
    <s v="BIEN"/>
    <x v="77"/>
    <m/>
    <x v="16"/>
    <x v="310"/>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6"/>
    <s v="Instalación ducha metálicas + accesorios "/>
    <s v="pto"/>
    <n v="72"/>
    <n v="42"/>
    <n v="3024"/>
    <m/>
    <m/>
    <n v="396"/>
    <n v="16632"/>
    <n v="6.0344827586206895"/>
    <n v="2389.655172413793"/>
    <n v="2079"/>
    <n v="-324"/>
    <e v="#VALUE!"/>
    <m/>
    <s v="marzo"/>
    <d v="2020-03-22T00:00:00"/>
    <n v="7089"/>
    <n v="102"/>
    <n v="132"/>
    <m/>
    <e v="#VALUE!"/>
    <e v="#VALUE!"/>
    <n v="1164.24"/>
    <e v="#VALUE!"/>
    <m/>
    <m/>
    <m/>
    <m/>
    <m/>
    <m/>
    <m/>
    <s v="GASTO"/>
    <s v="L"/>
    <m/>
    <s v="CONTRATO"/>
    <s v="-"/>
    <s v="-"/>
    <m/>
    <s v="-"/>
    <m/>
    <n v="333"/>
  </r>
  <r>
    <x v="1"/>
    <x v="80"/>
    <m/>
    <s v="COTIZACION"/>
    <s v="JULIO"/>
    <s v="19/07/2021"/>
    <s v="CO34- FRANZ MERLO"/>
    <n v="24300"/>
    <s v="OTROS GASTOS POR CONCEPTO DE INSTALACIÓN, MANTENIMIENTO Y REPARACIÓN"/>
    <s v="OBRAS CIVILES"/>
    <s v="EDMY MAGNE GUTIERREZ"/>
    <s v="CMB/EMC/O.CIV-ADQ/037/2021"/>
    <d v="2021-07-28T00:00:00"/>
    <m/>
    <n v="490"/>
    <s v="BIEN"/>
    <x v="77"/>
    <m/>
    <x v="17"/>
    <x v="311"/>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7"/>
    <s v="Instalación llave de paso "/>
    <s v="pto"/>
    <n v="72"/>
    <n v="22"/>
    <n v="1584"/>
    <m/>
    <m/>
    <n v="397"/>
    <n v="8734"/>
    <n v="3.1609195402298851"/>
    <n v="1254.8850574712644"/>
    <n v="1091.75"/>
    <n v="-325"/>
    <e v="#VALUE!"/>
    <m/>
    <s v="abril"/>
    <d v="2020-03-23T00:00:00"/>
    <n v="7089"/>
    <n v="102"/>
    <n v="132"/>
    <m/>
    <e v="#VALUE!"/>
    <e v="#VALUE!"/>
    <n v="611.38000000000011"/>
    <e v="#VALUE!"/>
    <m/>
    <m/>
    <m/>
    <m/>
    <m/>
    <m/>
    <m/>
    <s v="GASTO"/>
    <s v="L"/>
    <m/>
    <s v="CONTRATO"/>
    <s v="-"/>
    <s v="-"/>
    <m/>
    <s v="-"/>
    <m/>
    <n v="334"/>
  </r>
  <r>
    <x v="1"/>
    <x v="80"/>
    <m/>
    <s v="COTIZACION"/>
    <s v="JULIO"/>
    <s v="19/07/2021"/>
    <s v="CO34- FRANZ MERLO"/>
    <n v="24300"/>
    <s v="OTROS GASTOS POR CONCEPTO DE INSTALACIÓN, MANTENIMIENTO Y REPARACIÓN"/>
    <s v="OBRAS CIVILES"/>
    <s v="EDMY MAGNE GUTIERREZ"/>
    <s v="CMB/EMC/O.CIV-ADQ/037/2021"/>
    <d v="2021-07-28T00:00:00"/>
    <m/>
    <n v="490"/>
    <s v="BIEN"/>
    <x v="77"/>
    <m/>
    <x v="18"/>
    <x v="312"/>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8"/>
    <s v="Instalación de tanque elevado 600 lt. con base de madera "/>
    <s v="pto"/>
    <n v="10"/>
    <n v="90"/>
    <n v="900"/>
    <m/>
    <m/>
    <n v="398"/>
    <n v="35820"/>
    <n v="12.931034482758621"/>
    <n v="5146.5517241379312"/>
    <n v="4477.5"/>
    <n v="-388"/>
    <e v="#VALUE!"/>
    <m/>
    <s v="mayo"/>
    <d v="2020-03-24T00:00:00"/>
    <n v="7089"/>
    <n v="102"/>
    <n v="132"/>
    <m/>
    <e v="#VALUE!"/>
    <e v="#VALUE!"/>
    <n v="2507.4"/>
    <e v="#VALUE!"/>
    <m/>
    <m/>
    <m/>
    <m/>
    <m/>
    <m/>
    <m/>
    <s v="GASTO"/>
    <s v="L"/>
    <m/>
    <s v="CONTRATO"/>
    <s v="-"/>
    <s v="-"/>
    <m/>
    <s v="-"/>
    <m/>
    <n v="335"/>
  </r>
  <r>
    <x v="1"/>
    <x v="80"/>
    <m/>
    <s v="COTIZACION"/>
    <s v="JULIO"/>
    <s v="19/07/2021"/>
    <s v="CO34- FRANZ MERLO"/>
    <n v="24300"/>
    <s v="OTROS GASTOS POR CONCEPTO DE INSTALACIÓN, MANTENIMIENTO Y REPARACIÓN"/>
    <s v="OBRAS CIVILES"/>
    <s v="EDMY MAGNE GUTIERREZ"/>
    <s v="CMB/EMC/O.CIV-ADQ/037/2021"/>
    <d v="2021-07-28T00:00:00"/>
    <m/>
    <n v="490"/>
    <s v="BIEN"/>
    <x v="77"/>
    <m/>
    <x v="19"/>
    <x v="313"/>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9"/>
    <s v="Prov. Y coloc. Válvula de alivio (calefón RHEEM eléctrico) "/>
    <s v="pza"/>
    <n v="10"/>
    <n v="60"/>
    <n v="600"/>
    <m/>
    <m/>
    <n v="399"/>
    <n v="23940"/>
    <n v="8.6206896551724146"/>
    <n v="3439.6551724137935"/>
    <n v="2992.5000000000005"/>
    <n v="-389"/>
    <e v="#VALUE!"/>
    <m/>
    <s v="junio"/>
    <d v="2020-03-25T00:00:00"/>
    <n v="7089"/>
    <n v="102"/>
    <n v="132"/>
    <m/>
    <e v="#VALUE!"/>
    <e v="#VALUE!"/>
    <n v="1675.8000000000002"/>
    <e v="#VALUE!"/>
    <m/>
    <m/>
    <m/>
    <m/>
    <m/>
    <m/>
    <m/>
    <s v="GASTO"/>
    <s v="L"/>
    <m/>
    <s v="CONTRATO"/>
    <s v="-"/>
    <s v="-"/>
    <m/>
    <s v="-"/>
    <m/>
    <n v="336"/>
  </r>
  <r>
    <x v="1"/>
    <x v="80"/>
    <m/>
    <s v="COTIZACION"/>
    <s v="JULIO"/>
    <s v="19/07/2021"/>
    <s v="CO34- FRANZ MERLO"/>
    <n v="24300"/>
    <s v="OTROS GASTOS POR CONCEPTO DE INSTALACIÓN, MANTENIMIENTO Y REPARACIÓN"/>
    <s v="OBRAS CIVILES"/>
    <s v="EDMY MAGNE GUTIERREZ"/>
    <s v="CMB/EMC/O.CIV-ADQ/037/2021"/>
    <d v="2021-07-28T00:00:00"/>
    <m/>
    <n v="490"/>
    <s v="BIEN"/>
    <x v="77"/>
    <m/>
    <x v="20"/>
    <x v="314"/>
    <x v="105"/>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0"/>
    <s v="Construcción de puerta metálica (con plancha metálica de h=2,1) "/>
    <s v="m2"/>
    <n v="22.68"/>
    <n v="100"/>
    <n v="2268"/>
    <m/>
    <m/>
    <n v="400"/>
    <n v="40000"/>
    <n v="14.367816091954023"/>
    <n v="5747.1264367816093"/>
    <n v="5000"/>
    <n v="-377.32"/>
    <e v="#VALUE!"/>
    <m/>
    <s v="julio"/>
    <d v="2020-03-26T00:00:00"/>
    <n v="7089"/>
    <n v="102"/>
    <n v="132"/>
    <m/>
    <e v="#VALUE!"/>
    <e v="#VALUE!"/>
    <n v="2800.0000000000005"/>
    <e v="#VALUE!"/>
    <m/>
    <m/>
    <m/>
    <m/>
    <m/>
    <m/>
    <m/>
    <s v="GASTO"/>
    <s v="L"/>
    <m/>
    <s v="CONTRATO"/>
    <s v="-"/>
    <s v="-"/>
    <m/>
    <s v="-"/>
    <m/>
    <n v="337"/>
  </r>
  <r>
    <x v="1"/>
    <x v="80"/>
    <m/>
    <s v="COTIZACION"/>
    <s v="JULIO"/>
    <s v="19/07/2021"/>
    <s v="CO34- FRANZ MERLO"/>
    <n v="24300"/>
    <s v="OTROS GASTOS POR CONCEPTO DE INSTALACIÓN, MANTENIMIENTO Y REPARACIÓN"/>
    <s v="OBRAS CIVILES"/>
    <s v="EDMY MAGNE GUTIERREZ"/>
    <s v="CMB/EMC/O.CIV-ADQ/037/2021"/>
    <d v="2021-07-28T00:00:00"/>
    <m/>
    <n v="490"/>
    <s v="BIEN"/>
    <x v="77"/>
    <m/>
    <x v="21"/>
    <x v="315"/>
    <x v="10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1"/>
    <s v="Construcción de puerta metálica tipo, reja h=2,10, c/tubo FG de 1&quot;y 2&quot; "/>
    <s v="m2"/>
    <n v="18.899999999999999"/>
    <n v="70"/>
    <n v="1323"/>
    <m/>
    <m/>
    <n v="401"/>
    <n v="28070"/>
    <n v="10.057471264367816"/>
    <n v="4033.0459770114944"/>
    <n v="3508.75"/>
    <n v="-382.1"/>
    <e v="#VALUE!"/>
    <m/>
    <s v="agosto"/>
    <d v="2020-03-27T00:00:00"/>
    <n v="7089"/>
    <n v="102"/>
    <n v="132"/>
    <m/>
    <e v="#VALUE!"/>
    <e v="#VALUE!"/>
    <n v="1964.9"/>
    <e v="#VALUE!"/>
    <m/>
    <m/>
    <m/>
    <m/>
    <m/>
    <m/>
    <m/>
    <s v="GASTO"/>
    <s v="L"/>
    <m/>
    <s v="CONTRATO"/>
    <s v="-"/>
    <s v="-"/>
    <m/>
    <s v="-"/>
    <m/>
    <n v="338"/>
  </r>
  <r>
    <x v="1"/>
    <x v="80"/>
    <m/>
    <s v="COTIZACION"/>
    <s v="JULIO"/>
    <s v="19/07/2021"/>
    <s v="CO34- FRANZ MERLO"/>
    <n v="24300"/>
    <s v="OTROS GASTOS POR CONCEPTO DE INSTALACIÓN, MANTENIMIENTO Y REPARACIÓN"/>
    <s v="OBRAS CIVILES"/>
    <s v="EDMY MAGNE GUTIERREZ"/>
    <s v="CMB/EMC/O.CIV-ADQ/037/2021"/>
    <d v="2021-07-28T00:00:00"/>
    <m/>
    <n v="490"/>
    <s v="BIEN"/>
    <x v="77"/>
    <m/>
    <x v="22"/>
    <x v="316"/>
    <x v="107"/>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2"/>
    <s v="Mantenimiento de casilleros "/>
    <s v="pza"/>
    <n v="150"/>
    <n v="20"/>
    <n v="3000"/>
    <m/>
    <m/>
    <n v="402"/>
    <n v="8040"/>
    <n v="2.8735632183908044"/>
    <n v="1155.1724137931035"/>
    <n v="1005"/>
    <n v="-252"/>
    <e v="#VALUE!"/>
    <m/>
    <s v="septiembre"/>
    <d v="2020-03-28T00:00:00"/>
    <n v="7089"/>
    <n v="102"/>
    <n v="132"/>
    <m/>
    <e v="#VALUE!"/>
    <e v="#VALUE!"/>
    <n v="562.80000000000007"/>
    <e v="#VALUE!"/>
    <m/>
    <m/>
    <m/>
    <m/>
    <m/>
    <m/>
    <m/>
    <s v="GASTO"/>
    <s v="L"/>
    <m/>
    <s v="CONTRATO"/>
    <s v="-"/>
    <s v="-"/>
    <m/>
    <s v="-"/>
    <m/>
    <n v="339"/>
  </r>
  <r>
    <x v="1"/>
    <x v="80"/>
    <m/>
    <s v="COTIZACION"/>
    <s v="JULIO"/>
    <s v="19/07/2021"/>
    <s v="CO34- FRANZ MERLO"/>
    <n v="24300"/>
    <s v="OTROS GASTOS POR CONCEPTO DE INSTALACIÓN, MANTENIMIENTO Y REPARACIÓN"/>
    <s v="OBRAS CIVILES"/>
    <s v="EDMY MAGNE GUTIERREZ"/>
    <s v="CMB/EMC/O.CIV-ADQ/037/2021"/>
    <d v="2021-07-28T00:00:00"/>
    <m/>
    <n v="490"/>
    <s v="BIEN"/>
    <x v="77"/>
    <m/>
    <x v="23"/>
    <x v="317"/>
    <x v="108"/>
    <x v="35"/>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3"/>
    <s v="Coloc. Cubierta de calamina galvanizada "/>
    <s v="m3"/>
    <n v="100.8"/>
    <n v="45"/>
    <n v="4536"/>
    <m/>
    <m/>
    <n v="403"/>
    <n v="18135"/>
    <n v="6.4655172413793105"/>
    <n v="2605.6034482758623"/>
    <n v="2266.875"/>
    <n v="-302.2"/>
    <e v="#VALUE!"/>
    <m/>
    <s v="octubre"/>
    <d v="2020-03-29T00:00:00"/>
    <n v="7089"/>
    <n v="102"/>
    <n v="132"/>
    <m/>
    <e v="#VALUE!"/>
    <e v="#VALUE!"/>
    <n v="1269.45"/>
    <e v="#VALUE!"/>
    <m/>
    <m/>
    <m/>
    <m/>
    <m/>
    <m/>
    <m/>
    <s v="GASTO"/>
    <s v="L"/>
    <m/>
    <s v="CONTRATO"/>
    <s v="-"/>
    <s v="-"/>
    <m/>
    <s v="-"/>
    <m/>
    <n v="340"/>
  </r>
  <r>
    <x v="1"/>
    <x v="80"/>
    <m/>
    <s v="COTIZACION"/>
    <s v="JULIO"/>
    <s v="19/07/2021"/>
    <s v="CO34- FRANZ MERLO"/>
    <n v="24300"/>
    <s v="OTROS GASTOS POR CONCEPTO DE INSTALACIÓN, MANTENIMIENTO Y REPARACIÓN"/>
    <s v="OBRAS CIVILES"/>
    <s v="EDMY MAGNE GUTIERREZ"/>
    <s v="CMB/EMC/O.CIV-ADQ/037/2021"/>
    <d v="2021-07-28T00:00:00"/>
    <m/>
    <n v="490"/>
    <s v="BIEN"/>
    <x v="77"/>
    <m/>
    <x v="24"/>
    <x v="318"/>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4"/>
    <s v="Colocación de Enmallado H=2.0 m c/tubo FG 2&quot;. c/2,5m "/>
    <s v="ml"/>
    <n v="250"/>
    <n v="28"/>
    <n v="7000"/>
    <m/>
    <m/>
    <n v="404"/>
    <n v="11312"/>
    <n v="4.0229885057471266"/>
    <n v="1625.2873563218391"/>
    <n v="1414"/>
    <n v="-154"/>
    <e v="#VALUE!"/>
    <m/>
    <s v="noviembre"/>
    <d v="2020-03-30T00:00:00"/>
    <n v="7089"/>
    <n v="102"/>
    <n v="132"/>
    <m/>
    <e v="#VALUE!"/>
    <e v="#VALUE!"/>
    <n v="791.84"/>
    <e v="#VALUE!"/>
    <m/>
    <m/>
    <m/>
    <m/>
    <m/>
    <m/>
    <m/>
    <s v="GASTO"/>
    <s v="L"/>
    <m/>
    <s v="CONTRATO"/>
    <s v="-"/>
    <s v="-"/>
    <m/>
    <s v="-"/>
    <m/>
    <n v="341"/>
  </r>
  <r>
    <x v="1"/>
    <x v="80"/>
    <m/>
    <s v="COTIZACION"/>
    <s v="JULIO"/>
    <s v="19/07/2021"/>
    <s v="CO34- FRANZ MERLO"/>
    <n v="24300"/>
    <s v="OTROS GASTOS POR CONCEPTO DE INSTALACIÓN, MANTENIMIENTO Y REPARACIÓN"/>
    <s v="OBRAS CIVILES"/>
    <s v="EDMY MAGNE GUTIERREZ"/>
    <s v="CMB/EMC/O.CIV-ADQ/037/2021"/>
    <d v="2021-07-28T00:00:00"/>
    <m/>
    <n v="490"/>
    <s v="BIEN"/>
    <x v="77"/>
    <m/>
    <x v="25"/>
    <x v="319"/>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5"/>
    <s v="Instalación de Iluminación (pantalla LET) "/>
    <s v="pto"/>
    <n v="5"/>
    <n v="70"/>
    <n v="350"/>
    <m/>
    <m/>
    <n v="405"/>
    <n v="28350"/>
    <n v="10.057471264367816"/>
    <n v="4073.2758620689656"/>
    <n v="3543.75"/>
    <n v="-400"/>
    <e v="#VALUE!"/>
    <m/>
    <s v="diciembre"/>
    <d v="2020-03-31T00:00:00"/>
    <n v="7089"/>
    <n v="102"/>
    <n v="132"/>
    <m/>
    <e v="#VALUE!"/>
    <e v="#VALUE!"/>
    <n v="1984.5000000000002"/>
    <e v="#VALUE!"/>
    <m/>
    <m/>
    <m/>
    <m/>
    <m/>
    <m/>
    <m/>
    <s v="GASTO"/>
    <s v="L"/>
    <m/>
    <s v="CONTRATO"/>
    <s v="-"/>
    <s v="-"/>
    <m/>
    <s v="-"/>
    <m/>
    <n v="342"/>
  </r>
  <r>
    <x v="1"/>
    <x v="80"/>
    <m/>
    <s v="COTIZACION"/>
    <s v="JULIO"/>
    <s v="19/07/2021"/>
    <s v="CO34- FRANZ MERLO"/>
    <n v="24300"/>
    <s v="OTROS GASTOS POR CONCEPTO DE INSTALACIÓN, MANTENIMIENTO Y REPARACIÓN"/>
    <s v="OBRAS CIVILES"/>
    <s v="EDMY MAGNE GUTIERREZ"/>
    <s v="CMB/EMC/O.CIV-ADQ/037/2021"/>
    <d v="2021-07-28T00:00:00"/>
    <m/>
    <n v="490"/>
    <s v="BIEN"/>
    <x v="77"/>
    <m/>
    <x v="26"/>
    <x v="320"/>
    <x v="4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6"/>
    <s v="Instalación de tomacorrientes dobles "/>
    <s v="pto"/>
    <n v="15"/>
    <n v="80"/>
    <n v="1200"/>
    <m/>
    <m/>
    <n v="406"/>
    <n v="32480"/>
    <n v="11.494252873563218"/>
    <n v="4666.6666666666661"/>
    <n v="4059.9999999999995"/>
    <n v="-391"/>
    <e v="#VALUE!"/>
    <m/>
    <s v="enero"/>
    <d v="2020-04-01T00:00:00"/>
    <n v="7089"/>
    <n v="102"/>
    <n v="132"/>
    <m/>
    <e v="#VALUE!"/>
    <e v="#VALUE!"/>
    <n v="2273.6000000000004"/>
    <e v="#VALUE!"/>
    <m/>
    <m/>
    <m/>
    <m/>
    <m/>
    <m/>
    <m/>
    <s v="GASTO"/>
    <s v="L"/>
    <m/>
    <s v="CONTRATO"/>
    <s v="-"/>
    <s v="-"/>
    <m/>
    <s v="-"/>
    <m/>
    <n v="343"/>
  </r>
  <r>
    <x v="1"/>
    <x v="80"/>
    <m/>
    <s v="COTIZACION"/>
    <s v="JULIO"/>
    <s v="19/07/2021"/>
    <s v="CO34- FRANZ MERLO"/>
    <n v="24300"/>
    <s v="OTROS GASTOS POR CONCEPTO DE INSTALACIÓN, MANTENIMIENTO Y REPARACIÓN"/>
    <s v="OBRAS CIVILES"/>
    <s v="EDMY MAGNE GUTIERREZ"/>
    <s v="CMB/EMC/O.CIV-ADQ/037/2021"/>
    <d v="2021-07-28T00:00:00"/>
    <m/>
    <n v="490"/>
    <s v="BIEN"/>
    <x v="77"/>
    <m/>
    <x v="27"/>
    <x v="321"/>
    <x v="6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7"/>
    <s v="Coloc. Cubierta de policarbonato "/>
    <s v="m2"/>
    <n v="32"/>
    <n v="47"/>
    <n v="1504"/>
    <m/>
    <m/>
    <n v="407"/>
    <n v="19129"/>
    <n v="6.7528735632183912"/>
    <n v="2748.4195402298851"/>
    <n v="2391.125"/>
    <n v="-375"/>
    <e v="#VALUE!"/>
    <m/>
    <s v="febrero"/>
    <d v="2020-04-02T00:00:00"/>
    <n v="7089"/>
    <n v="102"/>
    <n v="132"/>
    <m/>
    <e v="#VALUE!"/>
    <e v="#VALUE!"/>
    <n v="1339.0300000000002"/>
    <e v="#VALUE!"/>
    <m/>
    <m/>
    <m/>
    <m/>
    <m/>
    <m/>
    <m/>
    <s v="GASTO"/>
    <s v="L"/>
    <m/>
    <s v="CONTRATO"/>
    <s v="-"/>
    <s v="-"/>
    <m/>
    <s v="-"/>
    <m/>
    <n v="344"/>
  </r>
  <r>
    <x v="1"/>
    <x v="80"/>
    <m/>
    <s v="COTIZACION"/>
    <s v="JULIO"/>
    <s v="19/07/2021"/>
    <s v="CO34- FRANZ MERLO"/>
    <n v="24300"/>
    <s v="OTROS GASTOS POR CONCEPTO DE INSTALACIÓN, MANTENIMIENTO Y REPARACIÓN"/>
    <s v="OBRAS CIVILES"/>
    <s v="EDMY MAGNE GUTIERREZ"/>
    <s v="CMB/EMC/O.CIV-ADQ/037/2021"/>
    <d v="2021-07-28T00:00:00"/>
    <m/>
    <n v="490"/>
    <s v="BIEN"/>
    <x v="77"/>
    <m/>
    <x v="28"/>
    <x v="322"/>
    <x v="109"/>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8"/>
    <s v="Cepillado y lustrado de piso de madera "/>
    <s v="m2"/>
    <n v="159.6"/>
    <n v="7"/>
    <n v="1117.2"/>
    <m/>
    <m/>
    <n v="408"/>
    <n v="2856"/>
    <n v="1.0057471264367817"/>
    <n v="410.34482758620692"/>
    <n v="357"/>
    <n v="-248.4"/>
    <e v="#VALUE!"/>
    <m/>
    <s v="marzo"/>
    <d v="2020-04-03T00:00:00"/>
    <n v="7089"/>
    <n v="102"/>
    <n v="132"/>
    <m/>
    <e v="#VALUE!"/>
    <e v="#VALUE!"/>
    <n v="199.92000000000002"/>
    <e v="#VALUE!"/>
    <m/>
    <m/>
    <m/>
    <m/>
    <m/>
    <m/>
    <m/>
    <s v="GASTO"/>
    <s v="L"/>
    <m/>
    <s v="CONTRATO"/>
    <s v="-"/>
    <s v="-"/>
    <m/>
    <s v="-"/>
    <m/>
    <n v="345"/>
  </r>
  <r>
    <x v="1"/>
    <x v="80"/>
    <m/>
    <s v="COTIZACION"/>
    <s v="JULIO"/>
    <s v="19/07/2021"/>
    <s v="CO34- FRANZ MERLO"/>
    <n v="24300"/>
    <s v="OTROS GASTOS POR CONCEPTO DE INSTALACIÓN, MANTENIMIENTO Y REPARACIÓN"/>
    <s v="OBRAS CIVILES"/>
    <s v="EDMY MAGNE GUTIERREZ"/>
    <s v="CMB/EMC/O.CIV-ADQ/037/2021"/>
    <d v="2021-07-28T00:00:00"/>
    <m/>
    <n v="490"/>
    <s v="BIEN"/>
    <x v="77"/>
    <m/>
    <x v="29"/>
    <x v="323"/>
    <x v="44"/>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9"/>
    <s v="Colocado de espejo "/>
    <s v="m2"/>
    <n v="15"/>
    <n v="20"/>
    <n v="300"/>
    <m/>
    <m/>
    <n v="409"/>
    <n v="8180"/>
    <n v="2.8735632183908044"/>
    <n v="1175.2873563218391"/>
    <n v="1022.5"/>
    <n v="-394"/>
    <e v="#VALUE!"/>
    <m/>
    <s v="abril"/>
    <d v="2020-04-04T00:00:00"/>
    <n v="7089"/>
    <n v="102"/>
    <n v="132"/>
    <m/>
    <e v="#VALUE!"/>
    <e v="#VALUE!"/>
    <n v="572.6"/>
    <e v="#VALUE!"/>
    <m/>
    <m/>
    <m/>
    <m/>
    <m/>
    <m/>
    <m/>
    <s v="GASTO"/>
    <s v="L"/>
    <m/>
    <s v="CONTRATO"/>
    <s v="-"/>
    <s v="-"/>
    <m/>
    <s v="-"/>
    <m/>
    <n v="346"/>
  </r>
  <r>
    <x v="1"/>
    <x v="80"/>
    <m/>
    <s v="COTIZACION"/>
    <s v="JULIO"/>
    <s v="19/07/2021"/>
    <s v="CO34- FRANZ MERLO"/>
    <n v="24300"/>
    <s v="OTROS GASTOS POR CONCEPTO DE INSTALACIÓN, MANTENIMIENTO Y REPARACIÓN"/>
    <s v="OBRAS CIVILES"/>
    <s v="EDMY MAGNE GUTIERREZ"/>
    <s v="CMB/EMC/O.CIV-ADQ/037/2021"/>
    <d v="2021-07-28T00:00:00"/>
    <m/>
    <n v="490"/>
    <s v="BIEN"/>
    <x v="77"/>
    <m/>
    <x v="30"/>
    <x v="324"/>
    <x v="110"/>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0"/>
    <s v="Colocado de vidrio doble "/>
    <s v="m2"/>
    <n v="6.75"/>
    <n v="20"/>
    <n v="135"/>
    <m/>
    <m/>
    <n v="410"/>
    <n v="8200"/>
    <n v="2.8735632183908044"/>
    <n v="1178.1609195402298"/>
    <n v="1025"/>
    <n v="-403.25"/>
    <e v="#VALUE!"/>
    <m/>
    <s v="mayo"/>
    <d v="2020-04-05T00:00:00"/>
    <n v="7089"/>
    <n v="102"/>
    <n v="132"/>
    <m/>
    <e v="#VALUE!"/>
    <e v="#VALUE!"/>
    <n v="574"/>
    <e v="#VALUE!"/>
    <m/>
    <m/>
    <m/>
    <m/>
    <m/>
    <m/>
    <m/>
    <s v="GASTO"/>
    <s v="L"/>
    <m/>
    <s v="CONTRATO"/>
    <s v="-"/>
    <s v="-"/>
    <m/>
    <s v="-"/>
    <m/>
    <n v="347"/>
  </r>
  <r>
    <x v="1"/>
    <x v="80"/>
    <m/>
    <s v="COTIZACION"/>
    <s v="JULIO"/>
    <s v="19/07/2021"/>
    <s v="CO34- FRANZ MERLO"/>
    <n v="24300"/>
    <s v="OTROS GASTOS POR CONCEPTO DE INSTALACIÓN, MANTENIMIENTO Y REPARACIÓN"/>
    <s v="OBRAS CIVILES"/>
    <s v="EDMY MAGNE GUTIERREZ"/>
    <s v="CMB/EMC/O.CIV-ADQ/037/2021"/>
    <d v="2021-07-28T00:00:00"/>
    <m/>
    <n v="490"/>
    <s v="BIEN"/>
    <x v="77"/>
    <m/>
    <x v="31"/>
    <x v="325"/>
    <x v="55"/>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1"/>
    <s v="Limpieza de canales de drenaje a=0.40m h-0.4m "/>
    <s v="m"/>
    <n v="60"/>
    <n v="24"/>
    <n v="1440"/>
    <m/>
    <m/>
    <n v="411"/>
    <n v="9864"/>
    <n v="3.4482758620689657"/>
    <n v="1417.2413793103449"/>
    <n v="1233"/>
    <n v="-351"/>
    <e v="#VALUE!"/>
    <m/>
    <s v="junio"/>
    <d v="2020-04-06T00:00:00"/>
    <n v="7089"/>
    <n v="102"/>
    <n v="132"/>
    <m/>
    <e v="#VALUE!"/>
    <e v="#VALUE!"/>
    <n v="690.48"/>
    <e v="#VALUE!"/>
    <m/>
    <m/>
    <m/>
    <m/>
    <m/>
    <m/>
    <m/>
    <s v="GASTO"/>
    <s v="L"/>
    <m/>
    <s v="CONTRATO"/>
    <s v="-"/>
    <s v="-"/>
    <m/>
    <s v="-"/>
    <m/>
    <n v="348"/>
  </r>
  <r>
    <x v="1"/>
    <x v="80"/>
    <m/>
    <s v="COTIZACION"/>
    <s v="JULIO"/>
    <s v="19/07/2021"/>
    <s v="CO34- FRANZ MERLO"/>
    <n v="24300"/>
    <s v="OTROS GASTOS POR CONCEPTO DE INSTALACIÓN, MANTENIMIENTO Y REPARACIÓN"/>
    <s v="OBRAS CIVILES"/>
    <s v="EDMY MAGNE GUTIERREZ"/>
    <s v="CMB/EMC/O.CIV-ADQ/037/2021"/>
    <d v="2021-07-28T00:00:00"/>
    <m/>
    <n v="490"/>
    <s v="BIEN"/>
    <x v="77"/>
    <m/>
    <x v="32"/>
    <x v="326"/>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2"/>
    <s v="Coloc. De chapa interior y/o exterior "/>
    <s v="pto"/>
    <n v="10"/>
    <n v="63"/>
    <n v="630"/>
    <m/>
    <m/>
    <n v="412"/>
    <n v="25956"/>
    <n v="9.0517241379310338"/>
    <n v="3729.3103448275861"/>
    <n v="3244.5"/>
    <n v="-402"/>
    <e v="#VALUE!"/>
    <m/>
    <s v="julio"/>
    <d v="2020-04-07T00:00:00"/>
    <n v="7089"/>
    <n v="102"/>
    <n v="132"/>
    <m/>
    <e v="#VALUE!"/>
    <e v="#VALUE!"/>
    <n v="1816.92"/>
    <e v="#VALUE!"/>
    <m/>
    <m/>
    <m/>
    <m/>
    <m/>
    <m/>
    <m/>
    <s v="GASTO"/>
    <s v="L"/>
    <m/>
    <s v="CONTRATO"/>
    <s v="-"/>
    <s v="-"/>
    <m/>
    <s v="-"/>
    <m/>
    <n v="349"/>
  </r>
  <r>
    <x v="1"/>
    <x v="80"/>
    <m/>
    <s v="COTIZACION"/>
    <s v="JULIO"/>
    <s v="19/07/2021"/>
    <s v="CO34- FRANZ MERLO"/>
    <n v="24300"/>
    <s v="OTROS GASTOS POR CONCEPTO DE INSTALACIÓN, MANTENIMIENTO Y REPARACIÓN"/>
    <s v="OBRAS CIVILES"/>
    <s v="EDMY MAGNE GUTIERREZ"/>
    <s v="CMB/EMC/O.CIV-ADQ/037/2021"/>
    <d v="2021-07-28T00:00:00"/>
    <m/>
    <n v="490"/>
    <s v="BIEN"/>
    <x v="77"/>
    <m/>
    <x v="33"/>
    <x v="327"/>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3"/>
    <s v="Coloc. jalador p/puerta "/>
    <s v="pza"/>
    <n v="10"/>
    <n v="9"/>
    <n v="90"/>
    <m/>
    <m/>
    <n v="413"/>
    <n v="3717"/>
    <n v="1.2931034482758621"/>
    <n v="534.05172413793105"/>
    <n v="464.625"/>
    <n v="-403"/>
    <e v="#VALUE!"/>
    <m/>
    <s v="agosto"/>
    <d v="2020-04-08T00:00:00"/>
    <n v="7089"/>
    <n v="102"/>
    <n v="132"/>
    <m/>
    <e v="#VALUE!"/>
    <e v="#VALUE!"/>
    <n v="260.19"/>
    <e v="#VALUE!"/>
    <m/>
    <m/>
    <m/>
    <m/>
    <m/>
    <m/>
    <m/>
    <s v="GASTO"/>
    <s v="L"/>
    <m/>
    <s v="CONTRATO"/>
    <s v="-"/>
    <s v="-"/>
    <m/>
    <s v="-"/>
    <m/>
    <n v="350"/>
  </r>
  <r>
    <x v="1"/>
    <x v="80"/>
    <m/>
    <s v="COTIZACION"/>
    <s v="JULIO"/>
    <s v="19/07/2021"/>
    <s v="CO34- FRANZ MERLO"/>
    <n v="24300"/>
    <s v="OTROS GASTOS POR CONCEPTO DE INSTALACIÓN, MANTENIMIENTO Y REPARACIÓN"/>
    <s v="OBRAS CIVILES"/>
    <s v="EDMY MAGNE GUTIERREZ"/>
    <s v="CMB/EMC/O.CIV-ADQ/037/2021"/>
    <d v="2021-07-28T00:00:00"/>
    <m/>
    <n v="490"/>
    <s v="BIEN"/>
    <x v="77"/>
    <m/>
    <x v="34"/>
    <x v="328"/>
    <x v="55"/>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4"/>
    <s v="Coloc. Bisagras "/>
    <s v="pza"/>
    <n v="60"/>
    <n v="4"/>
    <n v="240"/>
    <m/>
    <m/>
    <n v="414"/>
    <n v="1656"/>
    <n v="0.57471264367816088"/>
    <n v="237.93103448275861"/>
    <n v="206.99999999999997"/>
    <n v="-354"/>
    <e v="#VALUE!"/>
    <m/>
    <s v="septiembre"/>
    <d v="2020-04-09T00:00:00"/>
    <n v="7089"/>
    <n v="102"/>
    <n v="132"/>
    <m/>
    <e v="#VALUE!"/>
    <e v="#VALUE!"/>
    <n v="115.92000000000002"/>
    <e v="#VALUE!"/>
    <m/>
    <m/>
    <m/>
    <m/>
    <m/>
    <m/>
    <m/>
    <s v="GASTO"/>
    <s v="L"/>
    <m/>
    <s v="CONTRATO"/>
    <s v="-"/>
    <s v="-"/>
    <m/>
    <s v="-"/>
    <m/>
    <n v="351"/>
  </r>
  <r>
    <x v="1"/>
    <x v="81"/>
    <m/>
    <s v="COTIZACION"/>
    <s v="AGOSTO"/>
    <m/>
    <s v="CO34- FRANZ MERLO"/>
    <n v="34200"/>
    <s v="PRODUCTOS QUIMICOS"/>
    <s v="SEGURIDAD INDUSTRIAL Y MEDIO AMBIENTE"/>
    <s v="DAVID B. ZAMBRANA PINTO"/>
    <s v="SIMA-057/2021"/>
    <d v="2021-08-20T00:00:00"/>
    <m/>
    <m/>
    <s v="BIEN"/>
    <x v="78"/>
    <n v="33989"/>
    <x v="0"/>
    <x v="329"/>
    <x v="111"/>
    <x v="31"/>
    <x v="0"/>
    <s v="CD-79"/>
    <x v="7"/>
    <x v="2"/>
    <s v="24/08/2021"/>
    <s v="IT/SIMA-057/2021"/>
    <d v="2021-08-25T00:00:00"/>
    <s v="CD-79"/>
    <s v="CD-79"/>
    <s v="CD-79"/>
    <n v="18238"/>
    <s v="CD-79"/>
    <m/>
    <s v="3F CYLINDERS - MILTON IGOR COSCIO MARQUEZ"/>
    <m/>
    <n v="30"/>
    <n v="15"/>
    <m/>
    <s v="23/08/2021"/>
    <m/>
    <s v="colquiri"/>
    <m/>
    <m/>
    <s v="CLQ-21-CD-79/2021 ADQUISICION DE RECARGA DE POLVO QUIMICO ABC A EXTINTORES (MODALIDAD DE CONTRATACION DIRECTA)"/>
    <s v="SIMA-057/2021"/>
    <n v="34200"/>
    <s v="1"/>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KILOGRAMOS"/>
    <n v="1658"/>
    <n v="11"/>
    <n v="18238"/>
    <m/>
    <m/>
    <n v="415"/>
    <n v="4565"/>
    <n v="1.5804597701149425"/>
    <n v="655.89080459770116"/>
    <n v="570.625"/>
    <n v="1243"/>
    <d v="1900-01-14T00:00:00"/>
    <m/>
    <s v="octubre"/>
    <d v="2020-04-10T00:00:00"/>
    <n v="7089"/>
    <n v="102"/>
    <n v="132"/>
    <m/>
    <n v="43916"/>
    <n v="2004765.4000000001"/>
    <n v="319.55"/>
    <n v="-2000519.95"/>
    <m/>
    <m/>
    <m/>
    <m/>
    <m/>
    <m/>
    <m/>
    <s v="GASTO"/>
    <s v="L"/>
    <m/>
    <s v="OC"/>
    <s v="-"/>
    <s v="-"/>
    <m/>
    <s v="-"/>
    <m/>
    <n v="352"/>
  </r>
  <r>
    <x v="1"/>
    <x v="82"/>
    <m/>
    <s v="COTIZACION"/>
    <s v="AGOSTO"/>
    <s v="02/08/2021"/>
    <s v="CO34- FRANZ MERLO"/>
    <n v="34200"/>
    <s v="PRODUCTOS QUIMICOS"/>
    <s v="SEGURIDAD INDUSTRIAL Y MEDIO AMBIENTE"/>
    <s v="DAVID B. ZAMBRANA PINTO"/>
    <s v="SIMA-028/2021"/>
    <d v="2021-08-23T00:00:00"/>
    <m/>
    <n v="559"/>
    <s v="BIEN"/>
    <x v="79"/>
    <n v="29988"/>
    <x v="0"/>
    <x v="330"/>
    <x v="112"/>
    <x v="36"/>
    <x v="0"/>
    <s v="CM-109"/>
    <x v="7"/>
    <x v="2"/>
    <m/>
    <m/>
    <m/>
    <m/>
    <m/>
    <m/>
    <m/>
    <n v="0"/>
    <m/>
    <m/>
    <m/>
    <m/>
    <m/>
    <m/>
    <m/>
    <m/>
    <m/>
    <m/>
    <m/>
    <s v="CLQ-21-CM-109/2021 ADQUISICION DE HIPOCLORITO DE CALCIO - GESTION 2021"/>
    <s v="SIMA-028/2021"/>
    <n v="34200"/>
    <s v="1"/>
    <s v="Hipoclorito de calcio Ca(CIO)2 (Cal Clorada) "/>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n v="1428"/>
    <n v="1035"/>
    <n v="1477980"/>
    <m/>
    <m/>
    <n v="416"/>
    <n v="430560"/>
    <n v="148.70689655172413"/>
    <n v="61862.068965517239"/>
    <n v="53820"/>
    <n v="1012"/>
    <d v="1899-12-30T00:00:00"/>
    <m/>
    <s v="noviembre"/>
    <d v="2020-04-11T00:00:00"/>
    <n v="7089"/>
    <n v="102"/>
    <n v="132"/>
    <m/>
    <n v="43932"/>
    <n v="189153619.20000002"/>
    <n v="30139.200000000004"/>
    <n v="-188753198.40000001"/>
    <m/>
    <m/>
    <m/>
    <m/>
    <m/>
    <m/>
    <m/>
    <s v="GASTO"/>
    <s v="L"/>
    <m/>
    <s v="OC"/>
    <s v="-"/>
    <s v="-"/>
    <m/>
    <s v="-"/>
    <m/>
    <n v="353"/>
  </r>
  <r>
    <x v="1"/>
    <x v="83"/>
    <m/>
    <s v="COTIZACION"/>
    <s v="AGOSTO"/>
    <s v="12/08/2021"/>
    <s v="CO34- FRANZ MERLO"/>
    <n v="34400"/>
    <s v="PRODUCTOS DE CUERO Y CAUCHO"/>
    <s v="MINA"/>
    <s v="MARIO LIMA CAYETANO"/>
    <s v="ADQ/MINA-061/2021"/>
    <d v="2021-08-25T00:00:00"/>
    <m/>
    <n v="581"/>
    <s v="BIEN"/>
    <x v="80"/>
    <n v="72000"/>
    <x v="0"/>
    <x v="331"/>
    <x v="113"/>
    <x v="0"/>
    <x v="0"/>
    <s v="CD-67"/>
    <x v="21"/>
    <x v="0"/>
    <s v="14/09/2021"/>
    <s v="IT/MINA-061/2021"/>
    <d v="2021-09-22T00:00:00"/>
    <s v="CD-67"/>
    <s v="CD-67"/>
    <s v="CD-67"/>
    <n v="50250"/>
    <s v="CD-67"/>
    <m/>
    <s v="IMPORTADORA Y DISTIBUIDORA SERVICIOS MINEROS Y ELECTRICOS S.R.L. (SERMINEL S.R.L.)"/>
    <m/>
    <n v="30"/>
    <n v="4"/>
    <m/>
    <s v="02/09/2021"/>
    <m/>
    <s v="colquiri"/>
    <m/>
    <m/>
    <s v="CLQ-21-CD-67/2021 ADQUISICION DE MANGUERAS DE GOMA, ALTA PRESION DE 1&quot;"/>
    <s v="ADQ/MINA-061/2021"/>
    <n v="34400"/>
    <s v="1"/>
    <s v="MANGUERA DE GOMA DE 1” PARA AIRE COMPRIMIDO_x000a_- Presión trabajo 300 PSI_x000a_- 2 lonas_x000a_- Color negro o amarillo_x000a_- Rollos de 100 metros_x000a_- Certificado de calidad ISO 9001 _x000a_EXWILL/COREA DEL SUR "/>
    <s v="PZAS"/>
    <n v="1500"/>
    <n v="33.5"/>
    <n v="50250"/>
    <m/>
    <m/>
    <n v="417"/>
    <n v="13969.5"/>
    <n v="4.8132183908045976"/>
    <n v="2007.1120689655172"/>
    <n v="1746.1875"/>
    <n v="1083"/>
    <d v="1900-01-03T00:00:00"/>
    <m/>
    <s v="diciembre"/>
    <d v="2020-04-12T00:00:00"/>
    <n v="7089"/>
    <n v="102"/>
    <n v="132"/>
    <m/>
    <n v="43929"/>
    <n v="6136661.6550000003"/>
    <n v="977.86500000000012"/>
    <n v="-6123670.0199999996"/>
    <m/>
    <m/>
    <m/>
    <m/>
    <m/>
    <m/>
    <m/>
    <s v="GASTO"/>
    <s v="L"/>
    <m/>
    <s v="OC"/>
    <s v="-"/>
    <s v="-"/>
    <m/>
    <s v="-"/>
    <m/>
    <n v="354"/>
  </r>
  <r>
    <x v="1"/>
    <x v="84"/>
    <m/>
    <s v="COTIZACION"/>
    <s v="AGOSTO"/>
    <s v="16/08/2021"/>
    <s v="CO34- FRANZ MERLO"/>
    <n v="34600"/>
    <s v="PRODUCTOS METÁLICOS"/>
    <s v="MINA"/>
    <s v="MARIO LIMA CAYETANO"/>
    <s v="ADQ/MINA-065/2021"/>
    <d v="2021-08-25T00:00:00"/>
    <m/>
    <n v="297"/>
    <s v="BIEN"/>
    <x v="81"/>
    <n v="8200"/>
    <x v="0"/>
    <x v="332"/>
    <x v="63"/>
    <x v="0"/>
    <x v="0"/>
    <s v="CD-77"/>
    <x v="21"/>
    <x v="0"/>
    <s v="13/09/2021"/>
    <s v="IT/MINA-065/2021"/>
    <d v="2021-09-22T00:00:00"/>
    <s v="CD-77"/>
    <s v="CD-77"/>
    <s v="CD-77"/>
    <n v="8200"/>
    <s v="CD-77"/>
    <m/>
    <s v="ELIZABETH MONICA CHOQUE SANCHEZ-FUNDICION KAISLER"/>
    <m/>
    <n v="30"/>
    <n v="20"/>
    <m/>
    <s v="01/09/2021"/>
    <m/>
    <s v="colquiri"/>
    <m/>
    <m/>
    <s v="CLQ-21-CD-77/2021 ADQUISICION DE ACOPLE ESPIGA-ESPIGA (CANUTO)"/>
    <s v="ADQ/MINA-065/2021"/>
    <n v="34600"/>
    <s v="1"/>
    <s v="ACOPLE SPIGA – ESPIGA ¾” (CANUTO)_x000a_- Material cañería galvanizada_x000a_KAISLER/BOLIVIA "/>
    <s v="PZAS"/>
    <n v="200"/>
    <n v="22"/>
    <n v="4400"/>
    <m/>
    <m/>
    <n v="418"/>
    <n v="9196"/>
    <n v="3.1609195402298851"/>
    <n v="1321.2643678160919"/>
    <n v="1149.5"/>
    <n v="-218"/>
    <d v="1900-01-19T00:00:00"/>
    <m/>
    <s v="enero"/>
    <d v="2020-04-13T00:00:00"/>
    <n v="7089"/>
    <n v="102"/>
    <n v="132"/>
    <m/>
    <n v="43914"/>
    <n v="4038331.44"/>
    <n v="643.72"/>
    <n v="-4029779.1600000006"/>
    <m/>
    <m/>
    <m/>
    <m/>
    <m/>
    <m/>
    <m/>
    <s v="GASTO"/>
    <s v="L"/>
    <m/>
    <s v="OC"/>
    <s v="-"/>
    <s v="-"/>
    <m/>
    <s v="-"/>
    <m/>
    <n v="355"/>
  </r>
  <r>
    <x v="1"/>
    <x v="84"/>
    <m/>
    <s v="COTIZACION"/>
    <s v="AGOSTO"/>
    <s v="16/08/2021"/>
    <s v="CO34- FRANZ MERLO"/>
    <n v="34600"/>
    <s v="PRODUCTOS METÁLICOS"/>
    <s v="MINA"/>
    <s v="MARIO LIMA CAYETANO"/>
    <s v="ADQ/MINA-065/2021"/>
    <d v="2021-08-25T00:00:00"/>
    <m/>
    <n v="297"/>
    <s v="BIEN"/>
    <x v="81"/>
    <m/>
    <x v="1"/>
    <x v="333"/>
    <x v="63"/>
    <x v="0"/>
    <x v="0"/>
    <s v="CD-77"/>
    <x v="21"/>
    <x v="0"/>
    <s v="13/09/2021"/>
    <s v="IT/MINA-065/2021"/>
    <d v="2021-09-22T00:00:00"/>
    <s v="CD-77"/>
    <s v="CD-77"/>
    <s v="CD-77"/>
    <m/>
    <s v="CD-77"/>
    <m/>
    <s v="ELIZABETH MONICA CHOQUE SANCHEZ-FUNDICION KAISLER"/>
    <m/>
    <n v="30"/>
    <n v="20"/>
    <m/>
    <s v="01/09/2021"/>
    <m/>
    <s v="colquiri"/>
    <m/>
    <m/>
    <s v="CLQ-21-CD-77/2021 ADQUISICION DE ACOPLE ESPIGA-ESPIGA (CANUTO)"/>
    <s v="ADQ/MINA-065/2021"/>
    <n v="34600"/>
    <s v="2"/>
    <s v="ACOPLE SPIGA – ESPIGA ½” (CANUTO)_x000a_- Material en eje SAE 1045_x000a_KAISLER/BOLIVIA "/>
    <s v="PZAS"/>
    <n v="200"/>
    <n v="19"/>
    <n v="3800"/>
    <m/>
    <m/>
    <n v="419"/>
    <n v="7961"/>
    <n v="2.7298850574712645"/>
    <n v="1143.8218390804598"/>
    <n v="995.125"/>
    <n v="-219"/>
    <d v="1900-01-19T00:00:00"/>
    <m/>
    <s v="febrero"/>
    <d v="2020-04-14T00:00:00"/>
    <n v="7089"/>
    <n v="102"/>
    <n v="132"/>
    <m/>
    <n v="43915"/>
    <n v="3496073.15"/>
    <n v="557.2700000000001"/>
    <n v="-3488669.42"/>
    <m/>
    <m/>
    <m/>
    <m/>
    <m/>
    <m/>
    <m/>
    <s v="GASTO"/>
    <s v="L"/>
    <m/>
    <s v="OC"/>
    <s v="-"/>
    <s v="-"/>
    <m/>
    <s v="-"/>
    <m/>
    <n v="356"/>
  </r>
  <r>
    <x v="1"/>
    <x v="85"/>
    <m/>
    <s v="COTIZACION"/>
    <s v="AGOSTO"/>
    <s v="12/08/2021"/>
    <s v="CO34- FRANZ MERLO"/>
    <n v="34800"/>
    <s v="HERRAMIENTAS MENORES"/>
    <s v="MINA"/>
    <s v="MARIO LIMA CAYETANO"/>
    <s v="ADQ/MINA-064/2021"/>
    <d v="2021-08-25T00:00:00"/>
    <m/>
    <n v="584"/>
    <s v="BIEN"/>
    <x v="82"/>
    <n v="19488"/>
    <x v="0"/>
    <x v="334"/>
    <x v="40"/>
    <x v="0"/>
    <x v="0"/>
    <s v="CD-70"/>
    <x v="21"/>
    <x v="0"/>
    <m/>
    <m/>
    <m/>
    <m/>
    <m/>
    <m/>
    <m/>
    <n v="0"/>
    <m/>
    <m/>
    <m/>
    <m/>
    <m/>
    <m/>
    <m/>
    <m/>
    <m/>
    <m/>
    <m/>
    <s v="CLQ-21-CD-70/2021 ADQUISICION DE LUBRICADORA BLG - 30 PARA MAQUINA PERFORADORA"/>
    <s v="ADQ/MINA-064/2021"/>
    <n v="34800"/>
    <s v="1"/>
    <s v="LIBRICADOR BLG-30 PARA MAQUINA PERFORADORA "/>
    <s v="PZAS"/>
    <n v="20"/>
    <n v="1039"/>
    <n v="20780"/>
    <m/>
    <m/>
    <n v="420"/>
    <n v="436380"/>
    <n v="149.2816091954023"/>
    <n v="62698.275862068964"/>
    <n v="54547.5"/>
    <n v="-400"/>
    <d v="1899-12-30T00:00:00"/>
    <m/>
    <s v="marzo"/>
    <d v="2020-04-15T00:00:00"/>
    <n v="7089"/>
    <n v="102"/>
    <n v="132"/>
    <m/>
    <n v="43936"/>
    <n v="191727916.80000001"/>
    <n v="30546.600000000002"/>
    <n v="-191322083.40000001"/>
    <m/>
    <m/>
    <m/>
    <m/>
    <m/>
    <m/>
    <m/>
    <s v="GASTO"/>
    <s v="L"/>
    <m/>
    <s v="OC"/>
    <s v="-"/>
    <s v="-"/>
    <m/>
    <s v="-"/>
    <m/>
    <n v="357"/>
  </r>
  <r>
    <x v="1"/>
    <x v="86"/>
    <m/>
    <s v="COTIZACION"/>
    <s v="AGOSTO"/>
    <s v="12/08/2021"/>
    <s v="CO34- FRANZ MERLO"/>
    <n v="34300"/>
    <s v="LLANTAS Y NEUMÁTICOS"/>
    <s v="MINA"/>
    <s v="MARIO LIMA CAYETANO"/>
    <s v="ADQ/MINA-064/2021"/>
    <d v="2021-08-25T00:00:00"/>
    <m/>
    <n v="579"/>
    <s v="BIEN"/>
    <x v="83"/>
    <n v="3600"/>
    <x v="0"/>
    <x v="335"/>
    <x v="55"/>
    <x v="0"/>
    <x v="0"/>
    <s v="CD-69"/>
    <x v="21"/>
    <x v="0"/>
    <m/>
    <m/>
    <m/>
    <m/>
    <m/>
    <m/>
    <m/>
    <n v="0"/>
    <m/>
    <m/>
    <m/>
    <m/>
    <m/>
    <m/>
    <m/>
    <m/>
    <m/>
    <m/>
    <m/>
    <s v="CLQ-21-CD-69/2021 ADQUISICION DE LLANTAS DE CARRETILLA"/>
    <s v="ADQ/MINA-064/2021"/>
    <n v="34300"/>
    <s v="1"/>
    <s v="Llantas de carretilla más cámara 3.5*3 "/>
    <s v="pzas"/>
    <n v="60"/>
    <n v="1040"/>
    <n v="62400"/>
    <m/>
    <m/>
    <n v="421"/>
    <n v="437840"/>
    <n v="149.42528735632183"/>
    <n v="62908.04597701149"/>
    <n v="54729.999999999993"/>
    <n v="-361"/>
    <d v="1899-12-30T00:00:00"/>
    <m/>
    <s v="abril"/>
    <d v="2020-04-16T00:00:00"/>
    <n v="7089"/>
    <n v="102"/>
    <n v="132"/>
    <m/>
    <n v="43937"/>
    <n v="192373760.80000001"/>
    <n v="30648.800000000003"/>
    <n v="-191966569.59999999"/>
    <m/>
    <m/>
    <m/>
    <m/>
    <m/>
    <m/>
    <m/>
    <s v="GASTO"/>
    <s v="L"/>
    <m/>
    <s v="OC"/>
    <s v="-"/>
    <s v="-"/>
    <m/>
    <s v="-"/>
    <m/>
    <n v="358"/>
  </r>
  <r>
    <x v="1"/>
    <x v="87"/>
    <m/>
    <s v="COTIZACION"/>
    <s v="JULIO"/>
    <s v="28/07/2021"/>
    <s v="CO34- FRANZ MERLO"/>
    <n v="39800"/>
    <s v="OTROS REPUESTOS Y ACCESORIOS"/>
    <s v="PLANTA CONCENTRADORA"/>
    <s v="CESAR ROCHA ZANGA"/>
    <s v="EMC-PCPL-106/2021"/>
    <d v="2021-08-13T00:00:00"/>
    <m/>
    <n v="537"/>
    <s v="BIEN"/>
    <x v="84"/>
    <n v="3596"/>
    <x v="0"/>
    <x v="336"/>
    <x v="5"/>
    <x v="0"/>
    <x v="0"/>
    <s v="CM-112"/>
    <x v="8"/>
    <x v="2"/>
    <s v="26/08/2021"/>
    <s v="EMC-ITPL-104/2021"/>
    <d v="2021-08-31T00:00:00"/>
    <s v="CM-112"/>
    <s v="CM-112"/>
    <s v="CM-112"/>
    <n v="3596"/>
    <s v="CM-112"/>
    <m/>
    <s v="V&amp;R ELECTRIC SRL"/>
    <m/>
    <n v="30"/>
    <s v="3"/>
    <m/>
    <s v="27/07/2021"/>
    <m/>
    <s v="colquiri"/>
    <m/>
    <m/>
    <s v="CLQ-21-CD-112/2021 ADQUISICION  DE CELDAS DE CARGA"/>
    <s v="EMC-PCPL-106/2021"/>
    <n v="39800"/>
    <s v="1"/>
    <s v="CELDA DE CARGA DE UN SOLO PUNTO – 100 KG._x000a_Modelo: PTASP6-N-100 KG._x000a_Capacidad: 100 Kg._x000a_Señal de salida: 2mV/V_x000a_Error de linealidad: 0.017%FSO_x000a_Impedancia de entrada: 350±6Ω_x000a_Voltaje de excitación: 5-12 Vac/dc "/>
    <s v="PZAS"/>
    <n v="2"/>
    <n v="1798"/>
    <n v="3596"/>
    <m/>
    <m/>
    <n v="422"/>
    <n v="758756"/>
    <n v="258.33333333333331"/>
    <n v="109016.66666666666"/>
    <n v="94844.499999999985"/>
    <n v="-420"/>
    <d v="1900-01-02T00:00:00"/>
    <m/>
    <s v="mayo"/>
    <d v="2020-04-17T00:00:00"/>
    <n v="7089"/>
    <n v="102"/>
    <n v="132"/>
    <m/>
    <n v="43935"/>
    <n v="333359448.60000002"/>
    <n v="53112.920000000006"/>
    <n v="-332653805.52000004"/>
    <m/>
    <m/>
    <m/>
    <m/>
    <m/>
    <m/>
    <m/>
    <s v="GASTO"/>
    <s v="L"/>
    <m/>
    <s v="OC"/>
    <s v="-"/>
    <s v="-"/>
    <m/>
    <s v="-"/>
    <m/>
    <n v="359"/>
  </r>
  <r>
    <x v="1"/>
    <x v="88"/>
    <m/>
    <s v="COTIZACION"/>
    <s v="JULIO"/>
    <s v="30/07/2021"/>
    <s v="CO34- FRANZ MERLO"/>
    <n v="39700"/>
    <s v="MATERIAL ELECTRICO"/>
    <s v="PLANTA CONCENTRADORA"/>
    <s v="CESAR ROCHA ZANGA"/>
    <s v="EMC-PCPL-109/2021"/>
    <d v="2021-08-25T00:00:00"/>
    <m/>
    <n v="554"/>
    <s v="BIEN"/>
    <x v="85"/>
    <n v="16022.2"/>
    <x v="0"/>
    <x v="337"/>
    <x v="54"/>
    <x v="0"/>
    <x v="0"/>
    <s v="CM-113"/>
    <x v="8"/>
    <x v="2"/>
    <s v="26/08/2021"/>
    <s v="EMC-ITPL-105/2021"/>
    <d v="2021-08-31T00:00:00"/>
    <s v="CM-113"/>
    <s v="CM-113"/>
    <s v="CM-113"/>
    <n v="16022.2"/>
    <s v="CM-113"/>
    <m/>
    <s v="ELECTRORED BOLIVIA SRL"/>
    <m/>
    <n v="30"/>
    <n v="7"/>
    <m/>
    <s v="30/07/2021"/>
    <m/>
    <s v="colquiri"/>
    <m/>
    <m/>
    <s v="CLQ-21-CM-113/2021 ADQUISICION DE MATERIAL ELECTRICO"/>
    <s v="EMC-PCPL-109/2021"/>
    <n v="39700"/>
    <s v="1"/>
    <s v="Relé fotoeléctrico magnético de corriente alterna_x000a_Tensión de Nominal: 220-240 VAC._x000a_Potencia Máxima: 1000W_x000a_Corriente Máxima: 10A_x000a_Frecuencia Nominal: 50 Hz._x000a_FOTOCELULA TECNOWATT 1000W, 10A, 220V, RM10/220_x000a_COD: 3130_x000a_TECNOWATT/BRASIL "/>
    <s v="PZAS"/>
    <n v="50"/>
    <n v="46.55"/>
    <n v="2327.5"/>
    <m/>
    <m/>
    <n v="423"/>
    <n v="19690.649999999998"/>
    <n v="6.6882183908045976"/>
    <n v="2829.1163793103447"/>
    <n v="2461.3312499999997"/>
    <n v="-373"/>
    <d v="1900-01-06T00:00:00"/>
    <m/>
    <s v="junio"/>
    <d v="2020-04-18T00:00:00"/>
    <n v="7089"/>
    <n v="102"/>
    <n v="132"/>
    <m/>
    <n v="43932"/>
    <n v="8650496.3579999991"/>
    <n v="1378.3454999999999"/>
    <n v="-8632184.0534999985"/>
    <m/>
    <m/>
    <m/>
    <m/>
    <m/>
    <m/>
    <m/>
    <s v="GASTO"/>
    <s v="L"/>
    <m/>
    <s v="OC"/>
    <s v="-"/>
    <s v="-"/>
    <m/>
    <s v="-"/>
    <m/>
    <n v="360"/>
  </r>
  <r>
    <x v="1"/>
    <x v="88"/>
    <m/>
    <s v="COTIZACION"/>
    <s v="JULIO"/>
    <s v="30/07/2021"/>
    <s v="CO34- FRANZ MERLO"/>
    <n v="39700"/>
    <s v="MATERIAL ELECTRICO"/>
    <s v="PLANTA CONCENTRADORA"/>
    <s v="CESAR ROCHA ZANGA"/>
    <s v="EMC-PCPL-109/2021"/>
    <d v="2021-08-25T00:00:00"/>
    <m/>
    <n v="554"/>
    <s v="BIEN"/>
    <x v="85"/>
    <m/>
    <x v="1"/>
    <x v="338"/>
    <x v="37"/>
    <x v="0"/>
    <x v="0"/>
    <s v="CM-113"/>
    <x v="8"/>
    <x v="2"/>
    <s v="26/08/2021"/>
    <s v="EMC-ITPL-105/2021"/>
    <d v="2021-08-31T00:00:00"/>
    <s v="CM-113"/>
    <s v="CM-113"/>
    <s v="CM-113"/>
    <m/>
    <s v="CM-113"/>
    <m/>
    <s v="ELECTRORED BOLIVIA SRL"/>
    <m/>
    <n v="30"/>
    <n v="7"/>
    <m/>
    <s v="30/07/2021"/>
    <m/>
    <s v="colquiri"/>
    <m/>
    <m/>
    <s v="CLQ-21-CM-113/2021 ADQUISICION DE MATERIAL ELECTRICO"/>
    <s v="EMC-PCPL-109/2021"/>
    <n v="39700"/>
    <s v="2"/>
    <s v="Pulsador metálico de contacto verde_x000a_Diámetro de montaje: 22mm_x000a_Contactos: 1NA+1NC_x000a_BOTONERA C/LED SCHNEIDER VERDE 1NA+1NC 22MM METAL XB4BW33M5_x000a_COD: 8488_x000a_SCHNEIDER/UE "/>
    <s v="PZAS"/>
    <n v="30"/>
    <n v="171.51"/>
    <n v="5145.2999999999993"/>
    <m/>
    <m/>
    <n v="424"/>
    <n v="72720.239999999991"/>
    <n v="24.642241379310345"/>
    <n v="10448.310344827587"/>
    <n v="9090.0300000000007"/>
    <n v="-394"/>
    <d v="1900-01-06T00:00:00"/>
    <m/>
    <s v="julio"/>
    <d v="2020-04-19T00:00:00"/>
    <n v="7089"/>
    <n v="102"/>
    <n v="132"/>
    <m/>
    <n v="43933"/>
    <n v="31948183.039199997"/>
    <n v="5090.4168"/>
    <n v="-31880553.215999998"/>
    <m/>
    <m/>
    <m/>
    <m/>
    <m/>
    <m/>
    <m/>
    <s v="GASTO"/>
    <s v="L"/>
    <m/>
    <s v="OC"/>
    <s v="-"/>
    <s v="-"/>
    <m/>
    <s v="-"/>
    <m/>
    <n v="361"/>
  </r>
  <r>
    <x v="1"/>
    <x v="88"/>
    <m/>
    <s v="COTIZACION"/>
    <s v="JULIO"/>
    <s v="30/07/2021"/>
    <s v="CO34- FRANZ MERLO"/>
    <n v="39700"/>
    <s v="MATERIAL ELECTRICO"/>
    <s v="PLANTA CONCENTRADORA"/>
    <s v="CESAR ROCHA ZANGA"/>
    <s v="EMC-PCPL-109/2021"/>
    <d v="2021-08-25T00:00:00"/>
    <m/>
    <n v="554"/>
    <s v="BIEN"/>
    <x v="85"/>
    <m/>
    <x v="2"/>
    <x v="339"/>
    <x v="37"/>
    <x v="0"/>
    <x v="0"/>
    <s v="CM-113"/>
    <x v="8"/>
    <x v="2"/>
    <s v="26/08/2021"/>
    <s v="EMC-ITPL-105/2021"/>
    <d v="2021-08-31T00:00:00"/>
    <s v="CM-113"/>
    <s v="CM-113"/>
    <s v="CM-113"/>
    <m/>
    <s v="CM-113"/>
    <m/>
    <s v="ELECTRORED BOLIVIA SRL"/>
    <m/>
    <n v="30"/>
    <n v="7"/>
    <m/>
    <s v="30/07/2021"/>
    <m/>
    <s v="colquiri"/>
    <m/>
    <m/>
    <s v="CLQ-21-CM-113/2021 ADQUISICION DE MATERIAL ELECTRICO"/>
    <s v="EMC-PCPL-109/2021"/>
    <n v="39700"/>
    <s v="3"/>
    <s v="Pulsador metálico de contacto rojo_x000a_Diámetro de montaje: 22mm_x000a_Contactos: 1NA-1NC_x000a_BOTONERA C/LED SCHNEIDER ROJO 1NA+1NC 22MM METAL XB4BW34M5_x000a_COD: 8489_x000a_SCHNEIDER/UE "/>
    <s v="PZAS"/>
    <n v="30"/>
    <n v="177.1"/>
    <n v="5313"/>
    <m/>
    <m/>
    <n v="425"/>
    <n v="75267.5"/>
    <n v="25.445402298850574"/>
    <n v="10814.295977011494"/>
    <n v="9408.4375"/>
    <n v="-395"/>
    <d v="1900-01-06T00:00:00"/>
    <m/>
    <s v="agosto"/>
    <d v="2020-04-20T00:00:00"/>
    <n v="7089"/>
    <n v="102"/>
    <n v="132"/>
    <m/>
    <n v="43934"/>
    <n v="33068023.449999999"/>
    <n v="5268.7250000000004"/>
    <n v="-32998024.675000004"/>
    <m/>
    <m/>
    <m/>
    <m/>
    <m/>
    <m/>
    <m/>
    <s v="GASTO"/>
    <s v="L"/>
    <m/>
    <s v="OC"/>
    <s v="-"/>
    <s v="-"/>
    <m/>
    <s v="-"/>
    <m/>
    <n v="362"/>
  </r>
  <r>
    <x v="1"/>
    <x v="88"/>
    <m/>
    <s v="COTIZACION"/>
    <s v="JULIO"/>
    <s v="30/07/2021"/>
    <s v="CO34- FRANZ MERLO"/>
    <n v="39700"/>
    <s v="MATERIAL ELECTRICO"/>
    <s v="PLANTA CONCENTRADORA"/>
    <s v="CESAR ROCHA ZANGA"/>
    <s v="EMC-PCPL-109/2021"/>
    <d v="2021-08-25T00:00:00"/>
    <m/>
    <n v="554"/>
    <s v="BIEN"/>
    <x v="85"/>
    <m/>
    <x v="3"/>
    <x v="340"/>
    <x v="37"/>
    <x v="0"/>
    <x v="0"/>
    <s v="CM-113"/>
    <x v="8"/>
    <x v="2"/>
    <s v="26/08/2021"/>
    <s v="EMC-ITPL-105/2021"/>
    <d v="2021-08-31T00:00:00"/>
    <s v="CM-113"/>
    <s v="CM-113"/>
    <s v="CM-113"/>
    <m/>
    <s v="CM-113"/>
    <m/>
    <s v="ELECTRORED BOLIVIA SRL"/>
    <m/>
    <n v="30"/>
    <n v="7"/>
    <m/>
    <s v="30/07/2021"/>
    <m/>
    <s v="colquiri"/>
    <m/>
    <m/>
    <s v="CLQ-21-CM-113/2021 ADQUISICION DE MATERIAL ELECTRICO"/>
    <s v="EMC-PCPL-109/2021"/>
    <n v="39700"/>
    <s v="4"/>
    <s v="Selector metálico de contacto de 3 posiciones _x000a_Tipo: Fijas (1-0-1)_x000a_Diámetro de montaje: 22mm_x000a_Contactos: 2NA_x000a_LLAVE SELECTORA SCHNEIDER 3 POSICIONES ENCLAVADOS 2NA 22MM METAL XB4BD33_x000a_COD: 8751_x000a_SCHNEIDER/UE "/>
    <s v="PZAS"/>
    <n v="30"/>
    <n v="107.88"/>
    <n v="3236.3999999999996"/>
    <m/>
    <m/>
    <n v="426"/>
    <n v="45956.88"/>
    <n v="15.5"/>
    <n v="6603"/>
    <n v="5744.61"/>
    <n v="-396"/>
    <d v="1900-01-06T00:00:00"/>
    <m/>
    <s v="septiembre"/>
    <d v="2020-04-21T00:00:00"/>
    <n v="7089"/>
    <n v="102"/>
    <n v="132"/>
    <m/>
    <n v="43935"/>
    <n v="20191155.228"/>
    <n v="3216.9816000000001"/>
    <n v="-20148415.329600003"/>
    <m/>
    <m/>
    <m/>
    <m/>
    <m/>
    <m/>
    <m/>
    <s v="GASTO"/>
    <s v="L"/>
    <m/>
    <s v="OC"/>
    <s v="-"/>
    <s v="-"/>
    <m/>
    <s v="-"/>
    <m/>
    <n v="363"/>
  </r>
  <r>
    <x v="1"/>
    <x v="89"/>
    <m/>
    <s v="COTIZACION"/>
    <s v="AGOSTO"/>
    <s v="02/08/2021"/>
    <s v="CO34- FRANZ MERLO"/>
    <n v="34200"/>
    <s v="PRODUCTOS QUIMICOS"/>
    <s v="INGENIERIA Y PLANIFICACION"/>
    <s v="CLETO QUISPE COPA"/>
    <s v="CMB/EMC/O.CIV-ADQ/034/2021"/>
    <d v="2021-08-06T00:00:00"/>
    <m/>
    <n v="550"/>
    <s v="BIEN"/>
    <x v="86"/>
    <n v="29378.82"/>
    <x v="0"/>
    <x v="341"/>
    <x v="114"/>
    <x v="37"/>
    <x v="0"/>
    <s v="CM-110"/>
    <x v="6"/>
    <x v="2"/>
    <s v="25/08/2021"/>
    <s v="CMB/EMC/O.CIV-ADQ/034/IT-034/2021"/>
    <d v="2021-09-02T00:00:00"/>
    <s v="CM-110"/>
    <s v="CM-110"/>
    <s v="CM-110"/>
    <n v="29378.82"/>
    <s v="CM-110"/>
    <m/>
    <s v="WALTER ADUVIRI HUANCA"/>
    <m/>
    <n v="30"/>
    <s v="15"/>
    <m/>
    <s v="19/08/2021"/>
    <m/>
    <s v="colquiri"/>
    <m/>
    <m/>
    <s v="CLQ-21-CM-110/2021 ADQUISICIÓN DE ANTICONGELANTE"/>
    <s v="CMB/EMC/O.CIV-ADQ/034/2021"/>
    <n v="34200"/>
    <s v="1"/>
    <s v="Anticongelante (color rojo) 100%_x000a_GOLDEN MEXICANO "/>
    <s v="Gal. (3.8 lt.)"/>
    <n v="75"/>
    <n v="113.48"/>
    <n v="8511"/>
    <m/>
    <m/>
    <n v="427"/>
    <n v="48455.96"/>
    <n v="16.304597701149426"/>
    <n v="6962.0632183908046"/>
    <n v="6056.9949999999999"/>
    <n v="-352"/>
    <d v="1900-01-14T00:00:00"/>
    <m/>
    <s v="octubre"/>
    <d v="2020-04-22T00:00:00"/>
    <n v="7089"/>
    <n v="102"/>
    <n v="132"/>
    <m/>
    <n v="43928"/>
    <n v="21285734.108799998"/>
    <n v="3391.9172000000003"/>
    <n v="-21240670.065999996"/>
    <m/>
    <m/>
    <m/>
    <m/>
    <m/>
    <m/>
    <m/>
    <s v="GASTO"/>
    <s v="L"/>
    <m/>
    <s v="OC"/>
    <s v="-"/>
    <s v="-"/>
    <m/>
    <s v="-"/>
    <m/>
    <n v="364"/>
  </r>
  <r>
    <x v="1"/>
    <x v="89"/>
    <m/>
    <s v="COTIZACION"/>
    <s v="AGOSTO"/>
    <s v="02/08/2021"/>
    <s v="CO34- FRANZ MERLO"/>
    <n v="34200"/>
    <s v="PRODUCTOS QUIMICOS"/>
    <s v="INGENIERIA Y PLANIFICACION"/>
    <s v="CLETO QUISPE COPA"/>
    <s v="CMB/EMC/O.CIV-ADQ/034/2021"/>
    <d v="2021-08-06T00:00:00"/>
    <m/>
    <n v="550"/>
    <s v="BIEN"/>
    <x v="86"/>
    <m/>
    <x v="1"/>
    <x v="342"/>
    <x v="114"/>
    <x v="37"/>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2"/>
    <s v="Anticongelante (color verde) 100%_x000a_GOLDEN MEXICANO "/>
    <s v="Gal. (3.8 lt.)"/>
    <n v="75"/>
    <n v="113.48"/>
    <n v="8511"/>
    <m/>
    <m/>
    <n v="428"/>
    <n v="48569.440000000002"/>
    <n v="16.304597701149426"/>
    <n v="6978.3678160919544"/>
    <n v="6071.18"/>
    <n v="-353"/>
    <d v="1900-01-14T00:00:00"/>
    <m/>
    <s v="noviembre"/>
    <d v="2020-04-23T00:00:00"/>
    <n v="7089"/>
    <n v="102"/>
    <n v="132"/>
    <m/>
    <n v="43929"/>
    <n v="21336069.297600001"/>
    <n v="3399.8608000000004"/>
    <n v="-21290899.718400002"/>
    <m/>
    <m/>
    <m/>
    <m/>
    <m/>
    <m/>
    <m/>
    <s v="GASTO"/>
    <s v="L"/>
    <m/>
    <s v="OC"/>
    <s v="-"/>
    <s v="-"/>
    <m/>
    <s v="-"/>
    <m/>
    <n v="365"/>
  </r>
  <r>
    <x v="1"/>
    <x v="89"/>
    <m/>
    <s v="COTIZACION"/>
    <s v="AGOSTO"/>
    <s v="02/08/2021"/>
    <s v="CO34- FRANZ MERLO"/>
    <n v="34200"/>
    <s v="PRODUCTOS QUIMICOS"/>
    <s v="INGENIERIA Y PLANIFICACION"/>
    <s v="CLETO QUISPE COPA"/>
    <s v="CMB/EMC/O.CIV-ADQ/034/2021"/>
    <d v="2021-08-06T00:00:00"/>
    <m/>
    <n v="550"/>
    <s v="BIEN"/>
    <x v="86"/>
    <m/>
    <x v="2"/>
    <x v="343"/>
    <x v="5"/>
    <x v="38"/>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3"/>
    <s v="Anticongelante o líquido refrigerante Normal (color verde) 100%_x000a_GOLDEN MEXICANO "/>
    <s v="Turril de 208 lt. "/>
    <n v="2"/>
    <n v="6178.41"/>
    <n v="12356.82"/>
    <m/>
    <m/>
    <n v="429"/>
    <n v="2650537.89"/>
    <n v="887.70258620689651"/>
    <n v="380824.40948275861"/>
    <n v="331317.23625000002"/>
    <n v="-427"/>
    <d v="1900-01-14T00:00:00"/>
    <m/>
    <s v="diciembre"/>
    <d v="2020-04-24T00:00:00"/>
    <n v="7089"/>
    <n v="102"/>
    <n v="132"/>
    <m/>
    <n v="43930"/>
    <n v="1164381295.0770001"/>
    <n v="185537.65230000002"/>
    <n v="-1161916294.8392999"/>
    <m/>
    <m/>
    <m/>
    <m/>
    <m/>
    <m/>
    <m/>
    <s v="GASTO"/>
    <s v="L"/>
    <m/>
    <s v="OC"/>
    <s v="-"/>
    <s v="-"/>
    <m/>
    <s v="-"/>
    <m/>
    <n v="366"/>
  </r>
  <r>
    <x v="1"/>
    <x v="90"/>
    <m/>
    <s v="COTIZACION"/>
    <s v="JULIO"/>
    <s v="19/07/2021"/>
    <s v="CO34- FRANZ MERLO"/>
    <n v="34500"/>
    <s v="PRODUCTOS NO METALICOS Y PLASTICOS"/>
    <s v="INGENIERIA Y PLANIFICACION"/>
    <s v="CLETO QUISPE COPA"/>
    <s v="CMB/EMC/O.CIV-ADQ/032/2021"/>
    <d v="2021-08-04T00:00:00"/>
    <m/>
    <n v="489"/>
    <s v="BIEN"/>
    <x v="87"/>
    <n v="32000"/>
    <x v="0"/>
    <x v="344"/>
    <x v="115"/>
    <x v="0"/>
    <x v="0"/>
    <s v="CM-96"/>
    <x v="6"/>
    <x v="2"/>
    <s v="25/08/2021"/>
    <s v="CMB/EMC/O.CIV-ADQ/032/IT-032/2021"/>
    <d v="2021-02-03T00:00:00"/>
    <s v="CM-96"/>
    <s v="CM-96"/>
    <s v="CM-96"/>
    <n v="32000"/>
    <s v="CM-96"/>
    <m/>
    <s v="EMPRESA CONSTRUCTORA MULTISERVICIOS &quot;MELIAN&quot;"/>
    <m/>
    <n v="30"/>
    <n v="30"/>
    <m/>
    <s v="24/08/2021"/>
    <m/>
    <s v="colquiri"/>
    <m/>
    <m/>
    <s v="CLQ-21-CM-96/2021 ADQUISICIÓN DE SACOS DE POLIPROPILENO BLANCO 60X90 50 KG. PARA EMBOLSADO DE AGREGADOS"/>
    <s v="CMB/EMC/O.CIV-ADQ/032/2021"/>
    <n v="34500"/>
    <s v="1"/>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
    <s v="PZAS"/>
    <n v="8000"/>
    <n v="4"/>
    <n v="32000"/>
    <m/>
    <m/>
    <n v="430"/>
    <n v="1720"/>
    <n v="0.57471264367816088"/>
    <n v="247.12643678160919"/>
    <n v="215"/>
    <n v="7570"/>
    <d v="1900-01-29T00:00:00"/>
    <m/>
    <s v="enero"/>
    <d v="2020-04-25T00:00:00"/>
    <n v="7089"/>
    <n v="102"/>
    <n v="132"/>
    <m/>
    <n v="43916"/>
    <n v="755355.20000000007"/>
    <n v="120.4"/>
    <n v="-753755.6"/>
    <m/>
    <m/>
    <m/>
    <m/>
    <m/>
    <m/>
    <m/>
    <s v="GASTO"/>
    <s v="L"/>
    <m/>
    <s v="OC"/>
    <s v="-"/>
    <s v="-"/>
    <m/>
    <s v="-"/>
    <m/>
    <n v="367"/>
  </r>
  <r>
    <x v="1"/>
    <x v="91"/>
    <m/>
    <s v="COTIZACION"/>
    <s v="AGOSTO"/>
    <s v="02/08/2021"/>
    <s v="CO34- FRANZ MERLO"/>
    <n v="34200"/>
    <s v="PRODUCTOS QUIMICOS"/>
    <s v="INGENIERIA Y PLANIFICACION"/>
    <s v="CLETO QUISPE COPA"/>
    <s v="CMB/EMC/O.CIV-ADQ/035/2021"/>
    <d v="2021-08-05T00:00:00"/>
    <m/>
    <n v="549"/>
    <s v="BIEN"/>
    <x v="88"/>
    <n v="9251.2999999999993"/>
    <x v="0"/>
    <x v="345"/>
    <x v="39"/>
    <x v="39"/>
    <x v="0"/>
    <s v="CM-111"/>
    <x v="6"/>
    <x v="2"/>
    <s v="20/08/2021"/>
    <s v="CMB/EMC/O.CIV-ADQ-H/035/IT-035/2021"/>
    <d v="2021-09-02T00:00:00"/>
    <s v="CM-111"/>
    <s v="CM-111"/>
    <s v="CM-111"/>
    <n v="9251.2999999999993"/>
    <s v="CM-111"/>
    <m/>
    <s v="WALTER ADUVIRI HUANCA"/>
    <m/>
    <n v="30"/>
    <n v="15"/>
    <m/>
    <s v="10/08/2021"/>
    <m/>
    <s v="colquiri"/>
    <m/>
    <m/>
    <s v="CLQ-21-CM-111/2021 ADQUISICIÓN ADHESIVOS CEMENTOSOS (MODALIDAD DE CONTRATACION MENOR)"/>
    <s v="CMB/EMC/O.CIV-ADQ/035/2021"/>
    <n v="34200"/>
    <s v="1"/>
    <s v="CEMENTO COLA CLASICO (TIPO C1) "/>
    <s v="Bolsas"/>
    <n v="100"/>
    <n v="21.44"/>
    <n v="2144"/>
    <m/>
    <m/>
    <n v="431"/>
    <n v="9240.6400000000012"/>
    <n v="3.0804597701149428"/>
    <n v="1327.6781609195402"/>
    <n v="1155.08"/>
    <n v="-331"/>
    <d v="1900-01-14T00:00:00"/>
    <m/>
    <s v="febrero"/>
    <d v="2020-04-26T00:00:00"/>
    <n v="7089"/>
    <n v="102"/>
    <n v="132"/>
    <m/>
    <n v="43932"/>
    <n v="4059597.9648000007"/>
    <n v="646.84480000000019"/>
    <n v="-4051004.1696000006"/>
    <m/>
    <m/>
    <m/>
    <m/>
    <m/>
    <m/>
    <m/>
    <s v="GASTO"/>
    <s v="L"/>
    <m/>
    <s v="OC"/>
    <s v="-"/>
    <s v="-"/>
    <m/>
    <s v="-"/>
    <m/>
    <n v="368"/>
  </r>
  <r>
    <x v="1"/>
    <x v="91"/>
    <m/>
    <s v="COTIZACION"/>
    <s v="AGOSTO"/>
    <s v="02/08/2021"/>
    <s v="CO34- FRANZ MERLO"/>
    <n v="34200"/>
    <s v="PRODUCTOS QUIMICOS"/>
    <s v="INGENIERIA Y PLANIFICACION"/>
    <s v="CLETO QUISPE COPA"/>
    <s v="CMB/EMC/O.CIV-ADQ/035/2021"/>
    <d v="2021-08-05T00:00:00"/>
    <m/>
    <n v="549"/>
    <s v="BIEN"/>
    <x v="88"/>
    <m/>
    <x v="1"/>
    <x v="346"/>
    <x v="107"/>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2"/>
    <s v="CEMENTO COLA PORCELANICA (TIPO C2) "/>
    <s v="Bolsas"/>
    <n v="150"/>
    <n v="41.61"/>
    <n v="6241.5"/>
    <m/>
    <m/>
    <n v="432"/>
    <n v="17975.52"/>
    <n v="5.9784482758620685"/>
    <n v="2582.6896551724135"/>
    <n v="2246.9399999999996"/>
    <n v="-282"/>
    <d v="1900-01-14T00:00:00"/>
    <m/>
    <s v="marzo"/>
    <d v="2020-04-27T00:00:00"/>
    <n v="7089"/>
    <n v="102"/>
    <n v="132"/>
    <m/>
    <n v="43933"/>
    <n v="7897185.2016000003"/>
    <n v="1258.2864000000002"/>
    <n v="-7880467.9680000003"/>
    <m/>
    <m/>
    <m/>
    <m/>
    <m/>
    <m/>
    <m/>
    <s v="GASTO"/>
    <s v="L"/>
    <m/>
    <s v="OC"/>
    <s v="-"/>
    <s v="-"/>
    <m/>
    <s v="-"/>
    <m/>
    <n v="369"/>
  </r>
  <r>
    <x v="1"/>
    <x v="91"/>
    <m/>
    <s v="COTIZACION"/>
    <s v="AGOSTO"/>
    <s v="02/08/2021"/>
    <s v="CO34- FRANZ MERLO"/>
    <n v="34200"/>
    <s v="PRODUCTOS QUIMICOS"/>
    <s v="INGENIERIA Y PLANIFICACION"/>
    <s v="CLETO QUISPE COPA"/>
    <s v="CMB/EMC/O.CIV-ADQ/035/2021"/>
    <d v="2021-08-05T00:00:00"/>
    <m/>
    <n v="549"/>
    <s v="BIEN"/>
    <x v="88"/>
    <m/>
    <x v="2"/>
    <x v="347"/>
    <x v="52"/>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3"/>
    <s v="CEMENTO BLANCO (BOLSAS DE 1 KG.) "/>
    <s v="Bolsas"/>
    <n v="80"/>
    <n v="6.31"/>
    <n v="504.79999999999995"/>
    <m/>
    <m/>
    <n v="433"/>
    <n v="2732.23"/>
    <n v="0.90660919540229878"/>
    <n v="392.56178160919535"/>
    <n v="341.52874999999995"/>
    <n v="-353"/>
    <d v="1900-01-14T00:00:00"/>
    <m/>
    <s v="abril"/>
    <d v="2020-04-28T00:00:00"/>
    <n v="7089"/>
    <n v="102"/>
    <n v="132"/>
    <m/>
    <n v="43934"/>
    <n v="1200377.9282000002"/>
    <n v="191.25610000000003"/>
    <n v="-1197836.9543000003"/>
    <m/>
    <m/>
    <m/>
    <m/>
    <m/>
    <m/>
    <m/>
    <s v="GASTO"/>
    <s v="L"/>
    <m/>
    <s v="OC"/>
    <s v="-"/>
    <s v="-"/>
    <m/>
    <s v="-"/>
    <m/>
    <n v="370"/>
  </r>
  <r>
    <x v="1"/>
    <x v="91"/>
    <m/>
    <s v="COTIZACION"/>
    <s v="AGOSTO"/>
    <s v="02/08/2021"/>
    <s v="CO34- FRANZ MERLO"/>
    <n v="34200"/>
    <s v="PRODUCTOS QUIMICOS"/>
    <s v="INGENIERIA Y PLANIFICACION"/>
    <s v="CLETO QUISPE COPA"/>
    <s v="CMB/EMC/O.CIV-ADQ/035/2021"/>
    <d v="2021-08-05T00:00:00"/>
    <m/>
    <n v="549"/>
    <s v="BIEN"/>
    <x v="88"/>
    <m/>
    <x v="3"/>
    <x v="348"/>
    <x v="39"/>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4"/>
    <s v="TIZA MOLIDA (BOLSAS DE 1 KG.) "/>
    <s v="Bolsas"/>
    <n v="100"/>
    <n v="3.61"/>
    <n v="361"/>
    <m/>
    <m/>
    <n v="434"/>
    <n v="1566.74"/>
    <n v="0.51867816091954022"/>
    <n v="225.10632183908046"/>
    <n v="195.8425"/>
    <n v="-334"/>
    <d v="1900-01-14T00:00:00"/>
    <m/>
    <s v="mayo"/>
    <d v="2020-04-29T00:00:00"/>
    <n v="7089"/>
    <n v="102"/>
    <n v="132"/>
    <m/>
    <n v="43935"/>
    <n v="688347.21900000004"/>
    <n v="109.6718"/>
    <n v="-686890.15080000006"/>
    <m/>
    <m/>
    <m/>
    <m/>
    <m/>
    <m/>
    <m/>
    <s v="GASTO"/>
    <s v="L"/>
    <m/>
    <s v="OC"/>
    <s v="-"/>
    <s v="-"/>
    <m/>
    <s v="-"/>
    <m/>
    <n v="371"/>
  </r>
  <r>
    <x v="1"/>
    <x v="92"/>
    <m/>
    <s v="COTIZACION"/>
    <s v="AGOSTO"/>
    <s v="16/08/2021"/>
    <s v="CO34- FRANZ MERLO"/>
    <n v="43200"/>
    <s v="MAQUINARIA Y EQUIPO DE PRODUCCIÓN"/>
    <s v="MANTENIMIENTO"/>
    <s v="PERCY ROJAS BILBAO"/>
    <s v="ADQ. MAMTTO Y SERV. 093/2021"/>
    <d v="2021-09-07T00:00:00"/>
    <m/>
    <n v="592"/>
    <s v="BIEN"/>
    <x v="89"/>
    <n v="120265.05"/>
    <x v="0"/>
    <x v="349"/>
    <x v="0"/>
    <x v="2"/>
    <x v="79"/>
    <s v="CD-76"/>
    <x v="7"/>
    <x v="3"/>
    <m/>
    <m/>
    <m/>
    <m/>
    <m/>
    <m/>
    <m/>
    <n v="0"/>
    <m/>
    <m/>
    <m/>
    <m/>
    <m/>
    <m/>
    <m/>
    <m/>
    <m/>
    <m/>
    <m/>
    <s v="CLQ-21-CD-76/2021 ADQUISICION DE LAVADORA DE ALTA PRESION PARA EQUIPOS DE BAJO PERFIL DE LA EMPRESA MINERA COLQUIRI (MODALIDAD CONTRATACION DIRECTA)"/>
    <s v="ADQ. MAMTTO Y SERV. 093/2021"/>
    <n v="43200"/>
    <s v="1"/>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PZA"/>
    <n v="1"/>
    <n v="1054"/>
    <n v="1054"/>
    <m/>
    <m/>
    <n v="435"/>
    <n v="458490"/>
    <n v="151.43678160919541"/>
    <n v="65875"/>
    <n v="57311.25"/>
    <n v="-434"/>
    <d v="1899-12-30T00:00:00"/>
    <m/>
    <s v="junio"/>
    <d v="2020-04-30T00:00:00"/>
    <n v="7089"/>
    <n v="102"/>
    <n v="132"/>
    <m/>
    <n v="43951"/>
    <n v="201510939.90000001"/>
    <n v="32094.300000000003"/>
    <n v="-201084544.20000005"/>
    <m/>
    <m/>
    <m/>
    <m/>
    <m/>
    <m/>
    <m/>
    <s v="GASTO"/>
    <s v="L"/>
    <m/>
    <s v="OC"/>
    <s v="-"/>
    <s v="-"/>
    <m/>
    <s v="-"/>
    <m/>
    <n v="372"/>
  </r>
  <r>
    <x v="1"/>
    <x v="93"/>
    <m/>
    <s v="COTIZACION"/>
    <s v="AGOSTO"/>
    <s v="23/08/2021"/>
    <s v="CO34- FRANZ MERLO"/>
    <n v="43700"/>
    <s v="OTRAS MAQUINARIAS Y EQUIPO"/>
    <s v="MANTENIMIENTO"/>
    <s v="PERCY ROJAS BILBAO"/>
    <s v="ADQ. MAMTTO Y SERV. 081/2021"/>
    <d v="2021-09-07T00:00:00"/>
    <s v="INV"/>
    <n v="625"/>
    <s v="BIEN"/>
    <x v="90"/>
    <n v="52000"/>
    <x v="0"/>
    <x v="350"/>
    <x v="0"/>
    <x v="2"/>
    <x v="80"/>
    <s v="CD-81"/>
    <x v="7"/>
    <x v="3"/>
    <m/>
    <m/>
    <m/>
    <m/>
    <m/>
    <m/>
    <m/>
    <n v="0"/>
    <m/>
    <m/>
    <m/>
    <m/>
    <m/>
    <m/>
    <m/>
    <m/>
    <m/>
    <m/>
    <m/>
    <s v="CLQ-21-CD-81/2021 ADQUISICION BOMBA NEUMATICA DE CLAPETA PARA INTERIOR MINA DE LA EMPRESA MINERA COLQUIRl (MODALIDAD CONTRATACION DIRECTA)"/>
    <s v="ADQ. MAMTTO Y SERV. 081/2021"/>
    <n v="43700"/>
    <s v="1"/>
    <s v="BOMBA NEUMATICA DE CLAPETA PARA MANEJO DE SOLIDOS DE 2” 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PZA"/>
    <n v="1"/>
    <n v="1055"/>
    <n v="1055"/>
    <m/>
    <m/>
    <n v="436"/>
    <n v="459980"/>
    <n v="151.58045977011494"/>
    <n v="66089.080459770121"/>
    <n v="57497.500000000007"/>
    <n v="-435"/>
    <d v="1899-12-30T00:00:00"/>
    <m/>
    <s v="julio"/>
    <d v="2020-05-01T00:00:00"/>
    <n v="7089"/>
    <n v="102"/>
    <n v="132"/>
    <m/>
    <n v="43952"/>
    <n v="202170409.59999999"/>
    <n v="32198.600000000002"/>
    <n v="-201742628.19999999"/>
    <m/>
    <m/>
    <m/>
    <m/>
    <m/>
    <m/>
    <m/>
    <s v="GASTO"/>
    <s v="L"/>
    <m/>
    <s v="OC"/>
    <s v="-"/>
    <s v="-"/>
    <m/>
    <s v="-"/>
    <m/>
    <n v="373"/>
  </r>
  <r>
    <x v="1"/>
    <x v="94"/>
    <m/>
    <s v="COTIZACION"/>
    <s v="SEPTIEMBRE"/>
    <s v="01/09/2021"/>
    <s v="CO34- FRANZ MERLO"/>
    <n v="34800"/>
    <s v="HERRAMIENTAS MENORES"/>
    <s v="MINA"/>
    <s v="MARIO LIMA CAYETANO"/>
    <s v="ADQ/MINA-066/2021"/>
    <d v="2021-09-07T00:00:00"/>
    <m/>
    <n v="654"/>
    <s v="BIEN"/>
    <x v="91"/>
    <n v="17827.5"/>
    <x v="0"/>
    <x v="351"/>
    <x v="107"/>
    <x v="0"/>
    <x v="81"/>
    <s v="CD-104"/>
    <x v="21"/>
    <x v="0"/>
    <m/>
    <m/>
    <m/>
    <m/>
    <m/>
    <m/>
    <m/>
    <n v="0"/>
    <m/>
    <m/>
    <m/>
    <m/>
    <m/>
    <m/>
    <m/>
    <m/>
    <m/>
    <m/>
    <m/>
    <s v="CLQ-21-CD-104/2021 ADQUISICION DE PALA PUNTA HUEVO 17160"/>
    <s v="ADQ/MINA-066/2021"/>
    <n v="34800"/>
    <s v="1"/>
    <s v="palas punta huevo ALA ANGOSTA_x000a_Ancho:8 1/4 cm, largo cabeza: 19 3/8 cm,_x000a_Largo total: 40 1/2 cm, COD.17160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S"/>
    <n v="150"/>
    <n v="1056"/>
    <n v="158400"/>
    <m/>
    <m/>
    <n v="437"/>
    <n v="461472"/>
    <n v="151.72413793103448"/>
    <n v="66303.448275862072"/>
    <n v="57684"/>
    <n v="-287"/>
    <d v="1899-12-30T00:00:00"/>
    <m/>
    <s v="agosto"/>
    <d v="2020-05-02T00:00:00"/>
    <n v="7089"/>
    <n v="102"/>
    <n v="132"/>
    <m/>
    <n v="43953"/>
    <n v="202830788.16"/>
    <n v="32303.040000000005"/>
    <n v="-202401619.19999999"/>
    <m/>
    <m/>
    <m/>
    <m/>
    <m/>
    <m/>
    <m/>
    <s v="GASTO"/>
    <s v="L"/>
    <m/>
    <s v="OC"/>
    <s v="-"/>
    <s v="-"/>
    <m/>
    <s v="-"/>
    <m/>
    <n v="374"/>
  </r>
  <r>
    <x v="1"/>
    <x v="95"/>
    <m/>
    <s v="COTIZACION"/>
    <s v="AGOSTO"/>
    <s v="30/08/2021"/>
    <s v="CO34- FRANZ MERLO"/>
    <n v="39800"/>
    <s v="OTROS REPUESTOS Y ACCESORIOS"/>
    <s v="PLANTA CONCENTRADORA"/>
    <s v="CESAR ROCHA ZANGA"/>
    <s v="EMC-PCPL-110/2021"/>
    <d v="2021-09-10T00:00:00"/>
    <m/>
    <n v="650"/>
    <s v="BIEN"/>
    <x v="92"/>
    <n v="495000"/>
    <x v="0"/>
    <x v="352"/>
    <x v="40"/>
    <x v="0"/>
    <x v="0"/>
    <s v="CD-85"/>
    <x v="36"/>
    <x v="3"/>
    <m/>
    <m/>
    <m/>
    <m/>
    <m/>
    <m/>
    <m/>
    <n v="0"/>
    <m/>
    <m/>
    <m/>
    <m/>
    <m/>
    <m/>
    <m/>
    <m/>
    <m/>
    <m/>
    <m/>
    <s v="CLQ-21-CD-85/2021 ADQUISICION DE RODAMIENTOS PARA EQUIPOS PLANTA CONCENTRADORA"/>
    <s v="EMC-PCPL-110/2021"/>
    <n v="39800"/>
    <s v="1"/>
    <s v="RODAMIENTO 645/632 "/>
    <s v="PZAS"/>
    <n v="20"/>
    <n v="1057"/>
    <n v="21140"/>
    <m/>
    <m/>
    <n v="438"/>
    <n v="462966"/>
    <n v="151.86781609195401"/>
    <n v="66518.103448275855"/>
    <n v="57870.749999999993"/>
    <n v="-418"/>
    <d v="1899-12-30T00:00:00"/>
    <m/>
    <s v="septiembre"/>
    <d v="2020-05-03T00:00:00"/>
    <n v="7089"/>
    <n v="102"/>
    <n v="132"/>
    <m/>
    <n v="43954"/>
    <n v="203492075.64000002"/>
    <n v="32407.620000000003"/>
    <n v="-203061517.25999999"/>
    <m/>
    <m/>
    <m/>
    <m/>
    <m/>
    <m/>
    <m/>
    <s v="GASTO"/>
    <s v="L"/>
    <m/>
    <s v="OC"/>
    <s v="-"/>
    <s v="-"/>
    <m/>
    <s v="-"/>
    <m/>
    <n v="375"/>
  </r>
  <r>
    <x v="1"/>
    <x v="95"/>
    <m/>
    <s v="COTIZACION"/>
    <s v="AGOSTO"/>
    <s v="30/08/2021"/>
    <s v="CO34- FRANZ MERLO"/>
    <n v="39800"/>
    <s v="OTROS REPUESTOS Y ACCESORIOS"/>
    <s v="PLANTA CONCENTRADORA"/>
    <s v="CESAR ROCHA ZANGA"/>
    <s v="EMC-PCPL-110/2021"/>
    <d v="2021-09-10T00:00:00"/>
    <m/>
    <n v="650"/>
    <s v="BIEN"/>
    <x v="92"/>
    <m/>
    <x v="1"/>
    <x v="353"/>
    <x v="38"/>
    <x v="0"/>
    <x v="0"/>
    <s v="CD-85"/>
    <x v="36"/>
    <x v="3"/>
    <m/>
    <m/>
    <m/>
    <m/>
    <m/>
    <m/>
    <m/>
    <n v="0"/>
    <m/>
    <m/>
    <m/>
    <m/>
    <m/>
    <m/>
    <m/>
    <m/>
    <m/>
    <m/>
    <m/>
    <s v="CLQ-21-CD-85/2021 ADQUISICION DE RODAMIENTOS PARA EQUIPOS PLANTA CONCENTRADORA"/>
    <s v="EMC-PCPL-110/2021"/>
    <n v="39800"/>
    <s v="2"/>
    <s v="RODAMIENTO 522/529 "/>
    <s v="PZAS"/>
    <n v="10"/>
    <n v="1058"/>
    <n v="10580"/>
    <m/>
    <m/>
    <n v="439"/>
    <n v="464462"/>
    <n v="152.01149425287358"/>
    <n v="66733.045977011498"/>
    <n v="58057.75"/>
    <n v="-429"/>
    <d v="1899-12-30T00:00:00"/>
    <m/>
    <s v="octubre"/>
    <d v="2020-05-04T00:00:00"/>
    <n v="7089"/>
    <n v="102"/>
    <n v="132"/>
    <m/>
    <n v="43955"/>
    <n v="204154272.09999999"/>
    <n v="32512.340000000004"/>
    <n v="-203722322.44"/>
    <m/>
    <m/>
    <m/>
    <m/>
    <m/>
    <m/>
    <m/>
    <s v="GASTO"/>
    <s v="L"/>
    <m/>
    <s v="OC"/>
    <s v="-"/>
    <s v="-"/>
    <m/>
    <s v="-"/>
    <m/>
    <n v="376"/>
  </r>
  <r>
    <x v="1"/>
    <x v="95"/>
    <m/>
    <s v="COTIZACION"/>
    <s v="AGOSTO"/>
    <s v="30/08/2021"/>
    <s v="CO34- FRANZ MERLO"/>
    <n v="39800"/>
    <s v="OTROS REPUESTOS Y ACCESORIOS"/>
    <s v="PLANTA CONCENTRADORA"/>
    <s v="CESAR ROCHA ZANGA"/>
    <s v="EMC-PCPL-110/2021"/>
    <d v="2021-09-10T00:00:00"/>
    <m/>
    <n v="650"/>
    <s v="BIEN"/>
    <x v="92"/>
    <m/>
    <x v="2"/>
    <x v="354"/>
    <x v="40"/>
    <x v="0"/>
    <x v="0"/>
    <s v="CD-85"/>
    <x v="36"/>
    <x v="3"/>
    <m/>
    <m/>
    <m/>
    <m/>
    <m/>
    <m/>
    <m/>
    <n v="0"/>
    <m/>
    <m/>
    <m/>
    <m/>
    <m/>
    <m/>
    <m/>
    <m/>
    <m/>
    <m/>
    <m/>
    <s v="CLQ-21-CD-85/2021 ADQUISICION DE RODAMIENTOS PARA EQUIPOS PLANTA CONCENTRADORA"/>
    <s v="EMC-PCPL-110/2021"/>
    <n v="39800"/>
    <s v="3"/>
    <s v="RODAMIENTO ENSAMBLE 27881/90017 "/>
    <s v="PZAS"/>
    <n v="20"/>
    <n v="1059"/>
    <n v="21180"/>
    <m/>
    <m/>
    <n v="440"/>
    <n v="465960"/>
    <n v="152.15517241379311"/>
    <n v="66948.275862068971"/>
    <n v="58245.000000000007"/>
    <n v="-420"/>
    <d v="1899-12-30T00:00:00"/>
    <m/>
    <s v="noviembre"/>
    <d v="2020-05-05T00:00:00"/>
    <n v="7089"/>
    <n v="102"/>
    <n v="132"/>
    <m/>
    <n v="43956"/>
    <n v="204817377.59999999"/>
    <n v="32617.200000000004"/>
    <n v="-204384034.80000001"/>
    <m/>
    <m/>
    <m/>
    <m/>
    <m/>
    <m/>
    <m/>
    <s v="GASTO"/>
    <s v="L"/>
    <m/>
    <s v="OC"/>
    <s v="-"/>
    <s v="-"/>
    <m/>
    <s v="-"/>
    <m/>
    <n v="377"/>
  </r>
  <r>
    <x v="1"/>
    <x v="95"/>
    <m/>
    <s v="COTIZACION"/>
    <s v="AGOSTO"/>
    <s v="30/08/2021"/>
    <s v="CO34- FRANZ MERLO"/>
    <n v="39800"/>
    <s v="OTROS REPUESTOS Y ACCESORIOS"/>
    <s v="PLANTA CONCENTRADORA"/>
    <s v="CESAR ROCHA ZANGA"/>
    <s v="EMC-PCPL-110/2021"/>
    <d v="2021-09-10T00:00:00"/>
    <m/>
    <n v="650"/>
    <s v="BIEN"/>
    <x v="92"/>
    <m/>
    <x v="3"/>
    <x v="355"/>
    <x v="44"/>
    <x v="0"/>
    <x v="0"/>
    <s v="CD-85"/>
    <x v="36"/>
    <x v="3"/>
    <m/>
    <m/>
    <m/>
    <m/>
    <m/>
    <m/>
    <m/>
    <n v="0"/>
    <m/>
    <m/>
    <m/>
    <m/>
    <m/>
    <m/>
    <m/>
    <m/>
    <m/>
    <m/>
    <m/>
    <s v="CLQ-21-CD-85/2021 ADQUISICION DE RODAMIENTOS PARA EQUIPOS PLANTA CONCENTRADORA"/>
    <s v="EMC-PCPL-110/2021"/>
    <n v="39800"/>
    <s v="4"/>
    <s v="RODAMIENTO ENSAMBLE 53176/90071 "/>
    <s v="PZAS"/>
    <n v="15"/>
    <n v="1060"/>
    <n v="15900"/>
    <m/>
    <m/>
    <n v="441"/>
    <n v="467460"/>
    <n v="152.29885057471265"/>
    <n v="67163.793103448275"/>
    <n v="58432.5"/>
    <n v="-426"/>
    <d v="1899-12-30T00:00:00"/>
    <m/>
    <s v="diciembre"/>
    <d v="2020-05-06T00:00:00"/>
    <n v="7089"/>
    <n v="102"/>
    <n v="132"/>
    <m/>
    <n v="43957"/>
    <n v="205481392.20000002"/>
    <n v="32722.200000000004"/>
    <n v="-205046654.40000001"/>
    <m/>
    <m/>
    <m/>
    <m/>
    <m/>
    <m/>
    <m/>
    <s v="GASTO"/>
    <s v="L"/>
    <m/>
    <s v="OC"/>
    <s v="-"/>
    <s v="-"/>
    <m/>
    <s v="-"/>
    <m/>
    <n v="378"/>
  </r>
  <r>
    <x v="1"/>
    <x v="95"/>
    <m/>
    <s v="COTIZACION"/>
    <s v="AGOSTO"/>
    <s v="30/08/2021"/>
    <s v="CO34- FRANZ MERLO"/>
    <n v="39800"/>
    <s v="OTROS REPUESTOS Y ACCESORIOS"/>
    <s v="PLANTA CONCENTRADORA"/>
    <s v="CESAR ROCHA ZANGA"/>
    <s v="EMC-PCPL-110/2021"/>
    <d v="2021-09-10T00:00:00"/>
    <m/>
    <n v="650"/>
    <s v="BIEN"/>
    <x v="92"/>
    <m/>
    <x v="4"/>
    <x v="356"/>
    <x v="38"/>
    <x v="0"/>
    <x v="0"/>
    <s v="CD-85"/>
    <x v="36"/>
    <x v="3"/>
    <m/>
    <m/>
    <m/>
    <m/>
    <m/>
    <m/>
    <m/>
    <n v="0"/>
    <m/>
    <m/>
    <m/>
    <m/>
    <m/>
    <m/>
    <m/>
    <m/>
    <m/>
    <m/>
    <m/>
    <s v="CLQ-21-CD-85/2021 ADQUISICION DE RODAMIENTOS PARA EQUIPOS PLANTA CONCENTRADORA"/>
    <s v="EMC-PCPL-110/2021"/>
    <n v="39800"/>
    <s v="5"/>
    <s v="RODAMIENTO ENSAMBLE 66225/90042 "/>
    <s v="PZAS"/>
    <n v="10"/>
    <n v="1061"/>
    <n v="10610"/>
    <m/>
    <m/>
    <n v="442"/>
    <n v="468962"/>
    <n v="152.44252873563218"/>
    <n v="67379.597701149425"/>
    <n v="58620.25"/>
    <n v="-432"/>
    <d v="1899-12-30T00:00:00"/>
    <m/>
    <s v="enero"/>
    <d v="2020-05-07T00:00:00"/>
    <n v="7089"/>
    <n v="102"/>
    <n v="132"/>
    <m/>
    <n v="43958"/>
    <n v="206146315.96000001"/>
    <n v="32827.340000000004"/>
    <n v="-205710181.30000001"/>
    <m/>
    <m/>
    <m/>
    <m/>
    <m/>
    <m/>
    <m/>
    <s v="GASTO"/>
    <s v="L"/>
    <m/>
    <s v="OC"/>
    <s v="-"/>
    <s v="-"/>
    <m/>
    <s v="-"/>
    <m/>
    <n v="379"/>
  </r>
  <r>
    <x v="1"/>
    <x v="95"/>
    <m/>
    <s v="COTIZACION"/>
    <s v="AGOSTO"/>
    <s v="30/08/2021"/>
    <s v="CO34- FRANZ MERLO"/>
    <n v="39800"/>
    <s v="OTROS REPUESTOS Y ACCESORIOS"/>
    <s v="PLANTA CONCENTRADORA"/>
    <s v="CESAR ROCHA ZANGA"/>
    <s v="EMC-PCPL-110/2021"/>
    <d v="2021-09-10T00:00:00"/>
    <m/>
    <n v="650"/>
    <s v="BIEN"/>
    <x v="92"/>
    <m/>
    <x v="5"/>
    <x v="357"/>
    <x v="38"/>
    <x v="0"/>
    <x v="0"/>
    <s v="CD-85"/>
    <x v="36"/>
    <x v="3"/>
    <m/>
    <m/>
    <m/>
    <m/>
    <m/>
    <m/>
    <m/>
    <n v="0"/>
    <m/>
    <m/>
    <m/>
    <m/>
    <m/>
    <m/>
    <m/>
    <m/>
    <m/>
    <m/>
    <m/>
    <s v="CLQ-21-CD-85/2021 ADQUISICION DE RODAMIENTOS PARA EQUIPOS PLANTA CONCENTRADORA"/>
    <s v="EMC-PCPL-110/2021"/>
    <n v="39800"/>
    <s v="6"/>
    <s v="RODAMIENTO ENSAMBLE 9285/90021 "/>
    <s v="PZAS"/>
    <n v="10"/>
    <n v="1062"/>
    <n v="10620"/>
    <m/>
    <m/>
    <n v="443"/>
    <n v="470466"/>
    <n v="152.58620689655172"/>
    <n v="67595.689655172406"/>
    <n v="58808.249999999993"/>
    <n v="-433"/>
    <d v="1899-12-30T00:00:00"/>
    <m/>
    <s v="febrero"/>
    <d v="2020-05-08T00:00:00"/>
    <n v="7089"/>
    <n v="102"/>
    <n v="132"/>
    <m/>
    <n v="43959"/>
    <n v="206812148.94"/>
    <n v="32932.620000000003"/>
    <n v="-206374615.56"/>
    <m/>
    <m/>
    <m/>
    <m/>
    <m/>
    <m/>
    <m/>
    <s v="GASTO"/>
    <s v="L"/>
    <m/>
    <s v="OC"/>
    <s v="-"/>
    <s v="-"/>
    <m/>
    <s v="-"/>
    <m/>
    <n v="380"/>
  </r>
  <r>
    <x v="1"/>
    <x v="95"/>
    <m/>
    <s v="COTIZACION"/>
    <s v="AGOSTO"/>
    <s v="30/08/2021"/>
    <s v="CO34- FRANZ MERLO"/>
    <n v="39800"/>
    <s v="OTROS REPUESTOS Y ACCESORIOS"/>
    <s v="PLANTA CONCENTRADORA"/>
    <s v="CESAR ROCHA ZANGA"/>
    <s v="EMC-PCPL-110/2021"/>
    <d v="2021-09-10T00:00:00"/>
    <m/>
    <n v="650"/>
    <s v="BIEN"/>
    <x v="92"/>
    <m/>
    <x v="6"/>
    <x v="358"/>
    <x v="44"/>
    <x v="0"/>
    <x v="0"/>
    <s v="CD-85"/>
    <x v="36"/>
    <x v="3"/>
    <m/>
    <m/>
    <m/>
    <m/>
    <m/>
    <m/>
    <m/>
    <n v="0"/>
    <m/>
    <m/>
    <m/>
    <m/>
    <m/>
    <m/>
    <m/>
    <m/>
    <m/>
    <m/>
    <m/>
    <s v="CLQ-21-CD-85/2021 ADQUISICION DE RODAMIENTOS PARA EQUIPOS PLANTA CONCENTRADORA"/>
    <s v="EMC-PCPL-110/2021"/>
    <n v="39800"/>
    <s v="7"/>
    <s v="RODAMIENTO ENSAMBLE 98400/90057 "/>
    <s v="PZAS"/>
    <n v="15"/>
    <n v="1063"/>
    <n v="15945"/>
    <m/>
    <m/>
    <n v="444"/>
    <n v="471972"/>
    <n v="152.72988505747128"/>
    <n v="67812.068965517246"/>
    <n v="58996.500000000007"/>
    <n v="-429"/>
    <d v="1899-12-30T00:00:00"/>
    <m/>
    <s v="marzo"/>
    <d v="2020-05-09T00:00:00"/>
    <n v="7089"/>
    <n v="102"/>
    <n v="132"/>
    <m/>
    <n v="43960"/>
    <n v="207478891.20000002"/>
    <n v="33038.04"/>
    <n v="-207039957.24000001"/>
    <m/>
    <m/>
    <m/>
    <m/>
    <m/>
    <m/>
    <m/>
    <s v="GASTO"/>
    <s v="L"/>
    <m/>
    <s v="OC"/>
    <s v="-"/>
    <s v="-"/>
    <m/>
    <s v="-"/>
    <m/>
    <n v="381"/>
  </r>
  <r>
    <x v="1"/>
    <x v="95"/>
    <m/>
    <s v="COTIZACION"/>
    <s v="AGOSTO"/>
    <s v="30/08/2021"/>
    <s v="CO34- FRANZ MERLO"/>
    <n v="39800"/>
    <s v="OTROS REPUESTOS Y ACCESORIOS"/>
    <s v="PLANTA CONCENTRADORA"/>
    <s v="CESAR ROCHA ZANGA"/>
    <s v="EMC-PCPL-110/2021"/>
    <d v="2021-09-10T00:00:00"/>
    <m/>
    <n v="650"/>
    <s v="BIEN"/>
    <x v="92"/>
    <m/>
    <x v="8"/>
    <x v="359"/>
    <x v="41"/>
    <x v="0"/>
    <x v="0"/>
    <s v="CD-85"/>
    <x v="36"/>
    <x v="3"/>
    <m/>
    <m/>
    <m/>
    <m/>
    <m/>
    <m/>
    <m/>
    <n v="0"/>
    <m/>
    <m/>
    <m/>
    <m/>
    <m/>
    <m/>
    <m/>
    <m/>
    <m/>
    <m/>
    <m/>
    <s v="CLQ-21-CD-85/2021 ADQUISICION DE RODAMIENTOS PARA EQUIPOS PLANTA CONCENTRADORA"/>
    <s v="EMC-PCPL-110/2021"/>
    <n v="39800"/>
    <s v="8"/>
    <s v="RODAMIENTO ENSAMBLE 477/902814 "/>
    <s v="PZAS"/>
    <n v="4"/>
    <n v="1064"/>
    <n v="4256"/>
    <m/>
    <m/>
    <n v="445"/>
    <n v="473480"/>
    <n v="152.87356321839081"/>
    <n v="68028.735632183918"/>
    <n v="59185.000000000007"/>
    <n v="-441"/>
    <d v="1899-12-30T00:00:00"/>
    <m/>
    <s v="abril"/>
    <d v="2020-05-10T00:00:00"/>
    <n v="7089"/>
    <n v="102"/>
    <n v="132"/>
    <m/>
    <n v="43961"/>
    <n v="208146542.80000001"/>
    <n v="33143.600000000006"/>
    <n v="-207706206.40000001"/>
    <m/>
    <m/>
    <m/>
    <m/>
    <m/>
    <m/>
    <m/>
    <s v="GASTO"/>
    <s v="L"/>
    <m/>
    <s v="OC"/>
    <s v="-"/>
    <s v="-"/>
    <m/>
    <s v="-"/>
    <m/>
    <n v="382"/>
  </r>
  <r>
    <x v="1"/>
    <x v="95"/>
    <m/>
    <s v="COTIZACION"/>
    <s v="AGOSTO"/>
    <s v="30/08/2021"/>
    <s v="CO34- FRANZ MERLO"/>
    <n v="39800"/>
    <s v="OTROS REPUESTOS Y ACCESORIOS"/>
    <s v="PLANTA CONCENTRADORA"/>
    <s v="CESAR ROCHA ZANGA"/>
    <s v="EMC-PCPL-110/2021"/>
    <d v="2021-09-10T00:00:00"/>
    <m/>
    <n v="650"/>
    <s v="BIEN"/>
    <x v="92"/>
    <m/>
    <x v="9"/>
    <x v="360"/>
    <x v="38"/>
    <x v="0"/>
    <x v="0"/>
    <s v="CD-85"/>
    <x v="36"/>
    <x v="3"/>
    <m/>
    <m/>
    <m/>
    <m/>
    <m/>
    <m/>
    <m/>
    <n v="0"/>
    <m/>
    <m/>
    <m/>
    <m/>
    <m/>
    <m/>
    <m/>
    <m/>
    <m/>
    <m/>
    <m/>
    <s v="CLQ-21-CD-85/2021 ADQUISICION DE RODAMIENTOS PARA EQUIPOS PLANTA CONCENTRADORA"/>
    <s v="EMC-PCPL-110/2021"/>
    <n v="39800"/>
    <s v="9"/>
    <s v="RODAMIENTO NU209 "/>
    <s v="PZAS"/>
    <n v="10"/>
    <n v="1065"/>
    <n v="10650"/>
    <m/>
    <m/>
    <n v="446"/>
    <n v="474990"/>
    <n v="153.01724137931035"/>
    <n v="68245.68965517242"/>
    <n v="59373.750000000007"/>
    <n v="-436"/>
    <d v="1899-12-30T00:00:00"/>
    <m/>
    <s v="mayo"/>
    <d v="2020-05-11T00:00:00"/>
    <n v="7089"/>
    <n v="102"/>
    <n v="132"/>
    <m/>
    <n v="43962"/>
    <n v="208815103.80000001"/>
    <n v="33249.300000000003"/>
    <n v="-208373363.10000002"/>
    <m/>
    <m/>
    <m/>
    <m/>
    <m/>
    <m/>
    <m/>
    <s v="GASTO"/>
    <s v="L"/>
    <m/>
    <s v="OC"/>
    <s v="-"/>
    <s v="-"/>
    <m/>
    <s v="-"/>
    <m/>
    <n v="383"/>
  </r>
  <r>
    <x v="1"/>
    <x v="95"/>
    <m/>
    <s v="COTIZACION"/>
    <s v="AGOSTO"/>
    <s v="30/08/2021"/>
    <s v="CO34- FRANZ MERLO"/>
    <n v="39800"/>
    <s v="OTROS REPUESTOS Y ACCESORIOS"/>
    <s v="PLANTA CONCENTRADORA"/>
    <s v="CESAR ROCHA ZANGA"/>
    <s v="EMC-PCPL-110/2021"/>
    <d v="2021-09-10T00:00:00"/>
    <m/>
    <n v="650"/>
    <s v="BIEN"/>
    <x v="92"/>
    <m/>
    <x v="10"/>
    <x v="361"/>
    <x v="40"/>
    <x v="0"/>
    <x v="0"/>
    <s v="CD-85"/>
    <x v="36"/>
    <x v="3"/>
    <m/>
    <m/>
    <m/>
    <m/>
    <m/>
    <m/>
    <m/>
    <n v="0"/>
    <m/>
    <m/>
    <m/>
    <m/>
    <m/>
    <m/>
    <m/>
    <m/>
    <m/>
    <m/>
    <m/>
    <s v="CLQ-21-CD-85/2021 ADQUISICION DE RODAMIENTOS PARA EQUIPOS PLANTA CONCENTRADORA"/>
    <s v="EMC-PCPL-110/2021"/>
    <n v="39800"/>
    <s v="10"/>
    <s v="RODAMIENTO NU211 "/>
    <s v="PZAS"/>
    <n v="20"/>
    <n v="1066"/>
    <n v="21320"/>
    <m/>
    <m/>
    <n v="447"/>
    <n v="476502"/>
    <n v="153.16091954022988"/>
    <n v="68462.931034482754"/>
    <n v="59562.749999999993"/>
    <n v="-427"/>
    <d v="1899-12-30T00:00:00"/>
    <m/>
    <s v="junio"/>
    <d v="2020-05-12T00:00:00"/>
    <n v="7089"/>
    <n v="102"/>
    <n v="132"/>
    <m/>
    <n v="43963"/>
    <n v="209484574.25999999"/>
    <n v="33355.140000000007"/>
    <n v="-209041427.40000001"/>
    <m/>
    <m/>
    <m/>
    <m/>
    <m/>
    <m/>
    <m/>
    <s v="GASTO"/>
    <s v="L"/>
    <m/>
    <s v="OC"/>
    <s v="-"/>
    <s v="-"/>
    <m/>
    <s v="-"/>
    <m/>
    <n v="384"/>
  </r>
  <r>
    <x v="1"/>
    <x v="95"/>
    <m/>
    <s v="COTIZACION"/>
    <s v="AGOSTO"/>
    <s v="30/08/2021"/>
    <s v="CO34- FRANZ MERLO"/>
    <n v="39800"/>
    <s v="OTROS REPUESTOS Y ACCESORIOS"/>
    <s v="PLANTA CONCENTRADORA"/>
    <s v="CESAR ROCHA ZANGA"/>
    <s v="EMC-PCPL-110/2021"/>
    <d v="2021-09-10T00:00:00"/>
    <m/>
    <n v="650"/>
    <s v="BIEN"/>
    <x v="92"/>
    <m/>
    <x v="11"/>
    <x v="362"/>
    <x v="44"/>
    <x v="0"/>
    <x v="0"/>
    <s v="CD-85"/>
    <x v="36"/>
    <x v="3"/>
    <m/>
    <m/>
    <m/>
    <m/>
    <m/>
    <m/>
    <m/>
    <n v="0"/>
    <m/>
    <m/>
    <m/>
    <m/>
    <m/>
    <m/>
    <m/>
    <m/>
    <m/>
    <m/>
    <m/>
    <s v="CLQ-21-CD-85/2021 ADQUISICION DE RODAMIENTOS PARA EQUIPOS PLANTA CONCENTRADORA"/>
    <s v="EMC-PCPL-110/2021"/>
    <n v="39800"/>
    <s v="11"/>
    <s v="RODAMIENTO NU213 "/>
    <s v="PZAS"/>
    <n v="15"/>
    <n v="1067"/>
    <n v="16005"/>
    <m/>
    <m/>
    <n v="448"/>
    <n v="478016"/>
    <n v="153.30459770114942"/>
    <n v="68680.459770114947"/>
    <n v="59752"/>
    <n v="-433"/>
    <d v="1899-12-30T00:00:00"/>
    <m/>
    <s v="julio"/>
    <d v="2020-05-13T00:00:00"/>
    <n v="7089"/>
    <n v="102"/>
    <n v="132"/>
    <m/>
    <n v="43964"/>
    <n v="210154954.24000001"/>
    <n v="33461.120000000003"/>
    <n v="-209710399.35999998"/>
    <m/>
    <m/>
    <m/>
    <m/>
    <m/>
    <m/>
    <m/>
    <s v="GASTO"/>
    <s v="L"/>
    <m/>
    <s v="OC"/>
    <s v="-"/>
    <s v="-"/>
    <m/>
    <s v="-"/>
    <m/>
    <n v="385"/>
  </r>
  <r>
    <x v="1"/>
    <x v="95"/>
    <m/>
    <s v="COTIZACION"/>
    <s v="AGOSTO"/>
    <s v="30/08/2021"/>
    <s v="CO34- FRANZ MERLO"/>
    <n v="39800"/>
    <s v="OTROS REPUESTOS Y ACCESORIOS"/>
    <s v="PLANTA CONCENTRADORA"/>
    <s v="CESAR ROCHA ZANGA"/>
    <s v="EMC-PCPL-110/2021"/>
    <d v="2021-09-10T00:00:00"/>
    <m/>
    <n v="650"/>
    <s v="BIEN"/>
    <x v="92"/>
    <m/>
    <x v="12"/>
    <x v="363"/>
    <x v="38"/>
    <x v="0"/>
    <x v="0"/>
    <s v="CD-85"/>
    <x v="36"/>
    <x v="3"/>
    <m/>
    <m/>
    <m/>
    <m/>
    <m/>
    <m/>
    <m/>
    <n v="0"/>
    <m/>
    <m/>
    <m/>
    <m/>
    <m/>
    <m/>
    <m/>
    <m/>
    <m/>
    <m/>
    <m/>
    <s v="CLQ-21-CD-85/2021 ADQUISICION DE RODAMIENTOS PARA EQUIPOS PLANTA CONCENTRADORA"/>
    <s v="EMC-PCPL-110/2021"/>
    <n v="39800"/>
    <s v="12"/>
    <s v="RODAMIENTO NU217 "/>
    <s v="PZAS"/>
    <n v="10"/>
    <n v="1068"/>
    <n v="10680"/>
    <m/>
    <m/>
    <n v="449"/>
    <n v="479532"/>
    <n v="153.44827586206895"/>
    <n v="68898.275862068956"/>
    <n v="59941.499999999993"/>
    <n v="-439"/>
    <d v="1899-12-30T00:00:00"/>
    <m/>
    <s v="agosto"/>
    <d v="2020-05-14T00:00:00"/>
    <n v="7089"/>
    <n v="102"/>
    <n v="132"/>
    <m/>
    <n v="43965"/>
    <n v="210826243.80000001"/>
    <n v="33567.240000000005"/>
    <n v="-210380279.03999999"/>
    <m/>
    <m/>
    <m/>
    <m/>
    <m/>
    <m/>
    <m/>
    <s v="GASTO"/>
    <s v="L"/>
    <m/>
    <s v="OC"/>
    <s v="-"/>
    <s v="-"/>
    <m/>
    <s v="-"/>
    <m/>
    <n v="386"/>
  </r>
  <r>
    <x v="1"/>
    <x v="95"/>
    <m/>
    <s v="COTIZACION"/>
    <s v="AGOSTO"/>
    <s v="30/08/2021"/>
    <s v="CO34- FRANZ MERLO"/>
    <n v="39800"/>
    <s v="OTROS REPUESTOS Y ACCESORIOS"/>
    <s v="PLANTA CONCENTRADORA"/>
    <s v="CESAR ROCHA ZANGA"/>
    <s v="EMC-PCPL-110/2021"/>
    <d v="2021-09-10T00:00:00"/>
    <m/>
    <n v="650"/>
    <s v="BIEN"/>
    <x v="92"/>
    <m/>
    <x v="13"/>
    <x v="364"/>
    <x v="38"/>
    <x v="0"/>
    <x v="0"/>
    <s v="CD-85"/>
    <x v="36"/>
    <x v="3"/>
    <m/>
    <m/>
    <m/>
    <m/>
    <m/>
    <m/>
    <m/>
    <n v="0"/>
    <m/>
    <m/>
    <m/>
    <m/>
    <m/>
    <m/>
    <m/>
    <m/>
    <m/>
    <m/>
    <m/>
    <s v="CLQ-21-CD-85/2021 ADQUISICION DE RODAMIENTOS PARA EQUIPOS PLANTA CONCENTRADORA"/>
    <s v="EMC-PCPL-110/2021"/>
    <n v="39800"/>
    <s v="13"/>
    <s v="RODAMIENTO NU222E "/>
    <s v="PZAS"/>
    <n v="10"/>
    <n v="1069"/>
    <n v="10690"/>
    <m/>
    <m/>
    <n v="450"/>
    <n v="481050"/>
    <n v="153.59195402298852"/>
    <n v="69116.379310344826"/>
    <n v="60131.25"/>
    <n v="-440"/>
    <d v="1899-12-30T00:00:00"/>
    <m/>
    <s v="septiembre"/>
    <d v="2020-05-15T00:00:00"/>
    <n v="7089"/>
    <n v="102"/>
    <n v="132"/>
    <m/>
    <n v="43966"/>
    <n v="211498443"/>
    <n v="33673.5"/>
    <n v="-211051066.5"/>
    <m/>
    <m/>
    <m/>
    <m/>
    <m/>
    <m/>
    <m/>
    <s v="GASTO"/>
    <s v="L"/>
    <m/>
    <s v="OC"/>
    <s v="-"/>
    <s v="-"/>
    <m/>
    <s v="-"/>
    <m/>
    <n v="387"/>
  </r>
  <r>
    <x v="1"/>
    <x v="95"/>
    <m/>
    <s v="COTIZACION"/>
    <s v="AGOSTO"/>
    <s v="30/08/2021"/>
    <s v="CO34- FRANZ MERLO"/>
    <n v="39800"/>
    <s v="OTROS REPUESTOS Y ACCESORIOS"/>
    <s v="PLANTA CONCENTRADORA"/>
    <s v="CESAR ROCHA ZANGA"/>
    <s v="EMC-PCPL-110/2021"/>
    <d v="2021-09-10T00:00:00"/>
    <m/>
    <n v="650"/>
    <s v="BIEN"/>
    <x v="92"/>
    <m/>
    <x v="14"/>
    <x v="365"/>
    <x v="38"/>
    <x v="0"/>
    <x v="0"/>
    <s v="CD-85"/>
    <x v="36"/>
    <x v="3"/>
    <m/>
    <m/>
    <m/>
    <m/>
    <m/>
    <m/>
    <m/>
    <n v="0"/>
    <m/>
    <m/>
    <m/>
    <m/>
    <m/>
    <m/>
    <m/>
    <m/>
    <m/>
    <m/>
    <m/>
    <s v="CLQ-21-CD-85/2021 ADQUISICION DE RODAMIENTOS PARA EQUIPOS PLANTA CONCENTRADORA"/>
    <s v="EMC-PCPL-110/2021"/>
    <n v="39800"/>
    <s v="14"/>
    <s v="RODAMIENTO 3310 "/>
    <s v="PZAS"/>
    <n v="10"/>
    <n v="1070"/>
    <n v="10700"/>
    <m/>
    <m/>
    <n v="451"/>
    <n v="482570"/>
    <n v="153.73563218390805"/>
    <n v="69334.770114942527"/>
    <n v="60321.25"/>
    <n v="-441"/>
    <d v="1899-12-30T00:00:00"/>
    <m/>
    <s v="octubre"/>
    <d v="2020-05-16T00:00:00"/>
    <n v="7089"/>
    <n v="102"/>
    <n v="132"/>
    <m/>
    <n v="43967"/>
    <n v="212171551.90000001"/>
    <n v="33779.9"/>
    <n v="-211722761.80000001"/>
    <m/>
    <m/>
    <m/>
    <m/>
    <m/>
    <m/>
    <m/>
    <s v="GASTO"/>
    <s v="L"/>
    <m/>
    <s v="OC"/>
    <s v="-"/>
    <s v="-"/>
    <m/>
    <s v="-"/>
    <m/>
    <n v="388"/>
  </r>
  <r>
    <x v="1"/>
    <x v="95"/>
    <m/>
    <s v="COTIZACION"/>
    <s v="AGOSTO"/>
    <s v="30/08/2021"/>
    <s v="CO34- FRANZ MERLO"/>
    <n v="39800"/>
    <s v="OTROS REPUESTOS Y ACCESORIOS"/>
    <s v="PLANTA CONCENTRADORA"/>
    <s v="CESAR ROCHA ZANGA"/>
    <s v="EMC-PCPL-110/2021"/>
    <d v="2021-09-10T00:00:00"/>
    <m/>
    <n v="650"/>
    <s v="BIEN"/>
    <x v="92"/>
    <m/>
    <x v="15"/>
    <x v="366"/>
    <x v="48"/>
    <x v="0"/>
    <x v="0"/>
    <s v="CD-85"/>
    <x v="36"/>
    <x v="3"/>
    <m/>
    <m/>
    <m/>
    <m/>
    <m/>
    <m/>
    <m/>
    <n v="0"/>
    <m/>
    <m/>
    <m/>
    <m/>
    <m/>
    <m/>
    <m/>
    <m/>
    <m/>
    <m/>
    <m/>
    <s v="CLQ-21-CD-85/2021 ADQUISICION DE RODAMIENTOS PARA EQUIPOS PLANTA CONCENTRADORA"/>
    <s v="EMC-PCPL-110/2021"/>
    <n v="39800"/>
    <s v="15"/>
    <s v="RODAMIENTO ZXL22213E "/>
    <s v="PZAS"/>
    <n v="8"/>
    <n v="1071"/>
    <n v="8568"/>
    <m/>
    <m/>
    <n v="452"/>
    <n v="484092"/>
    <n v="153.87931034482759"/>
    <n v="69553.448275862072"/>
    <n v="60511.5"/>
    <n v="-444"/>
    <d v="1899-12-30T00:00:00"/>
    <m/>
    <s v="noviembre"/>
    <d v="2020-05-17T00:00:00"/>
    <n v="7089"/>
    <n v="102"/>
    <n v="132"/>
    <m/>
    <n v="43968"/>
    <n v="212845570.56"/>
    <n v="33886.44"/>
    <n v="-212395365"/>
    <m/>
    <m/>
    <m/>
    <m/>
    <m/>
    <m/>
    <m/>
    <s v="GASTO"/>
    <s v="L"/>
    <m/>
    <s v="OC"/>
    <s v="-"/>
    <s v="-"/>
    <m/>
    <s v="-"/>
    <m/>
    <n v="389"/>
  </r>
  <r>
    <x v="1"/>
    <x v="95"/>
    <m/>
    <s v="COTIZACION"/>
    <s v="AGOSTO"/>
    <s v="30/08/2021"/>
    <s v="CO34- FRANZ MERLO"/>
    <n v="39800"/>
    <s v="OTROS REPUESTOS Y ACCESORIOS"/>
    <s v="PLANTA CONCENTRADORA"/>
    <s v="CESAR ROCHA ZANGA"/>
    <s v="EMC-PCPL-110/2021"/>
    <d v="2021-09-10T00:00:00"/>
    <m/>
    <n v="650"/>
    <s v="BIEN"/>
    <x v="92"/>
    <m/>
    <x v="16"/>
    <x v="367"/>
    <x v="6"/>
    <x v="0"/>
    <x v="0"/>
    <s v="CD-85"/>
    <x v="36"/>
    <x v="3"/>
    <m/>
    <m/>
    <m/>
    <m/>
    <m/>
    <m/>
    <m/>
    <n v="0"/>
    <m/>
    <m/>
    <m/>
    <m/>
    <m/>
    <m/>
    <m/>
    <m/>
    <m/>
    <m/>
    <m/>
    <s v="CLQ-21-CD-85/2021 ADQUISICION DE RODAMIENTOS PARA EQUIPOS PLANTA CONCENTRADORA"/>
    <s v="EMC-PCPL-110/2021"/>
    <n v="39800"/>
    <s v="16"/>
    <s v="RODAMIENTO UC212 "/>
    <s v="PZAS"/>
    <n v="3"/>
    <n v="1072"/>
    <n v="3216"/>
    <m/>
    <m/>
    <n v="453"/>
    <n v="485616"/>
    <n v="154.02298850574712"/>
    <n v="69772.413793103449"/>
    <n v="60702"/>
    <n v="-450"/>
    <d v="1899-12-30T00:00:00"/>
    <m/>
    <s v="diciembre"/>
    <d v="2020-05-18T00:00:00"/>
    <n v="7089"/>
    <n v="102"/>
    <n v="132"/>
    <m/>
    <n v="43969"/>
    <n v="213520499.03999999"/>
    <n v="33993.120000000003"/>
    <n v="-213068876.16"/>
    <m/>
    <m/>
    <m/>
    <m/>
    <m/>
    <m/>
    <m/>
    <s v="GASTO"/>
    <s v="L"/>
    <m/>
    <s v="OC"/>
    <s v="-"/>
    <s v="-"/>
    <m/>
    <s v="-"/>
    <m/>
    <n v="390"/>
  </r>
  <r>
    <x v="1"/>
    <x v="95"/>
    <m/>
    <s v="COTIZACION"/>
    <s v="AGOSTO"/>
    <s v="30/08/2021"/>
    <s v="CO34- FRANZ MERLO"/>
    <n v="39800"/>
    <s v="OTROS REPUESTOS Y ACCESORIOS"/>
    <s v="PLANTA CONCENTRADORA"/>
    <s v="CESAR ROCHA ZANGA"/>
    <s v="EMC-PCPL-110/2021"/>
    <d v="2021-09-10T00:00:00"/>
    <m/>
    <n v="650"/>
    <s v="BIEN"/>
    <x v="92"/>
    <m/>
    <x v="17"/>
    <x v="368"/>
    <x v="41"/>
    <x v="0"/>
    <x v="0"/>
    <s v="CD-85"/>
    <x v="36"/>
    <x v="3"/>
    <m/>
    <m/>
    <m/>
    <m/>
    <m/>
    <m/>
    <m/>
    <n v="0"/>
    <m/>
    <m/>
    <m/>
    <m/>
    <m/>
    <m/>
    <m/>
    <m/>
    <m/>
    <m/>
    <m/>
    <s v="CLQ-21-CD-85/2021 ADQUISICION DE RODAMIENTOS PARA EQUIPOS PLANTA CONCENTRADORA"/>
    <s v="EMC-PCPL-110/2021"/>
    <n v="39800"/>
    <s v="17"/>
    <s v="RODAMIENTO 23134 EAS KC3 "/>
    <s v="PZAS"/>
    <n v="4"/>
    <n v="1073"/>
    <n v="4292"/>
    <m/>
    <m/>
    <n v="454"/>
    <n v="487142"/>
    <n v="154.16666666666666"/>
    <n v="69991.666666666657"/>
    <n v="60892.749999999993"/>
    <n v="-450"/>
    <d v="1899-12-30T00:00:00"/>
    <m/>
    <s v="enero"/>
    <d v="2020-05-19T00:00:00"/>
    <n v="7089"/>
    <n v="102"/>
    <n v="132"/>
    <m/>
    <n v="43970"/>
    <n v="214196337.40000001"/>
    <n v="34099.94"/>
    <n v="-213743295.34"/>
    <m/>
    <m/>
    <m/>
    <m/>
    <m/>
    <m/>
    <m/>
    <s v="GASTO"/>
    <s v="L"/>
    <m/>
    <s v="OC"/>
    <s v="-"/>
    <s v="-"/>
    <m/>
    <s v="-"/>
    <m/>
    <n v="391"/>
  </r>
  <r>
    <x v="1"/>
    <x v="95"/>
    <m/>
    <s v="COTIZACION"/>
    <s v="AGOSTO"/>
    <s v="30/08/2021"/>
    <s v="CO34- FRANZ MERLO"/>
    <n v="39800"/>
    <s v="OTROS REPUESTOS Y ACCESORIOS"/>
    <s v="PLANTA CONCENTRADORA"/>
    <s v="CESAR ROCHA ZANGA"/>
    <s v="EMC-PCPL-110/2021"/>
    <d v="2021-09-10T00:00:00"/>
    <m/>
    <n v="650"/>
    <s v="BIEN"/>
    <x v="92"/>
    <m/>
    <x v="18"/>
    <x v="369"/>
    <x v="41"/>
    <x v="0"/>
    <x v="0"/>
    <s v="CD-85"/>
    <x v="36"/>
    <x v="3"/>
    <m/>
    <m/>
    <m/>
    <m/>
    <m/>
    <m/>
    <m/>
    <n v="0"/>
    <m/>
    <m/>
    <m/>
    <m/>
    <m/>
    <m/>
    <m/>
    <m/>
    <m/>
    <m/>
    <m/>
    <s v="CLQ-21-CD-85/2021 ADQUISICION DE RODAMIENTOS PARA EQUIPOS PLANTA CONCENTRADORA"/>
    <s v="EMC-PCPL-110/2021"/>
    <n v="39800"/>
    <s v="18"/>
    <s v="RODAMIENTO 22222 EK "/>
    <s v="PZAS"/>
    <n v="4"/>
    <n v="1074"/>
    <n v="4296"/>
    <m/>
    <m/>
    <n v="455"/>
    <n v="488670"/>
    <n v="154.31034482758622"/>
    <n v="70211.206896551725"/>
    <n v="61083.75"/>
    <n v="-451"/>
    <d v="1899-12-30T00:00:00"/>
    <m/>
    <s v="febrero"/>
    <d v="2020-05-20T00:00:00"/>
    <n v="7089"/>
    <n v="102"/>
    <n v="132"/>
    <m/>
    <n v="43971"/>
    <n v="214873085.70000002"/>
    <n v="34206.9"/>
    <n v="-214418622.59999999"/>
    <m/>
    <m/>
    <m/>
    <m/>
    <m/>
    <m/>
    <m/>
    <s v="GASTO"/>
    <s v="L"/>
    <m/>
    <s v="OC"/>
    <s v="-"/>
    <s v="-"/>
    <m/>
    <s v="-"/>
    <m/>
    <n v="392"/>
  </r>
  <r>
    <x v="1"/>
    <x v="95"/>
    <m/>
    <s v="COTIZACION"/>
    <s v="AGOSTO"/>
    <s v="30/08/2021"/>
    <s v="CO34- FRANZ MERLO"/>
    <n v="39800"/>
    <s v="OTROS REPUESTOS Y ACCESORIOS"/>
    <s v="PLANTA CONCENTRADORA"/>
    <s v="CESAR ROCHA ZANGA"/>
    <s v="EMC-PCPL-110/2021"/>
    <d v="2021-09-10T00:00:00"/>
    <m/>
    <n v="650"/>
    <s v="BIEN"/>
    <x v="92"/>
    <m/>
    <x v="19"/>
    <x v="370"/>
    <x v="41"/>
    <x v="0"/>
    <x v="0"/>
    <s v="CD-85"/>
    <x v="36"/>
    <x v="3"/>
    <m/>
    <m/>
    <m/>
    <m/>
    <m/>
    <m/>
    <m/>
    <n v="0"/>
    <m/>
    <m/>
    <m/>
    <m/>
    <m/>
    <m/>
    <m/>
    <m/>
    <m/>
    <m/>
    <m/>
    <s v="CLQ-21-CD-85/2021 ADQUISICION DE RODAMIENTOS PARA EQUIPOS PLANTA CONCENTRADORA"/>
    <s v="EMC-PCPL-110/2021"/>
    <n v="39800"/>
    <s v="19"/>
    <s v="RODAMIENTO 6309C3 "/>
    <s v="PZAS"/>
    <n v="4"/>
    <n v="1075"/>
    <n v="4300"/>
    <m/>
    <m/>
    <n v="456"/>
    <n v="490200"/>
    <n v="154.45402298850576"/>
    <n v="70431.034482758623"/>
    <n v="61275"/>
    <n v="-452"/>
    <d v="1899-12-30T00:00:00"/>
    <m/>
    <s v="marzo"/>
    <d v="2020-05-21T00:00:00"/>
    <n v="7089"/>
    <n v="102"/>
    <n v="132"/>
    <m/>
    <n v="43972"/>
    <n v="215550744"/>
    <n v="34314"/>
    <n v="-215094858"/>
    <m/>
    <m/>
    <m/>
    <m/>
    <m/>
    <m/>
    <m/>
    <s v="GASTO"/>
    <s v="L"/>
    <m/>
    <s v="OC"/>
    <s v="-"/>
    <s v="-"/>
    <m/>
    <s v="-"/>
    <m/>
    <n v="393"/>
  </r>
  <r>
    <x v="1"/>
    <x v="95"/>
    <m/>
    <s v="COTIZACION"/>
    <s v="AGOSTO"/>
    <s v="30/08/2021"/>
    <s v="CO34- FRANZ MERLO"/>
    <n v="39800"/>
    <s v="OTROS REPUESTOS Y ACCESORIOS"/>
    <s v="PLANTA CONCENTRADORA"/>
    <s v="CESAR ROCHA ZANGA"/>
    <s v="EMC-PCPL-110/2021"/>
    <d v="2021-09-10T00:00:00"/>
    <m/>
    <n v="650"/>
    <s v="BIEN"/>
    <x v="92"/>
    <m/>
    <x v="20"/>
    <x v="371"/>
    <x v="41"/>
    <x v="0"/>
    <x v="0"/>
    <s v="CD-85"/>
    <x v="36"/>
    <x v="3"/>
    <m/>
    <m/>
    <m/>
    <m/>
    <m/>
    <m/>
    <m/>
    <n v="0"/>
    <m/>
    <m/>
    <m/>
    <m/>
    <m/>
    <m/>
    <m/>
    <m/>
    <m/>
    <m/>
    <m/>
    <s v="CLQ-21-CD-85/2021 ADQUISICION DE RODAMIENTOS PARA EQUIPOS PLANTA CONCENTRADORA"/>
    <s v="EMC-PCPL-110/2021"/>
    <n v="39800"/>
    <s v="20"/>
    <s v="RODAMIENTO 51313TSS "/>
    <s v="PZAS"/>
    <n v="4"/>
    <n v="1076"/>
    <n v="4304"/>
    <m/>
    <m/>
    <n v="457"/>
    <n v="491732"/>
    <n v="154.59770114942529"/>
    <n v="70651.149425287353"/>
    <n v="61466.5"/>
    <n v="-453"/>
    <d v="1899-12-30T00:00:00"/>
    <m/>
    <s v="abril"/>
    <d v="2020-05-22T00:00:00"/>
    <n v="7089"/>
    <n v="102"/>
    <n v="132"/>
    <m/>
    <n v="43973"/>
    <n v="216229312.36000001"/>
    <n v="34421.240000000005"/>
    <n v="-215772001.59999999"/>
    <m/>
    <m/>
    <m/>
    <m/>
    <m/>
    <m/>
    <m/>
    <s v="GASTO"/>
    <s v="L"/>
    <m/>
    <s v="OC"/>
    <s v="-"/>
    <s v="-"/>
    <m/>
    <s v="-"/>
    <m/>
    <n v="394"/>
  </r>
  <r>
    <x v="1"/>
    <x v="95"/>
    <m/>
    <s v="COTIZACION"/>
    <s v="AGOSTO"/>
    <s v="30/08/2021"/>
    <s v="CO34- FRANZ MERLO"/>
    <n v="39800"/>
    <s v="OTROS REPUESTOS Y ACCESORIOS"/>
    <s v="PLANTA CONCENTRADORA"/>
    <s v="CESAR ROCHA ZANGA"/>
    <s v="EMC-PCPL-110/2021"/>
    <d v="2021-09-10T00:00:00"/>
    <m/>
    <n v="650"/>
    <s v="BIEN"/>
    <x v="92"/>
    <m/>
    <x v="21"/>
    <x v="372"/>
    <x v="37"/>
    <x v="0"/>
    <x v="0"/>
    <s v="CD-85"/>
    <x v="36"/>
    <x v="3"/>
    <m/>
    <m/>
    <m/>
    <m/>
    <m/>
    <m/>
    <m/>
    <n v="0"/>
    <m/>
    <m/>
    <m/>
    <m/>
    <m/>
    <m/>
    <m/>
    <m/>
    <m/>
    <m/>
    <m/>
    <s v="CLQ-21-CD-85/2021 ADQUISICION DE RODAMIENTOS PARA EQUIPOS PLANTA CONCENTRADORA"/>
    <s v="EMC-PCPL-110/2021"/>
    <n v="39800"/>
    <s v="21"/>
    <s v="RODAMIENTO 2309 "/>
    <s v="PZAS"/>
    <n v="30"/>
    <n v="1077"/>
    <n v="32310"/>
    <m/>
    <m/>
    <n v="458"/>
    <n v="493266"/>
    <n v="154.74137931034483"/>
    <n v="70871.551724137928"/>
    <n v="61658.25"/>
    <n v="-428"/>
    <d v="1899-12-30T00:00:00"/>
    <m/>
    <s v="mayo"/>
    <d v="2020-05-23T00:00:00"/>
    <n v="7089"/>
    <n v="102"/>
    <n v="132"/>
    <m/>
    <n v="43974"/>
    <n v="216908790.84"/>
    <n v="34528.620000000003"/>
    <n v="-216450053.46000001"/>
    <m/>
    <m/>
    <m/>
    <m/>
    <m/>
    <m/>
    <m/>
    <s v="GASTO"/>
    <s v="L"/>
    <m/>
    <s v="OC"/>
    <s v="-"/>
    <s v="-"/>
    <m/>
    <s v="-"/>
    <m/>
    <n v="395"/>
  </r>
  <r>
    <x v="1"/>
    <x v="95"/>
    <m/>
    <s v="COTIZACION"/>
    <s v="AGOSTO"/>
    <s v="30/08/2021"/>
    <s v="CO34- FRANZ MERLO"/>
    <n v="39800"/>
    <s v="OTROS REPUESTOS Y ACCESORIOS"/>
    <s v="PLANTA CONCENTRADORA"/>
    <s v="CESAR ROCHA ZANGA"/>
    <s v="EMC-PCPL-110/2021"/>
    <d v="2021-09-10T00:00:00"/>
    <m/>
    <n v="650"/>
    <s v="BIEN"/>
    <x v="92"/>
    <m/>
    <x v="22"/>
    <x v="373"/>
    <x v="44"/>
    <x v="0"/>
    <x v="0"/>
    <s v="CD-85"/>
    <x v="36"/>
    <x v="3"/>
    <m/>
    <m/>
    <m/>
    <m/>
    <m/>
    <m/>
    <m/>
    <n v="0"/>
    <m/>
    <m/>
    <m/>
    <m/>
    <m/>
    <m/>
    <m/>
    <m/>
    <m/>
    <m/>
    <m/>
    <s v="CLQ-21-CD-85/2021 ADQUISICION DE RODAMIENTOS PARA EQUIPOS PLANTA CONCENTRADORA"/>
    <s v="EMC-PCPL-110/2021"/>
    <n v="39800"/>
    <s v="22"/>
    <s v="RODAMIENTO 22220ES "/>
    <s v="PZAS"/>
    <n v="15"/>
    <n v="1078"/>
    <n v="16170"/>
    <m/>
    <m/>
    <n v="459"/>
    <n v="494802"/>
    <n v="154.88505747126436"/>
    <n v="71092.241379310348"/>
    <n v="61850.25"/>
    <n v="-444"/>
    <d v="1899-12-30T00:00:00"/>
    <m/>
    <s v="junio"/>
    <d v="2020-05-24T00:00:00"/>
    <n v="7089"/>
    <n v="102"/>
    <n v="132"/>
    <m/>
    <n v="43975"/>
    <n v="217589179.5"/>
    <n v="34636.140000000007"/>
    <n v="-217129013.64000002"/>
    <m/>
    <m/>
    <m/>
    <m/>
    <m/>
    <m/>
    <m/>
    <s v="GASTO"/>
    <s v="L"/>
    <m/>
    <s v="OC"/>
    <s v="-"/>
    <s v="-"/>
    <m/>
    <s v="-"/>
    <m/>
    <n v="396"/>
  </r>
  <r>
    <x v="1"/>
    <x v="95"/>
    <m/>
    <s v="COTIZACION"/>
    <s v="AGOSTO"/>
    <s v="30/08/2021"/>
    <s v="CO34- FRANZ MERLO"/>
    <n v="39800"/>
    <s v="OTROS REPUESTOS Y ACCESORIOS"/>
    <s v="PLANTA CONCENTRADORA"/>
    <s v="CESAR ROCHA ZANGA"/>
    <s v="EMC-PCPL-110/2021"/>
    <d v="2021-09-10T00:00:00"/>
    <m/>
    <n v="650"/>
    <s v="BIEN"/>
    <x v="92"/>
    <m/>
    <x v="23"/>
    <x v="374"/>
    <x v="41"/>
    <x v="0"/>
    <x v="0"/>
    <s v="CD-85"/>
    <x v="36"/>
    <x v="3"/>
    <m/>
    <m/>
    <m/>
    <m/>
    <m/>
    <m/>
    <m/>
    <n v="0"/>
    <m/>
    <m/>
    <m/>
    <m/>
    <m/>
    <m/>
    <m/>
    <m/>
    <m/>
    <m/>
    <m/>
    <s v="CLQ-21-CD-85/2021 ADQUISICION DE RODAMIENTOS PARA EQUIPOS PLANTA CONCENTRADORA"/>
    <s v="EMC-PCPL-110/2021"/>
    <n v="39800"/>
    <s v="23"/>
    <s v="RODAMIENTO 6311 "/>
    <s v="PZAS"/>
    <n v="4"/>
    <n v="1079"/>
    <n v="4316"/>
    <m/>
    <m/>
    <n v="460"/>
    <n v="496340"/>
    <n v="155.0287356321839"/>
    <n v="71313.218390804599"/>
    <n v="62042.5"/>
    <n v="-456"/>
    <d v="1899-12-30T00:00:00"/>
    <m/>
    <s v="julio"/>
    <d v="2020-05-25T00:00:00"/>
    <n v="7089"/>
    <n v="102"/>
    <n v="132"/>
    <m/>
    <n v="43976"/>
    <n v="218270478.40000001"/>
    <n v="34743.800000000003"/>
    <n v="-217808882.20000005"/>
    <m/>
    <m/>
    <m/>
    <m/>
    <m/>
    <m/>
    <m/>
    <s v="GASTO"/>
    <s v="L"/>
    <m/>
    <s v="OC"/>
    <s v="-"/>
    <s v="-"/>
    <m/>
    <s v="-"/>
    <m/>
    <n v="397"/>
  </r>
  <r>
    <x v="1"/>
    <x v="95"/>
    <m/>
    <s v="COTIZACION"/>
    <s v="AGOSTO"/>
    <s v="30/08/2021"/>
    <s v="CO34- FRANZ MERLO"/>
    <n v="39800"/>
    <s v="OTROS REPUESTOS Y ACCESORIOS"/>
    <s v="PLANTA CONCENTRADORA"/>
    <s v="CESAR ROCHA ZANGA"/>
    <s v="EMC-PCPL-110/2021"/>
    <d v="2021-09-10T00:00:00"/>
    <m/>
    <n v="650"/>
    <s v="BIEN"/>
    <x v="92"/>
    <m/>
    <x v="24"/>
    <x v="375"/>
    <x v="38"/>
    <x v="0"/>
    <x v="0"/>
    <s v="CD-85"/>
    <x v="36"/>
    <x v="3"/>
    <m/>
    <m/>
    <m/>
    <m/>
    <m/>
    <m/>
    <m/>
    <n v="0"/>
    <m/>
    <m/>
    <m/>
    <m/>
    <m/>
    <m/>
    <m/>
    <m/>
    <m/>
    <m/>
    <m/>
    <s v="CLQ-21-CD-85/2021 ADQUISICION DE RODAMIENTOS PARA EQUIPOS PLANTA CONCENTRADORA"/>
    <s v="EMC-PCPL-110/2021"/>
    <n v="39800"/>
    <s v="24"/>
    <s v="RODAMIENTO UC218 "/>
    <s v="PZAS"/>
    <n v="10"/>
    <n v="1080"/>
    <n v="10800"/>
    <m/>
    <m/>
    <n v="461"/>
    <n v="497880"/>
    <n v="155.17241379310346"/>
    <n v="71534.482758620696"/>
    <n v="62235.000000000007"/>
    <n v="-451"/>
    <d v="1899-12-30T00:00:00"/>
    <m/>
    <s v="agosto"/>
    <d v="2020-05-26T00:00:00"/>
    <n v="7089"/>
    <n v="102"/>
    <n v="132"/>
    <m/>
    <n v="43977"/>
    <n v="218952687.59999999"/>
    <n v="34851.600000000006"/>
    <n v="-218489659.19999999"/>
    <m/>
    <m/>
    <m/>
    <m/>
    <m/>
    <m/>
    <m/>
    <s v="GASTO"/>
    <s v="L"/>
    <m/>
    <s v="OC"/>
    <s v="-"/>
    <s v="-"/>
    <m/>
    <s v="-"/>
    <m/>
    <n v="398"/>
  </r>
  <r>
    <x v="1"/>
    <x v="95"/>
    <m/>
    <s v="COTIZACION"/>
    <s v="AGOSTO"/>
    <s v="30/08/2021"/>
    <s v="CO34- FRANZ MERLO"/>
    <n v="39800"/>
    <s v="OTROS REPUESTOS Y ACCESORIOS"/>
    <s v="PLANTA CONCENTRADORA"/>
    <s v="CESAR ROCHA ZANGA"/>
    <s v="EMC-PCPL-110/2021"/>
    <d v="2021-09-10T00:00:00"/>
    <m/>
    <n v="650"/>
    <s v="BIEN"/>
    <x v="92"/>
    <m/>
    <x v="25"/>
    <x v="376"/>
    <x v="38"/>
    <x v="0"/>
    <x v="0"/>
    <s v="CD-85"/>
    <x v="36"/>
    <x v="3"/>
    <m/>
    <m/>
    <m/>
    <m/>
    <m/>
    <m/>
    <m/>
    <n v="0"/>
    <m/>
    <m/>
    <m/>
    <m/>
    <m/>
    <m/>
    <m/>
    <m/>
    <m/>
    <m/>
    <m/>
    <s v="CLQ-21-CD-85/2021 ADQUISICION DE RODAMIENTOS PARA EQUIPOS PLANTA CONCENTRADORA"/>
    <s v="EMC-PCPL-110/2021"/>
    <n v="39800"/>
    <s v="25"/>
    <s v="DESCANSO FC-1515 ( PARA RODAMIENTO UC218) "/>
    <s v="PZAS"/>
    <n v="10"/>
    <n v="1081"/>
    <n v="10810"/>
    <m/>
    <m/>
    <n v="462"/>
    <n v="499422"/>
    <n v="155.31609195402299"/>
    <n v="71756.034482758623"/>
    <n v="62427.75"/>
    <n v="-452"/>
    <d v="1899-12-30T00:00:00"/>
    <m/>
    <s v="septiembre"/>
    <d v="2020-05-27T00:00:00"/>
    <n v="7089"/>
    <n v="102"/>
    <n v="132"/>
    <m/>
    <n v="43978"/>
    <n v="219635807.16"/>
    <n v="34959.54"/>
    <n v="-219171344.69999999"/>
    <m/>
    <m/>
    <m/>
    <m/>
    <m/>
    <m/>
    <m/>
    <s v="GASTO"/>
    <s v="L"/>
    <m/>
    <s v="OC"/>
    <s v="-"/>
    <s v="-"/>
    <m/>
    <s v="-"/>
    <m/>
    <n v="399"/>
  </r>
  <r>
    <x v="1"/>
    <x v="95"/>
    <m/>
    <s v="COTIZACION"/>
    <s v="AGOSTO"/>
    <s v="30/08/2021"/>
    <s v="CO34- FRANZ MERLO"/>
    <n v="39800"/>
    <s v="OTROS REPUESTOS Y ACCESORIOS"/>
    <s v="PLANTA CONCENTRADORA"/>
    <s v="CESAR ROCHA ZANGA"/>
    <s v="EMC-PCPL-110/2021"/>
    <d v="2021-09-10T00:00:00"/>
    <m/>
    <n v="650"/>
    <s v="BIEN"/>
    <x v="92"/>
    <m/>
    <x v="26"/>
    <x v="377"/>
    <x v="38"/>
    <x v="0"/>
    <x v="0"/>
    <s v="CD-85"/>
    <x v="36"/>
    <x v="3"/>
    <m/>
    <m/>
    <m/>
    <m/>
    <m/>
    <m/>
    <m/>
    <n v="0"/>
    <m/>
    <m/>
    <m/>
    <m/>
    <m/>
    <m/>
    <m/>
    <m/>
    <m/>
    <m/>
    <m/>
    <s v="CLQ-21-CD-85/2021 ADQUISICION DE RODAMIENTOS PARA EQUIPOS PLANTA CONCENTRADORA"/>
    <s v="EMC-PCPL-110/2021"/>
    <n v="39800"/>
    <s v="26"/>
    <s v="RODAMIENTO 572/580 "/>
    <s v="PZAS"/>
    <n v="10"/>
    <n v="1082"/>
    <n v="10820"/>
    <m/>
    <m/>
    <n v="463"/>
    <n v="500966"/>
    <n v="155.45977011494253"/>
    <n v="71977.873563218396"/>
    <n v="62620.750000000007"/>
    <n v="-453"/>
    <d v="1899-12-30T00:00:00"/>
    <m/>
    <s v="octubre"/>
    <d v="2020-05-28T00:00:00"/>
    <n v="7089"/>
    <n v="102"/>
    <n v="132"/>
    <m/>
    <n v="43979"/>
    <n v="220319837.14000002"/>
    <n v="35067.620000000003"/>
    <n v="-219853938.75999999"/>
    <m/>
    <m/>
    <m/>
    <m/>
    <m/>
    <m/>
    <m/>
    <s v="GASTO"/>
    <s v="L"/>
    <m/>
    <s v="OC"/>
    <s v="-"/>
    <s v="-"/>
    <m/>
    <s v="-"/>
    <m/>
    <n v="400"/>
  </r>
  <r>
    <x v="1"/>
    <x v="95"/>
    <m/>
    <s v="COTIZACION"/>
    <s v="AGOSTO"/>
    <s v="30/08/2021"/>
    <s v="CO34- FRANZ MERLO"/>
    <n v="39800"/>
    <s v="OTROS REPUESTOS Y ACCESORIOS"/>
    <s v="PLANTA CONCENTRADORA"/>
    <s v="CESAR ROCHA ZANGA"/>
    <s v="EMC-PCPL-110/2021"/>
    <d v="2021-09-10T00:00:00"/>
    <m/>
    <n v="650"/>
    <s v="BIEN"/>
    <x v="92"/>
    <m/>
    <x v="27"/>
    <x v="378"/>
    <x v="38"/>
    <x v="0"/>
    <x v="0"/>
    <s v="CD-85"/>
    <x v="36"/>
    <x v="3"/>
    <m/>
    <m/>
    <m/>
    <m/>
    <m/>
    <m/>
    <m/>
    <n v="0"/>
    <m/>
    <m/>
    <m/>
    <m/>
    <m/>
    <m/>
    <m/>
    <m/>
    <m/>
    <m/>
    <m/>
    <s v="CLQ-21-CD-85/2021 ADQUISICION DE RODAMIENTOS PARA EQUIPOS PLANTA CONCENTRADORA"/>
    <s v="EMC-PCPL-110/2021"/>
    <n v="39800"/>
    <s v="27"/>
    <s v="RODAMIENTO 74500/74850 "/>
    <s v="PZAS"/>
    <n v="10"/>
    <n v="1083"/>
    <n v="10830"/>
    <m/>
    <m/>
    <n v="464"/>
    <n v="502512"/>
    <n v="155.60344827586206"/>
    <n v="72200"/>
    <n v="62814"/>
    <n v="-454"/>
    <d v="1899-12-30T00:00:00"/>
    <m/>
    <s v="noviembre"/>
    <d v="2020-05-29T00:00:00"/>
    <n v="7089"/>
    <n v="102"/>
    <n v="132"/>
    <m/>
    <n v="43980"/>
    <n v="221004777.59999999"/>
    <n v="35175.840000000004"/>
    <n v="-220537441.44"/>
    <m/>
    <m/>
    <m/>
    <m/>
    <m/>
    <m/>
    <m/>
    <s v="GASTO"/>
    <s v="L"/>
    <m/>
    <s v="OC"/>
    <s v="-"/>
    <s v="-"/>
    <m/>
    <s v="-"/>
    <m/>
    <n v="401"/>
  </r>
  <r>
    <x v="1"/>
    <x v="95"/>
    <m/>
    <s v="COTIZACION"/>
    <s v="AGOSTO"/>
    <s v="30/08/2021"/>
    <s v="CO34- FRANZ MERLO"/>
    <n v="39800"/>
    <s v="OTROS REPUESTOS Y ACCESORIOS"/>
    <s v="PLANTA CONCENTRADORA"/>
    <s v="CESAR ROCHA ZANGA"/>
    <s v="EMC-PCPL-110/2021"/>
    <d v="2021-09-10T00:00:00"/>
    <m/>
    <n v="650"/>
    <s v="BIEN"/>
    <x v="92"/>
    <m/>
    <x v="28"/>
    <x v="379"/>
    <x v="44"/>
    <x v="0"/>
    <x v="0"/>
    <s v="CD-85"/>
    <x v="36"/>
    <x v="3"/>
    <m/>
    <m/>
    <m/>
    <m/>
    <m/>
    <m/>
    <m/>
    <n v="0"/>
    <m/>
    <m/>
    <m/>
    <m/>
    <m/>
    <m/>
    <m/>
    <m/>
    <m/>
    <m/>
    <m/>
    <s v="CLQ-21-CD-85/2021 ADQUISICION DE RODAMIENTOS PARA EQUIPOS PLANTA CONCENTRADORA"/>
    <s v="EMC-PCPL-110/2021"/>
    <n v="39800"/>
    <s v="28"/>
    <s v="RODAMIENTO 27881/90017 "/>
    <s v="PZAS"/>
    <n v="15"/>
    <n v="1084"/>
    <n v="16260"/>
    <m/>
    <m/>
    <n v="465"/>
    <n v="504060"/>
    <n v="155.7471264367816"/>
    <n v="72422.413793103449"/>
    <n v="63007.5"/>
    <n v="-450"/>
    <d v="1899-12-30T00:00:00"/>
    <m/>
    <s v="diciembre"/>
    <d v="2020-05-30T00:00:00"/>
    <n v="7089"/>
    <n v="102"/>
    <n v="132"/>
    <m/>
    <n v="43981"/>
    <n v="221690628.59999999"/>
    <n v="35284.200000000004"/>
    <n v="-221221852.80000001"/>
    <m/>
    <m/>
    <m/>
    <m/>
    <m/>
    <m/>
    <m/>
    <s v="GASTO"/>
    <s v="L"/>
    <m/>
    <s v="OC"/>
    <s v="-"/>
    <s v="-"/>
    <m/>
    <s v="-"/>
    <m/>
    <n v="402"/>
  </r>
  <r>
    <x v="1"/>
    <x v="95"/>
    <m/>
    <s v="COTIZACION"/>
    <s v="AGOSTO"/>
    <s v="30/08/2021"/>
    <s v="CO34- FRANZ MERLO"/>
    <n v="39800"/>
    <s v="OTROS REPUESTOS Y ACCESORIOS"/>
    <s v="PLANTA CONCENTRADORA"/>
    <s v="CESAR ROCHA ZANGA"/>
    <s v="EMC-PCPL-110/2021"/>
    <d v="2021-09-10T00:00:00"/>
    <m/>
    <n v="650"/>
    <s v="BIEN"/>
    <x v="92"/>
    <m/>
    <x v="29"/>
    <x v="360"/>
    <x v="44"/>
    <x v="0"/>
    <x v="0"/>
    <s v="CD-85"/>
    <x v="36"/>
    <x v="3"/>
    <m/>
    <m/>
    <m/>
    <m/>
    <m/>
    <m/>
    <m/>
    <n v="0"/>
    <m/>
    <m/>
    <m/>
    <m/>
    <m/>
    <m/>
    <m/>
    <m/>
    <m/>
    <m/>
    <m/>
    <s v="CLQ-21-CD-85/2021 ADQUISICION DE RODAMIENTOS PARA EQUIPOS PLANTA CONCENTRADORA"/>
    <s v="EMC-PCPL-110/2021"/>
    <n v="39800"/>
    <s v="29"/>
    <s v="RODAMIENTO NU209 "/>
    <s v="PZAS"/>
    <n v="15"/>
    <n v="1085"/>
    <n v="16275"/>
    <m/>
    <m/>
    <n v="466"/>
    <n v="505610"/>
    <n v="155.89080459770116"/>
    <n v="72645.114942528744"/>
    <n v="63201.250000000007"/>
    <n v="-451"/>
    <d v="1899-12-30T00:00:00"/>
    <m/>
    <s v="enero"/>
    <d v="2020-05-31T00:00:00"/>
    <n v="7089"/>
    <n v="102"/>
    <n v="132"/>
    <m/>
    <n v="43982"/>
    <n v="222377390.20000002"/>
    <n v="35392.700000000004"/>
    <n v="-221907172.90000001"/>
    <m/>
    <m/>
    <m/>
    <m/>
    <m/>
    <m/>
    <m/>
    <s v="GASTO"/>
    <s v="L"/>
    <m/>
    <s v="OC"/>
    <s v="-"/>
    <s v="-"/>
    <m/>
    <s v="-"/>
    <m/>
    <n v="403"/>
  </r>
  <r>
    <x v="1"/>
    <x v="95"/>
    <m/>
    <s v="COTIZACION"/>
    <s v="AGOSTO"/>
    <s v="30/08/2021"/>
    <s v="CO34- FRANZ MERLO"/>
    <n v="39800"/>
    <s v="OTROS REPUESTOS Y ACCESORIOS"/>
    <s v="PLANTA CONCENTRADORA"/>
    <s v="CESAR ROCHA ZANGA"/>
    <s v="EMC-PCPL-110/2021"/>
    <d v="2021-09-10T00:00:00"/>
    <m/>
    <n v="650"/>
    <s v="BIEN"/>
    <x v="92"/>
    <m/>
    <x v="30"/>
    <x v="380"/>
    <x v="38"/>
    <x v="0"/>
    <x v="0"/>
    <s v="CD-85"/>
    <x v="36"/>
    <x v="3"/>
    <m/>
    <m/>
    <m/>
    <m/>
    <m/>
    <m/>
    <m/>
    <n v="0"/>
    <m/>
    <m/>
    <m/>
    <m/>
    <m/>
    <m/>
    <m/>
    <m/>
    <m/>
    <m/>
    <m/>
    <s v="CLQ-21-CD-85/2021 ADQUISICION DE RODAMIENTOS PARA EQUIPOS PLANTA CONCENTRADORA"/>
    <s v="EMC-PCPL-110/2021"/>
    <n v="39800"/>
    <s v="30"/>
    <s v="RODAMIENTO 7313B (JAULA DE BRONCE) "/>
    <s v="PZAS"/>
    <n v="10"/>
    <n v="1086"/>
    <n v="10860"/>
    <m/>
    <m/>
    <n v="467"/>
    <n v="507162"/>
    <n v="156.0344827586207"/>
    <n v="72868.10344827587"/>
    <n v="63395.250000000007"/>
    <n v="-457"/>
    <d v="1899-12-30T00:00:00"/>
    <m/>
    <s v="febrero"/>
    <d v="2020-06-01T00:00:00"/>
    <n v="7089"/>
    <n v="102"/>
    <n v="132"/>
    <m/>
    <n v="43983"/>
    <n v="223065062.46000001"/>
    <n v="35501.340000000004"/>
    <n v="-222593401.80000001"/>
    <m/>
    <m/>
    <m/>
    <m/>
    <m/>
    <m/>
    <m/>
    <s v="GASTO"/>
    <s v="L"/>
    <m/>
    <s v="OC"/>
    <s v="-"/>
    <s v="-"/>
    <m/>
    <s v="-"/>
    <m/>
    <n v="404"/>
  </r>
  <r>
    <x v="1"/>
    <x v="95"/>
    <m/>
    <s v="COTIZACION"/>
    <s v="AGOSTO"/>
    <s v="30/08/2021"/>
    <s v="CO34- FRANZ MERLO"/>
    <n v="39800"/>
    <s v="OTROS REPUESTOS Y ACCESORIOS"/>
    <s v="PLANTA CONCENTRADORA"/>
    <s v="CESAR ROCHA ZANGA"/>
    <s v="EMC-PCPL-110/2021"/>
    <d v="2021-09-10T00:00:00"/>
    <m/>
    <n v="650"/>
    <s v="BIEN"/>
    <x v="92"/>
    <m/>
    <x v="31"/>
    <x v="381"/>
    <x v="41"/>
    <x v="0"/>
    <x v="0"/>
    <s v="CD-85"/>
    <x v="36"/>
    <x v="3"/>
    <m/>
    <m/>
    <m/>
    <m/>
    <m/>
    <m/>
    <m/>
    <n v="0"/>
    <m/>
    <m/>
    <m/>
    <m/>
    <m/>
    <m/>
    <m/>
    <m/>
    <m/>
    <m/>
    <m/>
    <s v="CLQ-21-CD-85/2021 ADQUISICION DE RODAMIENTOS PARA EQUIPOS PLANTA CONCENTRADORA"/>
    <s v="EMC-PCPL-110/2021"/>
    <n v="39800"/>
    <s v="31"/>
    <s v="RODAMIENTO 6212 "/>
    <s v="PZAS"/>
    <n v="4"/>
    <n v="1087"/>
    <n v="4348"/>
    <m/>
    <m/>
    <n v="468"/>
    <n v="508716"/>
    <n v="156.17816091954023"/>
    <n v="73091.379310344826"/>
    <n v="63589.5"/>
    <n v="-464"/>
    <d v="1899-12-30T00:00:00"/>
    <m/>
    <s v="marzo"/>
    <d v="2020-06-02T00:00:00"/>
    <n v="7089"/>
    <n v="102"/>
    <n v="132"/>
    <m/>
    <n v="43984"/>
    <n v="223753645.44"/>
    <n v="35610.120000000003"/>
    <n v="-223280539.56"/>
    <m/>
    <m/>
    <m/>
    <m/>
    <m/>
    <m/>
    <m/>
    <s v="GASTO"/>
    <s v="L"/>
    <m/>
    <s v="OC"/>
    <s v="-"/>
    <s v="-"/>
    <m/>
    <s v="-"/>
    <m/>
    <n v="405"/>
  </r>
  <r>
    <x v="1"/>
    <x v="95"/>
    <m/>
    <s v="COTIZACION"/>
    <s v="AGOSTO"/>
    <s v="30/08/2021"/>
    <s v="CO34- FRANZ MERLO"/>
    <n v="39800"/>
    <s v="OTROS REPUESTOS Y ACCESORIOS"/>
    <s v="PLANTA CONCENTRADORA"/>
    <s v="CESAR ROCHA ZANGA"/>
    <s v="EMC-PCPL-110/2021"/>
    <d v="2021-09-10T00:00:00"/>
    <m/>
    <n v="650"/>
    <s v="BIEN"/>
    <x v="92"/>
    <m/>
    <x v="32"/>
    <x v="382"/>
    <x v="1"/>
    <x v="0"/>
    <x v="0"/>
    <s v="CD-85"/>
    <x v="36"/>
    <x v="3"/>
    <m/>
    <m/>
    <m/>
    <m/>
    <m/>
    <m/>
    <m/>
    <n v="0"/>
    <m/>
    <m/>
    <m/>
    <m/>
    <m/>
    <m/>
    <m/>
    <m/>
    <m/>
    <m/>
    <m/>
    <s v="CLQ-21-CD-85/2021 ADQUISICION DE RODAMIENTOS PARA EQUIPOS PLANTA CONCENTRADORA"/>
    <s v="EMC-PCPL-110/2021"/>
    <n v="39800"/>
    <s v="32"/>
    <s v="RODAMIENTO 7407 "/>
    <s v="PZAS"/>
    <n v="6"/>
    <n v="1088"/>
    <n v="6528"/>
    <m/>
    <m/>
    <n v="469"/>
    <n v="510272"/>
    <n v="156.32183908045977"/>
    <n v="73314.942528735628"/>
    <n v="63783.999999999993"/>
    <n v="-463"/>
    <d v="1899-12-30T00:00:00"/>
    <m/>
    <s v="abril"/>
    <d v="2020-06-03T00:00:00"/>
    <n v="7089"/>
    <n v="102"/>
    <n v="132"/>
    <m/>
    <n v="43985"/>
    <n v="224443139.20000002"/>
    <n v="35719.040000000001"/>
    <n v="-223968586.24000001"/>
    <m/>
    <m/>
    <m/>
    <m/>
    <m/>
    <m/>
    <m/>
    <s v="GASTO"/>
    <s v="L"/>
    <m/>
    <s v="OC"/>
    <s v="-"/>
    <s v="-"/>
    <m/>
    <s v="-"/>
    <m/>
    <n v="406"/>
  </r>
  <r>
    <x v="1"/>
    <x v="95"/>
    <m/>
    <s v="COTIZACION"/>
    <s v="AGOSTO"/>
    <s v="30/08/2021"/>
    <s v="CO34- FRANZ MERLO"/>
    <n v="39800"/>
    <s v="OTROS REPUESTOS Y ACCESORIOS"/>
    <s v="PLANTA CONCENTRADORA"/>
    <s v="CESAR ROCHA ZANGA"/>
    <s v="EMC-PCPL-110/2021"/>
    <d v="2021-09-10T00:00:00"/>
    <m/>
    <n v="650"/>
    <s v="BIEN"/>
    <x v="92"/>
    <m/>
    <x v="33"/>
    <x v="383"/>
    <x v="1"/>
    <x v="0"/>
    <x v="0"/>
    <s v="CD-85"/>
    <x v="36"/>
    <x v="3"/>
    <m/>
    <m/>
    <m/>
    <m/>
    <m/>
    <m/>
    <m/>
    <n v="0"/>
    <m/>
    <m/>
    <m/>
    <m/>
    <m/>
    <m/>
    <m/>
    <m/>
    <m/>
    <m/>
    <m/>
    <s v="CLQ-21-CD-85/2021 ADQUISICION DE RODAMIENTOS PARA EQUIPOS PLANTA CONCENTRADORA"/>
    <s v="EMC-PCPL-110/2021"/>
    <n v="39800"/>
    <s v="33"/>
    <s v="RODAMIENTO 7309 "/>
    <s v="PZAS"/>
    <n v="6"/>
    <n v="1089"/>
    <n v="6534"/>
    <m/>
    <m/>
    <n v="470"/>
    <n v="511830"/>
    <n v="156.4655172413793"/>
    <n v="73538.793103448275"/>
    <n v="63978.75"/>
    <n v="-464"/>
    <d v="1899-12-30T00:00:00"/>
    <m/>
    <s v="mayo"/>
    <d v="2020-06-04T00:00:00"/>
    <n v="7089"/>
    <n v="102"/>
    <n v="132"/>
    <m/>
    <n v="43986"/>
    <n v="225133543.80000001"/>
    <n v="35828.100000000006"/>
    <n v="-224657541.90000001"/>
    <m/>
    <m/>
    <m/>
    <m/>
    <m/>
    <m/>
    <m/>
    <s v="GASTO"/>
    <s v="L"/>
    <m/>
    <s v="OC"/>
    <s v="-"/>
    <s v="-"/>
    <m/>
    <s v="-"/>
    <m/>
    <n v="407"/>
  </r>
  <r>
    <x v="1"/>
    <x v="96"/>
    <m/>
    <s v="COTIZACION"/>
    <s v="AGOSTO"/>
    <s v="30/08/2021"/>
    <s v="CO34- FRANZ MERLO"/>
    <n v="34500"/>
    <s v="PRODUCTOS NO METALICOS Y PLASTICOS"/>
    <s v="PLANTA CONCENTRADORA"/>
    <s v="CESAR ROCHA ZANGA"/>
    <s v="EMC-PCPL-111/2021"/>
    <d v="2021-09-17T00:00:00"/>
    <m/>
    <n v="642"/>
    <s v="BIEN"/>
    <x v="93"/>
    <n v="167640"/>
    <x v="0"/>
    <x v="384"/>
    <x v="38"/>
    <x v="0"/>
    <x v="0"/>
    <s v="CD-84"/>
    <x v="37"/>
    <x v="3"/>
    <m/>
    <m/>
    <m/>
    <m/>
    <m/>
    <m/>
    <m/>
    <n v="0"/>
    <m/>
    <m/>
    <m/>
    <m/>
    <m/>
    <m/>
    <m/>
    <m/>
    <m/>
    <m/>
    <m/>
    <s v="CLQ-21-CD-84/2021 ADQUISICION DE MALLAS DE POLIURETANO EN DIFERENTES MEDIDAS"/>
    <s v="EMC-PCPL-111/2021"/>
    <n v="34500"/>
    <s v="1"/>
    <s v="Malla ¾ &quot; x ¾ &quot;_x000a_Malla en poliuretano de 60&quot;x46''xl&quot; abertura de ¾ &quot; x ¾ &quot; con ganchos metálicos inoxidables, cable de acero inoxidable en la parte central y traslape. "/>
    <s v="PZAS"/>
    <n v="10"/>
    <n v="1090"/>
    <n v="10900"/>
    <m/>
    <m/>
    <n v="471"/>
    <n v="513390"/>
    <n v="156.60919540229884"/>
    <n v="73762.931034482754"/>
    <n v="64173.749999999993"/>
    <n v="-461"/>
    <d v="1899-12-30T00:00:00"/>
    <m/>
    <s v="junio"/>
    <d v="2020-06-05T00:00:00"/>
    <n v="7089"/>
    <n v="102"/>
    <n v="132"/>
    <m/>
    <n v="43987"/>
    <n v="225824859.30000001"/>
    <n v="35937.300000000003"/>
    <n v="-225347406.60000002"/>
    <m/>
    <m/>
    <m/>
    <m/>
    <m/>
    <m/>
    <m/>
    <s v="GASTO"/>
    <s v="L"/>
    <m/>
    <s v="OC"/>
    <s v="-"/>
    <s v="-"/>
    <m/>
    <s v="-"/>
    <m/>
    <n v="408"/>
  </r>
  <r>
    <x v="1"/>
    <x v="96"/>
    <m/>
    <s v="COTIZACION"/>
    <s v="AGOSTO"/>
    <s v="30/08/2021"/>
    <s v="CO34- FRANZ MERLO"/>
    <n v="34500"/>
    <s v="PRODUCTOS NO METALICOS Y PLASTICOS"/>
    <s v="PLANTA CONCENTRADORA"/>
    <s v="CESAR ROCHA ZANGA"/>
    <s v="EMC-PCPL-111/2021"/>
    <d v="2021-09-17T00:00:00"/>
    <m/>
    <n v="642"/>
    <s v="BIEN"/>
    <x v="93"/>
    <m/>
    <x v="1"/>
    <x v="385"/>
    <x v="38"/>
    <x v="0"/>
    <x v="0"/>
    <s v="CD-84"/>
    <x v="37"/>
    <x v="3"/>
    <m/>
    <m/>
    <m/>
    <m/>
    <m/>
    <m/>
    <m/>
    <n v="0"/>
    <m/>
    <m/>
    <m/>
    <m/>
    <m/>
    <m/>
    <m/>
    <m/>
    <m/>
    <m/>
    <m/>
    <s v="CLQ-21-CD-84/2021 ADQUISICION DE MALLAS DE POLIURETANO EN DIFERENTES MEDIDAS"/>
    <s v="EMC-PCPL-111/2021"/>
    <n v="34500"/>
    <s v="2"/>
    <s v="Malla de 1.8 mm x 12.5 mm._x000a_Malla en poliuretano de 60&quot;x46&quot;x1&quot; abertura de 1.8 mm x 12.5 mm con ganchos metálicos inoxidables, cable de acero inoxidable en la parte central y traslape. "/>
    <s v="PZAS"/>
    <n v="10"/>
    <n v="1091"/>
    <n v="10910"/>
    <m/>
    <m/>
    <n v="472"/>
    <n v="514952"/>
    <n v="156.7528735632184"/>
    <n v="73987.356321839092"/>
    <n v="64369.000000000007"/>
    <n v="-462"/>
    <d v="1899-12-30T00:00:00"/>
    <m/>
    <s v="julio"/>
    <d v="2020-06-06T00:00:00"/>
    <n v="7089"/>
    <n v="102"/>
    <n v="132"/>
    <m/>
    <n v="43988"/>
    <n v="226517085.75999999"/>
    <n v="36046.640000000007"/>
    <n v="-226038180.40000001"/>
    <m/>
    <m/>
    <m/>
    <m/>
    <m/>
    <m/>
    <m/>
    <s v="GASTO"/>
    <s v="L"/>
    <m/>
    <s v="OC"/>
    <s v="-"/>
    <s v="-"/>
    <m/>
    <s v="-"/>
    <m/>
    <n v="409"/>
  </r>
  <r>
    <x v="1"/>
    <x v="97"/>
    <m/>
    <s v="COTIZACION"/>
    <s v="AGOSTO"/>
    <s v="30/08/2021"/>
    <s v="CO34- FRANZ MERLO"/>
    <n v="39800"/>
    <s v="OTROS REPUESTOS Y ACCESORIOS"/>
    <s v="PLANTA CONCENTRADORA"/>
    <s v="CESAR ROCHA ZANGA"/>
    <s v="EMC-PCPL-113/2021"/>
    <d v="2021-09-17T00:00:00"/>
    <m/>
    <n v="640"/>
    <s v="BIEN"/>
    <x v="94"/>
    <n v="125001"/>
    <x v="0"/>
    <x v="386"/>
    <x v="0"/>
    <x v="2"/>
    <x v="0"/>
    <s v="CD-88"/>
    <x v="38"/>
    <x v="3"/>
    <m/>
    <m/>
    <m/>
    <m/>
    <m/>
    <m/>
    <m/>
    <n v="0"/>
    <m/>
    <m/>
    <m/>
    <m/>
    <m/>
    <m/>
    <m/>
    <m/>
    <m/>
    <m/>
    <m/>
    <s v="CLQ-21-CD-88/2021 ADQUISICION DE PORTARODAMIENTOS PARA DIFERENTES EQUIPOS"/>
    <s v="EMC-PCPL-113/2021"/>
    <n v="39800"/>
    <s v="1"/>
    <s v="PORTARODAMIENTO PARA BOMBA WARMAN 4x3_x000a_BOMBA LAMERA 75 WA-D (Tipo Warman 4x3 D-AH) PORTA RODAMIENTO-BEARING ASSEM- Nro Parte. D005M "/>
    <s v="PZA"/>
    <n v="1"/>
    <n v="1092"/>
    <n v="1092"/>
    <m/>
    <m/>
    <n v="473"/>
    <n v="516516"/>
    <n v="156.89655172413794"/>
    <n v="74212.068965517246"/>
    <n v="64564.500000000007"/>
    <n v="-472"/>
    <d v="1899-12-30T00:00:00"/>
    <m/>
    <s v="agosto"/>
    <d v="2020-06-07T00:00:00"/>
    <n v="7089"/>
    <n v="102"/>
    <n v="132"/>
    <m/>
    <n v="43989"/>
    <n v="227210223.24000001"/>
    <n v="36156.120000000003"/>
    <n v="-226729863.35999998"/>
    <m/>
    <m/>
    <m/>
    <m/>
    <m/>
    <m/>
    <m/>
    <s v="GASTO"/>
    <s v="L"/>
    <m/>
    <s v="OC"/>
    <s v="-"/>
    <s v="-"/>
    <m/>
    <s v="-"/>
    <m/>
    <n v="410"/>
  </r>
  <r>
    <x v="1"/>
    <x v="97"/>
    <m/>
    <s v="COTIZACION"/>
    <s v="AGOSTO"/>
    <s v="30/08/2021"/>
    <s v="CO34- FRANZ MERLO"/>
    <n v="39800"/>
    <s v="OTROS REPUESTOS Y ACCESORIOS"/>
    <s v="PLANTA CONCENTRADORA"/>
    <s v="CESAR ROCHA ZANGA"/>
    <s v="EMC-PCPL-113/2021"/>
    <d v="2021-09-17T00:00:00"/>
    <m/>
    <n v="640"/>
    <s v="BIEN"/>
    <x v="94"/>
    <m/>
    <x v="1"/>
    <x v="387"/>
    <x v="0"/>
    <x v="2"/>
    <x v="0"/>
    <s v="CD-88"/>
    <x v="38"/>
    <x v="3"/>
    <m/>
    <m/>
    <m/>
    <m/>
    <m/>
    <m/>
    <m/>
    <n v="0"/>
    <m/>
    <m/>
    <m/>
    <m/>
    <m/>
    <m/>
    <m/>
    <m/>
    <m/>
    <m/>
    <m/>
    <s v="CLQ-21-CD-88/2021 ADQUISICION DE PORTARODAMIENTOS PARA DIFERENTES EQUIPOS"/>
    <s v="EMC-PCPL-113/2021"/>
    <n v="39800"/>
    <s v="2"/>
    <s v="PORTARODAMIENTO PARA BOMBA WARMAN 6x4_x000a_BOMBA LAMERA 100 WA-E (Tipo Warman 6x4 E-AH) BEARING ASSEMBLY-PORTA RODAMIE- Nro Parte E005XLM "/>
    <s v="PZA"/>
    <n v="1"/>
    <n v="1093"/>
    <n v="1093"/>
    <m/>
    <m/>
    <n v="474"/>
    <n v="518082"/>
    <n v="157.04022988505747"/>
    <n v="74437.068965517246"/>
    <n v="64760.250000000007"/>
    <n v="-473"/>
    <d v="1899-12-30T00:00:00"/>
    <m/>
    <s v="septiembre"/>
    <d v="2020-06-08T00:00:00"/>
    <n v="7089"/>
    <n v="102"/>
    <n v="132"/>
    <m/>
    <n v="43990"/>
    <n v="227904271.80000001"/>
    <n v="36265.740000000005"/>
    <n v="-227422455.53999999"/>
    <m/>
    <m/>
    <m/>
    <m/>
    <m/>
    <m/>
    <m/>
    <s v="GASTO"/>
    <s v="L"/>
    <m/>
    <s v="OC"/>
    <s v="-"/>
    <s v="-"/>
    <m/>
    <s v="-"/>
    <m/>
    <n v="411"/>
  </r>
  <r>
    <x v="1"/>
    <x v="97"/>
    <m/>
    <s v="COTIZACION"/>
    <s v="AGOSTO"/>
    <s v="30/08/2021"/>
    <s v="CO34- FRANZ MERLO"/>
    <n v="39800"/>
    <s v="OTROS REPUESTOS Y ACCESORIOS"/>
    <s v="PLANTA CONCENTRADORA"/>
    <s v="CESAR ROCHA ZANGA"/>
    <s v="EMC-PCPL-113/2021"/>
    <d v="2021-09-17T00:00:00"/>
    <m/>
    <n v="640"/>
    <s v="BIEN"/>
    <x v="94"/>
    <m/>
    <x v="2"/>
    <x v="388"/>
    <x v="0"/>
    <x v="2"/>
    <x v="0"/>
    <s v="CD-88"/>
    <x v="38"/>
    <x v="3"/>
    <m/>
    <m/>
    <m/>
    <m/>
    <m/>
    <m/>
    <m/>
    <n v="0"/>
    <m/>
    <m/>
    <m/>
    <m/>
    <m/>
    <m/>
    <m/>
    <m/>
    <m/>
    <m/>
    <m/>
    <s v="CLQ-21-CD-88/2021 ADQUISICION DE PORTARODAMIENTOS PARA DIFERENTES EQUIPOS"/>
    <s v="EMC-PCPL-113/2021"/>
    <n v="39800"/>
    <s v="3"/>
    <s v="PORTARODAMIENTO PARA BOMBA ASH 8X8_x000a_BOMBA WARMAN ASH 8X8X17 SRC BEARING ASSEMBLY-PORTA RODAMIE "/>
    <s v="PZA"/>
    <n v="1"/>
    <n v="1094"/>
    <n v="1094"/>
    <m/>
    <m/>
    <n v="475"/>
    <n v="519650"/>
    <n v="157.18390804597701"/>
    <n v="74662.356321839077"/>
    <n v="64956.25"/>
    <n v="-474"/>
    <d v="1899-12-30T00:00:00"/>
    <m/>
    <s v="octubre"/>
    <d v="2020-06-09T00:00:00"/>
    <n v="7089"/>
    <n v="102"/>
    <n v="132"/>
    <m/>
    <n v="43991"/>
    <n v="228599231.5"/>
    <n v="36375.5"/>
    <n v="-228115957"/>
    <m/>
    <m/>
    <m/>
    <m/>
    <m/>
    <m/>
    <m/>
    <s v="GASTO"/>
    <s v="L"/>
    <m/>
    <s v="OC"/>
    <s v="-"/>
    <s v="-"/>
    <m/>
    <s v="-"/>
    <m/>
    <n v="412"/>
  </r>
  <r>
    <x v="1"/>
    <x v="98"/>
    <m/>
    <s v="COTIZACION"/>
    <s v="SEPTIEMBRE"/>
    <s v="02/09/2021"/>
    <s v="CO34- FRANZ MERLO"/>
    <n v="34400"/>
    <s v="PRODUCTOS DE CUERO Y CAUCHO"/>
    <s v="PLANTA CONCENTRADORA"/>
    <s v="CESAR ROCHA ZANGA"/>
    <s v="EMC-PCPL-120/2021"/>
    <d v="2021-09-17T00:00:00"/>
    <m/>
    <n v="653"/>
    <s v="BIEN"/>
    <x v="95"/>
    <n v="53400"/>
    <x v="0"/>
    <x v="389"/>
    <x v="48"/>
    <x v="0"/>
    <x v="0"/>
    <s v="CD-102"/>
    <x v="39"/>
    <x v="3"/>
    <m/>
    <m/>
    <m/>
    <m/>
    <m/>
    <m/>
    <m/>
    <n v="0"/>
    <m/>
    <m/>
    <m/>
    <m/>
    <m/>
    <m/>
    <m/>
    <m/>
    <m/>
    <m/>
    <m/>
    <s v="CLQ-21-CD-102/2021 ADQUISICION DE FONDO DE CELDAS DE FLOTACION"/>
    <s v="EMC-PCPL-120/2021"/>
    <n v="34400"/>
    <s v="1"/>
    <s v="FONDOS DE CELDA DE FLOTACION DENVER #24_x000a_Fondo para celda de flotación Denver #24 con alma metálica de 2mm de 120x105x1cm "/>
    <s v="PZAS"/>
    <n v="8"/>
    <n v="1095"/>
    <n v="8760"/>
    <m/>
    <m/>
    <n v="476"/>
    <n v="521220"/>
    <n v="157.32758620689654"/>
    <n v="74887.931034482754"/>
    <n v="65152.499999999993"/>
    <n v="-468"/>
    <d v="1899-12-30T00:00:00"/>
    <m/>
    <s v="noviembre"/>
    <d v="2020-06-10T00:00:00"/>
    <n v="7089"/>
    <n v="102"/>
    <n v="132"/>
    <m/>
    <n v="43992"/>
    <n v="229295102.40000001"/>
    <n v="36485.4"/>
    <n v="-228810367.80000001"/>
    <m/>
    <m/>
    <m/>
    <m/>
    <m/>
    <m/>
    <m/>
    <s v="GASTO"/>
    <s v="L"/>
    <m/>
    <s v="OC"/>
    <s v="-"/>
    <s v="-"/>
    <m/>
    <s v="-"/>
    <m/>
    <n v="413"/>
  </r>
  <r>
    <x v="1"/>
    <x v="98"/>
    <m/>
    <s v="COTIZACION"/>
    <s v="SEPTIEMBRE"/>
    <s v="02/09/2021"/>
    <s v="CO34- FRANZ MERLO"/>
    <n v="34400"/>
    <s v="PRODUCTOS DE CUERO Y CAUCHO"/>
    <s v="PLANTA CONCENTRADORA"/>
    <s v="CESAR ROCHA ZANGA"/>
    <s v="EMC-PCPL-120/2021"/>
    <d v="2021-09-17T00:00:00"/>
    <m/>
    <n v="653"/>
    <s v="BIEN"/>
    <x v="95"/>
    <m/>
    <x v="1"/>
    <x v="390"/>
    <x v="45"/>
    <x v="0"/>
    <x v="0"/>
    <s v="CD-102"/>
    <x v="39"/>
    <x v="3"/>
    <m/>
    <m/>
    <m/>
    <m/>
    <m/>
    <m/>
    <m/>
    <n v="0"/>
    <m/>
    <m/>
    <m/>
    <m/>
    <m/>
    <m/>
    <m/>
    <m/>
    <m/>
    <m/>
    <m/>
    <s v="CLQ-21-CD-102/2021 ADQUISICION DE FONDO DE CELDAS DE FLOTACION"/>
    <s v="EMC-PCPL-120/2021"/>
    <n v="34400"/>
    <s v="2"/>
    <s v="FONDOS DE CELDA DE FLOTACION AGITAIR_x000a_Fondo para celda de flotación AGITAIR con alma metálica de 3mm de 117x117x1cm "/>
    <s v="PZAS"/>
    <n v="12"/>
    <n v="1096"/>
    <n v="13152"/>
    <m/>
    <m/>
    <n v="477"/>
    <n v="522792"/>
    <n v="157.4712643678161"/>
    <n v="75113.793103448275"/>
    <n v="65349"/>
    <n v="-465"/>
    <d v="1899-12-30T00:00:00"/>
    <m/>
    <s v="diciembre"/>
    <d v="2020-06-11T00:00:00"/>
    <n v="7089"/>
    <n v="102"/>
    <n v="132"/>
    <m/>
    <n v="43993"/>
    <n v="229991884.56"/>
    <n v="36595.440000000002"/>
    <n v="-229505688"/>
    <m/>
    <m/>
    <m/>
    <m/>
    <m/>
    <m/>
    <m/>
    <s v="GASTO"/>
    <s v="L"/>
    <m/>
    <s v="OC"/>
    <s v="-"/>
    <s v="-"/>
    <m/>
    <s v="-"/>
    <m/>
    <n v="414"/>
  </r>
  <r>
    <x v="1"/>
    <x v="99"/>
    <m/>
    <s v="COTIZACION"/>
    <s v="SEPTIEMBRE"/>
    <s v="02/09/2021"/>
    <s v="CO34- FRANZ MERLO"/>
    <n v="39800"/>
    <s v="OTROS REPUESTOS Y ACCESORIOS"/>
    <s v="PLANTA CONCENTRADORA"/>
    <s v="CESAR ROCHA ZANGA"/>
    <s v="EMC-PCPL-123/2021"/>
    <d v="2021-09-17T00:00:00"/>
    <m/>
    <n v="641"/>
    <s v="BIEN"/>
    <x v="96"/>
    <n v="214050"/>
    <x v="0"/>
    <x v="391"/>
    <x v="0"/>
    <x v="2"/>
    <x v="0"/>
    <s v="CD-87"/>
    <x v="40"/>
    <x v="3"/>
    <m/>
    <m/>
    <m/>
    <m/>
    <m/>
    <m/>
    <m/>
    <m/>
    <m/>
    <m/>
    <m/>
    <m/>
    <m/>
    <m/>
    <m/>
    <m/>
    <m/>
    <m/>
    <m/>
    <s v="CLQ-21-CD-87/2021 ADQUISICION DE REPUESTOS PARA EQUIPOS PLANTA"/>
    <m/>
    <m/>
    <s v="1"/>
    <s v="REPUESTOS BOMBA GOULDS 3700L 6x8-16 SN E250C172_x000a_IMPELLER - IMPULSOR Nro. Parte 58151 1222 "/>
    <s v="PZA"/>
    <n v="1"/>
    <m/>
    <m/>
    <m/>
    <m/>
    <m/>
    <m/>
    <m/>
    <m/>
    <m/>
    <m/>
    <m/>
    <m/>
    <m/>
    <m/>
    <m/>
    <m/>
    <m/>
    <m/>
    <m/>
    <m/>
    <m/>
    <m/>
    <m/>
    <m/>
    <m/>
    <m/>
    <m/>
    <m/>
    <m/>
    <m/>
    <m/>
    <m/>
    <m/>
    <m/>
    <m/>
    <m/>
    <m/>
    <m/>
    <m/>
  </r>
  <r>
    <x v="1"/>
    <x v="99"/>
    <m/>
    <s v="COTIZACION"/>
    <s v="SEPTIEMBRE"/>
    <s v="02/09/2021"/>
    <s v="CO34- FRANZ MERLO"/>
    <n v="39800"/>
    <s v="OTROS REPUESTOS Y ACCESORIOS"/>
    <s v="PLANTA CONCENTRADORA"/>
    <s v="CESAR ROCHA ZANGA"/>
    <s v="EMC-PCPL-123/2021"/>
    <d v="2021-09-17T00:00:00"/>
    <m/>
    <n v="641"/>
    <s v="BIEN"/>
    <x v="96"/>
    <m/>
    <x v="1"/>
    <x v="392"/>
    <x v="0"/>
    <x v="2"/>
    <x v="0"/>
    <s v="CD-87"/>
    <x v="40"/>
    <x v="3"/>
    <m/>
    <m/>
    <m/>
    <m/>
    <m/>
    <m/>
    <m/>
    <n v="0"/>
    <m/>
    <m/>
    <m/>
    <m/>
    <m/>
    <m/>
    <m/>
    <m/>
    <m/>
    <m/>
    <m/>
    <s v="CLQ-21-CD-87/2021 ADQUISICION DE REPUESTOS PARA EQUIPOS PLANTA"/>
    <s v="EMC-PCPL-123/2021"/>
    <n v="39800"/>
    <s v="2"/>
    <s v="RING WEAR IMPELLER Parte 202-CASING SIDE "/>
    <s v="PZA"/>
    <n v="1"/>
    <n v="1098"/>
    <n v="1098"/>
    <m/>
    <m/>
    <n v="479"/>
    <n v="525942"/>
    <n v="157.75862068965517"/>
    <n v="75566.379310344826"/>
    <n v="65742.75"/>
    <n v="-478"/>
    <d v="1899-12-30T00:00:00"/>
    <m/>
    <s v="febrero"/>
    <d v="2020-06-13T00:00:00"/>
    <n v="7089"/>
    <n v="102"/>
    <n v="132"/>
    <m/>
    <n v="43995"/>
    <n v="231388182.90000001"/>
    <n v="36815.94"/>
    <n v="-230899056.84"/>
    <m/>
    <m/>
    <m/>
    <m/>
    <m/>
    <m/>
    <m/>
    <s v="GASTO"/>
    <s v="L"/>
    <m/>
    <s v="OC"/>
    <s v="-"/>
    <s v="-"/>
    <m/>
    <s v="-"/>
    <m/>
    <n v="416"/>
  </r>
  <r>
    <x v="1"/>
    <x v="99"/>
    <m/>
    <s v="COTIZACION"/>
    <s v="SEPTIEMBRE"/>
    <s v="02/09/2021"/>
    <s v="CO34- FRANZ MERLO"/>
    <n v="39800"/>
    <s v="OTROS REPUESTOS Y ACCESORIOS"/>
    <s v="PLANTA CONCENTRADORA"/>
    <s v="CESAR ROCHA ZANGA"/>
    <s v="EMC-PCPL-123/2021"/>
    <d v="2021-09-17T00:00:00"/>
    <m/>
    <n v="641"/>
    <s v="BIEN"/>
    <x v="96"/>
    <m/>
    <x v="2"/>
    <x v="393"/>
    <x v="0"/>
    <x v="2"/>
    <x v="0"/>
    <s v="CD-87"/>
    <x v="40"/>
    <x v="3"/>
    <m/>
    <m/>
    <m/>
    <m/>
    <m/>
    <m/>
    <m/>
    <n v="0"/>
    <m/>
    <m/>
    <m/>
    <m/>
    <m/>
    <m/>
    <m/>
    <m/>
    <m/>
    <m/>
    <m/>
    <s v="CLQ-21-CD-87/2021 ADQUISICION DE REPUESTOS PARA EQUIPOS PLANTA"/>
    <s v="EMC-PCPL-123/2021"/>
    <n v="39800"/>
    <s v="3"/>
    <s v="RING WEAR IMPELLER Nro. Parte 203-COVER SIDE "/>
    <s v="PZA"/>
    <n v="1"/>
    <n v="1099"/>
    <n v="1099"/>
    <m/>
    <m/>
    <n v="480"/>
    <n v="527520"/>
    <n v="157.90229885057471"/>
    <n v="75793.103448275855"/>
    <n v="65940"/>
    <n v="-479"/>
    <d v="1899-12-30T00:00:00"/>
    <m/>
    <s v="marzo"/>
    <d v="2020-06-14T00:00:00"/>
    <n v="7089"/>
    <n v="102"/>
    <n v="132"/>
    <m/>
    <n v="43996"/>
    <n v="232087699.20000002"/>
    <n v="36926.400000000001"/>
    <n v="-231597105.59999999"/>
    <m/>
    <m/>
    <m/>
    <m/>
    <m/>
    <m/>
    <m/>
    <s v="GASTO"/>
    <s v="L"/>
    <m/>
    <s v="OC"/>
    <s v="-"/>
    <s v="-"/>
    <m/>
    <s v="-"/>
    <m/>
    <n v="417"/>
  </r>
  <r>
    <x v="1"/>
    <x v="99"/>
    <m/>
    <s v="COTIZACION"/>
    <s v="SEPTIEMBRE"/>
    <s v="02/09/2021"/>
    <s v="CO34- FRANZ MERLO"/>
    <n v="39800"/>
    <s v="OTROS REPUESTOS Y ACCESORIOS"/>
    <s v="PLANTA CONCENTRADORA"/>
    <s v="CESAR ROCHA ZANGA"/>
    <s v="EMC-PCPL-123/2021"/>
    <d v="2021-09-17T00:00:00"/>
    <m/>
    <n v="641"/>
    <s v="BIEN"/>
    <x v="96"/>
    <m/>
    <x v="3"/>
    <x v="394"/>
    <x v="0"/>
    <x v="2"/>
    <x v="0"/>
    <s v="CD-87"/>
    <x v="40"/>
    <x v="3"/>
    <m/>
    <m/>
    <m/>
    <m/>
    <m/>
    <m/>
    <m/>
    <n v="0"/>
    <m/>
    <m/>
    <m/>
    <m/>
    <m/>
    <m/>
    <m/>
    <m/>
    <m/>
    <m/>
    <m/>
    <s v="CLQ-21-CD-87/2021 ADQUISICION DE REPUESTOS PARA EQUIPOS PLANTA"/>
    <s v="EMC-PCPL-123/2021"/>
    <n v="39800"/>
    <s v="4"/>
    <s v="THRUST BEARING END COVER Parte 109A "/>
    <s v="PZA"/>
    <n v="1"/>
    <n v="1100"/>
    <n v="1100"/>
    <m/>
    <m/>
    <n v="481"/>
    <n v="529100"/>
    <n v="158.04597701149424"/>
    <n v="76020.114942528729"/>
    <n v="66137.5"/>
    <n v="-480"/>
    <d v="1899-12-30T00:00:00"/>
    <m/>
    <s v="abril"/>
    <d v="2020-06-15T00:00:00"/>
    <n v="7089"/>
    <n v="102"/>
    <n v="132"/>
    <m/>
    <n v="43997"/>
    <n v="232788127"/>
    <n v="37037"/>
    <n v="-232296064"/>
    <m/>
    <m/>
    <m/>
    <m/>
    <m/>
    <m/>
    <m/>
    <s v="GASTO"/>
    <s v="L"/>
    <m/>
    <s v="OC"/>
    <s v="-"/>
    <s v="-"/>
    <m/>
    <s v="-"/>
    <m/>
    <n v="418"/>
  </r>
  <r>
    <x v="1"/>
    <x v="99"/>
    <m/>
    <s v="COTIZACION"/>
    <s v="SEPTIEMBRE"/>
    <s v="02/09/2021"/>
    <s v="CO34- FRANZ MERLO"/>
    <n v="39800"/>
    <s v="OTROS REPUESTOS Y ACCESORIOS"/>
    <s v="PLANTA CONCENTRADORA"/>
    <s v="CESAR ROCHA ZANGA"/>
    <s v="EMC-PCPL-123/2021"/>
    <d v="2021-09-17T00:00:00"/>
    <m/>
    <n v="641"/>
    <s v="BIEN"/>
    <x v="96"/>
    <m/>
    <x v="4"/>
    <x v="395"/>
    <x v="0"/>
    <x v="2"/>
    <x v="0"/>
    <s v="CD-87"/>
    <x v="40"/>
    <x v="3"/>
    <m/>
    <m/>
    <m/>
    <m/>
    <m/>
    <m/>
    <m/>
    <n v="0"/>
    <m/>
    <m/>
    <m/>
    <m/>
    <m/>
    <m/>
    <m/>
    <m/>
    <m/>
    <m/>
    <m/>
    <s v="CLQ-21-CD-87/2021 ADQUISICION DE REPUESTOS PARA EQUIPOS PLANTA"/>
    <s v="EMC-PCPL-123/2021"/>
    <n v="39800"/>
    <s v="5"/>
    <s v="BEARING END COVER Nro. Parte 119A "/>
    <s v="PZA"/>
    <n v="1"/>
    <n v="1101"/>
    <n v="1101"/>
    <m/>
    <m/>
    <n v="482"/>
    <n v="530682"/>
    <n v="158.18965517241381"/>
    <n v="76247.413793103449"/>
    <n v="66335.25"/>
    <n v="-481"/>
    <d v="1899-12-30T00:00:00"/>
    <m/>
    <s v="mayo"/>
    <d v="2020-06-16T00:00:00"/>
    <n v="7089"/>
    <n v="102"/>
    <n v="132"/>
    <m/>
    <n v="43998"/>
    <n v="233489466.36000001"/>
    <n v="37147.740000000005"/>
    <n v="-232995932.09999999"/>
    <m/>
    <m/>
    <m/>
    <m/>
    <m/>
    <m/>
    <m/>
    <s v="GASTO"/>
    <s v="L"/>
    <m/>
    <s v="OC"/>
    <s v="-"/>
    <s v="-"/>
    <m/>
    <s v="-"/>
    <m/>
    <n v="419"/>
  </r>
  <r>
    <x v="1"/>
    <x v="99"/>
    <m/>
    <s v="COTIZACION"/>
    <s v="SEPTIEMBRE"/>
    <s v="02/09/2021"/>
    <s v="CO34- FRANZ MERLO"/>
    <n v="39800"/>
    <s v="OTROS REPUESTOS Y ACCESORIOS"/>
    <s v="PLANTA CONCENTRADORA"/>
    <s v="CESAR ROCHA ZANGA"/>
    <s v="EMC-PCPL-123/2021"/>
    <d v="2021-09-17T00:00:00"/>
    <m/>
    <n v="641"/>
    <s v="BIEN"/>
    <x v="96"/>
    <m/>
    <x v="5"/>
    <x v="396"/>
    <x v="0"/>
    <x v="2"/>
    <x v="0"/>
    <s v="CD-87"/>
    <x v="40"/>
    <x v="3"/>
    <m/>
    <m/>
    <m/>
    <m/>
    <m/>
    <m/>
    <m/>
    <n v="0"/>
    <m/>
    <m/>
    <m/>
    <m/>
    <m/>
    <m/>
    <m/>
    <m/>
    <m/>
    <m/>
    <m/>
    <s v="CLQ-21-CD-87/2021 ADQUISICION DE REPUESTOS PARA EQUIPOS PLANTA"/>
    <s v="EMC-PCPL-123/2021"/>
    <n v="39800"/>
    <s v="6"/>
    <s v="SHAFT Nro. Parte D06609A01 2244 "/>
    <s v="PZA"/>
    <n v="1"/>
    <n v="1102"/>
    <n v="1102"/>
    <m/>
    <m/>
    <n v="483"/>
    <n v="532266"/>
    <n v="158.33333333333334"/>
    <n v="76475"/>
    <n v="66533.25"/>
    <n v="-482"/>
    <d v="1899-12-30T00:00:00"/>
    <m/>
    <s v="junio"/>
    <d v="2020-06-17T00:00:00"/>
    <n v="7089"/>
    <n v="102"/>
    <n v="132"/>
    <m/>
    <n v="43999"/>
    <n v="234191717.34"/>
    <n v="37258.620000000003"/>
    <n v="-233696709.96000001"/>
    <m/>
    <m/>
    <m/>
    <m/>
    <m/>
    <m/>
    <m/>
    <s v="GASTO"/>
    <s v="L"/>
    <m/>
    <s v="OC"/>
    <s v="-"/>
    <s v="-"/>
    <m/>
    <s v="-"/>
    <m/>
    <n v="420"/>
  </r>
  <r>
    <x v="1"/>
    <x v="99"/>
    <m/>
    <s v="COTIZACION"/>
    <s v="SEPTIEMBRE"/>
    <s v="02/09/2021"/>
    <s v="CO34- FRANZ MERLO"/>
    <n v="39800"/>
    <s v="OTROS REPUESTOS Y ACCESORIOS"/>
    <s v="PLANTA CONCENTRADORA"/>
    <s v="CESAR ROCHA ZANGA"/>
    <s v="EMC-PCPL-123/2021"/>
    <d v="2021-09-17T00:00:00"/>
    <m/>
    <n v="641"/>
    <s v="BIEN"/>
    <x v="96"/>
    <m/>
    <x v="6"/>
    <x v="397"/>
    <x v="0"/>
    <x v="2"/>
    <x v="0"/>
    <s v="CD-87"/>
    <x v="40"/>
    <x v="3"/>
    <m/>
    <m/>
    <m/>
    <m/>
    <m/>
    <m/>
    <m/>
    <n v="0"/>
    <m/>
    <m/>
    <m/>
    <m/>
    <m/>
    <m/>
    <m/>
    <m/>
    <m/>
    <m/>
    <m/>
    <s v="CLQ-21-CD-87/2021 ADQUISICION DE REPUESTOS PARA EQUIPOS PLANTA"/>
    <s v="EMC-PCPL-123/2021"/>
    <n v="39800"/>
    <s v="7"/>
    <s v="DEFLECTOR Nro. Parte 123 PZA "/>
    <s v="PZA"/>
    <n v="1"/>
    <n v="1103"/>
    <n v="1103"/>
    <m/>
    <m/>
    <n v="484"/>
    <n v="533852"/>
    <n v="158.47701149425288"/>
    <n v="76702.873563218396"/>
    <n v="66731.5"/>
    <n v="-483"/>
    <d v="1899-12-30T00:00:00"/>
    <m/>
    <s v="julio"/>
    <d v="2020-06-18T00:00:00"/>
    <n v="7089"/>
    <n v="102"/>
    <n v="132"/>
    <m/>
    <n v="44000"/>
    <n v="234894880"/>
    <n v="37369.640000000007"/>
    <n v="-234398397.64000002"/>
    <m/>
    <m/>
    <m/>
    <m/>
    <m/>
    <m/>
    <m/>
    <s v="GASTO"/>
    <s v="L"/>
    <m/>
    <s v="OC"/>
    <s v="-"/>
    <s v="-"/>
    <m/>
    <s v="-"/>
    <m/>
    <n v="421"/>
  </r>
  <r>
    <x v="1"/>
    <x v="99"/>
    <m/>
    <s v="COTIZACION"/>
    <s v="SEPTIEMBRE"/>
    <s v="02/09/2021"/>
    <s v="CO34- FRANZ MERLO"/>
    <n v="39800"/>
    <s v="OTROS REPUESTOS Y ACCESORIOS"/>
    <s v="PLANTA CONCENTRADORA"/>
    <s v="CESAR ROCHA ZANGA"/>
    <s v="EMC-PCPL-123/2021"/>
    <d v="2021-09-17T00:00:00"/>
    <m/>
    <n v="641"/>
    <s v="BIEN"/>
    <x v="96"/>
    <m/>
    <x v="8"/>
    <x v="398"/>
    <x v="0"/>
    <x v="2"/>
    <x v="0"/>
    <s v="CD-87"/>
    <x v="40"/>
    <x v="3"/>
    <m/>
    <m/>
    <m/>
    <m/>
    <m/>
    <m/>
    <m/>
    <n v="0"/>
    <m/>
    <m/>
    <m/>
    <m/>
    <m/>
    <m/>
    <m/>
    <m/>
    <m/>
    <m/>
    <m/>
    <s v="CLQ-21-CD-87/2021 ADQUISICION DE REPUESTOS PARA EQUIPOS PLANTA"/>
    <s v="EMC-PCPL-123/2021"/>
    <n v="39800"/>
    <s v="8"/>
    <s v="DEFLECTOR THURST Nro. Parte 123A "/>
    <s v="PZA"/>
    <n v="1"/>
    <n v="1104"/>
    <n v="1104"/>
    <m/>
    <m/>
    <n v="485"/>
    <n v="535440"/>
    <n v="158.62068965517241"/>
    <n v="76931.034482758623"/>
    <n v="66930"/>
    <n v="-484"/>
    <d v="1899-12-30T00:00:00"/>
    <m/>
    <s v="agosto"/>
    <d v="2020-06-19T00:00:00"/>
    <n v="7089"/>
    <n v="102"/>
    <n v="132"/>
    <m/>
    <n v="44001"/>
    <n v="235598954.40000001"/>
    <n v="37480.800000000003"/>
    <n v="-235100995.20000005"/>
    <m/>
    <m/>
    <m/>
    <m/>
    <m/>
    <m/>
    <m/>
    <s v="GASTO"/>
    <s v="L"/>
    <m/>
    <s v="OC"/>
    <s v="-"/>
    <s v="-"/>
    <m/>
    <s v="-"/>
    <m/>
    <n v="422"/>
  </r>
  <r>
    <x v="1"/>
    <x v="99"/>
    <m/>
    <s v="COTIZACION"/>
    <s v="SEPTIEMBRE"/>
    <s v="02/09/2021"/>
    <s v="CO34- FRANZ MERLO"/>
    <n v="39800"/>
    <s v="OTROS REPUESTOS Y ACCESORIOS"/>
    <s v="PLANTA CONCENTRADORA"/>
    <s v="CESAR ROCHA ZANGA"/>
    <s v="EMC-PCPL-123/2021"/>
    <d v="2021-09-17T00:00:00"/>
    <m/>
    <n v="641"/>
    <s v="BIEN"/>
    <x v="96"/>
    <m/>
    <x v="9"/>
    <x v="399"/>
    <x v="0"/>
    <x v="2"/>
    <x v="0"/>
    <s v="CD-87"/>
    <x v="40"/>
    <x v="3"/>
    <m/>
    <m/>
    <m/>
    <m/>
    <m/>
    <m/>
    <m/>
    <n v="0"/>
    <m/>
    <m/>
    <m/>
    <m/>
    <m/>
    <m/>
    <m/>
    <m/>
    <m/>
    <m/>
    <m/>
    <s v="CLQ-21-CD-87/2021 ADQUISICION DE REPUESTOS PARA EQUIPOS PLANTA"/>
    <s v="EMC-PCPL-123/2021"/>
    <n v="39800"/>
    <s v="9"/>
    <s v="KEY, SQUARE END Nro. Parte 178 "/>
    <s v="PZA"/>
    <n v="1"/>
    <n v="1105"/>
    <n v="1105"/>
    <m/>
    <m/>
    <n v="486"/>
    <n v="537030"/>
    <n v="158.76436781609195"/>
    <n v="77159.482758620681"/>
    <n v="67128.749999999985"/>
    <n v="-485"/>
    <d v="1899-12-30T00:00:00"/>
    <m/>
    <s v="septiembre"/>
    <d v="2020-06-20T00:00:00"/>
    <n v="7089"/>
    <n v="102"/>
    <n v="132"/>
    <m/>
    <n v="44002"/>
    <n v="236303940.59999999"/>
    <n v="37592.100000000006"/>
    <n v="-235804502.69999999"/>
    <m/>
    <m/>
    <m/>
    <m/>
    <m/>
    <m/>
    <m/>
    <s v="GASTO"/>
    <s v="L"/>
    <m/>
    <s v="OC"/>
    <s v="-"/>
    <s v="-"/>
    <m/>
    <s v="-"/>
    <m/>
    <n v="423"/>
  </r>
  <r>
    <x v="1"/>
    <x v="99"/>
    <m/>
    <s v="COTIZACION"/>
    <s v="SEPTIEMBRE"/>
    <s v="02/09/2021"/>
    <s v="CO34- FRANZ MERLO"/>
    <n v="39800"/>
    <s v="OTROS REPUESTOS Y ACCESORIOS"/>
    <s v="PLANTA CONCENTRADORA"/>
    <s v="CESAR ROCHA ZANGA"/>
    <s v="EMC-PCPL-123/2021"/>
    <d v="2021-09-17T00:00:00"/>
    <m/>
    <n v="641"/>
    <s v="BIEN"/>
    <x v="96"/>
    <m/>
    <x v="10"/>
    <x v="400"/>
    <x v="0"/>
    <x v="2"/>
    <x v="0"/>
    <s v="CD-87"/>
    <x v="40"/>
    <x v="3"/>
    <m/>
    <m/>
    <m/>
    <m/>
    <m/>
    <m/>
    <m/>
    <n v="0"/>
    <m/>
    <m/>
    <m/>
    <m/>
    <m/>
    <m/>
    <m/>
    <m/>
    <m/>
    <m/>
    <m/>
    <s v="CLQ-21-CD-87/2021 ADQUISICION DE REPUESTOS PARA EQUIPOS PLANTA"/>
    <s v="EMC-PCPL-123/2021"/>
    <n v="39800"/>
    <s v="10"/>
    <s v="CASING WEAR RING Parte 164 "/>
    <s v="PZA"/>
    <n v="1"/>
    <n v="1106"/>
    <n v="1106"/>
    <m/>
    <m/>
    <n v="487"/>
    <n v="538622"/>
    <n v="158.90804597701148"/>
    <n v="77388.218390804599"/>
    <n v="67327.75"/>
    <n v="-486"/>
    <d v="1899-12-30T00:00:00"/>
    <m/>
    <s v="octubre"/>
    <d v="2020-06-21T00:00:00"/>
    <n v="7089"/>
    <n v="102"/>
    <n v="132"/>
    <m/>
    <n v="44003"/>
    <n v="237009838.66"/>
    <n v="37703.54"/>
    <n v="-236508920.19999999"/>
    <m/>
    <m/>
    <m/>
    <m/>
    <m/>
    <m/>
    <m/>
    <s v="GASTO"/>
    <s v="L"/>
    <m/>
    <s v="OC"/>
    <s v="-"/>
    <s v="-"/>
    <m/>
    <s v="-"/>
    <m/>
    <n v="424"/>
  </r>
  <r>
    <x v="1"/>
    <x v="99"/>
    <m/>
    <s v="COTIZACION"/>
    <s v="SEPTIEMBRE"/>
    <s v="02/09/2021"/>
    <s v="CO34- FRANZ MERLO"/>
    <n v="39800"/>
    <s v="OTROS REPUESTOS Y ACCESORIOS"/>
    <s v="PLANTA CONCENTRADORA"/>
    <s v="CESAR ROCHA ZANGA"/>
    <s v="EMC-PCPL-123/2021"/>
    <d v="2021-09-17T00:00:00"/>
    <m/>
    <n v="641"/>
    <s v="BIEN"/>
    <x v="96"/>
    <m/>
    <x v="11"/>
    <x v="401"/>
    <x v="0"/>
    <x v="2"/>
    <x v="0"/>
    <s v="CD-87"/>
    <x v="40"/>
    <x v="3"/>
    <m/>
    <m/>
    <m/>
    <m/>
    <m/>
    <m/>
    <m/>
    <n v="0"/>
    <m/>
    <m/>
    <m/>
    <m/>
    <m/>
    <m/>
    <m/>
    <m/>
    <m/>
    <m/>
    <m/>
    <s v="CLQ-21-CD-87/2021 ADQUISICION DE REPUESTOS PARA EQUIPOS PLANTA"/>
    <s v="EMC-PCPL-123/2021"/>
    <n v="39800"/>
    <s v="11"/>
    <s v="COVER WEAR RING Parte 230 "/>
    <s v="PZA"/>
    <n v="1"/>
    <n v="1107"/>
    <n v="1107"/>
    <m/>
    <m/>
    <n v="488"/>
    <n v="540216"/>
    <n v="159.05172413793105"/>
    <n v="77617.241379310348"/>
    <n v="67527"/>
    <n v="-487"/>
    <d v="1899-12-30T00:00:00"/>
    <m/>
    <s v="noviembre"/>
    <d v="2020-06-22T00:00:00"/>
    <n v="7089"/>
    <n v="102"/>
    <n v="132"/>
    <m/>
    <n v="44004"/>
    <n v="237716648.64000002"/>
    <n v="37815.120000000003"/>
    <n v="-237214247.75999999"/>
    <m/>
    <m/>
    <m/>
    <m/>
    <m/>
    <m/>
    <m/>
    <s v="GASTO"/>
    <s v="L"/>
    <m/>
    <s v="OC"/>
    <s v="-"/>
    <s v="-"/>
    <m/>
    <s v="-"/>
    <m/>
    <n v="425"/>
  </r>
  <r>
    <x v="1"/>
    <x v="99"/>
    <m/>
    <s v="COTIZACION"/>
    <s v="SEPTIEMBRE"/>
    <s v="02/09/2021"/>
    <s v="CO34- FRANZ MERLO"/>
    <n v="39800"/>
    <s v="OTROS REPUESTOS Y ACCESORIOS"/>
    <s v="PLANTA CONCENTRADORA"/>
    <s v="CESAR ROCHA ZANGA"/>
    <s v="EMC-PCPL-123/2021"/>
    <d v="2021-09-17T00:00:00"/>
    <m/>
    <n v="641"/>
    <s v="BIEN"/>
    <x v="96"/>
    <m/>
    <x v="12"/>
    <x v="402"/>
    <x v="0"/>
    <x v="2"/>
    <x v="0"/>
    <s v="CD-87"/>
    <x v="40"/>
    <x v="3"/>
    <m/>
    <m/>
    <m/>
    <m/>
    <m/>
    <m/>
    <m/>
    <n v="0"/>
    <m/>
    <m/>
    <m/>
    <m/>
    <m/>
    <m/>
    <m/>
    <m/>
    <m/>
    <m/>
    <m/>
    <s v="CLQ-21-CD-87/2021 ADQUISICION DE REPUESTOS PARA EQUIPOS PLANTA"/>
    <s v="EMC-PCPL-123/2021"/>
    <n v="39800"/>
    <s v="12"/>
    <s v="2. REPUESTOS BOMBA GOULDS 3700L 6x8-16 SN N° SERIE: GM-72855 y N° SERIE: GM-72856_x000a_IMPELLER -IMPULSOR Nro. Parte 58151 1222 "/>
    <s v="PZA"/>
    <n v="1"/>
    <n v="1108"/>
    <n v="1108"/>
    <m/>
    <m/>
    <n v="489"/>
    <n v="541812"/>
    <n v="159.19540229885058"/>
    <n v="77846.551724137928"/>
    <n v="67726.5"/>
    <n v="-488"/>
    <d v="1899-12-30T00:00:00"/>
    <m/>
    <s v="diciembre"/>
    <d v="2020-06-23T00:00:00"/>
    <n v="7089"/>
    <n v="102"/>
    <n v="132"/>
    <m/>
    <n v="44005"/>
    <n v="238424370.59999999"/>
    <n v="37926.840000000004"/>
    <n v="-237920485.44"/>
    <m/>
    <m/>
    <m/>
    <m/>
    <m/>
    <m/>
    <m/>
    <s v="GASTO"/>
    <s v="L"/>
    <m/>
    <s v="OC"/>
    <s v="-"/>
    <s v="-"/>
    <m/>
    <s v="-"/>
    <m/>
    <n v="426"/>
  </r>
  <r>
    <x v="1"/>
    <x v="99"/>
    <m/>
    <s v="COTIZACION"/>
    <s v="SEPTIEMBRE"/>
    <s v="02/09/2021"/>
    <s v="CO34- FRANZ MERLO"/>
    <n v="39800"/>
    <s v="OTROS REPUESTOS Y ACCESORIOS"/>
    <s v="PLANTA CONCENTRADORA"/>
    <s v="CESAR ROCHA ZANGA"/>
    <s v="EMC-PCPL-123/2021"/>
    <d v="2021-09-17T00:00:00"/>
    <m/>
    <n v="641"/>
    <s v="BIEN"/>
    <x v="96"/>
    <m/>
    <x v="13"/>
    <x v="392"/>
    <x v="5"/>
    <x v="2"/>
    <x v="0"/>
    <s v="CD-87"/>
    <x v="40"/>
    <x v="3"/>
    <m/>
    <m/>
    <m/>
    <m/>
    <m/>
    <m/>
    <m/>
    <n v="0"/>
    <m/>
    <m/>
    <m/>
    <m/>
    <m/>
    <m/>
    <m/>
    <m/>
    <m/>
    <m/>
    <m/>
    <s v="CLQ-21-CD-87/2021 ADQUISICION DE REPUESTOS PARA EQUIPOS PLANTA"/>
    <s v="EMC-PCPL-123/2021"/>
    <n v="39800"/>
    <s v="13"/>
    <s v="RING WEAR IMPELLER Parte 202-CASING SIDE "/>
    <s v="PZA"/>
    <n v="2"/>
    <n v="1109"/>
    <n v="2218"/>
    <m/>
    <m/>
    <n v="490"/>
    <n v="543410"/>
    <n v="159.33908045977012"/>
    <n v="78076.149425287353"/>
    <n v="67926.25"/>
    <n v="-488"/>
    <d v="1899-12-30T00:00:00"/>
    <m/>
    <s v="enero"/>
    <d v="2020-06-24T00:00:00"/>
    <n v="7089"/>
    <n v="102"/>
    <n v="132"/>
    <m/>
    <n v="44006"/>
    <n v="239133004.59999999"/>
    <n v="38038.700000000004"/>
    <n v="-238627633.30000001"/>
    <m/>
    <m/>
    <m/>
    <m/>
    <m/>
    <m/>
    <m/>
    <s v="GASTO"/>
    <s v="L"/>
    <m/>
    <s v="OC"/>
    <s v="-"/>
    <s v="-"/>
    <m/>
    <s v="-"/>
    <m/>
    <n v="427"/>
  </r>
  <r>
    <x v="1"/>
    <x v="99"/>
    <m/>
    <s v="COTIZACION"/>
    <s v="SEPTIEMBRE"/>
    <s v="02/09/2021"/>
    <s v="CO34- FRANZ MERLO"/>
    <n v="39800"/>
    <s v="OTROS REPUESTOS Y ACCESORIOS"/>
    <s v="PLANTA CONCENTRADORA"/>
    <s v="CESAR ROCHA ZANGA"/>
    <s v="EMC-PCPL-123/2021"/>
    <d v="2021-09-17T00:00:00"/>
    <m/>
    <n v="641"/>
    <s v="BIEN"/>
    <x v="96"/>
    <m/>
    <x v="14"/>
    <x v="393"/>
    <x v="5"/>
    <x v="2"/>
    <x v="0"/>
    <s v="CD-87"/>
    <x v="40"/>
    <x v="3"/>
    <m/>
    <m/>
    <m/>
    <m/>
    <m/>
    <m/>
    <m/>
    <n v="0"/>
    <m/>
    <m/>
    <m/>
    <m/>
    <m/>
    <m/>
    <m/>
    <m/>
    <m/>
    <m/>
    <m/>
    <s v="CLQ-21-CD-87/2021 ADQUISICION DE REPUESTOS PARA EQUIPOS PLANTA"/>
    <s v="EMC-PCPL-123/2021"/>
    <n v="39800"/>
    <s v="14"/>
    <s v="RING WEAR IMPELLER Nro. Parte 203-COVER SIDE "/>
    <s v="PZA"/>
    <n v="2"/>
    <n v="1110"/>
    <n v="2220"/>
    <m/>
    <m/>
    <n v="491"/>
    <n v="545010"/>
    <n v="159.48275862068965"/>
    <n v="78306.034482758623"/>
    <n v="68126.25"/>
    <n v="-489"/>
    <d v="1899-12-30T00:00:00"/>
    <m/>
    <s v="febrero"/>
    <d v="2020-06-25T00:00:00"/>
    <n v="7089"/>
    <n v="102"/>
    <n v="132"/>
    <m/>
    <n v="44007"/>
    <n v="239842550.70000002"/>
    <n v="38150.700000000004"/>
    <n v="-239335691.40000001"/>
    <m/>
    <m/>
    <m/>
    <m/>
    <m/>
    <m/>
    <m/>
    <s v="GASTO"/>
    <s v="L"/>
    <m/>
    <s v="OC"/>
    <s v="-"/>
    <s v="-"/>
    <m/>
    <s v="-"/>
    <m/>
    <n v="428"/>
  </r>
  <r>
    <x v="1"/>
    <x v="99"/>
    <m/>
    <s v="COTIZACION"/>
    <s v="SEPTIEMBRE"/>
    <s v="02/09/2021"/>
    <s v="CO34- FRANZ MERLO"/>
    <n v="39800"/>
    <s v="OTROS REPUESTOS Y ACCESORIOS"/>
    <s v="PLANTA CONCENTRADORA"/>
    <s v="CESAR ROCHA ZANGA"/>
    <s v="EMC-PCPL-123/2021"/>
    <d v="2021-09-17T00:00:00"/>
    <m/>
    <n v="641"/>
    <s v="BIEN"/>
    <x v="96"/>
    <m/>
    <x v="15"/>
    <x v="403"/>
    <x v="5"/>
    <x v="2"/>
    <x v="0"/>
    <s v="CD-87"/>
    <x v="40"/>
    <x v="3"/>
    <m/>
    <m/>
    <m/>
    <m/>
    <m/>
    <m/>
    <m/>
    <n v="0"/>
    <m/>
    <m/>
    <m/>
    <m/>
    <m/>
    <m/>
    <m/>
    <m/>
    <m/>
    <m/>
    <m/>
    <s v="CLQ-21-CD-87/2021 ADQUISICION DE REPUESTOS PARA EQUIPOS PLANTA"/>
    <s v="EMC-PCPL-123/2021"/>
    <n v="39800"/>
    <s v="15"/>
    <s v="THRUST BEARING END COVER Nro. Parte 109A "/>
    <s v="PZA"/>
    <n v="2"/>
    <n v="1111"/>
    <n v="2222"/>
    <m/>
    <m/>
    <n v="492"/>
    <n v="546612"/>
    <n v="159.62643678160919"/>
    <n v="78536.206896551725"/>
    <n v="68326.5"/>
    <n v="-490"/>
    <d v="1899-12-30T00:00:00"/>
    <m/>
    <s v="marzo"/>
    <d v="2020-06-26T00:00:00"/>
    <n v="7089"/>
    <n v="102"/>
    <n v="132"/>
    <m/>
    <n v="44008"/>
    <n v="240553008.96000001"/>
    <n v="38262.840000000004"/>
    <n v="-240044659.80000001"/>
    <m/>
    <m/>
    <m/>
    <m/>
    <m/>
    <m/>
    <m/>
    <s v="GASTO"/>
    <s v="L"/>
    <m/>
    <s v="OC"/>
    <s v="-"/>
    <s v="-"/>
    <m/>
    <s v="-"/>
    <m/>
    <n v="429"/>
  </r>
  <r>
    <x v="1"/>
    <x v="99"/>
    <m/>
    <s v="COTIZACION"/>
    <s v="SEPTIEMBRE"/>
    <s v="02/09/2021"/>
    <s v="CO34- FRANZ MERLO"/>
    <n v="39800"/>
    <s v="OTROS REPUESTOS Y ACCESORIOS"/>
    <s v="PLANTA CONCENTRADORA"/>
    <s v="CESAR ROCHA ZANGA"/>
    <s v="EMC-PCPL-123/2021"/>
    <d v="2021-09-17T00:00:00"/>
    <m/>
    <n v="641"/>
    <s v="BIEN"/>
    <x v="96"/>
    <m/>
    <x v="16"/>
    <x v="395"/>
    <x v="5"/>
    <x v="2"/>
    <x v="0"/>
    <s v="CD-87"/>
    <x v="40"/>
    <x v="3"/>
    <m/>
    <m/>
    <m/>
    <m/>
    <m/>
    <m/>
    <m/>
    <n v="0"/>
    <m/>
    <m/>
    <m/>
    <m/>
    <m/>
    <m/>
    <m/>
    <m/>
    <m/>
    <m/>
    <m/>
    <s v="CLQ-21-CD-87/2021 ADQUISICION DE REPUESTOS PARA EQUIPOS PLANTA"/>
    <s v="EMC-PCPL-123/2021"/>
    <n v="39800"/>
    <s v="16"/>
    <s v="BEARING END COVER Nro. Parte 119A "/>
    <s v="PZA"/>
    <n v="2"/>
    <n v="1112"/>
    <n v="2224"/>
    <m/>
    <m/>
    <n v="493"/>
    <n v="548216"/>
    <n v="159.77011494252875"/>
    <n v="78766.666666666672"/>
    <n v="68527"/>
    <n v="-491"/>
    <d v="1899-12-30T00:00:00"/>
    <m/>
    <s v="abril"/>
    <d v="2020-06-27T00:00:00"/>
    <n v="7089"/>
    <n v="102"/>
    <n v="132"/>
    <m/>
    <n v="44009"/>
    <n v="241264379.44"/>
    <n v="38375.120000000003"/>
    <n v="-240754538.56"/>
    <m/>
    <m/>
    <m/>
    <m/>
    <m/>
    <m/>
    <m/>
    <s v="GASTO"/>
    <s v="L"/>
    <m/>
    <s v="OC"/>
    <s v="-"/>
    <s v="-"/>
    <m/>
    <s v="-"/>
    <m/>
    <n v="430"/>
  </r>
  <r>
    <x v="1"/>
    <x v="99"/>
    <m/>
    <s v="COTIZACION"/>
    <s v="SEPTIEMBRE"/>
    <s v="02/09/2021"/>
    <s v="CO34- FRANZ MERLO"/>
    <n v="39800"/>
    <s v="OTROS REPUESTOS Y ACCESORIOS"/>
    <s v="PLANTA CONCENTRADORA"/>
    <s v="CESAR ROCHA ZANGA"/>
    <s v="EMC-PCPL-123/2021"/>
    <d v="2021-09-17T00:00:00"/>
    <m/>
    <n v="641"/>
    <s v="BIEN"/>
    <x v="96"/>
    <m/>
    <x v="17"/>
    <x v="396"/>
    <x v="5"/>
    <x v="2"/>
    <x v="0"/>
    <s v="CD-87"/>
    <x v="40"/>
    <x v="3"/>
    <m/>
    <m/>
    <m/>
    <m/>
    <m/>
    <m/>
    <m/>
    <n v="0"/>
    <m/>
    <m/>
    <m/>
    <m/>
    <m/>
    <m/>
    <m/>
    <m/>
    <m/>
    <m/>
    <m/>
    <s v="CLQ-21-CD-87/2021 ADQUISICION DE REPUESTOS PARA EQUIPOS PLANTA"/>
    <s v="EMC-PCPL-123/2021"/>
    <n v="39800"/>
    <s v="17"/>
    <s v="SHAFT Nro. Parte D06609A01 2244 "/>
    <s v="PZA"/>
    <n v="2"/>
    <n v="1113"/>
    <n v="2226"/>
    <m/>
    <m/>
    <n v="494"/>
    <n v="549822"/>
    <n v="159.91379310344828"/>
    <n v="78997.413793103449"/>
    <n v="68727.75"/>
    <n v="-492"/>
    <d v="1899-12-30T00:00:00"/>
    <m/>
    <s v="mayo"/>
    <d v="2020-06-28T00:00:00"/>
    <n v="7089"/>
    <n v="102"/>
    <n v="132"/>
    <m/>
    <n v="44010"/>
    <n v="241976662.20000002"/>
    <n v="38487.54"/>
    <n v="-241465327.74000001"/>
    <m/>
    <m/>
    <m/>
    <m/>
    <m/>
    <m/>
    <m/>
    <s v="GASTO"/>
    <s v="L"/>
    <m/>
    <s v="OC"/>
    <s v="-"/>
    <s v="-"/>
    <m/>
    <s v="-"/>
    <m/>
    <n v="431"/>
  </r>
  <r>
    <x v="1"/>
    <x v="99"/>
    <m/>
    <s v="COTIZACION"/>
    <s v="SEPTIEMBRE"/>
    <s v="02/09/2021"/>
    <s v="CO34- FRANZ MERLO"/>
    <n v="39800"/>
    <s v="OTROS REPUESTOS Y ACCESORIOS"/>
    <s v="PLANTA CONCENTRADORA"/>
    <s v="CESAR ROCHA ZANGA"/>
    <s v="EMC-PCPL-123/2021"/>
    <d v="2021-09-17T00:00:00"/>
    <m/>
    <n v="641"/>
    <s v="BIEN"/>
    <x v="96"/>
    <m/>
    <x v="18"/>
    <x v="397"/>
    <x v="5"/>
    <x v="2"/>
    <x v="0"/>
    <s v="CD-87"/>
    <x v="40"/>
    <x v="3"/>
    <m/>
    <m/>
    <m/>
    <m/>
    <m/>
    <m/>
    <m/>
    <n v="0"/>
    <m/>
    <m/>
    <m/>
    <m/>
    <m/>
    <m/>
    <m/>
    <m/>
    <m/>
    <m/>
    <m/>
    <s v="CLQ-21-CD-87/2021 ADQUISICION DE REPUESTOS PARA EQUIPOS PLANTA"/>
    <s v="EMC-PCPL-123/2021"/>
    <n v="39800"/>
    <s v="18"/>
    <s v="DEFLECTOR Nro. Parte 123 PZA "/>
    <s v="PZA"/>
    <n v="2"/>
    <n v="1114"/>
    <n v="2228"/>
    <m/>
    <m/>
    <n v="495"/>
    <n v="551430"/>
    <n v="160.05747126436782"/>
    <n v="79228.448275862072"/>
    <n v="68928.75"/>
    <n v="-493"/>
    <d v="1899-12-30T00:00:00"/>
    <m/>
    <s v="junio"/>
    <d v="2020-06-29T00:00:00"/>
    <n v="7089"/>
    <n v="102"/>
    <n v="132"/>
    <m/>
    <n v="44011"/>
    <n v="242689857.30000001"/>
    <n v="38600.100000000006"/>
    <n v="-242177027.40000001"/>
    <m/>
    <m/>
    <m/>
    <m/>
    <m/>
    <m/>
    <m/>
    <s v="GASTO"/>
    <s v="L"/>
    <m/>
    <s v="OC"/>
    <s v="-"/>
    <s v="-"/>
    <m/>
    <s v="-"/>
    <m/>
    <n v="432"/>
  </r>
  <r>
    <x v="1"/>
    <x v="99"/>
    <m/>
    <s v="COTIZACION"/>
    <s v="SEPTIEMBRE"/>
    <s v="02/09/2021"/>
    <s v="CO34- FRANZ MERLO"/>
    <n v="39800"/>
    <s v="OTROS REPUESTOS Y ACCESORIOS"/>
    <s v="PLANTA CONCENTRADORA"/>
    <s v="CESAR ROCHA ZANGA"/>
    <s v="EMC-PCPL-123/2021"/>
    <d v="2021-09-17T00:00:00"/>
    <m/>
    <n v="641"/>
    <s v="BIEN"/>
    <x v="96"/>
    <m/>
    <x v="19"/>
    <x v="398"/>
    <x v="5"/>
    <x v="2"/>
    <x v="0"/>
    <s v="CD-87"/>
    <x v="40"/>
    <x v="3"/>
    <m/>
    <m/>
    <m/>
    <m/>
    <m/>
    <m/>
    <m/>
    <n v="0"/>
    <m/>
    <m/>
    <m/>
    <m/>
    <m/>
    <m/>
    <m/>
    <m/>
    <m/>
    <m/>
    <m/>
    <s v="CLQ-21-CD-87/2021 ADQUISICION DE REPUESTOS PARA EQUIPOS PLANTA"/>
    <s v="EMC-PCPL-123/2021"/>
    <n v="39800"/>
    <s v="19"/>
    <s v="DEFLECTOR THURST Nro. Parte 123A "/>
    <s v="PZA"/>
    <n v="2"/>
    <n v="1115"/>
    <n v="2230"/>
    <m/>
    <m/>
    <n v="496"/>
    <n v="553040"/>
    <n v="160.20114942528735"/>
    <n v="79459.770114942527"/>
    <n v="69130"/>
    <n v="-494"/>
    <d v="1899-12-30T00:00:00"/>
    <m/>
    <s v="julio"/>
    <d v="2020-06-30T00:00:00"/>
    <n v="7089"/>
    <n v="102"/>
    <n v="132"/>
    <m/>
    <n v="44012"/>
    <n v="243403964.80000001"/>
    <n v="38712.800000000003"/>
    <n v="-242889637.60000002"/>
    <m/>
    <m/>
    <m/>
    <m/>
    <m/>
    <m/>
    <m/>
    <s v="GASTO"/>
    <s v="L"/>
    <m/>
    <s v="OC"/>
    <s v="-"/>
    <s v="-"/>
    <m/>
    <s v="-"/>
    <m/>
    <n v="433"/>
  </r>
  <r>
    <x v="1"/>
    <x v="99"/>
    <m/>
    <s v="COTIZACION"/>
    <s v="SEPTIEMBRE"/>
    <s v="02/09/2021"/>
    <s v="CO34- FRANZ MERLO"/>
    <n v="39800"/>
    <s v="OTROS REPUESTOS Y ACCESORIOS"/>
    <s v="PLANTA CONCENTRADORA"/>
    <s v="CESAR ROCHA ZANGA"/>
    <s v="EMC-PCPL-123/2021"/>
    <d v="2021-09-17T00:00:00"/>
    <m/>
    <n v="641"/>
    <s v="BIEN"/>
    <x v="96"/>
    <m/>
    <x v="20"/>
    <x v="399"/>
    <x v="5"/>
    <x v="2"/>
    <x v="0"/>
    <s v="CD-87"/>
    <x v="40"/>
    <x v="3"/>
    <m/>
    <m/>
    <m/>
    <m/>
    <m/>
    <m/>
    <m/>
    <n v="0"/>
    <m/>
    <m/>
    <m/>
    <m/>
    <m/>
    <m/>
    <m/>
    <m/>
    <m/>
    <m/>
    <m/>
    <s v="CLQ-21-CD-87/2021 ADQUISICION DE REPUESTOS PARA EQUIPOS PLANTA"/>
    <s v="EMC-PCPL-123/2021"/>
    <n v="39800"/>
    <s v="20"/>
    <s v="KEY, SQUARE END Nro. Parte 178 "/>
    <s v="PZA"/>
    <n v="2"/>
    <n v="1116"/>
    <n v="2232"/>
    <m/>
    <m/>
    <n v="497"/>
    <n v="554652"/>
    <n v="160.34482758620689"/>
    <n v="79691.379310344826"/>
    <n v="69331.5"/>
    <n v="-495"/>
    <d v="1899-12-30T00:00:00"/>
    <m/>
    <s v="agosto"/>
    <d v="2020-07-01T00:00:00"/>
    <n v="7089"/>
    <n v="102"/>
    <n v="132"/>
    <m/>
    <n v="44013"/>
    <n v="244118984.75999999"/>
    <n v="38825.640000000007"/>
    <n v="-243603158.40000001"/>
    <m/>
    <m/>
    <m/>
    <m/>
    <m/>
    <m/>
    <m/>
    <s v="GASTO"/>
    <s v="L"/>
    <m/>
    <s v="OC"/>
    <s v="-"/>
    <s v="-"/>
    <m/>
    <s v="-"/>
    <m/>
    <n v="434"/>
  </r>
  <r>
    <x v="1"/>
    <x v="99"/>
    <m/>
    <s v="COTIZACION"/>
    <s v="SEPTIEMBRE"/>
    <s v="02/09/2021"/>
    <s v="CO34- FRANZ MERLO"/>
    <n v="39800"/>
    <s v="OTROS REPUESTOS Y ACCESORIOS"/>
    <s v="PLANTA CONCENTRADORA"/>
    <s v="CESAR ROCHA ZANGA"/>
    <s v="EMC-PCPL-123/2021"/>
    <d v="2021-09-17T00:00:00"/>
    <m/>
    <n v="641"/>
    <s v="BIEN"/>
    <x v="96"/>
    <m/>
    <x v="21"/>
    <x v="400"/>
    <x v="5"/>
    <x v="2"/>
    <x v="0"/>
    <s v="CD-87"/>
    <x v="40"/>
    <x v="3"/>
    <m/>
    <m/>
    <m/>
    <m/>
    <m/>
    <m/>
    <m/>
    <n v="0"/>
    <m/>
    <m/>
    <m/>
    <m/>
    <m/>
    <m/>
    <m/>
    <m/>
    <m/>
    <m/>
    <m/>
    <s v="CLQ-21-CD-87/2021 ADQUISICION DE REPUESTOS PARA EQUIPOS PLANTA"/>
    <s v="EMC-PCPL-123/2021"/>
    <n v="39800"/>
    <s v="21"/>
    <s v="CASING WEAR RING Parte 164 "/>
    <s v="PZA"/>
    <n v="2"/>
    <n v="1117"/>
    <n v="2234"/>
    <m/>
    <m/>
    <n v="498"/>
    <n v="556266"/>
    <n v="160.48850574712642"/>
    <n v="79923.275862068956"/>
    <n v="69533.249999999985"/>
    <n v="-496"/>
    <d v="1899-12-30T00:00:00"/>
    <m/>
    <s v="septiembre"/>
    <d v="2020-07-02T00:00:00"/>
    <n v="7089"/>
    <n v="102"/>
    <n v="132"/>
    <m/>
    <n v="44014"/>
    <n v="244834917.24000001"/>
    <n v="38938.620000000003"/>
    <n v="-244317589.85999998"/>
    <m/>
    <m/>
    <m/>
    <m/>
    <m/>
    <m/>
    <m/>
    <s v="GASTO"/>
    <s v="L"/>
    <m/>
    <s v="OC"/>
    <s v="-"/>
    <s v="-"/>
    <m/>
    <s v="-"/>
    <m/>
    <n v="435"/>
  </r>
  <r>
    <x v="1"/>
    <x v="99"/>
    <m/>
    <s v="COTIZACION"/>
    <s v="SEPTIEMBRE"/>
    <s v="02/09/2021"/>
    <s v="CO34- FRANZ MERLO"/>
    <n v="39800"/>
    <s v="OTROS REPUESTOS Y ACCESORIOS"/>
    <s v="PLANTA CONCENTRADORA"/>
    <s v="CESAR ROCHA ZANGA"/>
    <s v="EMC-PCPL-123/2021"/>
    <d v="2021-09-17T00:00:00"/>
    <m/>
    <n v="641"/>
    <s v="BIEN"/>
    <x v="96"/>
    <m/>
    <x v="22"/>
    <x v="401"/>
    <x v="5"/>
    <x v="2"/>
    <x v="0"/>
    <s v="CD-87"/>
    <x v="40"/>
    <x v="3"/>
    <m/>
    <m/>
    <m/>
    <m/>
    <m/>
    <m/>
    <m/>
    <n v="0"/>
    <m/>
    <m/>
    <m/>
    <m/>
    <m/>
    <m/>
    <m/>
    <m/>
    <m/>
    <m/>
    <m/>
    <s v="CLQ-21-CD-87/2021 ADQUISICION DE REPUESTOS PARA EQUIPOS PLANTA"/>
    <s v="EMC-PCPL-123/2021"/>
    <n v="39800"/>
    <s v="22"/>
    <s v="COVER WEAR RING Parte 230 "/>
    <s v="PZA"/>
    <n v="2"/>
    <n v="1118"/>
    <n v="2236"/>
    <m/>
    <m/>
    <n v="499"/>
    <n v="557882"/>
    <n v="160.63218390804599"/>
    <n v="80155.459770114947"/>
    <n v="69735.25"/>
    <n v="-497"/>
    <d v="1899-12-30T00:00:00"/>
    <m/>
    <s v="octubre"/>
    <d v="2020-07-03T00:00:00"/>
    <n v="7089"/>
    <n v="102"/>
    <n v="132"/>
    <m/>
    <n v="44015"/>
    <n v="245551762.30000001"/>
    <n v="39051.740000000005"/>
    <n v="-245032932.03999999"/>
    <m/>
    <m/>
    <m/>
    <m/>
    <m/>
    <m/>
    <m/>
    <s v="GASTO"/>
    <s v="L"/>
    <m/>
    <s v="OC"/>
    <s v="-"/>
    <s v="-"/>
    <m/>
    <s v="-"/>
    <m/>
    <n v="436"/>
  </r>
  <r>
    <x v="1"/>
    <x v="100"/>
    <m/>
    <s v="COTIZACION"/>
    <s v="SEPTIEMBRE"/>
    <s v="02/09/2021"/>
    <s v="CO34- FRANZ MERLO"/>
    <n v="34600"/>
    <s v="PRODUCTOS METÁLICOS"/>
    <s v="PLANTA CONCENTRADORA"/>
    <s v="CESAR ROCHA ZANGA"/>
    <s v="EMC-PCPL-123/2021"/>
    <d v="2021-09-17T00:00:00"/>
    <m/>
    <n v="655"/>
    <s v="BIEN"/>
    <x v="97"/>
    <n v="103849.75"/>
    <x v="0"/>
    <x v="404"/>
    <x v="38"/>
    <x v="0"/>
    <x v="82"/>
    <s v="CD-103"/>
    <x v="41"/>
    <x v="3"/>
    <m/>
    <m/>
    <m/>
    <m/>
    <m/>
    <m/>
    <m/>
    <n v="0"/>
    <m/>
    <m/>
    <m/>
    <m/>
    <m/>
    <m/>
    <m/>
    <m/>
    <m/>
    <m/>
    <m/>
    <s v="CLQ-21-CD-103/2021 ADQUISICION DE DIFERENTES ABRAZADERA Y BRIDAS"/>
    <s v="EMC-PCPL-123/2021"/>
    <n v="34600"/>
    <s v="1"/>
    <s v="Acoples Estilo 77 de 2&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19"/>
    <n v="11190"/>
    <m/>
    <m/>
    <n v="500"/>
    <n v="559500"/>
    <n v="160.77586206896552"/>
    <n v="80387.931034482768"/>
    <n v="69937.500000000015"/>
    <n v="-490"/>
    <d v="1899-12-30T00:00:00"/>
    <m/>
    <s v="noviembre"/>
    <d v="2020-07-04T00:00:00"/>
    <n v="7089"/>
    <n v="102"/>
    <n v="132"/>
    <m/>
    <n v="44016"/>
    <n v="246269520"/>
    <n v="39165.000000000007"/>
    <n v="-245749185"/>
    <m/>
    <m/>
    <m/>
    <m/>
    <m/>
    <m/>
    <m/>
    <s v="GASTO"/>
    <s v="L"/>
    <m/>
    <s v="OC"/>
    <s v="-"/>
    <s v="-"/>
    <m/>
    <s v="-"/>
    <m/>
    <n v="437"/>
  </r>
  <r>
    <x v="1"/>
    <x v="100"/>
    <m/>
    <s v="COTIZACION"/>
    <s v="SEPTIEMBRE"/>
    <s v="02/09/2021"/>
    <s v="CO34- FRANZ MERLO"/>
    <n v="34600"/>
    <s v="PRODUCTOS METÁLICOS"/>
    <s v="PLANTA CONCENTRADORA"/>
    <s v="CESAR ROCHA ZANGA"/>
    <s v="EMC-PCPL-123/2021"/>
    <d v="2021-09-17T00:00:00"/>
    <m/>
    <n v="655"/>
    <s v="BIEN"/>
    <x v="97"/>
    <m/>
    <x v="1"/>
    <x v="405"/>
    <x v="38"/>
    <x v="0"/>
    <x v="82"/>
    <s v="CD-103"/>
    <x v="41"/>
    <x v="3"/>
    <m/>
    <m/>
    <m/>
    <m/>
    <m/>
    <m/>
    <m/>
    <n v="0"/>
    <m/>
    <m/>
    <m/>
    <m/>
    <m/>
    <m/>
    <m/>
    <m/>
    <m/>
    <m/>
    <m/>
    <s v="CLQ-21-CD-103/2021 ADQUISICION DE DIFERENTES ABRAZADERA Y BRIDAS"/>
    <s v="EMC-PCPL-123/2021"/>
    <n v="34600"/>
    <s v="2"/>
    <s v="Acoples Estilo 77 de 3&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0"/>
    <n v="11200"/>
    <m/>
    <m/>
    <n v="501"/>
    <n v="561120"/>
    <n v="160.91954022988506"/>
    <n v="80620.68965517242"/>
    <n v="70140"/>
    <n v="-491"/>
    <d v="1899-12-30T00:00:00"/>
    <m/>
    <s v="diciembre"/>
    <d v="2020-07-05T00:00:00"/>
    <n v="7089"/>
    <n v="102"/>
    <n v="132"/>
    <m/>
    <n v="44017"/>
    <n v="246988190.40000001"/>
    <n v="39278.400000000001"/>
    <n v="-246466348.80000001"/>
    <m/>
    <m/>
    <m/>
    <m/>
    <m/>
    <m/>
    <m/>
    <s v="GASTO"/>
    <s v="L"/>
    <m/>
    <s v="OC"/>
    <s v="-"/>
    <s v="-"/>
    <m/>
    <s v="-"/>
    <m/>
    <n v="438"/>
  </r>
  <r>
    <x v="1"/>
    <x v="100"/>
    <m/>
    <s v="COTIZACION"/>
    <s v="SEPTIEMBRE"/>
    <s v="02/09/2021"/>
    <s v="CO34- FRANZ MERLO"/>
    <n v="34600"/>
    <s v="PRODUCTOS METÁLICOS"/>
    <s v="PLANTA CONCENTRADORA"/>
    <s v="CESAR ROCHA ZANGA"/>
    <s v="EMC-PCPL-123/2021"/>
    <d v="2021-09-17T00:00:00"/>
    <m/>
    <n v="655"/>
    <s v="BIEN"/>
    <x v="97"/>
    <m/>
    <x v="2"/>
    <x v="406"/>
    <x v="38"/>
    <x v="0"/>
    <x v="82"/>
    <s v="CD-103"/>
    <x v="41"/>
    <x v="3"/>
    <m/>
    <m/>
    <m/>
    <m/>
    <m/>
    <m/>
    <m/>
    <n v="0"/>
    <m/>
    <m/>
    <m/>
    <m/>
    <m/>
    <m/>
    <m/>
    <m/>
    <m/>
    <m/>
    <m/>
    <s v="CLQ-21-CD-103/2021 ADQUISICION DE DIFERENTES ABRAZADERA Y BRIDAS"/>
    <s v="EMC-PCPL-123/2021"/>
    <n v="34600"/>
    <s v="3"/>
    <s v="Acoples Estilo 77 de 4&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1"/>
    <n v="11210"/>
    <m/>
    <m/>
    <n v="502"/>
    <n v="562742"/>
    <n v="161.06321839080459"/>
    <n v="80853.735632183903"/>
    <n v="70342.75"/>
    <n v="-492"/>
    <d v="1899-12-30T00:00:00"/>
    <m/>
    <s v="enero"/>
    <d v="2020-07-06T00:00:00"/>
    <n v="7089"/>
    <n v="102"/>
    <n v="132"/>
    <m/>
    <n v="44018"/>
    <n v="247707773.56"/>
    <n v="39391.94"/>
    <n v="-247184423.5"/>
    <m/>
    <m/>
    <m/>
    <m/>
    <m/>
    <m/>
    <m/>
    <s v="GASTO"/>
    <s v="L"/>
    <m/>
    <s v="OC"/>
    <s v="-"/>
    <s v="-"/>
    <m/>
    <s v="-"/>
    <m/>
    <n v="439"/>
  </r>
  <r>
    <x v="1"/>
    <x v="100"/>
    <m/>
    <s v="COTIZACION"/>
    <s v="SEPTIEMBRE"/>
    <s v="02/09/2021"/>
    <s v="CO34- FRANZ MERLO"/>
    <n v="34600"/>
    <s v="PRODUCTOS METÁLICOS"/>
    <s v="PLANTA CONCENTRADORA"/>
    <s v="CESAR ROCHA ZANGA"/>
    <s v="EMC-PCPL-123/2021"/>
    <d v="2021-09-17T00:00:00"/>
    <m/>
    <n v="655"/>
    <s v="BIEN"/>
    <x v="97"/>
    <m/>
    <x v="3"/>
    <x v="407"/>
    <x v="40"/>
    <x v="0"/>
    <x v="83"/>
    <s v="CD-103"/>
    <x v="41"/>
    <x v="3"/>
    <m/>
    <m/>
    <m/>
    <m/>
    <m/>
    <m/>
    <m/>
    <n v="0"/>
    <m/>
    <m/>
    <m/>
    <m/>
    <m/>
    <m/>
    <m/>
    <m/>
    <m/>
    <m/>
    <m/>
    <s v="CLQ-21-CD-103/2021 ADQUISICION DE DIFERENTES ABRAZADERA Y BRIDAS"/>
    <s v="EMC-PCPL-123/2021"/>
    <n v="34600"/>
    <s v="4"/>
    <s v="Acoples Estilo 995 de 63 mm de diámetro ACOPLAMIENTO FLEXIBLE ESTILO 995 Para unión de tubería HDPE con extremos lisos."/>
    <s v="PZAS"/>
    <n v="20"/>
    <n v="1122"/>
    <n v="22440"/>
    <m/>
    <m/>
    <n v="503"/>
    <n v="564366"/>
    <n v="161.20689655172413"/>
    <n v="81087.068965517232"/>
    <n v="70545.749999999985"/>
    <n v="-483"/>
    <d v="1899-12-30T00:00:00"/>
    <m/>
    <s v="febrero"/>
    <d v="2020-07-07T00:00:00"/>
    <n v="7089"/>
    <n v="102"/>
    <n v="132"/>
    <m/>
    <n v="44019"/>
    <n v="248428269.53999999"/>
    <n v="39505.620000000003"/>
    <n v="-247903409.16"/>
    <m/>
    <m/>
    <m/>
    <m/>
    <m/>
    <m/>
    <m/>
    <s v="GASTO"/>
    <s v="L"/>
    <m/>
    <s v="OC"/>
    <s v="-"/>
    <s v="-"/>
    <m/>
    <s v="-"/>
    <m/>
    <n v="440"/>
  </r>
  <r>
    <x v="1"/>
    <x v="100"/>
    <m/>
    <s v="COTIZACION"/>
    <s v="SEPTIEMBRE"/>
    <s v="02/09/2021"/>
    <s v="CO34- FRANZ MERLO"/>
    <n v="34600"/>
    <s v="PRODUCTOS METÁLICOS"/>
    <s v="PLANTA CONCENTRADORA"/>
    <s v="CESAR ROCHA ZANGA"/>
    <s v="EMC-PCPL-123/2021"/>
    <d v="2021-09-17T00:00:00"/>
    <m/>
    <n v="655"/>
    <s v="BIEN"/>
    <x v="97"/>
    <m/>
    <x v="4"/>
    <x v="408"/>
    <x v="40"/>
    <x v="0"/>
    <x v="83"/>
    <s v="CD-103"/>
    <x v="41"/>
    <x v="3"/>
    <m/>
    <m/>
    <m/>
    <m/>
    <m/>
    <m/>
    <m/>
    <n v="0"/>
    <m/>
    <m/>
    <m/>
    <m/>
    <m/>
    <m/>
    <m/>
    <m/>
    <m/>
    <m/>
    <m/>
    <s v="CLQ-21-CD-103/2021 ADQUISICION DE DIFERENTES ABRAZADERA Y BRIDAS"/>
    <s v="EMC-PCPL-123/2021"/>
    <n v="34600"/>
    <s v="5"/>
    <s v="Acoples Estilo 995 de 90 mm de diámetro ACOPLAMIENTO FLEXIBLE ESTILO 995 Para unión de tubería HDPE con extremos lisos."/>
    <s v="PZAS"/>
    <n v="20"/>
    <n v="1123"/>
    <n v="22460"/>
    <m/>
    <m/>
    <n v="504"/>
    <n v="565992"/>
    <n v="161.35057471264369"/>
    <n v="81320.68965517242"/>
    <n v="70749"/>
    <n v="-484"/>
    <d v="1899-12-30T00:00:00"/>
    <m/>
    <s v="marzo"/>
    <d v="2020-07-08T00:00:00"/>
    <n v="7089"/>
    <n v="102"/>
    <n v="132"/>
    <m/>
    <n v="44020"/>
    <n v="249149678.40000001"/>
    <n v="39619.440000000002"/>
    <n v="-248623305.84"/>
    <m/>
    <m/>
    <m/>
    <m/>
    <m/>
    <m/>
    <m/>
    <s v="GASTO"/>
    <s v="L"/>
    <m/>
    <s v="OC"/>
    <s v="-"/>
    <s v="-"/>
    <m/>
    <s v="-"/>
    <m/>
    <n v="441"/>
  </r>
  <r>
    <x v="1"/>
    <x v="100"/>
    <m/>
    <s v="COTIZACION"/>
    <s v="SEPTIEMBRE"/>
    <s v="02/09/2021"/>
    <s v="CO34- FRANZ MERLO"/>
    <n v="34600"/>
    <s v="PRODUCTOS METÁLICOS"/>
    <s v="PLANTA CONCENTRADORA"/>
    <s v="CESAR ROCHA ZANGA"/>
    <s v="EMC-PCPL-123/2021"/>
    <d v="2021-09-17T00:00:00"/>
    <m/>
    <n v="655"/>
    <s v="BIEN"/>
    <x v="97"/>
    <m/>
    <x v="5"/>
    <x v="409"/>
    <x v="40"/>
    <x v="0"/>
    <x v="83"/>
    <s v="CD-103"/>
    <x v="41"/>
    <x v="3"/>
    <m/>
    <m/>
    <m/>
    <m/>
    <m/>
    <m/>
    <m/>
    <n v="0"/>
    <m/>
    <m/>
    <m/>
    <m/>
    <m/>
    <m/>
    <m/>
    <m/>
    <m/>
    <m/>
    <m/>
    <s v="CLQ-21-CD-103/2021 ADQUISICION DE DIFERENTES ABRAZADERA Y BRIDAS"/>
    <s v="EMC-PCPL-123/2021"/>
    <n v="34600"/>
    <s v="6"/>
    <s v="Acoples Estilo 995 de 110 mm de diámetro ACOPLAMIENTO FLEXIBLE ESTILO 995 Para unión de tubería HDPE con extremos lisos."/>
    <s v="PZAS"/>
    <n v="20"/>
    <n v="1124"/>
    <n v="22480"/>
    <m/>
    <m/>
    <n v="505"/>
    <n v="567620"/>
    <n v="161.49425287356323"/>
    <n v="81554.597701149425"/>
    <n v="70952.5"/>
    <n v="-485"/>
    <d v="1899-12-30T00:00:00"/>
    <m/>
    <s v="abril"/>
    <d v="2020-07-09T00:00:00"/>
    <n v="7089"/>
    <n v="102"/>
    <n v="132"/>
    <m/>
    <n v="44021"/>
    <n v="249872000.20000002"/>
    <n v="39733.4"/>
    <n v="-249344113.59999999"/>
    <m/>
    <m/>
    <m/>
    <m/>
    <m/>
    <m/>
    <m/>
    <s v="GASTO"/>
    <s v="L"/>
    <m/>
    <s v="OC"/>
    <s v="-"/>
    <s v="-"/>
    <m/>
    <s v="-"/>
    <m/>
    <n v="442"/>
  </r>
  <r>
    <x v="1"/>
    <x v="100"/>
    <m/>
    <s v="COTIZACION"/>
    <s v="SEPTIEMBRE"/>
    <s v="02/09/2021"/>
    <s v="CO34- FRANZ MERLO"/>
    <n v="34600"/>
    <s v="PRODUCTOS METÁLICOS"/>
    <s v="PLANTA CONCENTRADORA"/>
    <s v="CESAR ROCHA ZANGA"/>
    <s v="EMC-PCPL-123/2021"/>
    <d v="2021-09-17T00:00:00"/>
    <m/>
    <n v="655"/>
    <s v="BIEN"/>
    <x v="97"/>
    <m/>
    <x v="6"/>
    <x v="410"/>
    <x v="40"/>
    <x v="0"/>
    <x v="83"/>
    <s v="CD-103"/>
    <x v="41"/>
    <x v="3"/>
    <m/>
    <m/>
    <m/>
    <m/>
    <m/>
    <m/>
    <m/>
    <n v="0"/>
    <m/>
    <m/>
    <m/>
    <m/>
    <m/>
    <m/>
    <m/>
    <m/>
    <m/>
    <m/>
    <m/>
    <s v="CLQ-21-CD-103/2021 ADQUISICION DE DIFERENTES ABRAZADERA Y BRIDAS"/>
    <s v="EMC-PCPL-123/2021"/>
    <n v="34600"/>
    <s v="7"/>
    <s v="Acoples Estilo 995 de 125 mm de diámetro ACOPLAMIENTO FLEXIBLE ESTILO 995 Para unión de tubería HDPE con extremos lisos."/>
    <s v="PZAS"/>
    <n v="20"/>
    <n v="1125"/>
    <n v="22500"/>
    <m/>
    <m/>
    <n v="506"/>
    <n v="569250"/>
    <n v="161.63793103448276"/>
    <n v="81788.793103448275"/>
    <n v="71156.25"/>
    <n v="-486"/>
    <d v="1899-12-30T00:00:00"/>
    <m/>
    <s v="mayo"/>
    <d v="2020-07-10T00:00:00"/>
    <n v="7089"/>
    <n v="102"/>
    <n v="132"/>
    <m/>
    <n v="44022"/>
    <n v="250595235"/>
    <n v="39847.500000000007"/>
    <n v="-250065832.5"/>
    <m/>
    <m/>
    <m/>
    <m/>
    <m/>
    <m/>
    <m/>
    <s v="GASTO"/>
    <s v="L"/>
    <m/>
    <s v="OC"/>
    <s v="-"/>
    <s v="-"/>
    <m/>
    <s v="-"/>
    <m/>
    <n v="443"/>
  </r>
  <r>
    <x v="1"/>
    <x v="100"/>
    <m/>
    <s v="COTIZACION"/>
    <s v="SEPTIEMBRE"/>
    <s v="02/09/2021"/>
    <s v="CO34- FRANZ MERLO"/>
    <n v="34600"/>
    <s v="PRODUCTOS METÁLICOS"/>
    <s v="PLANTA CONCENTRADORA"/>
    <s v="CESAR ROCHA ZANGA"/>
    <s v="EMC-PCPL-123/2021"/>
    <d v="2021-09-17T00:00:00"/>
    <m/>
    <n v="655"/>
    <s v="BIEN"/>
    <x v="97"/>
    <m/>
    <x v="8"/>
    <x v="411"/>
    <x v="40"/>
    <x v="0"/>
    <x v="83"/>
    <s v="CD-103"/>
    <x v="41"/>
    <x v="3"/>
    <m/>
    <m/>
    <m/>
    <m/>
    <m/>
    <m/>
    <m/>
    <n v="0"/>
    <m/>
    <m/>
    <m/>
    <m/>
    <m/>
    <m/>
    <m/>
    <m/>
    <m/>
    <m/>
    <m/>
    <s v="CLQ-21-CD-103/2021 ADQUISICION DE DIFERENTES ABRAZADERA Y BRIDAS"/>
    <s v="EMC-PCPL-123/2021"/>
    <n v="34600"/>
    <s v="8"/>
    <s v="Acoples Estilo 995 de 160 mm de diámetro ACOPLAMIENTO FLEXIBLE ESTILO 995 Para unión de tubería HDPE con extremos lisos."/>
    <s v="PZAS"/>
    <n v="20"/>
    <n v="1126"/>
    <n v="22520"/>
    <m/>
    <m/>
    <n v="507"/>
    <n v="570882"/>
    <n v="161.7816091954023"/>
    <n v="82023.275862068971"/>
    <n v="71360.25"/>
    <n v="-487"/>
    <d v="1899-12-30T00:00:00"/>
    <m/>
    <s v="junio"/>
    <d v="2020-07-11T00:00:00"/>
    <n v="7089"/>
    <n v="102"/>
    <n v="132"/>
    <m/>
    <n v="44023"/>
    <n v="251319382.86000001"/>
    <n v="39961.740000000005"/>
    <n v="-250788462.59999999"/>
    <m/>
    <m/>
    <m/>
    <m/>
    <m/>
    <m/>
    <m/>
    <s v="GASTO"/>
    <s v="L"/>
    <m/>
    <s v="OC"/>
    <s v="-"/>
    <s v="-"/>
    <m/>
    <s v="-"/>
    <m/>
    <n v="444"/>
  </r>
  <r>
    <x v="1"/>
    <x v="100"/>
    <m/>
    <s v="COTIZACION"/>
    <s v="SEPTIEMBRE"/>
    <s v="02/09/2021"/>
    <s v="CO34- FRANZ MERLO"/>
    <n v="34600"/>
    <s v="PRODUCTOS METÁLICOS"/>
    <s v="PLANTA CONCENTRADORA"/>
    <s v="CESAR ROCHA ZANGA"/>
    <s v="EMC-PCPL-123/2021"/>
    <d v="2021-09-17T00:00:00"/>
    <m/>
    <n v="655"/>
    <s v="BIEN"/>
    <x v="97"/>
    <m/>
    <x v="9"/>
    <x v="412"/>
    <x v="40"/>
    <x v="0"/>
    <x v="83"/>
    <s v="CD-103"/>
    <x v="41"/>
    <x v="3"/>
    <m/>
    <m/>
    <m/>
    <m/>
    <m/>
    <m/>
    <m/>
    <n v="0"/>
    <m/>
    <m/>
    <m/>
    <m/>
    <m/>
    <m/>
    <m/>
    <m/>
    <m/>
    <m/>
    <m/>
    <s v="CLQ-21-CD-103/2021 ADQUISICION DE DIFERENTES ABRAZADERA Y BRIDAS"/>
    <s v="EMC-PCPL-123/2021"/>
    <n v="34600"/>
    <s v="9"/>
    <s v="Acoples Estilo 995 de 250 mm de diámetro ACOPLAMIENTO FLEXIBLE ESTILO 995 Para unión de tubería HDPE con extremos lisos."/>
    <s v="PZAS"/>
    <n v="20"/>
    <n v="1127"/>
    <n v="22540"/>
    <m/>
    <m/>
    <n v="508"/>
    <n v="572516"/>
    <n v="161.92528735632183"/>
    <n v="82258.045977011498"/>
    <n v="71564.5"/>
    <n v="-488"/>
    <d v="1899-12-30T00:00:00"/>
    <m/>
    <s v="julio"/>
    <d v="2020-07-12T00:00:00"/>
    <n v="7089"/>
    <n v="102"/>
    <n v="132"/>
    <m/>
    <n v="44024"/>
    <n v="252044443.84"/>
    <n v="40076.120000000003"/>
    <n v="-251512003.96000001"/>
    <m/>
    <m/>
    <m/>
    <m/>
    <m/>
    <m/>
    <m/>
    <s v="GASTO"/>
    <s v="L"/>
    <m/>
    <s v="OC"/>
    <s v="-"/>
    <s v="-"/>
    <m/>
    <s v="-"/>
    <m/>
    <n v="445"/>
  </r>
  <r>
    <x v="1"/>
    <x v="100"/>
    <m/>
    <s v="COTIZACION"/>
    <s v="SEPTIEMBRE"/>
    <s v="02/09/2021"/>
    <s v="CO34- FRANZ MERLO"/>
    <n v="34600"/>
    <s v="PRODUCTOS METÁLICOS"/>
    <s v="PLANTA CONCENTRADORA"/>
    <s v="CESAR ROCHA ZANGA"/>
    <s v="EMC-PCPL-123/2021"/>
    <d v="2021-09-17T00:00:00"/>
    <m/>
    <n v="655"/>
    <s v="BIEN"/>
    <x v="97"/>
    <m/>
    <x v="10"/>
    <x v="413"/>
    <x v="38"/>
    <x v="0"/>
    <x v="84"/>
    <s v="CD-103"/>
    <x v="41"/>
    <x v="3"/>
    <m/>
    <m/>
    <m/>
    <m/>
    <m/>
    <m/>
    <m/>
    <n v="0"/>
    <m/>
    <m/>
    <m/>
    <m/>
    <m/>
    <m/>
    <m/>
    <m/>
    <m/>
    <m/>
    <m/>
    <s v="CLQ-21-CD-103/2021 ADQUISICION DE DIFERENTES ABRAZADERA Y BRIDAS"/>
    <s v="EMC-PCPL-123/2021"/>
    <n v="34600"/>
    <s v="10"/>
    <s v="Bridas Auto Bloqueante rápido para 63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PZAS"/>
    <n v="10"/>
    <n v="1128"/>
    <n v="11280"/>
    <m/>
    <m/>
    <n v="509"/>
    <n v="574152"/>
    <n v="162.06896551724137"/>
    <n v="82493.103448275855"/>
    <n v="71769"/>
    <n v="-499"/>
    <d v="1899-12-30T00:00:00"/>
    <m/>
    <s v="agosto"/>
    <d v="2020-07-13T00:00:00"/>
    <n v="7089"/>
    <n v="102"/>
    <n v="132"/>
    <m/>
    <n v="44025"/>
    <n v="252770418"/>
    <n v="40190.640000000007"/>
    <n v="-252236456.64000002"/>
    <m/>
    <m/>
    <m/>
    <m/>
    <m/>
    <m/>
    <m/>
    <s v="GASTO"/>
    <s v="L"/>
    <m/>
    <s v="OC"/>
    <s v="-"/>
    <s v="-"/>
    <m/>
    <s v="-"/>
    <m/>
    <n v="446"/>
  </r>
  <r>
    <x v="1"/>
    <x v="100"/>
    <m/>
    <s v="COTIZACION"/>
    <s v="SEPTIEMBRE"/>
    <s v="02/09/2021"/>
    <s v="CO34- FRANZ MERLO"/>
    <n v="34600"/>
    <s v="PRODUCTOS METÁLICOS"/>
    <s v="PLANTA CONCENTRADORA"/>
    <s v="CESAR ROCHA ZANGA"/>
    <s v="EMC-PCPL-123/2021"/>
    <d v="2021-09-17T00:00:00"/>
    <m/>
    <n v="655"/>
    <s v="BIEN"/>
    <x v="97"/>
    <m/>
    <x v="11"/>
    <x v="414"/>
    <x v="38"/>
    <x v="0"/>
    <x v="85"/>
    <s v="CD-103"/>
    <x v="41"/>
    <x v="3"/>
    <m/>
    <m/>
    <m/>
    <m/>
    <m/>
    <m/>
    <m/>
    <n v="0"/>
    <m/>
    <m/>
    <m/>
    <m/>
    <m/>
    <m/>
    <m/>
    <m/>
    <m/>
    <m/>
    <m/>
    <s v="CLQ-21-CD-103/2021 ADQUISICION DE DIFERENTES ABRAZADERA Y BRIDAS"/>
    <s v="EMC-PCPL-123/2021"/>
    <n v="34600"/>
    <s v="11"/>
    <s v="Bridas Auto Bloqueante rápido para 9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PZAS"/>
    <n v="10"/>
    <n v="1129"/>
    <n v="11290"/>
    <m/>
    <m/>
    <n v="510"/>
    <n v="575790"/>
    <n v="162.21264367816093"/>
    <n v="82728.448275862072"/>
    <n v="71973.75"/>
    <n v="-500"/>
    <d v="1899-12-30T00:00:00"/>
    <m/>
    <s v="septiembre"/>
    <d v="2020-07-14T00:00:00"/>
    <n v="7089"/>
    <n v="102"/>
    <n v="132"/>
    <m/>
    <n v="44026"/>
    <n v="253497305.40000001"/>
    <n v="40305.300000000003"/>
    <n v="-252961820.70000005"/>
    <m/>
    <m/>
    <m/>
    <m/>
    <m/>
    <m/>
    <m/>
    <s v="GASTO"/>
    <s v="L"/>
    <m/>
    <s v="OC"/>
    <s v="-"/>
    <s v="-"/>
    <m/>
    <s v="-"/>
    <m/>
    <n v="447"/>
  </r>
  <r>
    <x v="1"/>
    <x v="100"/>
    <m/>
    <s v="COTIZACION"/>
    <s v="SEPTIEMBRE"/>
    <s v="02/09/2021"/>
    <s v="CO34- FRANZ MERLO"/>
    <n v="34600"/>
    <s v="PRODUCTOS METÁLICOS"/>
    <s v="PLANTA CONCENTRADORA"/>
    <s v="CESAR ROCHA ZANGA"/>
    <s v="EMC-PCPL-123/2021"/>
    <d v="2021-09-17T00:00:00"/>
    <m/>
    <n v="655"/>
    <s v="BIEN"/>
    <x v="97"/>
    <m/>
    <x v="12"/>
    <x v="415"/>
    <x v="38"/>
    <x v="0"/>
    <x v="86"/>
    <s v="CD-103"/>
    <x v="41"/>
    <x v="3"/>
    <m/>
    <m/>
    <m/>
    <m/>
    <m/>
    <m/>
    <m/>
    <n v="0"/>
    <m/>
    <m/>
    <m/>
    <m/>
    <m/>
    <m/>
    <m/>
    <m/>
    <m/>
    <m/>
    <m/>
    <s v="CLQ-21-CD-103/2021 ADQUISICION DE DIFERENTES ABRAZADERA Y BRIDAS"/>
    <s v="EMC-PCPL-123/2021"/>
    <n v="34600"/>
    <s v="12"/>
    <s v="Bridas Auto Bloqueante rápido para 11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PZAS"/>
    <n v="10"/>
    <n v="1130"/>
    <n v="11300"/>
    <m/>
    <m/>
    <n v="511"/>
    <n v="577430"/>
    <n v="162.35632183908046"/>
    <n v="82964.080459770121"/>
    <n v="72178.75"/>
    <n v="-501"/>
    <d v="1899-12-30T00:00:00"/>
    <m/>
    <s v="octubre"/>
    <d v="2020-07-15T00:00:00"/>
    <n v="7089"/>
    <n v="102"/>
    <n v="132"/>
    <m/>
    <n v="44027"/>
    <n v="254225106.09999999"/>
    <n v="40420.100000000006"/>
    <n v="-253688096.19999999"/>
    <m/>
    <m/>
    <m/>
    <m/>
    <m/>
    <m/>
    <m/>
    <s v="GASTO"/>
    <s v="L"/>
    <m/>
    <s v="OC"/>
    <s v="-"/>
    <s v="-"/>
    <m/>
    <s v="-"/>
    <m/>
    <n v="448"/>
  </r>
  <r>
    <x v="1"/>
    <x v="100"/>
    <m/>
    <s v="COTIZACION"/>
    <s v="SEPTIEMBRE"/>
    <s v="02/09/2021"/>
    <s v="CO34- FRANZ MERLO"/>
    <n v="34600"/>
    <s v="PRODUCTOS METÁLICOS"/>
    <s v="PLANTA CONCENTRADORA"/>
    <s v="CESAR ROCHA ZANGA"/>
    <s v="EMC-PCPL-123/2021"/>
    <d v="2021-09-17T00:00:00"/>
    <m/>
    <n v="655"/>
    <s v="BIEN"/>
    <x v="97"/>
    <m/>
    <x v="13"/>
    <x v="416"/>
    <x v="38"/>
    <x v="0"/>
    <x v="87"/>
    <s v="CD-103"/>
    <x v="41"/>
    <x v="3"/>
    <m/>
    <m/>
    <m/>
    <m/>
    <m/>
    <m/>
    <m/>
    <n v="0"/>
    <m/>
    <m/>
    <m/>
    <m/>
    <m/>
    <m/>
    <m/>
    <m/>
    <m/>
    <m/>
    <m/>
    <s v="CLQ-21-CD-103/2021 ADQUISICION DE DIFERENTES ABRAZADERA Y BRIDAS"/>
    <s v="EMC-PCPL-123/2021"/>
    <n v="34600"/>
    <s v="13"/>
    <s v="Bridas Auto Bloqueante rápido para 125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PZAS"/>
    <n v="10"/>
    <n v="1131"/>
    <n v="11310"/>
    <m/>
    <m/>
    <n v="512"/>
    <n v="579072"/>
    <n v="162.5"/>
    <n v="83200"/>
    <n v="72384"/>
    <n v="-502"/>
    <d v="1899-12-30T00:00:00"/>
    <m/>
    <s v="noviembre"/>
    <d v="2020-07-16T00:00:00"/>
    <n v="7089"/>
    <n v="102"/>
    <n v="132"/>
    <m/>
    <n v="44028"/>
    <n v="254953820.16"/>
    <n v="40535.040000000001"/>
    <n v="-254415283.19999999"/>
    <m/>
    <m/>
    <m/>
    <m/>
    <m/>
    <m/>
    <m/>
    <s v="GASTO"/>
    <s v="L"/>
    <m/>
    <s v="OC"/>
    <s v="-"/>
    <s v="-"/>
    <m/>
    <s v="-"/>
    <m/>
    <n v="449"/>
  </r>
  <r>
    <x v="1"/>
    <x v="100"/>
    <m/>
    <s v="COTIZACION"/>
    <s v="SEPTIEMBRE"/>
    <s v="02/09/2021"/>
    <s v="CO34- FRANZ MERLO"/>
    <n v="34600"/>
    <s v="PRODUCTOS METÁLICOS"/>
    <s v="PLANTA CONCENTRADORA"/>
    <s v="CESAR ROCHA ZANGA"/>
    <s v="EMC-PCPL-123/2021"/>
    <d v="2021-09-17T00:00:00"/>
    <m/>
    <n v="655"/>
    <s v="BIEN"/>
    <x v="97"/>
    <m/>
    <x v="14"/>
    <x v="417"/>
    <x v="38"/>
    <x v="0"/>
    <x v="88"/>
    <s v="CD-103"/>
    <x v="41"/>
    <x v="3"/>
    <m/>
    <m/>
    <m/>
    <m/>
    <m/>
    <m/>
    <m/>
    <n v="0"/>
    <m/>
    <m/>
    <m/>
    <m/>
    <m/>
    <m/>
    <m/>
    <m/>
    <m/>
    <m/>
    <m/>
    <s v="CLQ-21-CD-103/2021 ADQUISICION DE DIFERENTES ABRAZADERA Y BRIDAS"/>
    <s v="EMC-PCPL-123/2021"/>
    <n v="34600"/>
    <s v="14"/>
    <s v="Bridas Auto Bloqueante rápido para 16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PZAS"/>
    <n v="10"/>
    <n v="1132"/>
    <n v="11320"/>
    <m/>
    <m/>
    <n v="513"/>
    <n v="580716"/>
    <n v="162.64367816091954"/>
    <n v="83436.206896551725"/>
    <n v="72589.5"/>
    <n v="-503"/>
    <d v="1899-12-30T00:00:00"/>
    <m/>
    <s v="diciembre"/>
    <d v="2020-07-17T00:00:00"/>
    <n v="7089"/>
    <n v="102"/>
    <n v="132"/>
    <m/>
    <n v="44029"/>
    <n v="255683447.64000002"/>
    <n v="40650.120000000003"/>
    <n v="-255143381.75999999"/>
    <m/>
    <m/>
    <m/>
    <m/>
    <m/>
    <m/>
    <m/>
    <s v="GASTO"/>
    <s v="L"/>
    <m/>
    <s v="OC"/>
    <s v="-"/>
    <s v="-"/>
    <m/>
    <s v="-"/>
    <m/>
    <n v="450"/>
  </r>
  <r>
    <x v="1"/>
    <x v="101"/>
    <m/>
    <s v="COTIZACION"/>
    <s v="AGOSTO"/>
    <s v="30/08/2021"/>
    <s v="CO34- FRANZ MERLO"/>
    <n v="34500"/>
    <s v="PRODUCTOS NO METALICOS Y PLASTICOS"/>
    <s v="PLANTA CONCENTRADORA"/>
    <s v="CESAR ROCHA ZANGA"/>
    <s v="EMC-PCPL-112/2021"/>
    <d v="2021-09-17T00:00:00"/>
    <m/>
    <n v="643"/>
    <s v="BIEN"/>
    <x v="98"/>
    <n v="153400"/>
    <x v="0"/>
    <x v="418"/>
    <x v="39"/>
    <x v="0"/>
    <x v="0"/>
    <s v="CD-83"/>
    <x v="42"/>
    <x v="3"/>
    <m/>
    <m/>
    <m/>
    <m/>
    <m/>
    <m/>
    <m/>
    <n v="0"/>
    <m/>
    <m/>
    <m/>
    <m/>
    <m/>
    <m/>
    <m/>
    <m/>
    <m/>
    <m/>
    <m/>
    <s v="CLQ-21-CD-83/2021 ADQUISICION DE SEGMENTOS EN POLIURETANO"/>
    <s v="EMC-PCPL-112/2021"/>
    <n v="34500"/>
    <s v="1"/>
    <s v="Segmento para AKINS exterior_x000a_Segmento para AKINS exterior en poliuretano con alma metálica "/>
    <s v="PZAS"/>
    <n v="100"/>
    <n v="1133"/>
    <n v="113300"/>
    <m/>
    <m/>
    <n v="514"/>
    <n v="582362"/>
    <n v="162.78735632183907"/>
    <n v="83672.70114942528"/>
    <n v="72795.25"/>
    <n v="-414"/>
    <d v="1899-12-30T00:00:00"/>
    <m/>
    <s v="enero"/>
    <d v="2020-07-18T00:00:00"/>
    <n v="7089"/>
    <n v="102"/>
    <n v="132"/>
    <m/>
    <n v="44030"/>
    <n v="256413988.59999999"/>
    <n v="40765.340000000004"/>
    <n v="-255872391.94"/>
    <m/>
    <m/>
    <m/>
    <m/>
    <m/>
    <m/>
    <m/>
    <s v="GASTO"/>
    <s v="L"/>
    <m/>
    <s v="OC"/>
    <s v="-"/>
    <s v="-"/>
    <m/>
    <s v="-"/>
    <m/>
    <n v="451"/>
  </r>
  <r>
    <x v="1"/>
    <x v="101"/>
    <m/>
    <s v="COTIZACION"/>
    <s v="AGOSTO"/>
    <s v="30/08/2021"/>
    <s v="CO34- FRANZ MERLO"/>
    <n v="34500"/>
    <s v="PRODUCTOS NO METALICOS Y PLASTICOS"/>
    <s v="PLANTA CONCENTRADORA"/>
    <s v="CESAR ROCHA ZANGA"/>
    <s v="EMC-PCPL-112/2021"/>
    <d v="2021-09-17T00:00:00"/>
    <m/>
    <n v="643"/>
    <s v="BIEN"/>
    <x v="98"/>
    <m/>
    <x v="1"/>
    <x v="419"/>
    <x v="54"/>
    <x v="0"/>
    <x v="0"/>
    <s v="CD-83"/>
    <x v="42"/>
    <x v="3"/>
    <m/>
    <m/>
    <m/>
    <m/>
    <m/>
    <m/>
    <m/>
    <n v="0"/>
    <m/>
    <m/>
    <m/>
    <m/>
    <m/>
    <m/>
    <m/>
    <m/>
    <m/>
    <m/>
    <m/>
    <s v="CLQ-21-CD-83/2021 ADQUISICION DE SEGMENTOS EN POLIURETANO"/>
    <s v="EMC-PCPL-112/2021"/>
    <n v="34500"/>
    <s v="2"/>
    <s v="Segmento para AKINS interior (centro)_x000a_Segmento para AKINS interior en poliuretano con alma metálica "/>
    <s v="PZAS"/>
    <n v="50"/>
    <n v="1134"/>
    <n v="56700"/>
    <m/>
    <m/>
    <n v="515"/>
    <n v="584010"/>
    <n v="162.93103448275863"/>
    <n v="83909.482758620696"/>
    <n v="73001.25"/>
    <n v="-465"/>
    <d v="1899-12-30T00:00:00"/>
    <m/>
    <s v="febrero"/>
    <d v="2020-07-19T00:00:00"/>
    <n v="7089"/>
    <n v="102"/>
    <n v="132"/>
    <m/>
    <n v="44031"/>
    <n v="257145443.09999999"/>
    <n v="40880.700000000004"/>
    <n v="-256602313.80000001"/>
    <m/>
    <m/>
    <m/>
    <m/>
    <m/>
    <m/>
    <m/>
    <s v="GASTO"/>
    <s v="L"/>
    <m/>
    <s v="OC"/>
    <s v="-"/>
    <s v="-"/>
    <m/>
    <s v="-"/>
    <m/>
    <n v="452"/>
  </r>
  <r>
    <x v="1"/>
    <x v="102"/>
    <m/>
    <s v="COTIZACION"/>
    <s v="SEPTIEMBRE"/>
    <s v="06/09/2021"/>
    <s v="CO34- FRANZ MERLO"/>
    <n v="39800"/>
    <s v="OTROS REPUESTOS Y ACCESORIOS"/>
    <s v="PLANTA CONCENTRADORA"/>
    <s v="CESAR ROCHA ZANGA"/>
    <s v="EMC-PCPL-133/2021"/>
    <d v="2021-09-17T00:00:00"/>
    <m/>
    <n v="673"/>
    <s v="BIEN"/>
    <x v="99"/>
    <n v="68000"/>
    <x v="0"/>
    <x v="420"/>
    <x v="5"/>
    <x v="0"/>
    <x v="0"/>
    <s v="CD-113"/>
    <x v="43"/>
    <x v="3"/>
    <m/>
    <m/>
    <m/>
    <m/>
    <m/>
    <m/>
    <m/>
    <n v="0"/>
    <m/>
    <m/>
    <m/>
    <m/>
    <m/>
    <m/>
    <m/>
    <m/>
    <m/>
    <m/>
    <m/>
    <s v="CLQ-21-CD-113/2021 ADQUISICION DE REPUESTOS PARA TRITURADA DE MANDIBULAS 24&quot; X 36&quot;"/>
    <s v="EMC-PCPL-133/2021"/>
    <n v="39800"/>
    <s v="1"/>
    <s v="MUELA FIJA Y MOVIL_x000a_Muelas Fija - movil, material en acero al Manganeso bajo norma ASTM A128 -C, con tratamiento térmico de templado y revenido "/>
    <s v="pzas"/>
    <n v="2"/>
    <n v="1135"/>
    <n v="2270"/>
    <m/>
    <m/>
    <n v="516"/>
    <n v="585660"/>
    <n v="163.07471264367817"/>
    <n v="84146.551724137942"/>
    <n v="73207.500000000015"/>
    <n v="-514"/>
    <d v="1899-12-30T00:00:00"/>
    <m/>
    <s v="marzo"/>
    <d v="2020-07-20T00:00:00"/>
    <n v="7089"/>
    <n v="102"/>
    <n v="132"/>
    <m/>
    <n v="44032"/>
    <n v="257877811.20000002"/>
    <n v="40996.200000000004"/>
    <n v="-257333147.40000001"/>
    <m/>
    <m/>
    <m/>
    <m/>
    <m/>
    <m/>
    <m/>
    <s v="GASTO"/>
    <s v="L"/>
    <m/>
    <s v="OC"/>
    <s v="-"/>
    <s v="-"/>
    <m/>
    <s v="-"/>
    <m/>
    <n v="453"/>
  </r>
  <r>
    <x v="1"/>
    <x v="103"/>
    <m/>
    <s v="COTIZACION"/>
    <s v="SEPTIEMBRE"/>
    <s v="06/09/2021"/>
    <s v="CO34- FRANZ MERLO"/>
    <n v="39800"/>
    <s v="OTROS REPUESTOS Y ACCESORIOS"/>
    <s v="PLANTA CONCENTRADORA"/>
    <s v="CESAR ROCHA ZANGA"/>
    <s v="EMC-PCPL-129/2021"/>
    <d v="2021-09-17T00:00:00"/>
    <m/>
    <n v="671"/>
    <s v="BIEN"/>
    <x v="100"/>
    <n v="50834.080000000002"/>
    <x v="0"/>
    <x v="421"/>
    <x v="57"/>
    <x v="0"/>
    <x v="0"/>
    <s v="CD-116"/>
    <x v="44"/>
    <x v="3"/>
    <m/>
    <m/>
    <m/>
    <m/>
    <m/>
    <m/>
    <m/>
    <n v="0"/>
    <m/>
    <m/>
    <m/>
    <m/>
    <m/>
    <m/>
    <m/>
    <m/>
    <m/>
    <m/>
    <m/>
    <s v="CLQ-21-CD-116/2021 ADQUISICION DE REPUESTOS PARA EQUIPOS PLANTA"/>
    <s v="EMC-PCPL-129/2021"/>
    <n v="39800"/>
    <s v="1"/>
    <s v="PALA CARGADORA FRONTAL KOMATSU WA403-6_x000a_DIENTE (Nº de parte K25RP2) "/>
    <s v="PZAS"/>
    <n v="18"/>
    <n v="1136"/>
    <n v="20448"/>
    <m/>
    <m/>
    <n v="517"/>
    <n v="587312"/>
    <n v="163.2183908045977"/>
    <n v="84383.908045977019"/>
    <n v="73414"/>
    <n v="-499"/>
    <d v="1899-12-30T00:00:00"/>
    <m/>
    <s v="abril"/>
    <d v="2020-07-21T00:00:00"/>
    <n v="7089"/>
    <n v="102"/>
    <n v="132"/>
    <m/>
    <n v="44033"/>
    <n v="258611092.96000001"/>
    <n v="41111.840000000004"/>
    <n v="-258064892.80000001"/>
    <m/>
    <m/>
    <m/>
    <m/>
    <m/>
    <m/>
    <m/>
    <s v="GASTO"/>
    <s v="L"/>
    <m/>
    <s v="OC"/>
    <s v="-"/>
    <s v="-"/>
    <m/>
    <s v="-"/>
    <m/>
    <n v="454"/>
  </r>
  <r>
    <x v="1"/>
    <x v="103"/>
    <m/>
    <s v="COTIZACION"/>
    <s v="SEPTIEMBRE"/>
    <s v="06/09/2021"/>
    <s v="CO34- FRANZ MERLO"/>
    <n v="39800"/>
    <s v="OTROS REPUESTOS Y ACCESORIOS"/>
    <s v="PLANTA CONCENTRADORA"/>
    <s v="CESAR ROCHA ZANGA"/>
    <s v="EMC-PCPL-129/2021"/>
    <d v="2021-09-17T00:00:00"/>
    <m/>
    <n v="671"/>
    <s v="BIEN"/>
    <x v="100"/>
    <m/>
    <x v="1"/>
    <x v="422"/>
    <x v="57"/>
    <x v="0"/>
    <x v="0"/>
    <s v="CD-116"/>
    <x v="44"/>
    <x v="3"/>
    <m/>
    <m/>
    <m/>
    <m/>
    <m/>
    <m/>
    <m/>
    <n v="0"/>
    <m/>
    <m/>
    <m/>
    <m/>
    <m/>
    <m/>
    <m/>
    <m/>
    <m/>
    <m/>
    <m/>
    <s v="CLQ-21-CD-116/2021 ADQUISICION DE REPUESTOS PARA EQUIPOS PLANTA"/>
    <s v="EMC-PCPL-129/2021"/>
    <n v="39800"/>
    <s v="2"/>
    <s v="PASADOR (Nº de parte KP25C) "/>
    <s v="PZAS"/>
    <n v="18"/>
    <n v="1137"/>
    <n v="20466"/>
    <m/>
    <m/>
    <n v="518"/>
    <n v="588966"/>
    <n v="163.36206896551724"/>
    <n v="84621.551724137928"/>
    <n v="73620.75"/>
    <n v="-500"/>
    <d v="1899-12-30T00:00:00"/>
    <m/>
    <s v="mayo"/>
    <d v="2020-07-22T00:00:00"/>
    <n v="7089"/>
    <n v="102"/>
    <n v="132"/>
    <m/>
    <n v="44034"/>
    <n v="259345288.44"/>
    <n v="41227.620000000003"/>
    <n v="-258797550.06"/>
    <m/>
    <m/>
    <m/>
    <m/>
    <m/>
    <m/>
    <m/>
    <s v="GASTO"/>
    <s v="L"/>
    <m/>
    <s v="OC"/>
    <s v="-"/>
    <s v="-"/>
    <m/>
    <s v="-"/>
    <m/>
    <n v="455"/>
  </r>
  <r>
    <x v="1"/>
    <x v="103"/>
    <m/>
    <s v="COTIZACION"/>
    <s v="SEPTIEMBRE"/>
    <s v="06/09/2021"/>
    <s v="CO34- FRANZ MERLO"/>
    <n v="39800"/>
    <s v="OTROS REPUESTOS Y ACCESORIOS"/>
    <s v="PLANTA CONCENTRADORA"/>
    <s v="CESAR ROCHA ZANGA"/>
    <s v="EMC-PCPL-129/2021"/>
    <d v="2021-09-17T00:00:00"/>
    <m/>
    <n v="671"/>
    <s v="BIEN"/>
    <x v="100"/>
    <m/>
    <x v="2"/>
    <x v="423"/>
    <x v="45"/>
    <x v="0"/>
    <x v="0"/>
    <s v="CD-116"/>
    <x v="44"/>
    <x v="3"/>
    <m/>
    <m/>
    <m/>
    <m/>
    <m/>
    <m/>
    <m/>
    <n v="0"/>
    <m/>
    <m/>
    <m/>
    <m/>
    <m/>
    <m/>
    <m/>
    <m/>
    <m/>
    <m/>
    <m/>
    <s v="CLQ-21-CD-116/2021 ADQUISICION DE REPUESTOS PARA EQUIPOS PLANTA"/>
    <s v="EMC-PCPL-129/2021"/>
    <n v="39800"/>
    <s v="3"/>
    <s v="EXCAVADORA EC21BLC VOLVO LÁMINAS DE AJUSTE (Nº de parte 14540004) "/>
    <s v="PZAS"/>
    <n v="12"/>
    <n v="1138"/>
    <n v="13656"/>
    <m/>
    <m/>
    <n v="519"/>
    <n v="590622"/>
    <n v="163.50574712643677"/>
    <n v="84859.482758620681"/>
    <n v="73827.749999999985"/>
    <n v="-507"/>
    <d v="1899-12-30T00:00:00"/>
    <m/>
    <s v="junio"/>
    <d v="2020-07-23T00:00:00"/>
    <n v="7089"/>
    <n v="102"/>
    <n v="132"/>
    <m/>
    <n v="44035"/>
    <n v="260080397.70000002"/>
    <n v="41343.54"/>
    <n v="-259531119.24000001"/>
    <m/>
    <m/>
    <m/>
    <m/>
    <m/>
    <m/>
    <m/>
    <s v="GASTO"/>
    <s v="L"/>
    <m/>
    <s v="OC"/>
    <s v="-"/>
    <s v="-"/>
    <m/>
    <s v="-"/>
    <m/>
    <n v="456"/>
  </r>
  <r>
    <x v="1"/>
    <x v="103"/>
    <m/>
    <s v="COTIZACION"/>
    <s v="SEPTIEMBRE"/>
    <s v="06/09/2021"/>
    <s v="CO34- FRANZ MERLO"/>
    <n v="39800"/>
    <s v="OTROS REPUESTOS Y ACCESORIOS"/>
    <s v="PLANTA CONCENTRADORA"/>
    <s v="CESAR ROCHA ZANGA"/>
    <s v="EMC-PCPL-129/2021"/>
    <d v="2021-09-17T00:00:00"/>
    <m/>
    <n v="671"/>
    <s v="BIEN"/>
    <x v="100"/>
    <m/>
    <x v="3"/>
    <x v="424"/>
    <x v="41"/>
    <x v="0"/>
    <x v="0"/>
    <s v="CD-116"/>
    <x v="44"/>
    <x v="3"/>
    <m/>
    <m/>
    <m/>
    <m/>
    <m/>
    <m/>
    <m/>
    <n v="0"/>
    <m/>
    <m/>
    <m/>
    <m/>
    <m/>
    <m/>
    <m/>
    <m/>
    <m/>
    <m/>
    <m/>
    <s v="CLQ-21-CD-116/2021 ADQUISICION DE REPUESTOS PARA EQUIPOS PLANTA"/>
    <s v="EMC-PCPL-129/2021"/>
    <n v="39800"/>
    <s v="4"/>
    <s v="ANILLO (Nº de parte 14880692) "/>
    <s v="PZAS"/>
    <n v="4"/>
    <n v="1139"/>
    <n v="4556"/>
    <m/>
    <m/>
    <n v="520"/>
    <n v="592280"/>
    <n v="163.64942528735634"/>
    <n v="85097.701149425295"/>
    <n v="74035"/>
    <n v="-516"/>
    <d v="1899-12-30T00:00:00"/>
    <m/>
    <s v="julio"/>
    <d v="2020-07-24T00:00:00"/>
    <n v="7089"/>
    <n v="102"/>
    <n v="132"/>
    <m/>
    <n v="44036"/>
    <n v="260816420.80000001"/>
    <n v="41459.600000000006"/>
    <n v="-260265600.40000001"/>
    <m/>
    <m/>
    <m/>
    <m/>
    <m/>
    <m/>
    <m/>
    <s v="GASTO"/>
    <s v="L"/>
    <m/>
    <s v="OC"/>
    <s v="-"/>
    <s v="-"/>
    <m/>
    <s v="-"/>
    <m/>
    <n v="457"/>
  </r>
  <r>
    <x v="1"/>
    <x v="103"/>
    <m/>
    <s v="COTIZACION"/>
    <s v="SEPTIEMBRE"/>
    <s v="06/09/2021"/>
    <s v="CO34- FRANZ MERLO"/>
    <n v="39800"/>
    <s v="OTROS REPUESTOS Y ACCESORIOS"/>
    <s v="PLANTA CONCENTRADORA"/>
    <s v="CESAR ROCHA ZANGA"/>
    <s v="EMC-PCPL-129/2021"/>
    <d v="2021-09-17T00:00:00"/>
    <m/>
    <n v="671"/>
    <s v="BIEN"/>
    <x v="100"/>
    <m/>
    <x v="4"/>
    <x v="425"/>
    <x v="5"/>
    <x v="0"/>
    <x v="0"/>
    <s v="CD-116"/>
    <x v="44"/>
    <x v="3"/>
    <m/>
    <m/>
    <m/>
    <m/>
    <m/>
    <m/>
    <m/>
    <n v="0"/>
    <m/>
    <m/>
    <m/>
    <m/>
    <m/>
    <m/>
    <m/>
    <m/>
    <m/>
    <m/>
    <m/>
    <s v="CLQ-21-CD-116/2021 ADQUISICION DE REPUESTOS PARA EQUIPOS PLANTA"/>
    <s v="EMC-PCPL-129/2021"/>
    <n v="39800"/>
    <s v="5"/>
    <s v="CANASTILLO (Nº de parte 14544973) "/>
    <s v="PZAS"/>
    <n v="2"/>
    <n v="1140"/>
    <n v="2280"/>
    <m/>
    <m/>
    <n v="521"/>
    <n v="593940"/>
    <n v="163.79310344827587"/>
    <n v="85336.206896551725"/>
    <n v="74242.5"/>
    <n v="-519"/>
    <d v="1899-12-30T00:00:00"/>
    <m/>
    <s v="agosto"/>
    <d v="2020-07-25T00:00:00"/>
    <n v="7089"/>
    <n v="102"/>
    <n v="132"/>
    <m/>
    <n v="44037"/>
    <n v="261553357.80000001"/>
    <n v="41575.800000000003"/>
    <n v="-261000993.60000002"/>
    <m/>
    <m/>
    <m/>
    <m/>
    <m/>
    <m/>
    <m/>
    <s v="GASTO"/>
    <s v="L"/>
    <m/>
    <s v="OC"/>
    <s v="-"/>
    <s v="-"/>
    <m/>
    <s v="-"/>
    <m/>
    <n v="458"/>
  </r>
  <r>
    <x v="1"/>
    <x v="103"/>
    <m/>
    <s v="COTIZACION"/>
    <s v="SEPTIEMBRE"/>
    <s v="06/09/2021"/>
    <s v="CO34- FRANZ MERLO"/>
    <n v="39800"/>
    <s v="OTROS REPUESTOS Y ACCESORIOS"/>
    <s v="PLANTA CONCENTRADORA"/>
    <s v="CESAR ROCHA ZANGA"/>
    <s v="EMC-PCPL-129/2021"/>
    <d v="2021-09-17T00:00:00"/>
    <m/>
    <n v="671"/>
    <s v="BIEN"/>
    <x v="100"/>
    <m/>
    <x v="5"/>
    <x v="426"/>
    <x v="5"/>
    <x v="0"/>
    <x v="0"/>
    <s v="CD-116"/>
    <x v="44"/>
    <x v="3"/>
    <m/>
    <m/>
    <m/>
    <m/>
    <m/>
    <m/>
    <m/>
    <n v="0"/>
    <m/>
    <m/>
    <m/>
    <m/>
    <m/>
    <m/>
    <m/>
    <m/>
    <m/>
    <m/>
    <m/>
    <s v="CLQ-21-CD-116/2021 ADQUISICION DE REPUESTOS PARA EQUIPOS PLANTA"/>
    <s v="EMC-PCPL-129/2021"/>
    <n v="39800"/>
    <s v="6"/>
    <s v="JUNTAS (Nº de parte 14560205). "/>
    <s v="PZAS"/>
    <n v="2"/>
    <n v="1141"/>
    <n v="2282"/>
    <m/>
    <m/>
    <n v="522"/>
    <n v="595602"/>
    <n v="163.93678160919541"/>
    <n v="85575"/>
    <n v="74450.25"/>
    <n v="-520"/>
    <d v="1899-12-30T00:00:00"/>
    <m/>
    <s v="septiembre"/>
    <d v="2020-07-26T00:00:00"/>
    <n v="7089"/>
    <n v="102"/>
    <n v="132"/>
    <m/>
    <n v="44038"/>
    <n v="262291208.76000002"/>
    <n v="41692.140000000007"/>
    <n v="-261737298.90000001"/>
    <m/>
    <m/>
    <m/>
    <m/>
    <m/>
    <m/>
    <m/>
    <s v="GASTO"/>
    <s v="L"/>
    <m/>
    <s v="OC"/>
    <s v="-"/>
    <s v="-"/>
    <m/>
    <s v="-"/>
    <m/>
    <n v="459"/>
  </r>
  <r>
    <x v="1"/>
    <x v="103"/>
    <m/>
    <s v="COTIZACION"/>
    <s v="SEPTIEMBRE"/>
    <s v="06/09/2021"/>
    <s v="CO34- FRANZ MERLO"/>
    <n v="39800"/>
    <s v="OTROS REPUESTOS Y ACCESORIOS"/>
    <s v="PLANTA CONCENTRADORA"/>
    <s v="CESAR ROCHA ZANGA"/>
    <s v="EMC-PCPL-129/2021"/>
    <d v="2021-09-17T00:00:00"/>
    <m/>
    <n v="671"/>
    <s v="BIEN"/>
    <x v="100"/>
    <m/>
    <x v="6"/>
    <x v="427"/>
    <x v="5"/>
    <x v="0"/>
    <x v="0"/>
    <s v="CD-116"/>
    <x v="44"/>
    <x v="3"/>
    <m/>
    <m/>
    <m/>
    <m/>
    <m/>
    <m/>
    <m/>
    <n v="0"/>
    <m/>
    <m/>
    <m/>
    <m/>
    <m/>
    <m/>
    <m/>
    <m/>
    <m/>
    <m/>
    <m/>
    <s v="CLQ-21-CD-116/2021 ADQUISICION DE REPUESTOS PARA EQUIPOS PLANTA"/>
    <s v="EMC-PCPL-129/2021"/>
    <n v="39800"/>
    <s v="7"/>
    <s v="CASQUILLO (Nº de parte 14544974) "/>
    <s v="PZAS"/>
    <n v="2"/>
    <n v="1142"/>
    <n v="2284"/>
    <m/>
    <m/>
    <n v="523"/>
    <n v="597266"/>
    <n v="164.08045977011494"/>
    <n v="85814.080459770121"/>
    <n v="74658.25"/>
    <n v="-521"/>
    <d v="1899-12-30T00:00:00"/>
    <m/>
    <s v="octubre"/>
    <d v="2020-07-27T00:00:00"/>
    <n v="7089"/>
    <n v="102"/>
    <n v="132"/>
    <m/>
    <n v="44039"/>
    <n v="263029973.74000001"/>
    <n v="41808.620000000003"/>
    <n v="-262474516.35999998"/>
    <m/>
    <m/>
    <m/>
    <m/>
    <m/>
    <m/>
    <m/>
    <s v="GASTO"/>
    <s v="L"/>
    <m/>
    <s v="OC"/>
    <s v="-"/>
    <s v="-"/>
    <m/>
    <s v="-"/>
    <m/>
    <n v="460"/>
  </r>
  <r>
    <x v="1"/>
    <x v="103"/>
    <m/>
    <s v="COTIZACION"/>
    <s v="SEPTIEMBRE"/>
    <s v="06/09/2021"/>
    <s v="CO34- FRANZ MERLO"/>
    <n v="39800"/>
    <s v="OTROS REPUESTOS Y ACCESORIOS"/>
    <s v="PLANTA CONCENTRADORA"/>
    <s v="CESAR ROCHA ZANGA"/>
    <s v="EMC-PCPL-129/2021"/>
    <d v="2021-09-17T00:00:00"/>
    <m/>
    <n v="671"/>
    <s v="BIEN"/>
    <x v="100"/>
    <m/>
    <x v="8"/>
    <x v="428"/>
    <x v="6"/>
    <x v="0"/>
    <x v="0"/>
    <s v="CD-116"/>
    <x v="44"/>
    <x v="3"/>
    <m/>
    <m/>
    <m/>
    <m/>
    <m/>
    <m/>
    <m/>
    <n v="0"/>
    <m/>
    <m/>
    <m/>
    <m/>
    <m/>
    <m/>
    <m/>
    <m/>
    <m/>
    <m/>
    <m/>
    <s v="CLQ-21-CD-116/2021 ADQUISICION DE REPUESTOS PARA EQUIPOS PLANTA"/>
    <s v="EMC-PCPL-129/2021"/>
    <n v="39800"/>
    <s v="8"/>
    <s v="LAMINILLA DE AJUSTE (Nº de parte 14716435) "/>
    <s v="PZAS"/>
    <n v="3"/>
    <n v="1143"/>
    <n v="3429"/>
    <m/>
    <m/>
    <n v="524"/>
    <n v="598932"/>
    <n v="164.22413793103448"/>
    <n v="86053.448275862072"/>
    <n v="74866.5"/>
    <n v="-521"/>
    <d v="1899-12-30T00:00:00"/>
    <m/>
    <s v="noviembre"/>
    <d v="2020-07-28T00:00:00"/>
    <n v="7089"/>
    <n v="102"/>
    <n v="132"/>
    <m/>
    <n v="44040"/>
    <n v="263769652.80000001"/>
    <n v="41925.240000000005"/>
    <n v="-263212646.03999999"/>
    <m/>
    <m/>
    <m/>
    <m/>
    <m/>
    <m/>
    <m/>
    <s v="GASTO"/>
    <s v="L"/>
    <m/>
    <s v="OC"/>
    <s v="-"/>
    <s v="-"/>
    <m/>
    <s v="-"/>
    <m/>
    <n v="461"/>
  </r>
  <r>
    <x v="1"/>
    <x v="103"/>
    <m/>
    <s v="COTIZACION"/>
    <s v="SEPTIEMBRE"/>
    <s v="06/09/2021"/>
    <s v="CO34- FRANZ MERLO"/>
    <n v="39800"/>
    <s v="OTROS REPUESTOS Y ACCESORIOS"/>
    <s v="PLANTA CONCENTRADORA"/>
    <s v="CESAR ROCHA ZANGA"/>
    <s v="EMC-PCPL-129/2021"/>
    <d v="2021-09-17T00:00:00"/>
    <m/>
    <n v="671"/>
    <s v="BIEN"/>
    <x v="100"/>
    <m/>
    <x v="9"/>
    <x v="429"/>
    <x v="41"/>
    <x v="0"/>
    <x v="0"/>
    <s v="CD-116"/>
    <x v="44"/>
    <x v="3"/>
    <m/>
    <m/>
    <m/>
    <m/>
    <m/>
    <m/>
    <m/>
    <n v="0"/>
    <m/>
    <m/>
    <m/>
    <m/>
    <m/>
    <m/>
    <m/>
    <m/>
    <m/>
    <m/>
    <m/>
    <s v="CLQ-21-CD-116/2021 ADQUISICION DE REPUESTOS PARA EQUIPOS PLANTA"/>
    <s v="EMC-PCPL-129/2021"/>
    <n v="39800"/>
    <s v="9"/>
    <s v="LAMINILLA DE AJUSTE (Nº de parte 14716434) "/>
    <s v="PZAS"/>
    <n v="4"/>
    <n v="1144"/>
    <n v="4576"/>
    <m/>
    <m/>
    <n v="525"/>
    <n v="600600"/>
    <n v="164.36781609195401"/>
    <n v="86293.103448275855"/>
    <n v="75075"/>
    <n v="-521"/>
    <d v="1899-12-30T00:00:00"/>
    <m/>
    <s v="diciembre"/>
    <d v="2020-07-29T00:00:00"/>
    <n v="7089"/>
    <n v="102"/>
    <n v="132"/>
    <m/>
    <n v="44041"/>
    <n v="264510246"/>
    <n v="42042.000000000007"/>
    <n v="-263951688"/>
    <m/>
    <m/>
    <m/>
    <m/>
    <m/>
    <m/>
    <m/>
    <s v="GASTO"/>
    <s v="L"/>
    <m/>
    <s v="OC"/>
    <s v="-"/>
    <s v="-"/>
    <m/>
    <s v="-"/>
    <m/>
    <n v="462"/>
  </r>
  <r>
    <x v="1"/>
    <x v="104"/>
    <m/>
    <s v="COTIZACION"/>
    <s v="SEPTIEMBRE"/>
    <s v="06/09/2021"/>
    <s v="CO34- FRANZ MERLO"/>
    <n v="34400"/>
    <s v="PRODUCTOS DE CUERO Y CAUCHO"/>
    <s v="PLANTA CONCENTRADORA"/>
    <s v="CESAR ROCHA ZANGA"/>
    <s v="EMC-PCPL-132/2021"/>
    <d v="2021-09-17T00:00:00"/>
    <m/>
    <n v="672"/>
    <s v="BIEN"/>
    <x v="101"/>
    <n v="152400"/>
    <x v="0"/>
    <x v="430"/>
    <x v="95"/>
    <x v="34"/>
    <x v="89"/>
    <s v="CD-114"/>
    <x v="44"/>
    <x v="3"/>
    <m/>
    <m/>
    <m/>
    <m/>
    <m/>
    <m/>
    <m/>
    <n v="0"/>
    <m/>
    <m/>
    <m/>
    <m/>
    <m/>
    <m/>
    <m/>
    <m/>
    <m/>
    <m/>
    <m/>
    <s v="CLQ-21-CD-114/2021 ADQUISICION DE GOMA EN PLANCHA EN DIFERENTES MEDIDAS"/>
    <s v="EMC-PCPL-132/2021"/>
    <n v="34400"/>
    <s v="1"/>
    <s v="Goma en plancha de ¼” x2x10 metros (6mmx2x10 metros) 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M2"/>
    <n v="70"/>
    <n v="1145"/>
    <n v="80150"/>
    <m/>
    <m/>
    <n v="526"/>
    <n v="602270"/>
    <n v="164.51149425287358"/>
    <n v="86533.045977011498"/>
    <n v="75283.75"/>
    <n v="-456"/>
    <d v="1899-12-30T00:00:00"/>
    <m/>
    <s v="enero"/>
    <d v="2020-07-30T00:00:00"/>
    <n v="7089"/>
    <n v="102"/>
    <n v="132"/>
    <m/>
    <n v="44042"/>
    <n v="265251753.40000001"/>
    <n v="42158.9"/>
    <n v="-264691642.30000001"/>
    <m/>
    <m/>
    <m/>
    <m/>
    <m/>
    <m/>
    <m/>
    <s v="GASTO"/>
    <s v="L"/>
    <m/>
    <s v="OC"/>
    <s v="-"/>
    <s v="-"/>
    <m/>
    <s v="-"/>
    <m/>
    <n v="463"/>
  </r>
  <r>
    <x v="1"/>
    <x v="104"/>
    <m/>
    <s v="COTIZACION"/>
    <s v="SEPTIEMBRE"/>
    <s v="06/09/2021"/>
    <s v="CO34- FRANZ MERLO"/>
    <n v="34400"/>
    <s v="PRODUCTOS DE CUERO Y CAUCHO"/>
    <s v="PLANTA CONCENTRADORA"/>
    <s v="CESAR ROCHA ZANGA"/>
    <s v="EMC-PCPL-132/2021"/>
    <d v="2021-09-17T00:00:00"/>
    <m/>
    <n v="672"/>
    <s v="BIEN"/>
    <x v="101"/>
    <m/>
    <x v="1"/>
    <x v="431"/>
    <x v="55"/>
    <x v="7"/>
    <x v="90"/>
    <s v="CD-114"/>
    <x v="44"/>
    <x v="3"/>
    <m/>
    <m/>
    <m/>
    <m/>
    <m/>
    <m/>
    <m/>
    <n v="0"/>
    <m/>
    <m/>
    <m/>
    <m/>
    <m/>
    <m/>
    <m/>
    <m/>
    <m/>
    <m/>
    <m/>
    <s v="CLQ-21-CD-114/2021 ADQUISICION DE GOMA EN PLANCHA EN DIFERENTES MEDIDAS"/>
    <s v="EMC-PCPL-132/2021"/>
    <n v="34400"/>
    <s v="2"/>
    <s v="Goma en plancha de ½” x1x20 metros GOMA EN PLANCHA DE ½”_x000a_Resistencia a la abrasión. Alta resistencia a la tracción, Excelente resistencia al desgarro,_x000a_Alta elasticidad, Buena resistencia a la intemperie."/>
    <s v="M"/>
    <n v="60"/>
    <n v="1146"/>
    <n v="68760"/>
    <m/>
    <m/>
    <n v="527"/>
    <n v="603942"/>
    <n v="164.65517241379311"/>
    <n v="86773.275862068971"/>
    <n v="75492.75"/>
    <n v="-467"/>
    <d v="1899-12-30T00:00:00"/>
    <m/>
    <s v="febrero"/>
    <d v="2020-07-31T00:00:00"/>
    <n v="7089"/>
    <n v="102"/>
    <n v="132"/>
    <m/>
    <n v="44043"/>
    <n v="265994175.06"/>
    <n v="42275.94"/>
    <n v="-265432509"/>
    <m/>
    <m/>
    <m/>
    <m/>
    <m/>
    <m/>
    <m/>
    <s v="GASTO"/>
    <s v="L"/>
    <m/>
    <s v="OC"/>
    <s v="-"/>
    <s v="-"/>
    <m/>
    <s v="-"/>
    <m/>
    <n v="464"/>
  </r>
  <r>
    <x v="1"/>
    <x v="105"/>
    <m/>
    <s v="COTIZACION"/>
    <s v="AGOSTO"/>
    <s v="30/08/2021"/>
    <s v="CO34- FRANZ MERLO"/>
    <n v="34800"/>
    <s v="HERRAMIENTAS MENORES"/>
    <s v="PLANTA CONCENTRADORA"/>
    <s v="CESAR ROCHA ZANGA"/>
    <s v="EMC-PCPL-115/2021"/>
    <d v="2021-09-17T00:00:00"/>
    <m/>
    <n v="651"/>
    <s v="BIEN"/>
    <x v="102"/>
    <n v="158365"/>
    <x v="0"/>
    <x v="432"/>
    <x v="44"/>
    <x v="0"/>
    <x v="0"/>
    <s v="CD-86"/>
    <x v="45"/>
    <x v="3"/>
    <m/>
    <m/>
    <m/>
    <m/>
    <m/>
    <m/>
    <m/>
    <n v="0"/>
    <m/>
    <m/>
    <m/>
    <m/>
    <m/>
    <m/>
    <m/>
    <m/>
    <m/>
    <m/>
    <m/>
    <s v="CLQ-21-CD-86/2021 ADQUISICION DE HERRAMIENTAS PARA PLANTA CONCENTRADORA "/>
    <s v="EMC-PCPL-115/2021"/>
    <n v="34800"/>
    <s v="1"/>
    <s v="LLAVES FIJAS DE 11/16” "/>
    <s v="PZAS"/>
    <n v="15"/>
    <n v="1147"/>
    <n v="17205"/>
    <m/>
    <m/>
    <n v="528"/>
    <n v="605616"/>
    <n v="164.79885057471265"/>
    <n v="87013.793103448275"/>
    <n v="75702"/>
    <n v="-513"/>
    <d v="1899-12-30T00:00:00"/>
    <m/>
    <s v="marzo"/>
    <d v="2020-08-01T00:00:00"/>
    <n v="7089"/>
    <n v="102"/>
    <n v="132"/>
    <m/>
    <n v="44044"/>
    <n v="266737511.03999999"/>
    <n v="42393.120000000003"/>
    <n v="-266174288.16"/>
    <m/>
    <m/>
    <m/>
    <m/>
    <m/>
    <m/>
    <m/>
    <s v="GASTO"/>
    <s v="L"/>
    <m/>
    <s v="OC"/>
    <s v="-"/>
    <s v="-"/>
    <m/>
    <s v="-"/>
    <m/>
    <n v="465"/>
  </r>
  <r>
    <x v="1"/>
    <x v="105"/>
    <m/>
    <s v="COTIZACION"/>
    <s v="AGOSTO"/>
    <s v="30/08/2021"/>
    <s v="CO34- FRANZ MERLO"/>
    <n v="34800"/>
    <s v="HERRAMIENTAS MENORES"/>
    <s v="PLANTA CONCENTRADORA"/>
    <s v="CESAR ROCHA ZANGA"/>
    <s v="EMC-PCPL-115/2021"/>
    <d v="2021-09-17T00:00:00"/>
    <m/>
    <n v="651"/>
    <s v="BIEN"/>
    <x v="102"/>
    <m/>
    <x v="1"/>
    <x v="433"/>
    <x v="44"/>
    <x v="0"/>
    <x v="0"/>
    <s v="CD-86"/>
    <x v="45"/>
    <x v="3"/>
    <m/>
    <m/>
    <m/>
    <m/>
    <m/>
    <m/>
    <m/>
    <n v="0"/>
    <m/>
    <m/>
    <m/>
    <m/>
    <m/>
    <m/>
    <m/>
    <m/>
    <m/>
    <m/>
    <m/>
    <s v="CLQ-21-CD-86/2021 ADQUISICION DE HERRAMIENTAS PARA PLANTA CONCENTRADORA "/>
    <s v="EMC-PCPL-115/2021"/>
    <n v="34800"/>
    <s v="2"/>
    <s v="LLAVES FIJAS DE 1 1/4” "/>
    <s v="PZAS"/>
    <n v="15"/>
    <n v="1148"/>
    <n v="17220"/>
    <m/>
    <m/>
    <n v="529"/>
    <n v="607292"/>
    <n v="164.94252873563218"/>
    <n v="87254.597701149425"/>
    <n v="75911.5"/>
    <n v="-514"/>
    <d v="1899-12-30T00:00:00"/>
    <m/>
    <s v="abril"/>
    <d v="2020-08-02T00:00:00"/>
    <n v="7089"/>
    <n v="102"/>
    <n v="132"/>
    <m/>
    <n v="44045"/>
    <n v="267481761.40000001"/>
    <n v="42510.44"/>
    <n v="-266916979.84"/>
    <m/>
    <m/>
    <m/>
    <m/>
    <m/>
    <m/>
    <m/>
    <s v="GASTO"/>
    <s v="L"/>
    <m/>
    <s v="OC"/>
    <s v="-"/>
    <s v="-"/>
    <m/>
    <s v="-"/>
    <m/>
    <n v="466"/>
  </r>
  <r>
    <x v="1"/>
    <x v="105"/>
    <m/>
    <s v="COTIZACION"/>
    <s v="AGOSTO"/>
    <s v="30/08/2021"/>
    <s v="CO34- FRANZ MERLO"/>
    <n v="34800"/>
    <s v="HERRAMIENTAS MENORES"/>
    <s v="PLANTA CONCENTRADORA"/>
    <s v="CESAR ROCHA ZANGA"/>
    <s v="EMC-PCPL-115/2021"/>
    <d v="2021-09-17T00:00:00"/>
    <m/>
    <n v="651"/>
    <s v="BIEN"/>
    <x v="102"/>
    <m/>
    <x v="2"/>
    <x v="434"/>
    <x v="44"/>
    <x v="0"/>
    <x v="0"/>
    <s v="CD-86"/>
    <x v="45"/>
    <x v="3"/>
    <m/>
    <m/>
    <m/>
    <m/>
    <m/>
    <m/>
    <m/>
    <n v="0"/>
    <m/>
    <m/>
    <m/>
    <m/>
    <m/>
    <m/>
    <m/>
    <m/>
    <m/>
    <m/>
    <m/>
    <s v="CLQ-21-CD-86/2021 ADQUISICION DE HERRAMIENTAS PARA PLANTA CONCENTRADORA "/>
    <s v="EMC-PCPL-115/2021"/>
    <n v="34800"/>
    <s v="3"/>
    <s v="LLAVES FIJAS DE 1 5/16” "/>
    <s v="PZAS"/>
    <n v="15"/>
    <n v="1149"/>
    <n v="17235"/>
    <m/>
    <m/>
    <n v="530"/>
    <n v="608970"/>
    <n v="165.08620689655172"/>
    <n v="87495.689655172406"/>
    <n v="76121.249999999985"/>
    <n v="-515"/>
    <d v="1899-12-30T00:00:00"/>
    <m/>
    <s v="mayo"/>
    <d v="2020-08-03T00:00:00"/>
    <n v="7089"/>
    <n v="102"/>
    <n v="132"/>
    <m/>
    <n v="44046"/>
    <n v="268226926.20000002"/>
    <n v="42627.9"/>
    <n v="-267660584.09999999"/>
    <m/>
    <m/>
    <m/>
    <m/>
    <m/>
    <m/>
    <m/>
    <s v="GASTO"/>
    <s v="L"/>
    <m/>
    <s v="OC"/>
    <s v="-"/>
    <s v="-"/>
    <m/>
    <s v="-"/>
    <m/>
    <n v="467"/>
  </r>
  <r>
    <x v="1"/>
    <x v="105"/>
    <m/>
    <s v="COTIZACION"/>
    <s v="AGOSTO"/>
    <s v="30/08/2021"/>
    <s v="CO34- FRANZ MERLO"/>
    <n v="34800"/>
    <s v="HERRAMIENTAS MENORES"/>
    <s v="PLANTA CONCENTRADORA"/>
    <s v="CESAR ROCHA ZANGA"/>
    <s v="EMC-PCPL-115/2021"/>
    <d v="2021-09-17T00:00:00"/>
    <m/>
    <n v="651"/>
    <s v="BIEN"/>
    <x v="102"/>
    <m/>
    <x v="3"/>
    <x v="435"/>
    <x v="44"/>
    <x v="0"/>
    <x v="0"/>
    <s v="CD-86"/>
    <x v="45"/>
    <x v="3"/>
    <m/>
    <m/>
    <m/>
    <m/>
    <m/>
    <m/>
    <m/>
    <n v="0"/>
    <m/>
    <m/>
    <m/>
    <m/>
    <m/>
    <m/>
    <m/>
    <m/>
    <m/>
    <m/>
    <m/>
    <s v="CLQ-21-CD-86/2021 ADQUISICION DE HERRAMIENTAS PARA PLANTA CONCENTRADORA "/>
    <s v="EMC-PCPL-115/2021"/>
    <n v="34800"/>
    <s v="4"/>
    <s v="LLAVES FIJAS DE 1 7/16” "/>
    <s v="PZAS"/>
    <n v="15"/>
    <n v="1150"/>
    <n v="17250"/>
    <m/>
    <m/>
    <n v="531"/>
    <n v="610650"/>
    <n v="165.22988505747128"/>
    <n v="87737.068965517246"/>
    <n v="76331.25"/>
    <n v="-516"/>
    <d v="1899-12-30T00:00:00"/>
    <m/>
    <s v="junio"/>
    <d v="2020-08-04T00:00:00"/>
    <n v="7089"/>
    <n v="102"/>
    <n v="132"/>
    <m/>
    <n v="44047"/>
    <n v="268973005.5"/>
    <n v="42745.500000000007"/>
    <n v="-268405101"/>
    <m/>
    <m/>
    <m/>
    <m/>
    <m/>
    <m/>
    <m/>
    <s v="GASTO"/>
    <s v="L"/>
    <m/>
    <s v="OC"/>
    <s v="-"/>
    <s v="-"/>
    <m/>
    <s v="-"/>
    <m/>
    <n v="468"/>
  </r>
  <r>
    <x v="1"/>
    <x v="105"/>
    <m/>
    <s v="COTIZACION"/>
    <s v="AGOSTO"/>
    <s v="30/08/2021"/>
    <s v="CO34- FRANZ MERLO"/>
    <n v="34800"/>
    <s v="HERRAMIENTAS MENORES"/>
    <s v="PLANTA CONCENTRADORA"/>
    <s v="CESAR ROCHA ZANGA"/>
    <s v="EMC-PCPL-115/2021"/>
    <d v="2021-09-17T00:00:00"/>
    <m/>
    <n v="651"/>
    <s v="BIEN"/>
    <x v="102"/>
    <m/>
    <x v="4"/>
    <x v="436"/>
    <x v="40"/>
    <x v="0"/>
    <x v="0"/>
    <s v="CD-86"/>
    <x v="45"/>
    <x v="3"/>
    <m/>
    <m/>
    <m/>
    <m/>
    <m/>
    <m/>
    <m/>
    <n v="0"/>
    <m/>
    <m/>
    <m/>
    <m/>
    <m/>
    <m/>
    <m/>
    <m/>
    <m/>
    <m/>
    <m/>
    <s v="CLQ-21-CD-86/2021 ADQUISICION DE HERRAMIENTAS PARA PLANTA CONCENTRADORA "/>
    <s v="EMC-PCPL-115/2021"/>
    <n v="34800"/>
    <s v="5"/>
    <s v="LLAVE AJUSTABLE 12” (Crecen) "/>
    <s v="PZAS"/>
    <n v="20"/>
    <n v="1151"/>
    <n v="23020"/>
    <m/>
    <m/>
    <n v="532"/>
    <n v="612332"/>
    <n v="165.37356321839081"/>
    <n v="87978.735632183918"/>
    <n v="76541.500000000015"/>
    <n v="-512"/>
    <d v="1899-12-30T00:00:00"/>
    <m/>
    <s v="julio"/>
    <d v="2020-08-05T00:00:00"/>
    <n v="7089"/>
    <n v="102"/>
    <n v="132"/>
    <m/>
    <n v="44048"/>
    <n v="269719999.36000001"/>
    <n v="42863.240000000005"/>
    <n v="-269150530.60000002"/>
    <m/>
    <m/>
    <m/>
    <m/>
    <m/>
    <m/>
    <m/>
    <s v="GASTO"/>
    <s v="L"/>
    <m/>
    <s v="OC"/>
    <s v="-"/>
    <s v="-"/>
    <m/>
    <s v="-"/>
    <m/>
    <n v="469"/>
  </r>
  <r>
    <x v="1"/>
    <x v="105"/>
    <m/>
    <s v="COTIZACION"/>
    <s v="AGOSTO"/>
    <s v="30/08/2021"/>
    <s v="CO34- FRANZ MERLO"/>
    <n v="34800"/>
    <s v="HERRAMIENTAS MENORES"/>
    <s v="PLANTA CONCENTRADORA"/>
    <s v="CESAR ROCHA ZANGA"/>
    <s v="EMC-PCPL-115/2021"/>
    <d v="2021-09-17T00:00:00"/>
    <m/>
    <n v="651"/>
    <s v="BIEN"/>
    <x v="102"/>
    <m/>
    <x v="5"/>
    <x v="437"/>
    <x v="40"/>
    <x v="0"/>
    <x v="0"/>
    <s v="CD-86"/>
    <x v="45"/>
    <x v="3"/>
    <m/>
    <m/>
    <m/>
    <m/>
    <m/>
    <m/>
    <m/>
    <n v="0"/>
    <m/>
    <m/>
    <m/>
    <m/>
    <m/>
    <m/>
    <m/>
    <m/>
    <m/>
    <m/>
    <m/>
    <s v="CLQ-21-CD-86/2021 ADQUISICION DE HERRAMIENTAS PARA PLANTA CONCENTRADORA "/>
    <s v="EMC-PCPL-115/2021"/>
    <n v="34800"/>
    <s v="6"/>
    <s v="LLAVE AJUSTABLE 15” (Crecen) "/>
    <s v="PZAS"/>
    <n v="20"/>
    <n v="1152"/>
    <n v="23040"/>
    <m/>
    <m/>
    <n v="533"/>
    <n v="614016"/>
    <n v="165.51724137931035"/>
    <n v="88220.68965517242"/>
    <n v="76752"/>
    <n v="-513"/>
    <d v="1899-12-30T00:00:00"/>
    <m/>
    <s v="agosto"/>
    <d v="2020-08-06T00:00:00"/>
    <n v="7089"/>
    <n v="102"/>
    <n v="132"/>
    <m/>
    <n v="44049"/>
    <n v="270467907.84000003"/>
    <n v="42981.120000000003"/>
    <n v="-269896872.95999998"/>
    <m/>
    <m/>
    <m/>
    <m/>
    <m/>
    <m/>
    <m/>
    <s v="GASTO"/>
    <s v="L"/>
    <m/>
    <s v="OC"/>
    <s v="-"/>
    <s v="-"/>
    <m/>
    <s v="-"/>
    <m/>
    <n v="470"/>
  </r>
  <r>
    <x v="1"/>
    <x v="105"/>
    <m/>
    <s v="COTIZACION"/>
    <s v="AGOSTO"/>
    <s v="30/08/2021"/>
    <s v="CO34- FRANZ MERLO"/>
    <n v="34800"/>
    <s v="HERRAMIENTAS MENORES"/>
    <s v="PLANTA CONCENTRADORA"/>
    <s v="CESAR ROCHA ZANGA"/>
    <s v="EMC-PCPL-115/2021"/>
    <d v="2021-09-17T00:00:00"/>
    <m/>
    <n v="651"/>
    <s v="BIEN"/>
    <x v="102"/>
    <m/>
    <x v="6"/>
    <x v="438"/>
    <x v="44"/>
    <x v="0"/>
    <x v="0"/>
    <s v="CD-86"/>
    <x v="45"/>
    <x v="3"/>
    <m/>
    <m/>
    <m/>
    <m/>
    <m/>
    <m/>
    <m/>
    <n v="0"/>
    <m/>
    <m/>
    <m/>
    <m/>
    <m/>
    <m/>
    <m/>
    <m/>
    <m/>
    <m/>
    <m/>
    <s v="CLQ-21-CD-86/2021 ADQUISICION DE HERRAMIENTAS PARA PLANTA CONCENTRADORA "/>
    <s v="EMC-PCPL-115/2021"/>
    <n v="34800"/>
    <s v="7"/>
    <s v="LLAVE AJUSTABLE 24” (Crecen)  "/>
    <s v="PZAS"/>
    <n v="15"/>
    <n v="1153"/>
    <n v="17295"/>
    <m/>
    <m/>
    <n v="534"/>
    <n v="615702"/>
    <n v="165.66091954022988"/>
    <n v="88462.931034482754"/>
    <n v="76962.75"/>
    <n v="-519"/>
    <d v="1899-12-30T00:00:00"/>
    <m/>
    <s v="septiembre"/>
    <d v="2020-08-07T00:00:00"/>
    <n v="7089"/>
    <n v="102"/>
    <n v="132"/>
    <m/>
    <n v="44050"/>
    <n v="271216731"/>
    <n v="43099.140000000007"/>
    <n v="-270644128.13999999"/>
    <m/>
    <m/>
    <m/>
    <m/>
    <m/>
    <m/>
    <m/>
    <s v="GASTO"/>
    <s v="L"/>
    <m/>
    <s v="OC"/>
    <s v="-"/>
    <s v="-"/>
    <m/>
    <s v="-"/>
    <m/>
    <n v="471"/>
  </r>
  <r>
    <x v="1"/>
    <x v="105"/>
    <m/>
    <s v="COTIZACION"/>
    <s v="AGOSTO"/>
    <s v="30/08/2021"/>
    <s v="CO34- FRANZ MERLO"/>
    <n v="34800"/>
    <s v="HERRAMIENTAS MENORES"/>
    <s v="PLANTA CONCENTRADORA"/>
    <s v="CESAR ROCHA ZANGA"/>
    <s v="EMC-PCPL-115/2021"/>
    <d v="2021-09-17T00:00:00"/>
    <m/>
    <n v="651"/>
    <s v="BIEN"/>
    <x v="102"/>
    <m/>
    <x v="8"/>
    <x v="439"/>
    <x v="44"/>
    <x v="0"/>
    <x v="0"/>
    <s v="CD-86"/>
    <x v="45"/>
    <x v="3"/>
    <m/>
    <m/>
    <m/>
    <m/>
    <m/>
    <m/>
    <m/>
    <n v="0"/>
    <m/>
    <m/>
    <m/>
    <m/>
    <m/>
    <m/>
    <m/>
    <m/>
    <m/>
    <m/>
    <m/>
    <s v="CLQ-21-CD-86/2021 ADQUISICION DE HERRAMIENTAS PARA PLANTA CONCENTRADORA "/>
    <s v="EMC-PCPL-115/2021"/>
    <n v="34800"/>
    <s v="8"/>
    <s v="LLAVE DE TUBO STILSON 24” "/>
    <s v="PZAS"/>
    <n v="15"/>
    <n v="1154"/>
    <n v="17310"/>
    <m/>
    <m/>
    <n v="535"/>
    <n v="617390"/>
    <n v="165.80459770114942"/>
    <n v="88705.459770114932"/>
    <n v="77173.749999999985"/>
    <n v="-520"/>
    <d v="1899-12-30T00:00:00"/>
    <m/>
    <s v="octubre"/>
    <d v="2020-08-08T00:00:00"/>
    <n v="7089"/>
    <n v="102"/>
    <n v="132"/>
    <m/>
    <n v="44051"/>
    <n v="271966468.89999998"/>
    <n v="43217.3"/>
    <n v="-271392296.20000005"/>
    <m/>
    <m/>
    <m/>
    <m/>
    <m/>
    <m/>
    <m/>
    <s v="GASTO"/>
    <s v="L"/>
    <m/>
    <s v="OC"/>
    <s v="-"/>
    <s v="-"/>
    <m/>
    <s v="-"/>
    <m/>
    <n v="472"/>
  </r>
  <r>
    <x v="1"/>
    <x v="105"/>
    <m/>
    <s v="COTIZACION"/>
    <s v="AGOSTO"/>
    <s v="30/08/2021"/>
    <s v="CO34- FRANZ MERLO"/>
    <n v="34800"/>
    <s v="HERRAMIENTAS MENORES"/>
    <s v="PLANTA CONCENTRADORA"/>
    <s v="CESAR ROCHA ZANGA"/>
    <s v="EMC-PCPL-115/2021"/>
    <d v="2021-09-17T00:00:00"/>
    <m/>
    <n v="651"/>
    <s v="BIEN"/>
    <x v="102"/>
    <m/>
    <x v="9"/>
    <x v="440"/>
    <x v="40"/>
    <x v="0"/>
    <x v="0"/>
    <s v="CD-86"/>
    <x v="45"/>
    <x v="3"/>
    <m/>
    <m/>
    <m/>
    <m/>
    <m/>
    <m/>
    <m/>
    <n v="0"/>
    <m/>
    <m/>
    <m/>
    <m/>
    <m/>
    <m/>
    <m/>
    <m/>
    <m/>
    <m/>
    <m/>
    <s v="CLQ-21-CD-86/2021 ADQUISICION DE HERRAMIENTAS PARA PLANTA CONCENTRADORA "/>
    <s v="EMC-PCPL-115/2021"/>
    <n v="34800"/>
    <s v="9"/>
    <s v="LLAVE DE TUBO STILSON 18” "/>
    <s v="PZAS"/>
    <n v="20"/>
    <n v="1155"/>
    <n v="23100"/>
    <m/>
    <m/>
    <n v="536"/>
    <n v="619080"/>
    <n v="165.94827586206895"/>
    <n v="88948.275862068956"/>
    <n v="77384.999999999985"/>
    <n v="-516"/>
    <d v="1899-12-30T00:00:00"/>
    <m/>
    <s v="noviembre"/>
    <d v="2020-08-09T00:00:00"/>
    <n v="7089"/>
    <n v="102"/>
    <n v="132"/>
    <m/>
    <n v="44052"/>
    <n v="272717121.60000002"/>
    <n v="43335.600000000006"/>
    <n v="-272141377.20000005"/>
    <m/>
    <m/>
    <m/>
    <m/>
    <m/>
    <m/>
    <m/>
    <s v="GASTO"/>
    <s v="L"/>
    <m/>
    <s v="OC"/>
    <s v="-"/>
    <s v="-"/>
    <m/>
    <s v="-"/>
    <m/>
    <n v="473"/>
  </r>
  <r>
    <x v="1"/>
    <x v="105"/>
    <m/>
    <s v="COTIZACION"/>
    <s v="AGOSTO"/>
    <s v="30/08/2021"/>
    <s v="CO34- FRANZ MERLO"/>
    <n v="34800"/>
    <s v="HERRAMIENTAS MENORES"/>
    <s v="PLANTA CONCENTRADORA"/>
    <s v="CESAR ROCHA ZANGA"/>
    <s v="EMC-PCPL-115/2021"/>
    <d v="2021-09-17T00:00:00"/>
    <m/>
    <n v="651"/>
    <s v="BIEN"/>
    <x v="102"/>
    <m/>
    <x v="10"/>
    <x v="441"/>
    <x v="6"/>
    <x v="0"/>
    <x v="0"/>
    <s v="CD-86"/>
    <x v="45"/>
    <x v="3"/>
    <m/>
    <m/>
    <m/>
    <m/>
    <m/>
    <m/>
    <m/>
    <n v="0"/>
    <m/>
    <m/>
    <m/>
    <m/>
    <m/>
    <m/>
    <m/>
    <m/>
    <m/>
    <m/>
    <m/>
    <s v="CLQ-21-CD-86/2021 ADQUISICION DE HERRAMIENTAS PARA PLANTA CONCENTRADORA "/>
    <s v="EMC-PCPL-115/2021"/>
    <n v="34800"/>
    <s v="10"/>
    <s v="JUEGO DE LLAVES MIXTAS DE EMPUÑADURA CORTA DE 8-9-10-11-12-13-14-15-16-17-18-19 Milímetros más estuches. "/>
    <s v="PZAS"/>
    <n v="3"/>
    <n v="1156"/>
    <n v="3468"/>
    <m/>
    <m/>
    <n v="537"/>
    <n v="620772"/>
    <n v="166.09195402298852"/>
    <n v="89191.379310344841"/>
    <n v="77596.500000000015"/>
    <n v="-534"/>
    <d v="1899-12-30T00:00:00"/>
    <m/>
    <s v="diciembre"/>
    <d v="2020-08-10T00:00:00"/>
    <n v="7089"/>
    <n v="102"/>
    <n v="132"/>
    <m/>
    <n v="44053"/>
    <n v="273468689.16000003"/>
    <n v="43454.04"/>
    <n v="-272891371.20000005"/>
    <m/>
    <m/>
    <m/>
    <m/>
    <m/>
    <m/>
    <m/>
    <s v="GASTO"/>
    <s v="L"/>
    <m/>
    <s v="OC"/>
    <s v="-"/>
    <s v="-"/>
    <m/>
    <s v="-"/>
    <m/>
    <n v="474"/>
  </r>
  <r>
    <x v="1"/>
    <x v="105"/>
    <m/>
    <s v="COTIZACION"/>
    <s v="AGOSTO"/>
    <s v="30/08/2021"/>
    <s v="CO34- FRANZ MERLO"/>
    <n v="34800"/>
    <s v="HERRAMIENTAS MENORES"/>
    <s v="PLANTA CONCENTRADORA"/>
    <s v="CESAR ROCHA ZANGA"/>
    <s v="EMC-PCPL-115/2021"/>
    <d v="2021-09-17T00:00:00"/>
    <m/>
    <n v="651"/>
    <s v="BIEN"/>
    <x v="102"/>
    <m/>
    <x v="11"/>
    <x v="442"/>
    <x v="41"/>
    <x v="40"/>
    <x v="0"/>
    <s v="CD-86"/>
    <x v="45"/>
    <x v="3"/>
    <m/>
    <m/>
    <m/>
    <m/>
    <m/>
    <m/>
    <m/>
    <n v="0"/>
    <m/>
    <m/>
    <m/>
    <m/>
    <m/>
    <m/>
    <m/>
    <m/>
    <m/>
    <m/>
    <m/>
    <s v="CLQ-21-CD-86/2021 ADQUISICION DE HERRAMIENTAS PARA PLANTA CONCENTRADORA "/>
    <s v="EMC-PCPL-115/2021"/>
    <n v="34800"/>
    <s v="11"/>
    <s v="JUEGO DE LLAVES ALLEN MILIMETRICOS 1.5, 2, 2.5, 3, 4, 4.5, 5, 5.5, 6, 7, 8, 9, 10. "/>
    <s v="JUEGO"/>
    <n v="4"/>
    <n v="1157"/>
    <n v="4628"/>
    <m/>
    <m/>
    <n v="538"/>
    <n v="622466"/>
    <n v="166.23563218390805"/>
    <n v="89434.770114942527"/>
    <n v="77808.25"/>
    <n v="-534"/>
    <d v="1899-12-30T00:00:00"/>
    <m/>
    <s v="enero"/>
    <d v="2020-08-11T00:00:00"/>
    <n v="7089"/>
    <n v="102"/>
    <n v="132"/>
    <m/>
    <n v="44054"/>
    <n v="274221171.63999999"/>
    <n v="43572.62"/>
    <n v="-273642278.25999999"/>
    <m/>
    <m/>
    <m/>
    <m/>
    <m/>
    <m/>
    <m/>
    <s v="GASTO"/>
    <s v="L"/>
    <m/>
    <s v="OC"/>
    <s v="-"/>
    <s v="-"/>
    <m/>
    <s v="-"/>
    <m/>
    <n v="475"/>
  </r>
  <r>
    <x v="1"/>
    <x v="105"/>
    <m/>
    <s v="COTIZACION"/>
    <s v="AGOSTO"/>
    <s v="30/08/2021"/>
    <s v="CO34- FRANZ MERLO"/>
    <n v="34800"/>
    <s v="HERRAMIENTAS MENORES"/>
    <s v="PLANTA CONCENTRADORA"/>
    <s v="CESAR ROCHA ZANGA"/>
    <s v="EMC-PCPL-115/2021"/>
    <d v="2021-09-17T00:00:00"/>
    <m/>
    <n v="651"/>
    <s v="BIEN"/>
    <x v="102"/>
    <m/>
    <x v="12"/>
    <x v="443"/>
    <x v="41"/>
    <x v="40"/>
    <x v="0"/>
    <s v="CD-86"/>
    <x v="45"/>
    <x v="3"/>
    <m/>
    <m/>
    <m/>
    <m/>
    <m/>
    <m/>
    <m/>
    <n v="0"/>
    <m/>
    <m/>
    <m/>
    <m/>
    <m/>
    <m/>
    <m/>
    <m/>
    <m/>
    <m/>
    <m/>
    <s v="CLQ-21-CD-86/2021 ADQUISICION DE HERRAMIENTAS PARA PLANTA CONCENTRADORA "/>
    <s v="EMC-PCPL-115/2021"/>
    <n v="34800"/>
    <s v="12"/>
    <s v="JUEGO DE LLAVES ALLEN MILIMETRICOS 1/6, 5/64, 3/32, 7/64, 1/8, 9/64, 5/32, 3/16, 7/32, 1/4, 5/16, 3/8. detallar si contienen otras medidas. "/>
    <s v="JUEGO"/>
    <n v="4"/>
    <n v="1158"/>
    <n v="4632"/>
    <m/>
    <m/>
    <n v="539"/>
    <n v="624162"/>
    <n v="166.37931034482759"/>
    <n v="89678.448275862072"/>
    <n v="78020.25"/>
    <n v="-535"/>
    <d v="1899-12-30T00:00:00"/>
    <m/>
    <s v="febrero"/>
    <d v="2020-08-12T00:00:00"/>
    <n v="7089"/>
    <n v="102"/>
    <n v="132"/>
    <m/>
    <n v="44055"/>
    <n v="274974569.10000002"/>
    <n v="43691.340000000004"/>
    <n v="-274394098.44"/>
    <m/>
    <m/>
    <m/>
    <m/>
    <m/>
    <m/>
    <m/>
    <s v="GASTO"/>
    <s v="L"/>
    <m/>
    <s v="OC"/>
    <s v="-"/>
    <s v="-"/>
    <m/>
    <s v="-"/>
    <m/>
    <n v="476"/>
  </r>
  <r>
    <x v="1"/>
    <x v="105"/>
    <m/>
    <s v="COTIZACION"/>
    <s v="AGOSTO"/>
    <s v="30/08/2021"/>
    <s v="CO34- FRANZ MERLO"/>
    <n v="34800"/>
    <s v="HERRAMIENTAS MENORES"/>
    <s v="PLANTA CONCENTRADORA"/>
    <s v="CESAR ROCHA ZANGA"/>
    <s v="EMC-PCPL-115/2021"/>
    <d v="2021-09-17T00:00:00"/>
    <m/>
    <n v="651"/>
    <s v="BIEN"/>
    <x v="102"/>
    <m/>
    <x v="13"/>
    <x v="444"/>
    <x v="40"/>
    <x v="0"/>
    <x v="0"/>
    <s v="CD-86"/>
    <x v="45"/>
    <x v="3"/>
    <m/>
    <m/>
    <m/>
    <m/>
    <m/>
    <m/>
    <m/>
    <n v="0"/>
    <m/>
    <m/>
    <m/>
    <m/>
    <m/>
    <m/>
    <m/>
    <m/>
    <m/>
    <m/>
    <m/>
    <s v="CLQ-21-CD-86/2021 ADQUISICION DE HERRAMIENTAS PARA PLANTA CONCENTRADORA "/>
    <s v="EMC-PCPL-115/2021"/>
    <n v="34800"/>
    <s v="13"/>
    <s v="Flexometros de 5 metros imantados en el extremo. "/>
    <s v="PZAS"/>
    <n v="20"/>
    <n v="1159"/>
    <n v="23180"/>
    <m/>
    <m/>
    <n v="540"/>
    <n v="625860"/>
    <n v="166.52298850574712"/>
    <n v="89922.413793103449"/>
    <n v="78232.5"/>
    <n v="-520"/>
    <d v="1899-12-30T00:00:00"/>
    <m/>
    <s v="marzo"/>
    <d v="2020-08-13T00:00:00"/>
    <n v="7089"/>
    <n v="102"/>
    <n v="132"/>
    <m/>
    <n v="44056"/>
    <n v="275728881.60000002"/>
    <n v="43810.200000000004"/>
    <n v="-275146831.80000001"/>
    <m/>
    <m/>
    <m/>
    <m/>
    <m/>
    <m/>
    <m/>
    <s v="GASTO"/>
    <s v="L"/>
    <m/>
    <s v="OC"/>
    <s v="-"/>
    <s v="-"/>
    <m/>
    <s v="-"/>
    <m/>
    <n v="477"/>
  </r>
  <r>
    <x v="1"/>
    <x v="105"/>
    <m/>
    <s v="COTIZACION"/>
    <s v="AGOSTO"/>
    <s v="30/08/2021"/>
    <s v="CO34- FRANZ MERLO"/>
    <n v="34800"/>
    <s v="HERRAMIENTAS MENORES"/>
    <s v="PLANTA CONCENTRADORA"/>
    <s v="CESAR ROCHA ZANGA"/>
    <s v="EMC-PCPL-115/2021"/>
    <d v="2021-09-17T00:00:00"/>
    <m/>
    <n v="651"/>
    <s v="BIEN"/>
    <x v="102"/>
    <m/>
    <x v="14"/>
    <x v="445"/>
    <x v="63"/>
    <x v="0"/>
    <x v="0"/>
    <s v="CD-86"/>
    <x v="45"/>
    <x v="3"/>
    <m/>
    <m/>
    <m/>
    <m/>
    <m/>
    <m/>
    <m/>
    <n v="0"/>
    <m/>
    <m/>
    <m/>
    <m/>
    <m/>
    <m/>
    <m/>
    <m/>
    <m/>
    <m/>
    <m/>
    <s v="CLQ-21-CD-86/2021 ADQUISICION DE HERRAMIENTAS PARA PLANTA CONCENTRADORA "/>
    <s v="EMC-PCPL-115/2021"/>
    <n v="34800"/>
    <s v="14"/>
    <s v="Hojas sierra mecánica de 18 dientes por pulgada. "/>
    <s v="PZAS"/>
    <n v="200"/>
    <n v="1160"/>
    <n v="232000"/>
    <m/>
    <m/>
    <n v="541"/>
    <n v="627560"/>
    <n v="166.66666666666666"/>
    <n v="90166.666666666657"/>
    <n v="78444.999999999985"/>
    <n v="-341"/>
    <d v="1899-12-30T00:00:00"/>
    <m/>
    <s v="abril"/>
    <d v="2020-08-14T00:00:00"/>
    <n v="7089"/>
    <n v="102"/>
    <n v="132"/>
    <m/>
    <n v="44057"/>
    <n v="276484109.19999999"/>
    <n v="43929.200000000004"/>
    <n v="-275900478.39999998"/>
    <m/>
    <m/>
    <m/>
    <m/>
    <m/>
    <m/>
    <m/>
    <s v="GASTO"/>
    <s v="L"/>
    <m/>
    <s v="OC"/>
    <s v="-"/>
    <s v="-"/>
    <m/>
    <s v="-"/>
    <m/>
    <n v="478"/>
  </r>
  <r>
    <x v="1"/>
    <x v="105"/>
    <m/>
    <s v="COTIZACION"/>
    <s v="AGOSTO"/>
    <s v="30/08/2021"/>
    <s v="CO34- FRANZ MERLO"/>
    <n v="34800"/>
    <s v="HERRAMIENTAS MENORES"/>
    <s v="PLANTA CONCENTRADORA"/>
    <s v="CESAR ROCHA ZANGA"/>
    <s v="EMC-PCPL-115/2021"/>
    <d v="2021-09-17T00:00:00"/>
    <m/>
    <n v="651"/>
    <s v="BIEN"/>
    <x v="102"/>
    <m/>
    <x v="15"/>
    <x v="446"/>
    <x v="5"/>
    <x v="0"/>
    <x v="0"/>
    <s v="CD-86"/>
    <x v="45"/>
    <x v="3"/>
    <m/>
    <m/>
    <m/>
    <m/>
    <m/>
    <m/>
    <m/>
    <n v="0"/>
    <m/>
    <m/>
    <m/>
    <m/>
    <m/>
    <m/>
    <m/>
    <m/>
    <m/>
    <m/>
    <m/>
    <s v="CLQ-21-CD-86/2021 ADQUISICION DE HERRAMIENTAS PARA PLANTA CONCENTRADORA "/>
    <s v="EMC-PCPL-115/2021"/>
    <n v="34800"/>
    <s v="15"/>
    <s v="TURBINETA (Velocidad de giro en vacío 33000 rpm; Potencia absorbida 500W); 220V/50Hz "/>
    <s v="PZAS"/>
    <n v="2"/>
    <n v="1161"/>
    <n v="2322"/>
    <m/>
    <m/>
    <n v="542"/>
    <n v="629262"/>
    <n v="166.81034482758622"/>
    <n v="90411.206896551725"/>
    <n v="78657.75"/>
    <n v="-540"/>
    <d v="1899-12-30T00:00:00"/>
    <m/>
    <s v="mayo"/>
    <d v="2020-08-15T00:00:00"/>
    <n v="7089"/>
    <n v="102"/>
    <n v="132"/>
    <m/>
    <n v="44058"/>
    <n v="277240251.95999998"/>
    <n v="44048.340000000004"/>
    <n v="-276655038.29999995"/>
    <m/>
    <m/>
    <m/>
    <m/>
    <m/>
    <m/>
    <m/>
    <s v="GASTO"/>
    <s v="L"/>
    <m/>
    <s v="OC"/>
    <s v="-"/>
    <s v="-"/>
    <m/>
    <s v="-"/>
    <m/>
    <n v="479"/>
  </r>
  <r>
    <x v="1"/>
    <x v="105"/>
    <m/>
    <s v="COTIZACION"/>
    <s v="AGOSTO"/>
    <s v="30/08/2021"/>
    <s v="CO34- FRANZ MERLO"/>
    <n v="34800"/>
    <s v="HERRAMIENTAS MENORES"/>
    <s v="PLANTA CONCENTRADORA"/>
    <s v="CESAR ROCHA ZANGA"/>
    <s v="EMC-PCPL-115/2021"/>
    <d v="2021-09-17T00:00:00"/>
    <m/>
    <n v="651"/>
    <s v="BIEN"/>
    <x v="102"/>
    <m/>
    <x v="16"/>
    <x v="447"/>
    <x v="5"/>
    <x v="0"/>
    <x v="0"/>
    <s v="CD-86"/>
    <x v="45"/>
    <x v="3"/>
    <m/>
    <m/>
    <m/>
    <m/>
    <m/>
    <m/>
    <m/>
    <n v="0"/>
    <m/>
    <m/>
    <m/>
    <m/>
    <m/>
    <m/>
    <m/>
    <m/>
    <m/>
    <m/>
    <m/>
    <s v="CLQ-21-CD-86/2021 ADQUISICION DE HERRAMIENTAS PARA PLANTA CONCENTRADORA "/>
    <s v="EMC-PCPL-115/2021"/>
    <n v="34800"/>
    <s v="16"/>
    <s v="PIROMETRO (TERMÓMETRO DE INFRARROJO) "/>
    <s v="PZAS"/>
    <n v="2"/>
    <n v="1162"/>
    <n v="2324"/>
    <m/>
    <m/>
    <n v="543"/>
    <n v="630966"/>
    <n v="166.95402298850576"/>
    <n v="90656.034482758623"/>
    <n v="78870.75"/>
    <n v="-541"/>
    <d v="1899-12-30T00:00:00"/>
    <m/>
    <s v="junio"/>
    <d v="2020-08-16T00:00:00"/>
    <n v="7089"/>
    <n v="102"/>
    <n v="132"/>
    <m/>
    <n v="44059"/>
    <n v="277997309.94"/>
    <n v="44167.62"/>
    <n v="-277410511.56"/>
    <m/>
    <m/>
    <m/>
    <m/>
    <m/>
    <m/>
    <m/>
    <s v="GASTO"/>
    <s v="L"/>
    <m/>
    <s v="OC"/>
    <s v="-"/>
    <s v="-"/>
    <m/>
    <s v="-"/>
    <m/>
    <n v="480"/>
  </r>
  <r>
    <x v="1"/>
    <x v="105"/>
    <m/>
    <s v="COTIZACION"/>
    <s v="AGOSTO"/>
    <s v="30/08/2021"/>
    <s v="CO34- FRANZ MERLO"/>
    <n v="34800"/>
    <s v="HERRAMIENTAS MENORES"/>
    <s v="PLANTA CONCENTRADORA"/>
    <s v="CESAR ROCHA ZANGA"/>
    <s v="EMC-PCPL-115/2021"/>
    <d v="2021-09-17T00:00:00"/>
    <m/>
    <n v="651"/>
    <s v="BIEN"/>
    <x v="102"/>
    <m/>
    <x v="17"/>
    <x v="448"/>
    <x v="44"/>
    <x v="0"/>
    <x v="0"/>
    <s v="CD-86"/>
    <x v="45"/>
    <x v="3"/>
    <m/>
    <m/>
    <m/>
    <m/>
    <m/>
    <m/>
    <m/>
    <n v="0"/>
    <m/>
    <m/>
    <m/>
    <m/>
    <m/>
    <m/>
    <m/>
    <m/>
    <m/>
    <m/>
    <m/>
    <s v="CLQ-21-CD-86/2021 ADQUISICION DE HERRAMIENTAS PARA PLANTA CONCENTRADORA "/>
    <s v="EMC-PCPL-115/2021"/>
    <n v="34800"/>
    <s v="17"/>
    <s v="Brocas HSS de 1/16 "/>
    <s v="PZAS"/>
    <n v="15"/>
    <n v="1163"/>
    <n v="17445"/>
    <m/>
    <m/>
    <n v="544"/>
    <n v="632672"/>
    <n v="167.09770114942529"/>
    <n v="90901.149425287353"/>
    <n v="79084"/>
    <n v="-529"/>
    <d v="1899-12-30T00:00:00"/>
    <m/>
    <s v="julio"/>
    <d v="2020-08-17T00:00:00"/>
    <n v="7089"/>
    <n v="102"/>
    <n v="132"/>
    <m/>
    <n v="44060"/>
    <n v="278755283.19999999"/>
    <n v="44287.040000000001"/>
    <n v="-278166898.24000001"/>
    <m/>
    <m/>
    <m/>
    <m/>
    <m/>
    <m/>
    <m/>
    <s v="GASTO"/>
    <s v="L"/>
    <m/>
    <s v="OC"/>
    <s v="-"/>
    <s v="-"/>
    <m/>
    <s v="-"/>
    <m/>
    <n v="481"/>
  </r>
  <r>
    <x v="1"/>
    <x v="105"/>
    <m/>
    <s v="COTIZACION"/>
    <s v="AGOSTO"/>
    <s v="30/08/2021"/>
    <s v="CO34- FRANZ MERLO"/>
    <n v="34800"/>
    <s v="HERRAMIENTAS MENORES"/>
    <s v="PLANTA CONCENTRADORA"/>
    <s v="CESAR ROCHA ZANGA"/>
    <s v="EMC-PCPL-115/2021"/>
    <d v="2021-09-17T00:00:00"/>
    <m/>
    <n v="651"/>
    <s v="BIEN"/>
    <x v="102"/>
    <m/>
    <x v="18"/>
    <x v="449"/>
    <x v="44"/>
    <x v="0"/>
    <x v="0"/>
    <s v="CD-86"/>
    <x v="45"/>
    <x v="3"/>
    <m/>
    <m/>
    <m/>
    <m/>
    <m/>
    <m/>
    <m/>
    <n v="0"/>
    <m/>
    <m/>
    <m/>
    <m/>
    <m/>
    <m/>
    <m/>
    <m/>
    <m/>
    <m/>
    <m/>
    <s v="CLQ-21-CD-86/2021 ADQUISICION DE HERRAMIENTAS PARA PLANTA CONCENTRADORA "/>
    <s v="EMC-PCPL-115/2021"/>
    <n v="34800"/>
    <s v="18"/>
    <s v="Brocas HSS de 1/4&quot; "/>
    <s v="PZAS"/>
    <n v="15"/>
    <n v="1164"/>
    <n v="17460"/>
    <m/>
    <m/>
    <n v="545"/>
    <n v="634380"/>
    <n v="167.24137931034483"/>
    <n v="91146.551724137928"/>
    <n v="79297.5"/>
    <n v="-530"/>
    <d v="1899-12-30T00:00:00"/>
    <m/>
    <s v="agosto"/>
    <d v="2020-08-18T00:00:00"/>
    <n v="7089"/>
    <n v="102"/>
    <n v="132"/>
    <m/>
    <n v="44061"/>
    <n v="279514171.80000001"/>
    <n v="44406.600000000006"/>
    <n v="-278924198.40000004"/>
    <m/>
    <m/>
    <m/>
    <m/>
    <m/>
    <m/>
    <m/>
    <s v="GASTO"/>
    <s v="L"/>
    <m/>
    <s v="OC"/>
    <s v="-"/>
    <s v="-"/>
    <m/>
    <s v="-"/>
    <m/>
    <n v="482"/>
  </r>
  <r>
    <x v="1"/>
    <x v="105"/>
    <m/>
    <s v="COTIZACION"/>
    <s v="AGOSTO"/>
    <s v="30/08/2021"/>
    <s v="CO34- FRANZ MERLO"/>
    <n v="34800"/>
    <s v="HERRAMIENTAS MENORES"/>
    <s v="PLANTA CONCENTRADORA"/>
    <s v="CESAR ROCHA ZANGA"/>
    <s v="EMC-PCPL-115/2021"/>
    <d v="2021-09-17T00:00:00"/>
    <m/>
    <n v="651"/>
    <s v="BIEN"/>
    <x v="102"/>
    <m/>
    <x v="19"/>
    <x v="450"/>
    <x v="44"/>
    <x v="0"/>
    <x v="0"/>
    <s v="CD-86"/>
    <x v="45"/>
    <x v="3"/>
    <m/>
    <m/>
    <m/>
    <m/>
    <m/>
    <m/>
    <m/>
    <n v="0"/>
    <m/>
    <m/>
    <m/>
    <m/>
    <m/>
    <m/>
    <m/>
    <m/>
    <m/>
    <m/>
    <m/>
    <s v="CLQ-21-CD-86/2021 ADQUISICION DE HERRAMIENTAS PARA PLANTA CONCENTRADORA "/>
    <s v="EMC-PCPL-115/2021"/>
    <n v="34800"/>
    <s v="19"/>
    <s v="Brocas HSS de 5/16” "/>
    <s v="PZAS"/>
    <n v="15"/>
    <n v="1165"/>
    <n v="17475"/>
    <m/>
    <m/>
    <n v="546"/>
    <n v="636090"/>
    <n v="167.38505747126436"/>
    <n v="91392.241379310348"/>
    <n v="79511.25"/>
    <n v="-531"/>
    <d v="1899-12-30T00:00:00"/>
    <m/>
    <s v="septiembre"/>
    <d v="2020-08-19T00:00:00"/>
    <n v="7089"/>
    <n v="102"/>
    <n v="132"/>
    <m/>
    <n v="44062"/>
    <n v="280273975.80000001"/>
    <n v="44526.3"/>
    <n v="-279682412.10000002"/>
    <m/>
    <m/>
    <m/>
    <m/>
    <m/>
    <m/>
    <m/>
    <s v="GASTO"/>
    <s v="L"/>
    <m/>
    <s v="OC"/>
    <s v="-"/>
    <s v="-"/>
    <m/>
    <s v="-"/>
    <m/>
    <n v="483"/>
  </r>
  <r>
    <x v="1"/>
    <x v="105"/>
    <m/>
    <s v="COTIZACION"/>
    <s v="AGOSTO"/>
    <s v="30/08/2021"/>
    <s v="CO34- FRANZ MERLO"/>
    <n v="34800"/>
    <s v="HERRAMIENTAS MENORES"/>
    <s v="PLANTA CONCENTRADORA"/>
    <s v="CESAR ROCHA ZANGA"/>
    <s v="EMC-PCPL-115/2021"/>
    <d v="2021-09-17T00:00:00"/>
    <m/>
    <n v="651"/>
    <s v="BIEN"/>
    <x v="102"/>
    <m/>
    <x v="20"/>
    <x v="451"/>
    <x v="44"/>
    <x v="0"/>
    <x v="0"/>
    <s v="CD-86"/>
    <x v="45"/>
    <x v="3"/>
    <m/>
    <m/>
    <m/>
    <m/>
    <m/>
    <m/>
    <m/>
    <n v="0"/>
    <m/>
    <m/>
    <m/>
    <m/>
    <m/>
    <m/>
    <m/>
    <m/>
    <m/>
    <m/>
    <m/>
    <s v="CLQ-21-CD-86/2021 ADQUISICION DE HERRAMIENTAS PARA PLANTA CONCENTRADORA "/>
    <s v="EMC-PCPL-115/2021"/>
    <n v="34800"/>
    <s v="20"/>
    <s v="Brocas HSS de 3/8&quot; "/>
    <s v="PZAS"/>
    <n v="15"/>
    <n v="1166"/>
    <n v="17490"/>
    <m/>
    <m/>
    <n v="547"/>
    <n v="637802"/>
    <n v="167.5287356321839"/>
    <n v="91638.218390804584"/>
    <n v="79725.249999999985"/>
    <n v="-532"/>
    <d v="1899-12-30T00:00:00"/>
    <m/>
    <s v="octubre"/>
    <d v="2020-08-20T00:00:00"/>
    <n v="7089"/>
    <n v="102"/>
    <n v="132"/>
    <m/>
    <n v="44063"/>
    <n v="281034695.25999999"/>
    <n v="44646.140000000007"/>
    <n v="-280441539.39999998"/>
    <m/>
    <m/>
    <m/>
    <m/>
    <m/>
    <m/>
    <m/>
    <s v="GASTO"/>
    <s v="L"/>
    <m/>
    <s v="OC"/>
    <s v="-"/>
    <s v="-"/>
    <m/>
    <s v="-"/>
    <m/>
    <n v="484"/>
  </r>
  <r>
    <x v="1"/>
    <x v="105"/>
    <m/>
    <s v="COTIZACION"/>
    <s v="AGOSTO"/>
    <s v="30/08/2021"/>
    <s v="CO34- FRANZ MERLO"/>
    <n v="34800"/>
    <s v="HERRAMIENTAS MENORES"/>
    <s v="PLANTA CONCENTRADORA"/>
    <s v="CESAR ROCHA ZANGA"/>
    <s v="EMC-PCPL-115/2021"/>
    <d v="2021-09-17T00:00:00"/>
    <m/>
    <n v="651"/>
    <s v="BIEN"/>
    <x v="102"/>
    <m/>
    <x v="21"/>
    <x v="452"/>
    <x v="44"/>
    <x v="0"/>
    <x v="0"/>
    <s v="CD-86"/>
    <x v="45"/>
    <x v="3"/>
    <m/>
    <m/>
    <m/>
    <m/>
    <m/>
    <m/>
    <m/>
    <n v="0"/>
    <m/>
    <m/>
    <m/>
    <m/>
    <m/>
    <m/>
    <m/>
    <m/>
    <m/>
    <m/>
    <m/>
    <s v="CLQ-21-CD-86/2021 ADQUISICION DE HERRAMIENTAS PARA PLANTA CONCENTRADORA "/>
    <s v="EMC-PCPL-115/2021"/>
    <n v="34800"/>
    <s v="21"/>
    <s v="Brocas HSS de 7/16” "/>
    <s v="PZAS"/>
    <n v="15"/>
    <n v="1167"/>
    <n v="17505"/>
    <m/>
    <m/>
    <n v="548"/>
    <n v="639516"/>
    <n v="167.67241379310346"/>
    <n v="91884.482758620696"/>
    <n v="79939.5"/>
    <n v="-533"/>
    <d v="1899-12-30T00:00:00"/>
    <m/>
    <s v="noviembre"/>
    <d v="2020-08-21T00:00:00"/>
    <n v="7089"/>
    <n v="102"/>
    <n v="132"/>
    <m/>
    <n v="44064"/>
    <n v="281796330.24000001"/>
    <n v="44766.12"/>
    <n v="-281201580.36000001"/>
    <m/>
    <m/>
    <m/>
    <m/>
    <m/>
    <m/>
    <m/>
    <s v="GASTO"/>
    <s v="L"/>
    <m/>
    <s v="OC"/>
    <s v="-"/>
    <s v="-"/>
    <m/>
    <s v="-"/>
    <m/>
    <n v="485"/>
  </r>
  <r>
    <x v="1"/>
    <x v="105"/>
    <m/>
    <s v="COTIZACION"/>
    <s v="AGOSTO"/>
    <s v="30/08/2021"/>
    <s v="CO34- FRANZ MERLO"/>
    <n v="34800"/>
    <s v="HERRAMIENTAS MENORES"/>
    <s v="PLANTA CONCENTRADORA"/>
    <s v="CESAR ROCHA ZANGA"/>
    <s v="EMC-PCPL-115/2021"/>
    <d v="2021-09-17T00:00:00"/>
    <m/>
    <n v="651"/>
    <s v="BIEN"/>
    <x v="102"/>
    <m/>
    <x v="22"/>
    <x v="453"/>
    <x v="44"/>
    <x v="0"/>
    <x v="0"/>
    <s v="CD-86"/>
    <x v="45"/>
    <x v="3"/>
    <m/>
    <m/>
    <m/>
    <m/>
    <m/>
    <m/>
    <m/>
    <n v="0"/>
    <m/>
    <m/>
    <m/>
    <m/>
    <m/>
    <m/>
    <m/>
    <m/>
    <m/>
    <m/>
    <m/>
    <s v="CLQ-21-CD-86/2021 ADQUISICION DE HERRAMIENTAS PARA PLANTA CONCENTRADORA "/>
    <s v="EMC-PCPL-115/2021"/>
    <n v="34800"/>
    <s v="22"/>
    <s v="Brocas HSS de 1/2&quot; "/>
    <s v="PZAS"/>
    <n v="15"/>
    <n v="1168"/>
    <n v="17520"/>
    <m/>
    <m/>
    <n v="549"/>
    <n v="641232"/>
    <n v="167.81609195402299"/>
    <n v="92131.034482758623"/>
    <n v="80154"/>
    <n v="-534"/>
    <d v="1899-12-30T00:00:00"/>
    <m/>
    <s v="diciembre"/>
    <d v="2020-08-22T00:00:00"/>
    <n v="7089"/>
    <n v="102"/>
    <n v="132"/>
    <m/>
    <n v="44065"/>
    <n v="282558880.80000001"/>
    <n v="44886.240000000005"/>
    <n v="-281962535.04000002"/>
    <m/>
    <m/>
    <m/>
    <m/>
    <m/>
    <m/>
    <m/>
    <s v="GASTO"/>
    <s v="L"/>
    <m/>
    <s v="OC"/>
    <s v="-"/>
    <s v="-"/>
    <m/>
    <s v="-"/>
    <m/>
    <n v="486"/>
  </r>
  <r>
    <x v="1"/>
    <x v="105"/>
    <m/>
    <s v="COTIZACION"/>
    <s v="AGOSTO"/>
    <s v="30/08/2021"/>
    <s v="CO34- FRANZ MERLO"/>
    <n v="34800"/>
    <s v="HERRAMIENTAS MENORES"/>
    <s v="PLANTA CONCENTRADORA"/>
    <s v="CESAR ROCHA ZANGA"/>
    <s v="EMC-PCPL-115/2021"/>
    <d v="2021-09-17T00:00:00"/>
    <m/>
    <n v="651"/>
    <s v="BIEN"/>
    <x v="102"/>
    <m/>
    <x v="23"/>
    <x v="454"/>
    <x v="44"/>
    <x v="0"/>
    <x v="0"/>
    <s v="CD-86"/>
    <x v="45"/>
    <x v="3"/>
    <m/>
    <m/>
    <m/>
    <m/>
    <m/>
    <m/>
    <m/>
    <n v="0"/>
    <m/>
    <m/>
    <m/>
    <m/>
    <m/>
    <m/>
    <m/>
    <m/>
    <m/>
    <m/>
    <m/>
    <s v="CLQ-21-CD-86/2021 ADQUISICION DE HERRAMIENTAS PARA PLANTA CONCENTRADORA "/>
    <s v="EMC-PCPL-115/2021"/>
    <n v="34800"/>
    <s v="23"/>
    <s v="Brocas HSS de 9/16” "/>
    <s v="PZAS"/>
    <n v="15"/>
    <n v="1169"/>
    <n v="17535"/>
    <m/>
    <m/>
    <n v="550"/>
    <n v="642950"/>
    <n v="167.95977011494253"/>
    <n v="92377.873563218396"/>
    <n v="80368.75"/>
    <n v="-535"/>
    <d v="1899-12-30T00:00:00"/>
    <m/>
    <s v="enero"/>
    <d v="2020-08-23T00:00:00"/>
    <n v="7089"/>
    <n v="102"/>
    <n v="132"/>
    <m/>
    <n v="44066"/>
    <n v="283322347"/>
    <n v="45006.500000000007"/>
    <n v="-282724403.5"/>
    <m/>
    <m/>
    <m/>
    <m/>
    <m/>
    <m/>
    <m/>
    <s v="GASTO"/>
    <s v="L"/>
    <m/>
    <s v="OC"/>
    <s v="-"/>
    <s v="-"/>
    <m/>
    <s v="-"/>
    <m/>
    <n v="487"/>
  </r>
  <r>
    <x v="1"/>
    <x v="105"/>
    <m/>
    <s v="COTIZACION"/>
    <s v="AGOSTO"/>
    <s v="30/08/2021"/>
    <s v="CO34- FRANZ MERLO"/>
    <n v="34800"/>
    <s v="HERRAMIENTAS MENORES"/>
    <s v="PLANTA CONCENTRADORA"/>
    <s v="CESAR ROCHA ZANGA"/>
    <s v="EMC-PCPL-115/2021"/>
    <d v="2021-09-17T00:00:00"/>
    <m/>
    <n v="651"/>
    <s v="BIEN"/>
    <x v="102"/>
    <m/>
    <x v="24"/>
    <x v="455"/>
    <x v="44"/>
    <x v="0"/>
    <x v="0"/>
    <s v="CD-86"/>
    <x v="45"/>
    <x v="3"/>
    <m/>
    <m/>
    <m/>
    <m/>
    <m/>
    <m/>
    <m/>
    <n v="0"/>
    <m/>
    <m/>
    <m/>
    <m/>
    <m/>
    <m/>
    <m/>
    <m/>
    <m/>
    <m/>
    <m/>
    <s v="CLQ-21-CD-86/2021 ADQUISICION DE HERRAMIENTAS PARA PLANTA CONCENTRADORA "/>
    <s v="EMC-PCPL-115/2021"/>
    <n v="34800"/>
    <s v="24"/>
    <s v="Brocas HSS de 5/8&quot; "/>
    <s v="PZAS"/>
    <n v="15"/>
    <n v="1170"/>
    <n v="17550"/>
    <m/>
    <m/>
    <n v="551"/>
    <n v="644670"/>
    <n v="168.10344827586206"/>
    <n v="92625"/>
    <n v="80583.75"/>
    <n v="-536"/>
    <d v="1899-12-30T00:00:00"/>
    <m/>
    <s v="febrero"/>
    <d v="2020-08-24T00:00:00"/>
    <n v="7089"/>
    <n v="102"/>
    <n v="132"/>
    <m/>
    <n v="44067"/>
    <n v="284086728.89999998"/>
    <n v="45126.9"/>
    <n v="-283487185.79999995"/>
    <m/>
    <m/>
    <m/>
    <m/>
    <m/>
    <m/>
    <m/>
    <s v="GASTO"/>
    <s v="L"/>
    <m/>
    <s v="OC"/>
    <s v="-"/>
    <s v="-"/>
    <m/>
    <s v="-"/>
    <m/>
    <n v="488"/>
  </r>
  <r>
    <x v="1"/>
    <x v="105"/>
    <m/>
    <s v="COTIZACION"/>
    <s v="AGOSTO"/>
    <s v="30/08/2021"/>
    <s v="CO34- FRANZ MERLO"/>
    <n v="34800"/>
    <s v="HERRAMIENTAS MENORES"/>
    <s v="PLANTA CONCENTRADORA"/>
    <s v="CESAR ROCHA ZANGA"/>
    <s v="EMC-PCPL-115/2021"/>
    <d v="2021-09-17T00:00:00"/>
    <m/>
    <n v="651"/>
    <s v="BIEN"/>
    <x v="102"/>
    <m/>
    <x v="25"/>
    <x v="456"/>
    <x v="44"/>
    <x v="0"/>
    <x v="0"/>
    <s v="CD-86"/>
    <x v="45"/>
    <x v="3"/>
    <m/>
    <m/>
    <m/>
    <m/>
    <m/>
    <m/>
    <m/>
    <n v="0"/>
    <m/>
    <m/>
    <m/>
    <m/>
    <m/>
    <m/>
    <m/>
    <m/>
    <m/>
    <m/>
    <m/>
    <s v="CLQ-21-CD-86/2021 ADQUISICION DE HERRAMIENTAS PARA PLANTA CONCENTRADORA "/>
    <s v="EMC-PCPL-115/2021"/>
    <n v="34800"/>
    <s v="25"/>
    <s v="Brocas HSS de 11/16” "/>
    <s v="PZAS"/>
    <n v="15"/>
    <n v="1171"/>
    <n v="17565"/>
    <m/>
    <m/>
    <n v="552"/>
    <n v="646392"/>
    <n v="168.2471264367816"/>
    <n v="92872.413793103449"/>
    <n v="80799"/>
    <n v="-537"/>
    <d v="1899-12-30T00:00:00"/>
    <m/>
    <s v="marzo"/>
    <d v="2020-08-25T00:00:00"/>
    <n v="7089"/>
    <n v="102"/>
    <n v="132"/>
    <m/>
    <n v="44068"/>
    <n v="284852026.56"/>
    <n v="45247.44"/>
    <n v="-284250882"/>
    <m/>
    <m/>
    <m/>
    <m/>
    <m/>
    <m/>
    <m/>
    <s v="GASTO"/>
    <s v="L"/>
    <m/>
    <s v="OC"/>
    <s v="-"/>
    <s v="-"/>
    <m/>
    <s v="-"/>
    <m/>
    <n v="489"/>
  </r>
  <r>
    <x v="1"/>
    <x v="105"/>
    <m/>
    <s v="COTIZACION"/>
    <s v="AGOSTO"/>
    <s v="30/08/2021"/>
    <s v="CO34- FRANZ MERLO"/>
    <n v="34800"/>
    <s v="HERRAMIENTAS MENORES"/>
    <s v="PLANTA CONCENTRADORA"/>
    <s v="CESAR ROCHA ZANGA"/>
    <s v="EMC-PCPL-115/2021"/>
    <d v="2021-09-17T00:00:00"/>
    <m/>
    <n v="651"/>
    <s v="BIEN"/>
    <x v="102"/>
    <m/>
    <x v="26"/>
    <x v="457"/>
    <x v="44"/>
    <x v="0"/>
    <x v="0"/>
    <s v="CD-86"/>
    <x v="45"/>
    <x v="3"/>
    <m/>
    <m/>
    <m/>
    <m/>
    <m/>
    <m/>
    <m/>
    <n v="0"/>
    <m/>
    <m/>
    <m/>
    <m/>
    <m/>
    <m/>
    <m/>
    <m/>
    <m/>
    <m/>
    <m/>
    <s v="CLQ-21-CD-86/2021 ADQUISICION DE HERRAMIENTAS PARA PLANTA CONCENTRADORA "/>
    <s v="EMC-PCPL-115/2021"/>
    <n v="34800"/>
    <s v="26"/>
    <s v="Brocas HSS de 3/4&quot; "/>
    <s v="PZAS"/>
    <n v="15"/>
    <n v="1172"/>
    <n v="17580"/>
    <m/>
    <m/>
    <n v="553"/>
    <n v="648116"/>
    <n v="168.39080459770116"/>
    <n v="93120.114942528744"/>
    <n v="81014.5"/>
    <n v="-538"/>
    <d v="1899-12-30T00:00:00"/>
    <m/>
    <s v="abril"/>
    <d v="2020-08-26T00:00:00"/>
    <n v="7089"/>
    <n v="102"/>
    <n v="132"/>
    <m/>
    <n v="44069"/>
    <n v="285618240.04000002"/>
    <n v="45368.12"/>
    <n v="-285015492.16000003"/>
    <m/>
    <m/>
    <m/>
    <m/>
    <m/>
    <m/>
    <m/>
    <s v="GASTO"/>
    <s v="L"/>
    <m/>
    <s v="OC"/>
    <s v="-"/>
    <s v="-"/>
    <m/>
    <s v="-"/>
    <m/>
    <n v="490"/>
  </r>
  <r>
    <x v="1"/>
    <x v="105"/>
    <m/>
    <s v="COTIZACION"/>
    <s v="AGOSTO"/>
    <s v="30/08/2021"/>
    <s v="CO34- FRANZ MERLO"/>
    <n v="34800"/>
    <s v="HERRAMIENTAS MENORES"/>
    <s v="PLANTA CONCENTRADORA"/>
    <s v="CESAR ROCHA ZANGA"/>
    <s v="EMC-PCPL-115/2021"/>
    <d v="2021-09-17T00:00:00"/>
    <m/>
    <n v="651"/>
    <s v="BIEN"/>
    <x v="102"/>
    <m/>
    <x v="27"/>
    <x v="458"/>
    <x v="5"/>
    <x v="40"/>
    <x v="0"/>
    <s v="CD-86"/>
    <x v="45"/>
    <x v="3"/>
    <m/>
    <m/>
    <m/>
    <m/>
    <m/>
    <m/>
    <m/>
    <n v="0"/>
    <m/>
    <m/>
    <m/>
    <m/>
    <m/>
    <m/>
    <m/>
    <m/>
    <m/>
    <m/>
    <m/>
    <s v="CLQ-21-CD-86/2021 ADQUISICION DE HERRAMIENTAS PARA PLANTA CONCENTRADORA "/>
    <s v="EMC-PCPL-115/2021"/>
    <n v="34800"/>
    <s v="27"/>
    <s v="Brocas HSS de 1/4&quot; a 1” "/>
    <s v="JUEGO"/>
    <n v="2"/>
    <n v="1173"/>
    <n v="2346"/>
    <m/>
    <m/>
    <n v="554"/>
    <n v="649842"/>
    <n v="168.5344827586207"/>
    <n v="93368.10344827587"/>
    <n v="81230.25"/>
    <n v="-552"/>
    <d v="1899-12-30T00:00:00"/>
    <m/>
    <s v="mayo"/>
    <d v="2020-08-27T00:00:00"/>
    <n v="7089"/>
    <n v="102"/>
    <n v="132"/>
    <m/>
    <n v="44070"/>
    <n v="286385369.39999998"/>
    <n v="45488.94"/>
    <n v="-285781016.33999997"/>
    <m/>
    <m/>
    <m/>
    <m/>
    <m/>
    <m/>
    <m/>
    <s v="GASTO"/>
    <s v="L"/>
    <m/>
    <s v="OC"/>
    <s v="-"/>
    <s v="-"/>
    <m/>
    <s v="-"/>
    <m/>
    <n v="491"/>
  </r>
  <r>
    <x v="1"/>
    <x v="105"/>
    <m/>
    <s v="COTIZACION"/>
    <s v="AGOSTO"/>
    <s v="30/08/2021"/>
    <s v="CO34- FRANZ MERLO"/>
    <n v="34800"/>
    <s v="HERRAMIENTAS MENORES"/>
    <s v="PLANTA CONCENTRADORA"/>
    <s v="CESAR ROCHA ZANGA"/>
    <s v="EMC-PCPL-115/2021"/>
    <d v="2021-09-17T00:00:00"/>
    <m/>
    <n v="651"/>
    <s v="BIEN"/>
    <x v="102"/>
    <m/>
    <x v="28"/>
    <x v="459"/>
    <x v="47"/>
    <x v="0"/>
    <x v="0"/>
    <s v="CD-86"/>
    <x v="45"/>
    <x v="3"/>
    <m/>
    <m/>
    <m/>
    <m/>
    <m/>
    <m/>
    <m/>
    <n v="0"/>
    <m/>
    <m/>
    <m/>
    <m/>
    <m/>
    <m/>
    <m/>
    <m/>
    <m/>
    <m/>
    <m/>
    <s v="CLQ-21-CD-86/2021 ADQUISICION DE HERRAMIENTAS PARA PLANTA CONCENTRADORA "/>
    <s v="EMC-PCPL-115/2021"/>
    <n v="34800"/>
    <s v="28"/>
    <s v="PRENSA “C” 8” "/>
    <s v="PZAS"/>
    <n v="5"/>
    <n v="1174"/>
    <n v="5870"/>
    <m/>
    <m/>
    <n v="555"/>
    <n v="651570"/>
    <n v="168.67816091954023"/>
    <n v="93616.379310344826"/>
    <n v="81446.25"/>
    <n v="-550"/>
    <d v="1899-12-30T00:00:00"/>
    <m/>
    <s v="junio"/>
    <d v="2020-08-28T00:00:00"/>
    <n v="7089"/>
    <n v="102"/>
    <n v="132"/>
    <m/>
    <n v="44071"/>
    <n v="287153414.69999999"/>
    <n v="45609.9"/>
    <n v="-286547454.59999996"/>
    <m/>
    <m/>
    <m/>
    <m/>
    <m/>
    <m/>
    <m/>
    <s v="GASTO"/>
    <s v="L"/>
    <m/>
    <s v="OC"/>
    <s v="-"/>
    <s v="-"/>
    <m/>
    <s v="-"/>
    <m/>
    <n v="492"/>
  </r>
  <r>
    <x v="1"/>
    <x v="105"/>
    <m/>
    <s v="COTIZACION"/>
    <s v="AGOSTO"/>
    <s v="30/08/2021"/>
    <s v="CO34- FRANZ MERLO"/>
    <n v="34800"/>
    <s v="HERRAMIENTAS MENORES"/>
    <s v="PLANTA CONCENTRADORA"/>
    <s v="CESAR ROCHA ZANGA"/>
    <s v="EMC-PCPL-115/2021"/>
    <d v="2021-09-17T00:00:00"/>
    <m/>
    <n v="651"/>
    <s v="BIEN"/>
    <x v="102"/>
    <m/>
    <x v="29"/>
    <x v="460"/>
    <x v="1"/>
    <x v="0"/>
    <x v="0"/>
    <s v="CD-86"/>
    <x v="45"/>
    <x v="3"/>
    <m/>
    <m/>
    <m/>
    <m/>
    <m/>
    <m/>
    <m/>
    <n v="0"/>
    <m/>
    <m/>
    <m/>
    <m/>
    <m/>
    <m/>
    <m/>
    <m/>
    <m/>
    <m/>
    <m/>
    <s v="CLQ-21-CD-86/2021 ADQUISICION DE HERRAMIENTAS PARA PLANTA CONCENTRADORA "/>
    <s v="EMC-PCPL-115/2021"/>
    <n v="34800"/>
    <s v="29"/>
    <s v="Prensa de banco de 8” (200 mm)  "/>
    <s v="PZAS"/>
    <n v="6"/>
    <n v="1175"/>
    <n v="7050"/>
    <m/>
    <m/>
    <n v="556"/>
    <n v="653300"/>
    <n v="168.82183908045977"/>
    <n v="93864.942528735628"/>
    <n v="81662.5"/>
    <n v="-550"/>
    <d v="1899-12-30T00:00:00"/>
    <m/>
    <s v="julio"/>
    <d v="2020-08-29T00:00:00"/>
    <n v="7089"/>
    <n v="102"/>
    <n v="132"/>
    <m/>
    <n v="44072"/>
    <n v="287922376"/>
    <n v="45731.000000000007"/>
    <n v="-287314807"/>
    <m/>
    <m/>
    <m/>
    <m/>
    <m/>
    <m/>
    <m/>
    <s v="GASTO"/>
    <s v="L"/>
    <m/>
    <s v="OC"/>
    <s v="-"/>
    <s v="-"/>
    <m/>
    <s v="-"/>
    <m/>
    <n v="493"/>
  </r>
  <r>
    <x v="1"/>
    <x v="105"/>
    <m/>
    <s v="COTIZACION"/>
    <s v="AGOSTO"/>
    <s v="30/08/2021"/>
    <s v="CO34- FRANZ MERLO"/>
    <n v="34800"/>
    <s v="HERRAMIENTAS MENORES"/>
    <s v="PLANTA CONCENTRADORA"/>
    <s v="CESAR ROCHA ZANGA"/>
    <s v="EMC-PCPL-115/2021"/>
    <d v="2021-09-17T00:00:00"/>
    <m/>
    <n v="651"/>
    <s v="BIEN"/>
    <x v="102"/>
    <m/>
    <x v="30"/>
    <x v="461"/>
    <x v="5"/>
    <x v="40"/>
    <x v="0"/>
    <s v="CD-86"/>
    <x v="45"/>
    <x v="3"/>
    <m/>
    <m/>
    <m/>
    <m/>
    <m/>
    <m/>
    <m/>
    <n v="0"/>
    <m/>
    <m/>
    <m/>
    <m/>
    <m/>
    <m/>
    <m/>
    <m/>
    <m/>
    <m/>
    <m/>
    <s v="CLQ-21-CD-86/2021 ADQUISICION DE HERRAMIENTAS PARA PLANTA CONCENTRADORA "/>
    <s v="EMC-PCPL-115/2021"/>
    <n v="34800"/>
    <s v="30"/>
    <s v="Sacabocados juego de 1/8&quot; a 1” DE 10 PZAS "/>
    <s v="JUEGO"/>
    <n v="2"/>
    <n v="1176"/>
    <n v="2352"/>
    <m/>
    <m/>
    <n v="557"/>
    <n v="655032"/>
    <n v="168.9655172413793"/>
    <n v="94113.793103448275"/>
    <n v="81879"/>
    <n v="-555"/>
    <d v="1899-12-30T00:00:00"/>
    <m/>
    <s v="agosto"/>
    <d v="2020-08-30T00:00:00"/>
    <n v="7089"/>
    <n v="102"/>
    <n v="132"/>
    <m/>
    <n v="44073"/>
    <n v="288692253.36000001"/>
    <n v="45852.240000000005"/>
    <n v="-288083073.60000002"/>
    <m/>
    <m/>
    <m/>
    <m/>
    <m/>
    <m/>
    <m/>
    <s v="GASTO"/>
    <s v="L"/>
    <m/>
    <s v="OC"/>
    <s v="-"/>
    <s v="-"/>
    <m/>
    <s v="-"/>
    <m/>
    <n v="494"/>
  </r>
  <r>
    <x v="1"/>
    <x v="105"/>
    <m/>
    <s v="COTIZACION"/>
    <s v="AGOSTO"/>
    <s v="30/08/2021"/>
    <s v="CO34- FRANZ MERLO"/>
    <n v="34800"/>
    <s v="HERRAMIENTAS MENORES"/>
    <s v="PLANTA CONCENTRADORA"/>
    <s v="CESAR ROCHA ZANGA"/>
    <s v="EMC-PCPL-115/2021"/>
    <d v="2021-09-17T00:00:00"/>
    <m/>
    <n v="651"/>
    <s v="BIEN"/>
    <x v="102"/>
    <m/>
    <x v="31"/>
    <x v="462"/>
    <x v="41"/>
    <x v="0"/>
    <x v="0"/>
    <s v="CD-86"/>
    <x v="45"/>
    <x v="3"/>
    <m/>
    <m/>
    <m/>
    <m/>
    <m/>
    <m/>
    <m/>
    <n v="0"/>
    <m/>
    <m/>
    <m/>
    <m/>
    <m/>
    <m/>
    <m/>
    <m/>
    <m/>
    <m/>
    <m/>
    <s v="CLQ-21-CD-86/2021 ADQUISICION DE HERRAMIENTAS PARA PLANTA CONCENTRADORA "/>
    <s v="EMC-PCPL-115/2021"/>
    <n v="34800"/>
    <s v="31"/>
    <s v="Raspador Tipo Copa 76 mm - Grano 36 c7Acople (PIEDRA ESMERIL TIPO COPA) "/>
    <s v="PZAS"/>
    <n v="4"/>
    <n v="1177"/>
    <n v="4708"/>
    <m/>
    <m/>
    <n v="558"/>
    <n v="656766"/>
    <n v="169.10919540229884"/>
    <n v="94362.931034482754"/>
    <n v="82095.75"/>
    <n v="-554"/>
    <d v="1899-12-30T00:00:00"/>
    <m/>
    <s v="septiembre"/>
    <d v="2020-08-31T00:00:00"/>
    <n v="7089"/>
    <n v="102"/>
    <n v="132"/>
    <m/>
    <n v="44074"/>
    <n v="289463046.84000003"/>
    <n v="45973.62"/>
    <n v="-288852254.45999998"/>
    <m/>
    <m/>
    <m/>
    <m/>
    <m/>
    <m/>
    <m/>
    <s v="GASTO"/>
    <s v="L"/>
    <m/>
    <s v="OC"/>
    <s v="-"/>
    <s v="-"/>
    <m/>
    <s v="-"/>
    <m/>
    <n v="495"/>
  </r>
  <r>
    <x v="1"/>
    <x v="105"/>
    <m/>
    <s v="COTIZACION"/>
    <s v="AGOSTO"/>
    <s v="30/08/2021"/>
    <s v="CO34- FRANZ MERLO"/>
    <n v="34800"/>
    <s v="HERRAMIENTAS MENORES"/>
    <s v="PLANTA CONCENTRADORA"/>
    <s v="CESAR ROCHA ZANGA"/>
    <s v="EMC-PCPL-115/2021"/>
    <d v="2021-09-17T00:00:00"/>
    <m/>
    <n v="651"/>
    <s v="BIEN"/>
    <x v="102"/>
    <m/>
    <x v="32"/>
    <x v="463"/>
    <x v="63"/>
    <x v="0"/>
    <x v="0"/>
    <s v="CD-86"/>
    <x v="45"/>
    <x v="3"/>
    <m/>
    <m/>
    <m/>
    <m/>
    <m/>
    <m/>
    <m/>
    <n v="0"/>
    <m/>
    <m/>
    <m/>
    <m/>
    <m/>
    <m/>
    <m/>
    <m/>
    <m/>
    <m/>
    <m/>
    <s v="CLQ-21-CD-86/2021 ADQUISICION DE HERRAMIENTAS PARA PLANTA CONCENTRADORA "/>
    <s v="EMC-PCPL-115/2021"/>
    <n v="34800"/>
    <s v="32"/>
    <s v="Cepillo de Acero de 6 filas "/>
    <s v="PZAS"/>
    <n v="200"/>
    <n v="1178"/>
    <n v="235600"/>
    <m/>
    <m/>
    <n v="559"/>
    <n v="658502"/>
    <n v="169.2528735632184"/>
    <n v="94612.356321839092"/>
    <n v="82312.750000000015"/>
    <n v="-359"/>
    <d v="1899-12-30T00:00:00"/>
    <m/>
    <s v="octubre"/>
    <d v="2020-09-01T00:00:00"/>
    <n v="7089"/>
    <n v="102"/>
    <n v="132"/>
    <m/>
    <n v="44075"/>
    <n v="290234756.5"/>
    <n v="46095.140000000007"/>
    <n v="-289622349.63999999"/>
    <m/>
    <m/>
    <m/>
    <m/>
    <m/>
    <m/>
    <m/>
    <s v="GASTO"/>
    <s v="L"/>
    <m/>
    <s v="OC"/>
    <s v="-"/>
    <s v="-"/>
    <m/>
    <s v="-"/>
    <m/>
    <n v="496"/>
  </r>
  <r>
    <x v="1"/>
    <x v="105"/>
    <m/>
    <s v="COTIZACION"/>
    <s v="AGOSTO"/>
    <s v="30/08/2021"/>
    <s v="CO34- FRANZ MERLO"/>
    <n v="34800"/>
    <s v="HERRAMIENTAS MENORES"/>
    <s v="PLANTA CONCENTRADORA"/>
    <s v="CESAR ROCHA ZANGA"/>
    <s v="EMC-PCPL-115/2021"/>
    <d v="2021-09-17T00:00:00"/>
    <m/>
    <n v="651"/>
    <s v="BIEN"/>
    <x v="102"/>
    <m/>
    <x v="33"/>
    <x v="464"/>
    <x v="40"/>
    <x v="0"/>
    <x v="0"/>
    <s v="CD-86"/>
    <x v="45"/>
    <x v="3"/>
    <m/>
    <m/>
    <m/>
    <m/>
    <m/>
    <m/>
    <m/>
    <n v="0"/>
    <m/>
    <m/>
    <m/>
    <m/>
    <m/>
    <m/>
    <m/>
    <m/>
    <m/>
    <m/>
    <m/>
    <s v="CLQ-21-CD-86/2021 ADQUISICION DE HERRAMIENTAS PARA PLANTA CONCENTRADORA "/>
    <s v="EMC-PCPL-115/2021"/>
    <n v="34800"/>
    <s v="33"/>
    <s v="Widias 3/16 x 3/4 “ Triangulos P 30 o P40 "/>
    <s v="PZAS"/>
    <n v="20"/>
    <n v="1179"/>
    <n v="23580"/>
    <m/>
    <m/>
    <n v="560"/>
    <n v="660240"/>
    <n v="169.39655172413794"/>
    <n v="94862.068965517246"/>
    <n v="82530"/>
    <n v="-540"/>
    <d v="1899-12-30T00:00:00"/>
    <m/>
    <s v="noviembre"/>
    <d v="2020-09-02T00:00:00"/>
    <n v="7089"/>
    <n v="102"/>
    <n v="132"/>
    <m/>
    <n v="44076"/>
    <n v="291007382.40000004"/>
    <n v="46216.800000000003"/>
    <n v="-290393359.20000005"/>
    <m/>
    <m/>
    <m/>
    <m/>
    <m/>
    <m/>
    <m/>
    <s v="GASTO"/>
    <s v="L"/>
    <m/>
    <s v="OC"/>
    <s v="-"/>
    <s v="-"/>
    <m/>
    <s v="-"/>
    <m/>
    <n v="497"/>
  </r>
  <r>
    <x v="1"/>
    <x v="105"/>
    <m/>
    <s v="COTIZACION"/>
    <s v="AGOSTO"/>
    <s v="30/08/2021"/>
    <s v="CO34- FRANZ MERLO"/>
    <n v="34800"/>
    <s v="HERRAMIENTAS MENORES"/>
    <s v="PLANTA CONCENTRADORA"/>
    <s v="CESAR ROCHA ZANGA"/>
    <s v="EMC-PCPL-115/2021"/>
    <d v="2021-09-17T00:00:00"/>
    <m/>
    <n v="651"/>
    <s v="BIEN"/>
    <x v="102"/>
    <m/>
    <x v="34"/>
    <x v="465"/>
    <x v="41"/>
    <x v="0"/>
    <x v="0"/>
    <s v="CD-86"/>
    <x v="45"/>
    <x v="3"/>
    <m/>
    <m/>
    <m/>
    <m/>
    <m/>
    <m/>
    <m/>
    <n v="0"/>
    <m/>
    <m/>
    <m/>
    <m/>
    <m/>
    <m/>
    <m/>
    <m/>
    <m/>
    <m/>
    <m/>
    <s v="CLQ-21-CD-86/2021 ADQUISICION DE HERRAMIENTAS PARA PLANTA CONCENTRADORA "/>
    <s v="EMC-PCPL-115/2021"/>
    <n v="34800"/>
    <s v="34"/>
    <s v="Piedra esmeril 12”x2”x2” para afilado de cuchillas carburo de tungsteno "/>
    <s v="PZAS"/>
    <n v="4"/>
    <n v="1180"/>
    <n v="4720"/>
    <m/>
    <m/>
    <n v="561"/>
    <n v="661980"/>
    <n v="169.54022988505747"/>
    <n v="95112.068965517246"/>
    <n v="82747.5"/>
    <n v="-557"/>
    <d v="1899-12-30T00:00:00"/>
    <m/>
    <s v="diciembre"/>
    <d v="2020-09-03T00:00:00"/>
    <n v="7089"/>
    <n v="102"/>
    <n v="132"/>
    <m/>
    <n v="44077"/>
    <n v="291780924.60000002"/>
    <n v="46338.600000000006"/>
    <n v="-291165283.20000005"/>
    <m/>
    <m/>
    <m/>
    <m/>
    <m/>
    <m/>
    <m/>
    <s v="GASTO"/>
    <s v="L"/>
    <m/>
    <s v="OC"/>
    <s v="-"/>
    <s v="-"/>
    <m/>
    <s v="-"/>
    <m/>
    <n v="498"/>
  </r>
  <r>
    <x v="1"/>
    <x v="105"/>
    <m/>
    <s v="COTIZACION"/>
    <s v="AGOSTO"/>
    <s v="30/08/2021"/>
    <s v="CO34- FRANZ MERLO"/>
    <n v="34800"/>
    <s v="HERRAMIENTAS MENORES"/>
    <s v="PLANTA CONCENTRADORA"/>
    <s v="CESAR ROCHA ZANGA"/>
    <s v="EMC-PCPL-115/2021"/>
    <d v="2021-09-17T00:00:00"/>
    <m/>
    <n v="651"/>
    <s v="BIEN"/>
    <x v="102"/>
    <m/>
    <x v="35"/>
    <x v="466"/>
    <x v="38"/>
    <x v="0"/>
    <x v="0"/>
    <s v="CD-86"/>
    <x v="45"/>
    <x v="3"/>
    <m/>
    <m/>
    <m/>
    <m/>
    <m/>
    <m/>
    <m/>
    <n v="0"/>
    <m/>
    <m/>
    <m/>
    <m/>
    <m/>
    <m/>
    <m/>
    <m/>
    <m/>
    <m/>
    <m/>
    <s v="CLQ-21-CD-86/2021 ADQUISICION DE HERRAMIENTAS PARA PLANTA CONCENTRADORA "/>
    <s v="EMC-PCPL-115/2021"/>
    <n v="34800"/>
    <s v="35"/>
    <s v="CUCHILLO DE ACERO RAPIDO 1/4&quot;X 6” "/>
    <s v="PZAS"/>
    <n v="10"/>
    <n v="1181"/>
    <n v="11810"/>
    <m/>
    <m/>
    <n v="562"/>
    <n v="663722"/>
    <n v="169.68390804597701"/>
    <n v="95362.356321839077"/>
    <n v="82965.25"/>
    <n v="-552"/>
    <d v="1899-12-30T00:00:00"/>
    <m/>
    <s v="enero"/>
    <d v="2020-09-04T00:00:00"/>
    <n v="7089"/>
    <n v="102"/>
    <n v="132"/>
    <m/>
    <n v="44078"/>
    <n v="292555383.16000003"/>
    <n v="46460.54"/>
    <n v="-291938121.70000005"/>
    <m/>
    <m/>
    <m/>
    <m/>
    <m/>
    <m/>
    <m/>
    <s v="GASTO"/>
    <s v="L"/>
    <m/>
    <s v="OC"/>
    <s v="-"/>
    <s v="-"/>
    <m/>
    <s v="-"/>
    <m/>
    <n v="499"/>
  </r>
  <r>
    <x v="1"/>
    <x v="105"/>
    <m/>
    <s v="COTIZACION"/>
    <s v="AGOSTO"/>
    <s v="30/08/2021"/>
    <s v="CO34- FRANZ MERLO"/>
    <n v="34800"/>
    <s v="HERRAMIENTAS MENORES"/>
    <s v="PLANTA CONCENTRADORA"/>
    <s v="CESAR ROCHA ZANGA"/>
    <s v="EMC-PCPL-115/2021"/>
    <d v="2021-09-17T00:00:00"/>
    <m/>
    <n v="651"/>
    <s v="BIEN"/>
    <x v="102"/>
    <m/>
    <x v="36"/>
    <x v="467"/>
    <x v="44"/>
    <x v="0"/>
    <x v="0"/>
    <s v="CD-86"/>
    <x v="45"/>
    <x v="3"/>
    <m/>
    <m/>
    <m/>
    <m/>
    <m/>
    <m/>
    <m/>
    <n v="0"/>
    <m/>
    <m/>
    <m/>
    <m/>
    <m/>
    <m/>
    <m/>
    <m/>
    <m/>
    <m/>
    <m/>
    <s v="CLQ-21-CD-86/2021 ADQUISICION DE HERRAMIENTAS PARA PLANTA CONCENTRADORA "/>
    <s v="EMC-PCPL-115/2021"/>
    <n v="34800"/>
    <s v="36"/>
    <s v="CUCHILLO DE ACERO RAPIDO 3/8&quot;X3/8X6” "/>
    <s v="PZAS"/>
    <n v="15"/>
    <n v="1182"/>
    <n v="17730"/>
    <m/>
    <m/>
    <n v="563"/>
    <n v="665466"/>
    <n v="169.82758620689654"/>
    <n v="95612.931034482754"/>
    <n v="83183.25"/>
    <n v="-548"/>
    <d v="1899-12-30T00:00:00"/>
    <m/>
    <s v="febrero"/>
    <d v="2020-09-05T00:00:00"/>
    <n v="7089"/>
    <n v="102"/>
    <n v="132"/>
    <m/>
    <n v="44079"/>
    <n v="293330758.13999999"/>
    <n v="46582.62"/>
    <n v="-292711874.75999999"/>
    <m/>
    <m/>
    <m/>
    <m/>
    <m/>
    <m/>
    <m/>
    <s v="GASTO"/>
    <s v="L"/>
    <m/>
    <s v="OC"/>
    <s v="-"/>
    <s v="-"/>
    <m/>
    <s v="-"/>
    <m/>
    <n v="500"/>
  </r>
  <r>
    <x v="1"/>
    <x v="105"/>
    <m/>
    <s v="COTIZACION"/>
    <s v="AGOSTO"/>
    <s v="30/08/2021"/>
    <s v="CO34- FRANZ MERLO"/>
    <n v="34800"/>
    <s v="HERRAMIENTAS MENORES"/>
    <s v="PLANTA CONCENTRADORA"/>
    <s v="CESAR ROCHA ZANGA"/>
    <s v="EMC-PCPL-115/2021"/>
    <d v="2021-09-17T00:00:00"/>
    <m/>
    <n v="651"/>
    <s v="BIEN"/>
    <x v="102"/>
    <m/>
    <x v="37"/>
    <x v="468"/>
    <x v="38"/>
    <x v="0"/>
    <x v="0"/>
    <s v="CD-86"/>
    <x v="45"/>
    <x v="3"/>
    <m/>
    <m/>
    <m/>
    <m/>
    <m/>
    <m/>
    <m/>
    <n v="0"/>
    <m/>
    <m/>
    <m/>
    <m/>
    <m/>
    <m/>
    <m/>
    <m/>
    <m/>
    <m/>
    <m/>
    <s v="CLQ-21-CD-86/2021 ADQUISICION DE HERRAMIENTAS PARA PLANTA CONCENTRADORA "/>
    <s v="EMC-PCPL-115/2021"/>
    <n v="34800"/>
    <s v="37"/>
    <s v="CUCHILLO DE ACERO RAPIDO 1/2&quot;X1/2”X6” "/>
    <s v="PZAS"/>
    <n v="10"/>
    <n v="1183"/>
    <n v="11830"/>
    <m/>
    <m/>
    <n v="564"/>
    <n v="667212"/>
    <n v="169.9712643678161"/>
    <n v="95863.79310344829"/>
    <n v="83401.500000000015"/>
    <n v="-554"/>
    <d v="1899-12-30T00:00:00"/>
    <m/>
    <s v="marzo"/>
    <d v="2020-09-06T00:00:00"/>
    <n v="7089"/>
    <n v="102"/>
    <n v="132"/>
    <m/>
    <n v="44080"/>
    <n v="294107049.60000002"/>
    <n v="46704.840000000004"/>
    <n v="-293486542.44"/>
    <m/>
    <m/>
    <m/>
    <m/>
    <m/>
    <m/>
    <m/>
    <s v="GASTO"/>
    <s v="L"/>
    <m/>
    <s v="OC"/>
    <s v="-"/>
    <s v="-"/>
    <m/>
    <s v="-"/>
    <m/>
    <n v="501"/>
  </r>
  <r>
    <x v="1"/>
    <x v="105"/>
    <m/>
    <s v="COTIZACION"/>
    <s v="AGOSTO"/>
    <s v="30/08/2021"/>
    <s v="CO34- FRANZ MERLO"/>
    <n v="34800"/>
    <s v="HERRAMIENTAS MENORES"/>
    <s v="PLANTA CONCENTRADORA"/>
    <s v="CESAR ROCHA ZANGA"/>
    <s v="EMC-PCPL-115/2021"/>
    <d v="2021-09-17T00:00:00"/>
    <m/>
    <n v="651"/>
    <s v="BIEN"/>
    <x v="102"/>
    <m/>
    <x v="38"/>
    <x v="469"/>
    <x v="38"/>
    <x v="0"/>
    <x v="0"/>
    <s v="CD-86"/>
    <x v="45"/>
    <x v="3"/>
    <m/>
    <m/>
    <m/>
    <m/>
    <m/>
    <m/>
    <m/>
    <n v="0"/>
    <m/>
    <m/>
    <m/>
    <m/>
    <m/>
    <m/>
    <m/>
    <m/>
    <m/>
    <m/>
    <m/>
    <s v="CLQ-21-CD-86/2021 ADQUISICION DE HERRAMIENTAS PARA PLANTA CONCENTRADORA "/>
    <s v="EMC-PCPL-115/2021"/>
    <n v="34800"/>
    <s v="38"/>
    <s v="CUCHILLO DE ACERO RAPIDO 5/8&quot;X5/8”X6” "/>
    <s v="PZAS"/>
    <n v="10"/>
    <n v="1184"/>
    <n v="11840"/>
    <m/>
    <m/>
    <n v="565"/>
    <n v="668960"/>
    <n v="170.11494252873564"/>
    <n v="96114.942528735643"/>
    <n v="83620.000000000015"/>
    <n v="-555"/>
    <d v="1899-12-30T00:00:00"/>
    <m/>
    <s v="abril"/>
    <d v="2020-09-07T00:00:00"/>
    <n v="7089"/>
    <n v="102"/>
    <n v="132"/>
    <m/>
    <n v="44081"/>
    <n v="294884257.60000002"/>
    <n v="46827.200000000004"/>
    <n v="-294262124.80000001"/>
    <m/>
    <m/>
    <m/>
    <m/>
    <m/>
    <m/>
    <m/>
    <s v="GASTO"/>
    <s v="L"/>
    <m/>
    <s v="OC"/>
    <s v="-"/>
    <s v="-"/>
    <m/>
    <s v="-"/>
    <m/>
    <n v="502"/>
  </r>
  <r>
    <x v="1"/>
    <x v="105"/>
    <m/>
    <s v="COTIZACION"/>
    <s v="AGOSTO"/>
    <s v="30/08/2021"/>
    <s v="CO34- FRANZ MERLO"/>
    <n v="34800"/>
    <s v="HERRAMIENTAS MENORES"/>
    <s v="PLANTA CONCENTRADORA"/>
    <s v="CESAR ROCHA ZANGA"/>
    <s v="EMC-PCPL-115/2021"/>
    <d v="2021-09-17T00:00:00"/>
    <m/>
    <n v="651"/>
    <s v="BIEN"/>
    <x v="102"/>
    <m/>
    <x v="39"/>
    <x v="470"/>
    <x v="38"/>
    <x v="0"/>
    <x v="0"/>
    <s v="CD-86"/>
    <x v="45"/>
    <x v="3"/>
    <m/>
    <m/>
    <m/>
    <m/>
    <m/>
    <m/>
    <m/>
    <n v="0"/>
    <m/>
    <m/>
    <m/>
    <m/>
    <m/>
    <m/>
    <m/>
    <m/>
    <m/>
    <m/>
    <m/>
    <s v="CLQ-21-CD-86/2021 ADQUISICION DE HERRAMIENTAS PARA PLANTA CONCENTRADORA "/>
    <s v="EMC-PCPL-115/2021"/>
    <n v="34800"/>
    <s v="39"/>
    <s v="CUCHILLO DE ACERO RAPIDO 3/4&quot;X3/4”X6” "/>
    <s v="PZAS"/>
    <n v="10"/>
    <n v="1185"/>
    <n v="11850"/>
    <m/>
    <m/>
    <n v="566"/>
    <n v="670710"/>
    <n v="170.25862068965517"/>
    <n v="96366.379310344826"/>
    <n v="83838.75"/>
    <n v="-556"/>
    <d v="1899-12-30T00:00:00"/>
    <m/>
    <s v="mayo"/>
    <d v="2020-09-08T00:00:00"/>
    <n v="7089"/>
    <n v="102"/>
    <n v="132"/>
    <m/>
    <n v="44082"/>
    <n v="295662382.19999999"/>
    <n v="46949.700000000004"/>
    <n v="-295038621.89999998"/>
    <m/>
    <m/>
    <m/>
    <m/>
    <m/>
    <m/>
    <m/>
    <s v="GASTO"/>
    <s v="L"/>
    <m/>
    <s v="OC"/>
    <s v="-"/>
    <s v="-"/>
    <m/>
    <s v="-"/>
    <m/>
    <n v="503"/>
  </r>
  <r>
    <x v="1"/>
    <x v="105"/>
    <m/>
    <s v="COTIZACION"/>
    <s v="AGOSTO"/>
    <s v="30/08/2021"/>
    <s v="CO34- FRANZ MERLO"/>
    <n v="34800"/>
    <s v="HERRAMIENTAS MENORES"/>
    <s v="PLANTA CONCENTRADORA"/>
    <s v="CESAR ROCHA ZANGA"/>
    <s v="EMC-PCPL-115/2021"/>
    <d v="2021-09-17T00:00:00"/>
    <m/>
    <n v="651"/>
    <s v="BIEN"/>
    <x v="102"/>
    <m/>
    <x v="40"/>
    <x v="471"/>
    <x v="5"/>
    <x v="0"/>
    <x v="0"/>
    <s v="CD-86"/>
    <x v="45"/>
    <x v="3"/>
    <m/>
    <m/>
    <m/>
    <m/>
    <m/>
    <m/>
    <m/>
    <n v="0"/>
    <m/>
    <m/>
    <m/>
    <m/>
    <m/>
    <m/>
    <m/>
    <m/>
    <m/>
    <m/>
    <m/>
    <s v="CLQ-21-CD-86/2021 ADQUISICION DE HERRAMIENTAS PARA PLANTA CONCENTRADORA "/>
    <s v="EMC-PCPL-115/2021"/>
    <n v="34800"/>
    <s v="40"/>
    <s v="TORQUIMETRO DE CHICK, ENCASTRE DE 3/4&quot; "/>
    <s v="PZAS"/>
    <n v="2"/>
    <n v="1186"/>
    <n v="2372"/>
    <m/>
    <m/>
    <n v="567"/>
    <n v="672462"/>
    <n v="170.40229885057471"/>
    <n v="96618.103448275855"/>
    <n v="84057.75"/>
    <n v="-565"/>
    <d v="1899-12-30T00:00:00"/>
    <m/>
    <s v="junio"/>
    <d v="2020-09-09T00:00:00"/>
    <n v="7089"/>
    <n v="102"/>
    <n v="132"/>
    <m/>
    <n v="44083"/>
    <n v="296441423.45999998"/>
    <n v="47072.340000000004"/>
    <n v="-295816033.79999995"/>
    <m/>
    <m/>
    <m/>
    <m/>
    <m/>
    <m/>
    <m/>
    <s v="GASTO"/>
    <s v="L"/>
    <m/>
    <s v="OC"/>
    <s v="-"/>
    <s v="-"/>
    <m/>
    <s v="-"/>
    <m/>
    <n v="504"/>
  </r>
  <r>
    <x v="1"/>
    <x v="106"/>
    <m/>
    <s v="COTIZACION"/>
    <s v="AGOSTO"/>
    <s v="19/08/2021"/>
    <s v="CO34- FRANZ MERLO"/>
    <n v="24120"/>
    <s v="MANTENIMIENTO Y REPARACION DE MAQUINARIA Y EQUIPOS"/>
    <s v="PLANTA CONCENTRADORA"/>
    <s v="PERCY ROJAS BILBAO"/>
    <s v="ADQ. MANTTO Y SERV. 137/2021"/>
    <d v="2021-09-17T00:00:00"/>
    <m/>
    <n v="615"/>
    <s v="SERVICIO"/>
    <x v="103"/>
    <n v="141288"/>
    <x v="0"/>
    <x v="472"/>
    <x v="0"/>
    <x v="11"/>
    <x v="0"/>
    <s v="CD-78"/>
    <x v="5"/>
    <x v="7"/>
    <m/>
    <m/>
    <m/>
    <m/>
    <m/>
    <m/>
    <m/>
    <n v="0"/>
    <m/>
    <m/>
    <m/>
    <m/>
    <m/>
    <m/>
    <m/>
    <m/>
    <m/>
    <m/>
    <m/>
    <s v="CLQ-21-CD-78/2021 SERVICIO REPOTENCIADO DE MOTOR ELECTRICO 250VCD/45HP DE_x000a_LOCOMOTORA IMIN DE 10TN DE LA EMPRESA MINERA COLQUIRl"/>
    <s v="ADQ. MANTTO Y SERV. 137/2021"/>
    <n v="24120"/>
    <s v="1"/>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
    <s v="Glb."/>
    <n v="1"/>
    <n v="1187"/>
    <n v="1187"/>
    <m/>
    <m/>
    <n v="568"/>
    <n v="674216"/>
    <n v="170.54597701149424"/>
    <n v="96870.114942528729"/>
    <n v="84277"/>
    <n v="-567"/>
    <d v="1899-12-30T00:00:00"/>
    <m/>
    <s v="julio"/>
    <d v="2020-09-10T00:00:00"/>
    <n v="7089"/>
    <n v="102"/>
    <n v="132"/>
    <m/>
    <n v="44084"/>
    <n v="297221381.44"/>
    <n v="47195.12"/>
    <n v="-296594360.56"/>
    <m/>
    <m/>
    <m/>
    <m/>
    <m/>
    <m/>
    <m/>
    <s v="GASTO"/>
    <s v="L"/>
    <m/>
    <s v="OC"/>
    <s v="-"/>
    <s v="-"/>
    <m/>
    <s v="-"/>
    <m/>
    <n v="505"/>
  </r>
  <r>
    <x v="1"/>
    <x v="107"/>
    <m/>
    <s v="COTIZACION"/>
    <s v="SEPTIEMBRE"/>
    <s v="23/09/2021"/>
    <s v="CO34- FRANZ MERLO"/>
    <n v="33300"/>
    <s v="PRENDAS DE VESTIR"/>
    <s v="SEGURIDAD INDUSTRIAL Y MEDIO AMBIENTE"/>
    <s v="DAVID B. ZAMBRANA PINTO"/>
    <s v="SIMA-100/2021"/>
    <d v="2021-09-23T00:00:00"/>
    <m/>
    <n v="776"/>
    <s v="BIEN"/>
    <x v="104"/>
    <n v="53036.36"/>
    <x v="0"/>
    <x v="473"/>
    <x v="116"/>
    <x v="4"/>
    <x v="91"/>
    <s v="CD-156"/>
    <x v="46"/>
    <x v="2"/>
    <m/>
    <m/>
    <m/>
    <m/>
    <m/>
    <m/>
    <m/>
    <n v="0"/>
    <m/>
    <m/>
    <m/>
    <m/>
    <m/>
    <m/>
    <m/>
    <m/>
    <m/>
    <m/>
    <m/>
    <s v="CLQ-21-CD-156/2021 ADQUISICION DE FILTROS 6003 (MODALIDAD DE CONTRATACION DIRECTA)"/>
    <s v="SIMA-100/2021"/>
    <n v="33300"/>
    <s v="1"/>
    <s v="FILTRO 6003._x000a_- Para vapores orgánicos y gases ácidos._x000a_- Elemento filtrante carbón activado._x000a_- Pieza facial de polímero sintético._x000a__x000a_- PRESENTACION DE MUESTRAS OBLIGATORIO  - Certificados de calidad                                   20 Puntos_x000a_- Hoja de especificaciones técnicas                 10 Puntos_x000a_- Tiempo de Entrega                                          5 Puntos"/>
    <s v="PARES"/>
    <n v="477"/>
    <n v="1188"/>
    <n v="566676"/>
    <m/>
    <m/>
    <n v="569"/>
    <n v="675972"/>
    <n v="170.68965517241381"/>
    <n v="97122.413793103464"/>
    <n v="84496.500000000015"/>
    <n v="-92"/>
    <d v="1899-12-30T00:00:00"/>
    <m/>
    <s v="agosto"/>
    <d v="2020-09-11T00:00:00"/>
    <n v="7089"/>
    <n v="102"/>
    <n v="132"/>
    <m/>
    <n v="44085"/>
    <n v="298002256.19999999"/>
    <n v="47318.04"/>
    <n v="-297373602.24000001"/>
    <m/>
    <m/>
    <m/>
    <m/>
    <m/>
    <m/>
    <m/>
    <s v="GASTO"/>
    <s v="L"/>
    <m/>
    <s v="OC"/>
    <s v="-"/>
    <s v="-"/>
    <m/>
    <s v="-"/>
    <m/>
    <n v="506"/>
  </r>
  <r>
    <x v="1"/>
    <x v="108"/>
    <m/>
    <s v="COTIZACION"/>
    <s v="SEPTIEMBRE"/>
    <s v="16/09/2021"/>
    <s v="CO3- EDDY PACHECO"/>
    <n v="39700"/>
    <s v="MATERIAL ELECTRICO"/>
    <s v="MANTENIMIENTO"/>
    <s v="PERCY ROJAS BILBAO"/>
    <s v="ADQ. MANTTO Y SERV. 151/2021"/>
    <d v="2021-09-27T00:00:00"/>
    <m/>
    <n v="776"/>
    <s v="BIEN"/>
    <x v="105"/>
    <n v="89145.14"/>
    <x v="41"/>
    <x v="474"/>
    <x v="5"/>
    <x v="41"/>
    <x v="92"/>
    <s v="CD-128"/>
    <x v="47"/>
    <x v="3"/>
    <m/>
    <m/>
    <m/>
    <m/>
    <m/>
    <m/>
    <m/>
    <n v="0"/>
    <m/>
    <m/>
    <m/>
    <m/>
    <m/>
    <m/>
    <m/>
    <m/>
    <m/>
    <m/>
    <m/>
    <s v="CLQ-21-CD-128/2021 ADQUISICION DE MOTOR DE ARRANQUE Y ALTERNADOR PARA CARGADOR FRONTAL DE LA EMPRESA MINERA COLQUIRI (MODALIDAD DE CONTRATACION DIRECTA)"/>
    <s v="ADQ. MANTTO Y SERV. 151/2021"/>
    <n v="39700"/>
    <n v="1"/>
    <s v="Alternador (24 Volt) Nº DE PARTE 177-9953 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Piezas"/>
    <n v="2"/>
    <n v="1189"/>
    <n v="2378"/>
    <m/>
    <m/>
    <n v="570"/>
    <n v="677730"/>
    <n v="170.83333333333334"/>
    <n v="97375"/>
    <n v="84716.25"/>
    <n v="-568"/>
    <d v="1899-12-30T00:00:00"/>
    <m/>
    <s v="septiembre"/>
    <d v="2020-09-12T00:00:00"/>
    <n v="7089"/>
    <n v="102"/>
    <n v="132"/>
    <m/>
    <n v="44086"/>
    <n v="298784047.80000001"/>
    <n v="47441.100000000006"/>
    <n v="-298153758.90000004"/>
    <m/>
    <m/>
    <m/>
    <m/>
    <m/>
    <m/>
    <m/>
    <s v="GASTO"/>
    <s v="L"/>
    <m/>
    <s v="OC"/>
    <s v="-"/>
    <s v="-"/>
    <m/>
    <s v="-"/>
    <m/>
    <n v="507"/>
  </r>
  <r>
    <x v="1"/>
    <x v="108"/>
    <m/>
    <s v="COTIZACION"/>
    <s v="SEPTIEMBRE"/>
    <s v="16/09/2021"/>
    <s v="CO3- EDDY PACHECO"/>
    <n v="39700"/>
    <s v="MATERIAL ELECTRICO"/>
    <s v="MANTENIMIENTO"/>
    <s v="PERCY ROJAS BILBAO"/>
    <s v="ADQ. MANTTO Y SERV. 151/2021"/>
    <d v="2021-09-27T00:00:00"/>
    <m/>
    <n v="776"/>
    <s v="BIEN"/>
    <x v="105"/>
    <n v="89145.14"/>
    <x v="42"/>
    <x v="475"/>
    <x v="5"/>
    <x v="41"/>
    <x v="0"/>
    <s v="CD-128"/>
    <x v="1"/>
    <x v="8"/>
    <m/>
    <m/>
    <m/>
    <m/>
    <m/>
    <m/>
    <m/>
    <n v="0"/>
    <m/>
    <m/>
    <m/>
    <m/>
    <m/>
    <m/>
    <m/>
    <m/>
    <m/>
    <m/>
    <m/>
    <s v="CLQ-21-CD-128/2021 ADQUISICION DE MOTOR DE ARRANQUE Y ALTERNADOR PARA CARGADOR FRONTAL DE LA EMPRESA MINERA COLQUIRI (MODALIDAD DE CONTRATACION DIRECTA)"/>
    <s v="ADQ. MANTTO Y SERV. 151/2021"/>
    <n v="39700"/>
    <n v="2"/>
    <s v="Motor de arranque (24 Volt) Nº DE PARTE 111-4275 "/>
    <s v="Piezas"/>
    <n v="2"/>
    <n v="1190"/>
    <n v="2380"/>
    <m/>
    <m/>
    <n v="571"/>
    <n v="679490"/>
    <n v="170.97701149425288"/>
    <n v="97627.873563218396"/>
    <n v="84936.25"/>
    <n v="-569"/>
    <d v="1899-12-30T00:00:00"/>
    <m/>
    <s v="octubre"/>
    <d v="2020-09-13T00:00:00"/>
    <n v="7089"/>
    <n v="102"/>
    <n v="132"/>
    <m/>
    <n v="44087"/>
    <n v="299566756.30000001"/>
    <n v="47564.3"/>
    <n v="-298934830.60000002"/>
    <m/>
    <m/>
    <m/>
    <m/>
    <m/>
    <m/>
    <m/>
    <s v="GASTO"/>
    <s v="L"/>
    <m/>
    <s v="OC"/>
    <s v="-"/>
    <s v="-"/>
    <m/>
    <s v="-"/>
    <m/>
    <n v="508"/>
  </r>
  <r>
    <x v="1"/>
    <x v="108"/>
    <m/>
    <s v="COTIZACION"/>
    <s v="SEPTIEMBRE"/>
    <s v="16/09/2021"/>
    <s v="CO3- EDDY PACHECO"/>
    <n v="39700"/>
    <s v="MATERIAL ELECTRICO"/>
    <s v="MANTENIMIENTO"/>
    <s v="PERCY ROJAS BILBAO"/>
    <s v="ADQ. MANTTO Y SERV. 151/2021"/>
    <d v="2021-09-27T00:00:00"/>
    <m/>
    <n v="776"/>
    <s v="BIEN"/>
    <x v="105"/>
    <n v="89145.14"/>
    <x v="43"/>
    <x v="476"/>
    <x v="0"/>
    <x v="41"/>
    <x v="0"/>
    <s v="CD-128"/>
    <x v="1"/>
    <x v="8"/>
    <m/>
    <m/>
    <m/>
    <m/>
    <m/>
    <m/>
    <m/>
    <n v="0"/>
    <m/>
    <m/>
    <m/>
    <m/>
    <m/>
    <m/>
    <m/>
    <m/>
    <m/>
    <m/>
    <m/>
    <s v="CLQ-21-CD-128/2021 ADQUISICION DE MOTOR DE ARRANQUE Y ALTERNADOR PARA CARGADOR FRONTAL DE LA EMPRESA MINERA COLQUIRI (MODALIDAD DE CONTRATACION DIRECTA)"/>
    <s v="ADQ. MANTTO Y SERV. 151/2021"/>
    <n v="39700"/>
    <n v="3"/>
    <s v="Juego de terminales Nº DE PARTE 140-9944 "/>
    <s v="Piezas"/>
    <n v="1"/>
    <n v="1191"/>
    <n v="1191"/>
    <m/>
    <m/>
    <n v="572"/>
    <n v="681252"/>
    <n v="171.12068965517241"/>
    <n v="97881.034482758623"/>
    <n v="85156.5"/>
    <n v="-571"/>
    <d v="1899-12-30T00:00:00"/>
    <m/>
    <s v="noviembre"/>
    <d v="2020-09-14T00:00:00"/>
    <n v="7089"/>
    <n v="102"/>
    <n v="132"/>
    <m/>
    <n v="44088"/>
    <n v="300350381.75999999"/>
    <n v="47687.640000000007"/>
    <n v="-299716817.39999998"/>
    <m/>
    <m/>
    <m/>
    <m/>
    <m/>
    <m/>
    <m/>
    <s v="GASTO"/>
    <s v="L"/>
    <m/>
    <s v="OC"/>
    <s v="-"/>
    <s v="-"/>
    <m/>
    <s v="-"/>
    <m/>
    <n v="509"/>
  </r>
  <r>
    <x v="1"/>
    <x v="109"/>
    <m/>
    <s v="COTIZACION"/>
    <m/>
    <m/>
    <s v="CO3- EDDY PACHECO"/>
    <m/>
    <e v="#N/A"/>
    <m/>
    <m/>
    <m/>
    <m/>
    <m/>
    <m/>
    <m/>
    <x v="106"/>
    <m/>
    <x v="7"/>
    <x v="25"/>
    <x v="117"/>
    <x v="42"/>
    <x v="0"/>
    <n v="0"/>
    <x v="1"/>
    <x v="8"/>
    <m/>
    <m/>
    <m/>
    <m/>
    <m/>
    <m/>
    <m/>
    <n v="0"/>
    <m/>
    <m/>
    <m/>
    <m/>
    <m/>
    <m/>
    <m/>
    <m/>
    <m/>
    <m/>
    <m/>
    <n v="0"/>
    <n v="0"/>
    <n v="0"/>
    <n v="0"/>
    <s v=" "/>
    <n v="0"/>
    <n v="0"/>
    <n v="1192"/>
    <n v="0"/>
    <m/>
    <m/>
    <n v="573"/>
    <n v="683016"/>
    <n v="171.26436781609195"/>
    <n v="98134.482758620681"/>
    <n v="85376.999999999985"/>
    <n v="-573"/>
    <d v="1899-12-30T00:00:00"/>
    <m/>
    <s v="diciembre"/>
    <d v="2020-09-15T00:00:00"/>
    <n v="7089"/>
    <n v="102"/>
    <n v="132"/>
    <m/>
    <n v="44089"/>
    <n v="301134924.24000001"/>
    <n v="47811.12"/>
    <n v="-300499719.36000001"/>
    <m/>
    <m/>
    <m/>
    <m/>
    <m/>
    <m/>
    <m/>
    <s v="GASTO"/>
    <s v="L"/>
    <m/>
    <s v="OC"/>
    <s v="-"/>
    <s v="-"/>
    <m/>
    <s v="-"/>
    <m/>
    <n v="510"/>
  </r>
  <r>
    <x v="1"/>
    <x v="109"/>
    <m/>
    <s v="COTIZACION"/>
    <m/>
    <m/>
    <s v="CO3- EDDY PACHECO"/>
    <m/>
    <e v="#N/A"/>
    <m/>
    <m/>
    <m/>
    <m/>
    <m/>
    <m/>
    <m/>
    <x v="106"/>
    <m/>
    <x v="7"/>
    <x v="25"/>
    <x v="117"/>
    <x v="42"/>
    <x v="0"/>
    <n v="0"/>
    <x v="1"/>
    <x v="8"/>
    <m/>
    <m/>
    <m/>
    <m/>
    <m/>
    <m/>
    <m/>
    <n v="0"/>
    <m/>
    <m/>
    <m/>
    <m/>
    <m/>
    <m/>
    <m/>
    <m/>
    <m/>
    <m/>
    <m/>
    <n v="0"/>
    <n v="0"/>
    <n v="0"/>
    <n v="0"/>
    <s v=" "/>
    <n v="0"/>
    <n v="0"/>
    <n v="1193"/>
    <n v="0"/>
    <m/>
    <m/>
    <n v="574"/>
    <n v="684782"/>
    <n v="171.40804597701148"/>
    <n v="98388.218390804584"/>
    <n v="85597.749999999985"/>
    <n v="-574"/>
    <d v="1899-12-30T00:00:00"/>
    <m/>
    <s v="enero"/>
    <d v="2020-09-16T00:00:00"/>
    <n v="7089"/>
    <n v="102"/>
    <n v="132"/>
    <m/>
    <n v="44090"/>
    <n v="301920383.80000001"/>
    <n v="47934.740000000005"/>
    <n v="-301283536.54000002"/>
    <m/>
    <m/>
    <m/>
    <m/>
    <m/>
    <m/>
    <m/>
    <s v="GASTO"/>
    <s v="L"/>
    <m/>
    <s v="OC"/>
    <s v="-"/>
    <s v="-"/>
    <m/>
    <s v="-"/>
    <m/>
    <n v="511"/>
  </r>
  <r>
    <x v="1"/>
    <x v="109"/>
    <m/>
    <s v="COTIZACION"/>
    <m/>
    <m/>
    <s v="CO3- EDDY PACHECO"/>
    <m/>
    <e v="#N/A"/>
    <m/>
    <m/>
    <m/>
    <m/>
    <m/>
    <m/>
    <m/>
    <x v="106"/>
    <m/>
    <x v="7"/>
    <x v="25"/>
    <x v="117"/>
    <x v="42"/>
    <x v="0"/>
    <n v="0"/>
    <x v="1"/>
    <x v="8"/>
    <m/>
    <m/>
    <m/>
    <m/>
    <m/>
    <m/>
    <m/>
    <n v="0"/>
    <m/>
    <m/>
    <m/>
    <m/>
    <m/>
    <m/>
    <m/>
    <m/>
    <m/>
    <m/>
    <m/>
    <n v="0"/>
    <n v="0"/>
    <n v="0"/>
    <n v="0"/>
    <s v=" "/>
    <n v="0"/>
    <n v="0"/>
    <n v="1194"/>
    <n v="0"/>
    <m/>
    <m/>
    <n v="575"/>
    <n v="686550"/>
    <n v="171.55172413793105"/>
    <n v="98642.241379310348"/>
    <n v="85818.75"/>
    <n v="-575"/>
    <d v="1899-12-30T00:00:00"/>
    <m/>
    <s v="febrero"/>
    <d v="2020-09-17T00:00:00"/>
    <n v="7089"/>
    <n v="102"/>
    <n v="132"/>
    <m/>
    <n v="44091"/>
    <n v="302706760.5"/>
    <n v="48058.500000000007"/>
    <n v="-302068269"/>
    <m/>
    <m/>
    <m/>
    <m/>
    <m/>
    <m/>
    <m/>
    <s v="GASTO"/>
    <s v="L"/>
    <m/>
    <s v="OC"/>
    <s v="-"/>
    <s v="-"/>
    <m/>
    <s v="-"/>
    <m/>
    <n v="512"/>
  </r>
  <r>
    <x v="1"/>
    <x v="109"/>
    <m/>
    <s v="COTIZACION"/>
    <m/>
    <m/>
    <s v="CO3- EDDY PACHECO"/>
    <m/>
    <e v="#N/A"/>
    <m/>
    <m/>
    <m/>
    <m/>
    <m/>
    <m/>
    <m/>
    <x v="106"/>
    <m/>
    <x v="7"/>
    <x v="25"/>
    <x v="117"/>
    <x v="42"/>
    <x v="0"/>
    <n v="0"/>
    <x v="1"/>
    <x v="8"/>
    <m/>
    <m/>
    <m/>
    <m/>
    <m/>
    <m/>
    <m/>
    <n v="0"/>
    <m/>
    <m/>
    <m/>
    <m/>
    <m/>
    <m/>
    <m/>
    <m/>
    <m/>
    <m/>
    <m/>
    <n v="0"/>
    <n v="0"/>
    <n v="0"/>
    <n v="0"/>
    <s v=" "/>
    <n v="0"/>
    <n v="0"/>
    <n v="1195"/>
    <n v="0"/>
    <m/>
    <m/>
    <n v="576"/>
    <n v="688320"/>
    <n v="171.69540229885058"/>
    <n v="98896.551724137942"/>
    <n v="86040.000000000015"/>
    <n v="-576"/>
    <d v="1899-12-30T00:00:00"/>
    <m/>
    <s v="marzo"/>
    <d v="2020-09-18T00:00:00"/>
    <n v="7089"/>
    <n v="102"/>
    <n v="132"/>
    <m/>
    <n v="44092"/>
    <n v="303494054.40000004"/>
    <n v="48182.400000000001"/>
    <n v="-302853916.79999995"/>
    <m/>
    <m/>
    <m/>
    <m/>
    <m/>
    <m/>
    <m/>
    <s v="GASTO"/>
    <s v="L"/>
    <m/>
    <s v="OC"/>
    <s v="-"/>
    <s v="-"/>
    <m/>
    <s v="-"/>
    <m/>
    <n v="513"/>
  </r>
  <r>
    <x v="1"/>
    <x v="109"/>
    <m/>
    <s v="COTIZACION"/>
    <m/>
    <m/>
    <s v="CO3- EDDY PACHECO"/>
    <m/>
    <e v="#N/A"/>
    <m/>
    <m/>
    <m/>
    <m/>
    <m/>
    <m/>
    <m/>
    <x v="106"/>
    <m/>
    <x v="7"/>
    <x v="25"/>
    <x v="117"/>
    <x v="42"/>
    <x v="0"/>
    <n v="0"/>
    <x v="1"/>
    <x v="8"/>
    <m/>
    <m/>
    <m/>
    <m/>
    <m/>
    <m/>
    <m/>
    <n v="0"/>
    <m/>
    <m/>
    <m/>
    <m/>
    <m/>
    <m/>
    <m/>
    <m/>
    <m/>
    <m/>
    <m/>
    <n v="0"/>
    <n v="0"/>
    <n v="0"/>
    <n v="0"/>
    <s v=" "/>
    <n v="0"/>
    <n v="0"/>
    <n v="1196"/>
    <n v="0"/>
    <m/>
    <m/>
    <n v="577"/>
    <n v="690092"/>
    <n v="171.83908045977012"/>
    <n v="99151.149425287353"/>
    <n v="86261.5"/>
    <n v="-577"/>
    <d v="1899-12-30T00:00:00"/>
    <m/>
    <s v="abril"/>
    <d v="2020-09-19T00:00:00"/>
    <n v="7089"/>
    <n v="102"/>
    <n v="132"/>
    <m/>
    <n v="44093"/>
    <n v="304282265.56"/>
    <n v="48306.44"/>
    <n v="-303640480"/>
    <m/>
    <m/>
    <m/>
    <m/>
    <m/>
    <m/>
    <m/>
    <s v="GASTO"/>
    <s v="L"/>
    <m/>
    <s v="OC"/>
    <s v="-"/>
    <s v="-"/>
    <m/>
    <s v="-"/>
    <m/>
    <n v="514"/>
  </r>
  <r>
    <x v="1"/>
    <x v="109"/>
    <m/>
    <s v="COTIZACION"/>
    <m/>
    <m/>
    <s v="CO3- EDDY PACHECO"/>
    <m/>
    <e v="#N/A"/>
    <m/>
    <m/>
    <m/>
    <m/>
    <m/>
    <m/>
    <m/>
    <x v="106"/>
    <m/>
    <x v="7"/>
    <x v="25"/>
    <x v="117"/>
    <x v="42"/>
    <x v="0"/>
    <n v="0"/>
    <x v="1"/>
    <x v="8"/>
    <m/>
    <m/>
    <m/>
    <m/>
    <m/>
    <m/>
    <m/>
    <n v="0"/>
    <m/>
    <m/>
    <m/>
    <m/>
    <m/>
    <m/>
    <m/>
    <m/>
    <m/>
    <m/>
    <m/>
    <n v="0"/>
    <n v="0"/>
    <n v="0"/>
    <n v="0"/>
    <s v=" "/>
    <n v="0"/>
    <n v="0"/>
    <n v="1197"/>
    <n v="0"/>
    <m/>
    <m/>
    <n v="578"/>
    <n v="691866"/>
    <n v="171.98275862068965"/>
    <n v="99406.034482758623"/>
    <n v="86483.25"/>
    <n v="-578"/>
    <d v="1899-12-30T00:00:00"/>
    <m/>
    <s v="mayo"/>
    <d v="2020-09-20T00:00:00"/>
    <n v="7089"/>
    <n v="102"/>
    <n v="132"/>
    <m/>
    <n v="44094"/>
    <n v="305071394.04000002"/>
    <n v="48430.62"/>
    <n v="-304427958.66000003"/>
    <m/>
    <m/>
    <m/>
    <m/>
    <m/>
    <m/>
    <m/>
    <s v="GASTO"/>
    <s v="L"/>
    <m/>
    <s v="OC"/>
    <s v="-"/>
    <s v="-"/>
    <m/>
    <s v="-"/>
    <m/>
    <n v="515"/>
  </r>
  <r>
    <x v="1"/>
    <x v="109"/>
    <m/>
    <s v="COTIZACION"/>
    <m/>
    <m/>
    <s v="CO3- EDDY PACHECO"/>
    <m/>
    <e v="#N/A"/>
    <m/>
    <m/>
    <m/>
    <m/>
    <m/>
    <m/>
    <m/>
    <x v="106"/>
    <m/>
    <x v="7"/>
    <x v="25"/>
    <x v="117"/>
    <x v="42"/>
    <x v="0"/>
    <n v="0"/>
    <x v="1"/>
    <x v="8"/>
    <m/>
    <m/>
    <m/>
    <m/>
    <m/>
    <m/>
    <m/>
    <n v="0"/>
    <m/>
    <m/>
    <m/>
    <m/>
    <m/>
    <m/>
    <m/>
    <m/>
    <m/>
    <m/>
    <m/>
    <n v="0"/>
    <n v="0"/>
    <n v="0"/>
    <n v="0"/>
    <s v=" "/>
    <n v="0"/>
    <n v="0"/>
    <n v="1198"/>
    <n v="0"/>
    <m/>
    <m/>
    <n v="579"/>
    <n v="693642"/>
    <n v="172.12643678160919"/>
    <n v="99661.206896551725"/>
    <n v="86705.25"/>
    <n v="-579"/>
    <d v="1899-12-30T00:00:00"/>
    <m/>
    <s v="junio"/>
    <d v="2020-09-21T00:00:00"/>
    <n v="7089"/>
    <n v="102"/>
    <n v="132"/>
    <m/>
    <n v="44095"/>
    <n v="305861439.90000004"/>
    <n v="48554.94"/>
    <n v="-305216352.83999997"/>
    <m/>
    <m/>
    <m/>
    <m/>
    <m/>
    <m/>
    <m/>
    <s v="GASTO"/>
    <s v="L"/>
    <m/>
    <s v="OC"/>
    <s v="-"/>
    <s v="-"/>
    <m/>
    <s v="-"/>
    <m/>
    <n v="516"/>
  </r>
  <r>
    <x v="1"/>
    <x v="109"/>
    <m/>
    <s v="COTIZACION"/>
    <m/>
    <m/>
    <s v="CO3- EDDY PACHECO"/>
    <m/>
    <e v="#N/A"/>
    <m/>
    <m/>
    <m/>
    <m/>
    <m/>
    <m/>
    <m/>
    <x v="106"/>
    <m/>
    <x v="7"/>
    <x v="25"/>
    <x v="117"/>
    <x v="42"/>
    <x v="0"/>
    <n v="0"/>
    <x v="1"/>
    <x v="8"/>
    <m/>
    <m/>
    <m/>
    <m/>
    <m/>
    <m/>
    <m/>
    <n v="0"/>
    <m/>
    <m/>
    <m/>
    <m/>
    <m/>
    <m/>
    <m/>
    <m/>
    <m/>
    <m/>
    <m/>
    <n v="0"/>
    <n v="0"/>
    <n v="0"/>
    <n v="0"/>
    <s v=" "/>
    <n v="0"/>
    <n v="0"/>
    <n v="1199"/>
    <n v="0"/>
    <m/>
    <m/>
    <n v="580"/>
    <n v="695420"/>
    <n v="172.27011494252875"/>
    <n v="99916.666666666672"/>
    <n v="86927.5"/>
    <n v="-580"/>
    <d v="1899-12-30T00:00:00"/>
    <m/>
    <s v="julio"/>
    <d v="2020-09-22T00:00:00"/>
    <n v="7089"/>
    <n v="102"/>
    <n v="132"/>
    <m/>
    <n v="44096"/>
    <n v="306652403.19999999"/>
    <n v="48679.4"/>
    <n v="-306005662.59999996"/>
    <m/>
    <m/>
    <m/>
    <m/>
    <m/>
    <m/>
    <m/>
    <s v="GASTO"/>
    <s v="L"/>
    <m/>
    <s v="OC"/>
    <s v="-"/>
    <s v="-"/>
    <m/>
    <s v="-"/>
    <m/>
    <n v="517"/>
  </r>
  <r>
    <x v="1"/>
    <x v="109"/>
    <m/>
    <s v="COTIZACION"/>
    <m/>
    <m/>
    <s v="CO3- EDDY PACHECO"/>
    <m/>
    <e v="#N/A"/>
    <m/>
    <m/>
    <m/>
    <m/>
    <m/>
    <m/>
    <m/>
    <x v="106"/>
    <m/>
    <x v="7"/>
    <x v="25"/>
    <x v="117"/>
    <x v="42"/>
    <x v="0"/>
    <n v="0"/>
    <x v="1"/>
    <x v="8"/>
    <m/>
    <m/>
    <m/>
    <m/>
    <m/>
    <m/>
    <m/>
    <n v="0"/>
    <m/>
    <m/>
    <m/>
    <m/>
    <m/>
    <m/>
    <m/>
    <m/>
    <m/>
    <m/>
    <m/>
    <n v="0"/>
    <n v="0"/>
    <n v="0"/>
    <n v="0"/>
    <s v=" "/>
    <n v="0"/>
    <n v="0"/>
    <n v="1200"/>
    <n v="0"/>
    <m/>
    <m/>
    <n v="581"/>
    <n v="697200"/>
    <n v="172.41379310344828"/>
    <n v="100172.41379310345"/>
    <n v="87150"/>
    <n v="-581"/>
    <d v="1899-12-30T00:00:00"/>
    <m/>
    <s v="agosto"/>
    <d v="2020-09-23T00:00:00"/>
    <n v="7089"/>
    <n v="102"/>
    <n v="132"/>
    <m/>
    <n v="44097"/>
    <n v="307444284"/>
    <n v="48804.000000000007"/>
    <n v="-306795888"/>
    <m/>
    <m/>
    <m/>
    <m/>
    <m/>
    <m/>
    <m/>
    <s v="GASTO"/>
    <s v="L"/>
    <m/>
    <s v="OC"/>
    <s v="-"/>
    <s v="-"/>
    <m/>
    <s v="-"/>
    <m/>
    <n v="518"/>
  </r>
  <r>
    <x v="1"/>
    <x v="109"/>
    <m/>
    <s v="COTIZACION"/>
    <m/>
    <m/>
    <s v="CO3- EDDY PACHECO"/>
    <m/>
    <e v="#N/A"/>
    <m/>
    <m/>
    <m/>
    <m/>
    <m/>
    <m/>
    <m/>
    <x v="106"/>
    <m/>
    <x v="7"/>
    <x v="25"/>
    <x v="117"/>
    <x v="42"/>
    <x v="0"/>
    <n v="0"/>
    <x v="1"/>
    <x v="8"/>
    <m/>
    <m/>
    <m/>
    <m/>
    <m/>
    <m/>
    <m/>
    <n v="0"/>
    <m/>
    <m/>
    <m/>
    <m/>
    <m/>
    <m/>
    <m/>
    <m/>
    <m/>
    <m/>
    <m/>
    <n v="0"/>
    <n v="0"/>
    <n v="0"/>
    <n v="0"/>
    <s v=" "/>
    <n v="0"/>
    <n v="0"/>
    <n v="1201"/>
    <n v="0"/>
    <m/>
    <m/>
    <n v="582"/>
    <n v="698982"/>
    <n v="172.55747126436782"/>
    <n v="100428.44827586207"/>
    <n v="87372.75"/>
    <n v="-582"/>
    <d v="1899-12-30T00:00:00"/>
    <m/>
    <s v="septiembre"/>
    <d v="2020-09-24T00:00:00"/>
    <n v="7089"/>
    <n v="102"/>
    <n v="132"/>
    <m/>
    <n v="44098"/>
    <n v="308237082.36000001"/>
    <n v="48928.740000000005"/>
    <n v="-307587029.10000002"/>
    <m/>
    <m/>
    <m/>
    <m/>
    <m/>
    <m/>
    <m/>
    <s v="GASTO"/>
    <s v="L"/>
    <m/>
    <s v="OC"/>
    <s v="-"/>
    <s v="-"/>
    <m/>
    <s v="-"/>
    <m/>
    <n v="519"/>
  </r>
  <r>
    <x v="1"/>
    <x v="109"/>
    <m/>
    <s v="COTIZACION"/>
    <m/>
    <m/>
    <s v="CO3- EDDY PACHECO"/>
    <m/>
    <e v="#N/A"/>
    <m/>
    <m/>
    <m/>
    <m/>
    <m/>
    <m/>
    <m/>
    <x v="106"/>
    <m/>
    <x v="7"/>
    <x v="25"/>
    <x v="117"/>
    <x v="42"/>
    <x v="0"/>
    <n v="0"/>
    <x v="1"/>
    <x v="8"/>
    <m/>
    <m/>
    <m/>
    <m/>
    <m/>
    <m/>
    <m/>
    <n v="0"/>
    <m/>
    <m/>
    <m/>
    <m/>
    <m/>
    <m/>
    <m/>
    <m/>
    <m/>
    <m/>
    <m/>
    <n v="0"/>
    <n v="0"/>
    <n v="0"/>
    <n v="0"/>
    <s v=" "/>
    <n v="0"/>
    <n v="0"/>
    <n v="1202"/>
    <n v="0"/>
    <m/>
    <m/>
    <n v="583"/>
    <n v="700766"/>
    <n v="172.70114942528735"/>
    <n v="100684.77011494253"/>
    <n v="87595.75"/>
    <n v="-583"/>
    <d v="1899-12-30T00:00:00"/>
    <m/>
    <s v="octubre"/>
    <d v="2020-09-25T00:00:00"/>
    <n v="7089"/>
    <n v="102"/>
    <n v="132"/>
    <m/>
    <n v="44099"/>
    <n v="309030798.34000003"/>
    <n v="49053.62"/>
    <n v="-308379085.95999998"/>
    <m/>
    <m/>
    <m/>
    <m/>
    <m/>
    <m/>
    <m/>
    <s v="GASTO"/>
    <s v="L"/>
    <m/>
    <s v="OC"/>
    <s v="-"/>
    <s v="-"/>
    <m/>
    <s v="-"/>
    <m/>
    <n v="520"/>
  </r>
  <r>
    <x v="1"/>
    <x v="109"/>
    <m/>
    <s v="COTIZACION"/>
    <m/>
    <m/>
    <s v="CO3- EDDY PACHECO"/>
    <m/>
    <e v="#N/A"/>
    <m/>
    <m/>
    <m/>
    <m/>
    <m/>
    <m/>
    <m/>
    <x v="106"/>
    <m/>
    <x v="7"/>
    <x v="25"/>
    <x v="117"/>
    <x v="42"/>
    <x v="0"/>
    <n v="0"/>
    <x v="1"/>
    <x v="8"/>
    <m/>
    <m/>
    <m/>
    <m/>
    <m/>
    <m/>
    <m/>
    <n v="0"/>
    <m/>
    <m/>
    <m/>
    <m/>
    <m/>
    <m/>
    <m/>
    <m/>
    <m/>
    <m/>
    <m/>
    <n v="0"/>
    <n v="0"/>
    <n v="0"/>
    <n v="0"/>
    <s v=" "/>
    <n v="0"/>
    <n v="0"/>
    <n v="1203"/>
    <n v="0"/>
    <m/>
    <m/>
    <n v="584"/>
    <n v="702552"/>
    <n v="172.84482758620689"/>
    <n v="100941.37931034483"/>
    <n v="87819"/>
    <n v="-584"/>
    <d v="1899-12-30T00:00:00"/>
    <m/>
    <s v="noviembre"/>
    <d v="2020-09-26T00:00:00"/>
    <n v="7089"/>
    <n v="102"/>
    <n v="132"/>
    <m/>
    <n v="44100"/>
    <n v="309825432"/>
    <n v="49178.640000000007"/>
    <n v="-309172058.63999999"/>
    <m/>
    <m/>
    <m/>
    <m/>
    <m/>
    <m/>
    <m/>
    <s v="GASTO"/>
    <s v="L"/>
    <m/>
    <s v="OC"/>
    <s v="-"/>
    <s v="-"/>
    <m/>
    <s v="-"/>
    <m/>
    <n v="521"/>
  </r>
  <r>
    <x v="1"/>
    <x v="109"/>
    <m/>
    <s v="COTIZACION"/>
    <m/>
    <m/>
    <s v="CO3- EDDY PACHECO"/>
    <m/>
    <e v="#N/A"/>
    <m/>
    <m/>
    <m/>
    <m/>
    <m/>
    <m/>
    <m/>
    <x v="106"/>
    <m/>
    <x v="7"/>
    <x v="25"/>
    <x v="117"/>
    <x v="42"/>
    <x v="0"/>
    <n v="0"/>
    <x v="1"/>
    <x v="8"/>
    <m/>
    <m/>
    <m/>
    <m/>
    <m/>
    <m/>
    <m/>
    <n v="0"/>
    <m/>
    <m/>
    <m/>
    <m/>
    <m/>
    <m/>
    <m/>
    <m/>
    <m/>
    <m/>
    <m/>
    <n v="0"/>
    <n v="0"/>
    <n v="0"/>
    <n v="0"/>
    <s v=" "/>
    <n v="0"/>
    <n v="0"/>
    <n v="1204"/>
    <n v="0"/>
    <m/>
    <m/>
    <n v="585"/>
    <n v="704340"/>
    <n v="172.98850574712642"/>
    <n v="101198.27586206896"/>
    <n v="88042.499999999985"/>
    <n v="-585"/>
    <d v="1899-12-30T00:00:00"/>
    <m/>
    <s v="diciembre"/>
    <d v="2020-09-27T00:00:00"/>
    <n v="7089"/>
    <n v="102"/>
    <n v="132"/>
    <m/>
    <n v="44101"/>
    <n v="310620983.40000004"/>
    <n v="49303.8"/>
    <n v="-309965947.20000005"/>
    <m/>
    <m/>
    <m/>
    <m/>
    <m/>
    <m/>
    <m/>
    <s v="GASTO"/>
    <s v="L"/>
    <m/>
    <s v="OC"/>
    <s v="-"/>
    <s v="-"/>
    <m/>
    <s v="-"/>
    <m/>
    <n v="522"/>
  </r>
  <r>
    <x v="1"/>
    <x v="109"/>
    <m/>
    <s v="COTIZACION"/>
    <m/>
    <m/>
    <s v="CO3- EDDY PACHECO"/>
    <m/>
    <e v="#N/A"/>
    <m/>
    <m/>
    <m/>
    <m/>
    <m/>
    <m/>
    <m/>
    <x v="106"/>
    <m/>
    <x v="7"/>
    <x v="25"/>
    <x v="117"/>
    <x v="42"/>
    <x v="0"/>
    <n v="0"/>
    <x v="1"/>
    <x v="8"/>
    <m/>
    <m/>
    <m/>
    <m/>
    <m/>
    <m/>
    <m/>
    <n v="0"/>
    <m/>
    <m/>
    <m/>
    <m/>
    <m/>
    <m/>
    <m/>
    <m/>
    <m/>
    <m/>
    <m/>
    <n v="0"/>
    <n v="0"/>
    <n v="0"/>
    <n v="0"/>
    <s v=" "/>
    <n v="0"/>
    <n v="0"/>
    <n v="1205"/>
    <n v="0"/>
    <m/>
    <m/>
    <n v="586"/>
    <n v="706130"/>
    <n v="173.13218390804599"/>
    <n v="101455.45977011495"/>
    <n v="88266.25"/>
    <n v="-586"/>
    <d v="1899-12-30T00:00:00"/>
    <m/>
    <s v="enero"/>
    <d v="2020-09-28T00:00:00"/>
    <n v="7089"/>
    <n v="102"/>
    <n v="132"/>
    <m/>
    <n v="44102"/>
    <n v="311417452.60000002"/>
    <n v="49429.100000000006"/>
    <n v="-310760751.70000005"/>
    <m/>
    <m/>
    <m/>
    <m/>
    <m/>
    <m/>
    <m/>
    <s v="GASTO"/>
    <s v="L"/>
    <m/>
    <s v="OC"/>
    <s v="-"/>
    <s v="-"/>
    <m/>
    <s v="-"/>
    <m/>
    <n v="523"/>
  </r>
  <r>
    <x v="1"/>
    <x v="109"/>
    <m/>
    <s v="COTIZACION"/>
    <m/>
    <m/>
    <s v="CO3- EDDY PACHECO"/>
    <m/>
    <e v="#N/A"/>
    <m/>
    <m/>
    <m/>
    <m/>
    <m/>
    <m/>
    <m/>
    <x v="106"/>
    <m/>
    <x v="7"/>
    <x v="25"/>
    <x v="117"/>
    <x v="42"/>
    <x v="0"/>
    <n v="0"/>
    <x v="1"/>
    <x v="8"/>
    <m/>
    <m/>
    <m/>
    <m/>
    <m/>
    <m/>
    <m/>
    <n v="0"/>
    <m/>
    <m/>
    <m/>
    <m/>
    <m/>
    <m/>
    <m/>
    <m/>
    <m/>
    <m/>
    <m/>
    <n v="0"/>
    <n v="0"/>
    <n v="0"/>
    <n v="0"/>
    <s v=" "/>
    <n v="0"/>
    <n v="0"/>
    <n v="1206"/>
    <n v="0"/>
    <m/>
    <m/>
    <n v="587"/>
    <n v="707922"/>
    <n v="173.27586206896552"/>
    <n v="101712.93103448277"/>
    <n v="88490.250000000015"/>
    <n v="-587"/>
    <d v="1899-12-30T00:00:00"/>
    <m/>
    <s v="febrero"/>
    <d v="2020-09-29T00:00:00"/>
    <n v="7089"/>
    <n v="102"/>
    <n v="132"/>
    <m/>
    <n v="44103"/>
    <n v="312214839.66000003"/>
    <n v="49554.540000000008"/>
    <n v="-311556472.20000005"/>
    <m/>
    <m/>
    <m/>
    <m/>
    <m/>
    <m/>
    <m/>
    <s v="GASTO"/>
    <s v="L"/>
    <m/>
    <s v="OC"/>
    <s v="-"/>
    <s v="-"/>
    <m/>
    <s v="-"/>
    <m/>
    <n v="524"/>
  </r>
  <r>
    <x v="1"/>
    <x v="109"/>
    <m/>
    <s v="COTIZACION"/>
    <m/>
    <m/>
    <s v="CO3- EDDY PACHECO"/>
    <m/>
    <e v="#N/A"/>
    <m/>
    <m/>
    <m/>
    <m/>
    <m/>
    <m/>
    <m/>
    <x v="106"/>
    <m/>
    <x v="7"/>
    <x v="25"/>
    <x v="117"/>
    <x v="42"/>
    <x v="0"/>
    <n v="0"/>
    <x v="1"/>
    <x v="8"/>
    <m/>
    <m/>
    <m/>
    <m/>
    <m/>
    <m/>
    <m/>
    <n v="0"/>
    <m/>
    <m/>
    <m/>
    <m/>
    <m/>
    <m/>
    <m/>
    <m/>
    <m/>
    <m/>
    <m/>
    <n v="0"/>
    <n v="0"/>
    <n v="0"/>
    <n v="0"/>
    <s v=" "/>
    <n v="0"/>
    <n v="0"/>
    <n v="1207"/>
    <n v="0"/>
    <m/>
    <m/>
    <n v="588"/>
    <n v="709716"/>
    <n v="173.41954022988506"/>
    <n v="101970.68965517242"/>
    <n v="88714.5"/>
    <n v="-588"/>
    <d v="1899-12-30T00:00:00"/>
    <m/>
    <s v="marzo"/>
    <d v="2020-09-30T00:00:00"/>
    <n v="7089"/>
    <n v="102"/>
    <n v="132"/>
    <m/>
    <n v="44104"/>
    <n v="313013144.63999999"/>
    <n v="49680.12"/>
    <n v="-312353108.75999999"/>
    <m/>
    <m/>
    <m/>
    <m/>
    <m/>
    <m/>
    <m/>
    <s v="GASTO"/>
    <s v="L"/>
    <m/>
    <s v="OC"/>
    <s v="-"/>
    <s v="-"/>
    <m/>
    <s v="-"/>
    <m/>
    <n v="525"/>
  </r>
  <r>
    <x v="1"/>
    <x v="109"/>
    <m/>
    <s v="COTIZACION"/>
    <m/>
    <m/>
    <s v="CO3- EDDY PACHECO"/>
    <m/>
    <e v="#N/A"/>
    <m/>
    <m/>
    <m/>
    <m/>
    <m/>
    <m/>
    <m/>
    <x v="106"/>
    <m/>
    <x v="7"/>
    <x v="25"/>
    <x v="117"/>
    <x v="42"/>
    <x v="0"/>
    <n v="0"/>
    <x v="1"/>
    <x v="8"/>
    <m/>
    <m/>
    <m/>
    <m/>
    <m/>
    <m/>
    <m/>
    <n v="0"/>
    <m/>
    <m/>
    <m/>
    <m/>
    <m/>
    <m/>
    <m/>
    <m/>
    <m/>
    <m/>
    <m/>
    <n v="0"/>
    <n v="0"/>
    <n v="0"/>
    <n v="0"/>
    <s v=" "/>
    <n v="0"/>
    <n v="0"/>
    <n v="1208"/>
    <n v="0"/>
    <m/>
    <m/>
    <n v="589"/>
    <n v="711512"/>
    <n v="173.56321839080459"/>
    <n v="102228.7356321839"/>
    <n v="88939"/>
    <n v="-589"/>
    <d v="1899-12-30T00:00:00"/>
    <m/>
    <s v="abril"/>
    <d v="2020-10-01T00:00:00"/>
    <n v="7089"/>
    <n v="102"/>
    <n v="132"/>
    <m/>
    <n v="44105"/>
    <n v="313812367.60000002"/>
    <n v="49805.840000000004"/>
    <n v="-313150661.44"/>
    <m/>
    <m/>
    <m/>
    <m/>
    <m/>
    <m/>
    <m/>
    <s v="GASTO"/>
    <s v="L"/>
    <m/>
    <s v="OC"/>
    <s v="-"/>
    <s v="-"/>
    <m/>
    <s v="-"/>
    <m/>
    <n v="526"/>
  </r>
  <r>
    <x v="1"/>
    <x v="109"/>
    <m/>
    <s v="COTIZACION"/>
    <m/>
    <m/>
    <s v="CO3- EDDY PACHECO"/>
    <m/>
    <e v="#N/A"/>
    <m/>
    <m/>
    <m/>
    <m/>
    <m/>
    <m/>
    <m/>
    <x v="106"/>
    <m/>
    <x v="7"/>
    <x v="25"/>
    <x v="117"/>
    <x v="42"/>
    <x v="0"/>
    <n v="0"/>
    <x v="1"/>
    <x v="8"/>
    <m/>
    <m/>
    <m/>
    <m/>
    <m/>
    <m/>
    <m/>
    <n v="0"/>
    <m/>
    <m/>
    <m/>
    <m/>
    <m/>
    <m/>
    <m/>
    <m/>
    <m/>
    <m/>
    <m/>
    <n v="0"/>
    <n v="0"/>
    <n v="0"/>
    <n v="0"/>
    <s v=" "/>
    <n v="0"/>
    <n v="0"/>
    <n v="1209"/>
    <n v="0"/>
    <m/>
    <m/>
    <n v="590"/>
    <n v="713310"/>
    <n v="173.70689655172413"/>
    <n v="102487.06896551723"/>
    <n v="89163.749999999985"/>
    <n v="-590"/>
    <d v="1899-12-30T00:00:00"/>
    <m/>
    <s v="mayo"/>
    <d v="2020-10-02T00:00:00"/>
    <n v="7089"/>
    <n v="102"/>
    <n v="132"/>
    <m/>
    <n v="44106"/>
    <n v="314612508.60000002"/>
    <n v="49931.700000000004"/>
    <n v="-313949130.30000001"/>
    <m/>
    <m/>
    <m/>
    <m/>
    <m/>
    <m/>
    <m/>
    <s v="GASTO"/>
    <s v="L"/>
    <m/>
    <s v="OC"/>
    <s v="-"/>
    <s v="-"/>
    <m/>
    <s v="-"/>
    <m/>
    <n v="527"/>
  </r>
  <r>
    <x v="1"/>
    <x v="109"/>
    <m/>
    <s v="COTIZACION"/>
    <m/>
    <m/>
    <s v="CO3- EDDY PACHECO"/>
    <m/>
    <e v="#N/A"/>
    <m/>
    <m/>
    <m/>
    <m/>
    <m/>
    <m/>
    <m/>
    <x v="106"/>
    <m/>
    <x v="7"/>
    <x v="25"/>
    <x v="117"/>
    <x v="42"/>
    <x v="0"/>
    <n v="0"/>
    <x v="1"/>
    <x v="8"/>
    <m/>
    <m/>
    <m/>
    <m/>
    <m/>
    <m/>
    <m/>
    <n v="0"/>
    <m/>
    <m/>
    <m/>
    <m/>
    <m/>
    <m/>
    <m/>
    <m/>
    <m/>
    <m/>
    <m/>
    <n v="0"/>
    <n v="0"/>
    <n v="0"/>
    <n v="0"/>
    <s v=" "/>
    <n v="0"/>
    <n v="0"/>
    <n v="1210"/>
    <n v="0"/>
    <m/>
    <m/>
    <n v="591"/>
    <n v="715110"/>
    <n v="173.85057471264369"/>
    <n v="102745.68965517242"/>
    <n v="89388.75"/>
    <n v="-591"/>
    <d v="1899-12-30T00:00:00"/>
    <m/>
    <s v="junio"/>
    <d v="2020-10-03T00:00:00"/>
    <n v="7089"/>
    <n v="102"/>
    <n v="132"/>
    <m/>
    <n v="44107"/>
    <n v="315413567.69999999"/>
    <n v="50057.700000000004"/>
    <n v="-314748515.39999998"/>
    <m/>
    <m/>
    <m/>
    <m/>
    <m/>
    <m/>
    <m/>
    <s v="GASTO"/>
    <s v="L"/>
    <m/>
    <s v="OC"/>
    <s v="-"/>
    <s v="-"/>
    <m/>
    <s v="-"/>
    <m/>
    <n v="528"/>
  </r>
  <r>
    <x v="1"/>
    <x v="109"/>
    <m/>
    <s v="COTIZACION"/>
    <m/>
    <m/>
    <s v="CO3- EDDY PACHECO"/>
    <m/>
    <e v="#N/A"/>
    <m/>
    <m/>
    <m/>
    <m/>
    <m/>
    <m/>
    <m/>
    <x v="106"/>
    <m/>
    <x v="7"/>
    <x v="25"/>
    <x v="117"/>
    <x v="42"/>
    <x v="0"/>
    <n v="0"/>
    <x v="1"/>
    <x v="8"/>
    <m/>
    <m/>
    <m/>
    <m/>
    <m/>
    <m/>
    <m/>
    <n v="0"/>
    <m/>
    <m/>
    <m/>
    <m/>
    <m/>
    <m/>
    <m/>
    <m/>
    <m/>
    <m/>
    <m/>
    <n v="0"/>
    <n v="0"/>
    <n v="0"/>
    <n v="0"/>
    <s v=" "/>
    <n v="0"/>
    <n v="0"/>
    <n v="1211"/>
    <n v="0"/>
    <m/>
    <m/>
    <n v="592"/>
    <n v="716912"/>
    <n v="173.99425287356323"/>
    <n v="103004.59770114943"/>
    <n v="89614"/>
    <n v="-592"/>
    <d v="1899-12-30T00:00:00"/>
    <m/>
    <s v="julio"/>
    <d v="2020-10-04T00:00:00"/>
    <n v="7089"/>
    <n v="102"/>
    <n v="132"/>
    <m/>
    <n v="44108"/>
    <n v="316215544.95999998"/>
    <n v="50183.840000000004"/>
    <n v="-315548816.79999995"/>
    <m/>
    <m/>
    <m/>
    <m/>
    <m/>
    <m/>
    <m/>
    <s v="GASTO"/>
    <s v="L"/>
    <m/>
    <s v="OC"/>
    <s v="-"/>
    <s v="-"/>
    <m/>
    <s v="-"/>
    <m/>
    <n v="529"/>
  </r>
  <r>
    <x v="1"/>
    <x v="109"/>
    <m/>
    <s v="COTIZACION"/>
    <m/>
    <m/>
    <s v="CO3- EDDY PACHECO"/>
    <m/>
    <e v="#N/A"/>
    <m/>
    <m/>
    <m/>
    <m/>
    <m/>
    <m/>
    <m/>
    <x v="106"/>
    <m/>
    <x v="7"/>
    <x v="25"/>
    <x v="117"/>
    <x v="42"/>
    <x v="0"/>
    <n v="0"/>
    <x v="1"/>
    <x v="8"/>
    <m/>
    <m/>
    <m/>
    <m/>
    <m/>
    <m/>
    <m/>
    <n v="0"/>
    <m/>
    <m/>
    <m/>
    <m/>
    <m/>
    <m/>
    <m/>
    <m/>
    <m/>
    <m/>
    <m/>
    <n v="0"/>
    <n v="0"/>
    <n v="0"/>
    <n v="0"/>
    <s v=" "/>
    <n v="0"/>
    <n v="0"/>
    <n v="1212"/>
    <n v="0"/>
    <m/>
    <m/>
    <n v="593"/>
    <n v="718716"/>
    <n v="174.13793103448276"/>
    <n v="103263.79310344828"/>
    <n v="89839.5"/>
    <n v="-593"/>
    <d v="1899-12-30T00:00:00"/>
    <m/>
    <s v="agosto"/>
    <d v="2020-10-05T00:00:00"/>
    <n v="7089"/>
    <n v="102"/>
    <n v="132"/>
    <m/>
    <n v="44109"/>
    <n v="317018440.44"/>
    <n v="50310.12"/>
    <n v="-316350034.56"/>
    <m/>
    <m/>
    <m/>
    <m/>
    <m/>
    <m/>
    <m/>
    <s v="GASTO"/>
    <s v="L"/>
    <m/>
    <s v="OC"/>
    <s v="-"/>
    <s v="-"/>
    <m/>
    <s v="-"/>
    <m/>
    <n v="530"/>
  </r>
  <r>
    <x v="1"/>
    <x v="109"/>
    <m/>
    <s v="COTIZACION"/>
    <m/>
    <m/>
    <s v="CO3- EDDY PACHECO"/>
    <m/>
    <e v="#N/A"/>
    <m/>
    <m/>
    <m/>
    <m/>
    <m/>
    <m/>
    <m/>
    <x v="106"/>
    <m/>
    <x v="7"/>
    <x v="25"/>
    <x v="117"/>
    <x v="42"/>
    <x v="0"/>
    <n v="0"/>
    <x v="1"/>
    <x v="8"/>
    <m/>
    <m/>
    <m/>
    <m/>
    <m/>
    <m/>
    <m/>
    <n v="0"/>
    <m/>
    <m/>
    <m/>
    <m/>
    <m/>
    <m/>
    <m/>
    <m/>
    <m/>
    <m/>
    <m/>
    <n v="0"/>
    <n v="0"/>
    <n v="0"/>
    <n v="0"/>
    <s v=" "/>
    <n v="0"/>
    <n v="0"/>
    <n v="1213"/>
    <n v="0"/>
    <m/>
    <m/>
    <n v="594"/>
    <n v="720522"/>
    <n v="174.2816091954023"/>
    <n v="103523.27586206897"/>
    <n v="90065.25"/>
    <n v="-594"/>
    <d v="1899-12-30T00:00:00"/>
    <m/>
    <s v="septiembre"/>
    <d v="2020-10-06T00:00:00"/>
    <n v="7089"/>
    <n v="102"/>
    <n v="132"/>
    <m/>
    <n v="44110"/>
    <n v="317822254.19999999"/>
    <n v="50436.540000000008"/>
    <n v="-317152168.74000001"/>
    <m/>
    <m/>
    <m/>
    <m/>
    <m/>
    <m/>
    <m/>
    <s v="GASTO"/>
    <s v="L"/>
    <m/>
    <s v="OC"/>
    <s v="-"/>
    <s v="-"/>
    <m/>
    <s v="-"/>
    <m/>
    <n v="531"/>
  </r>
  <r>
    <x v="1"/>
    <x v="109"/>
    <m/>
    <s v="COTIZACION"/>
    <m/>
    <m/>
    <s v="CO3- EDDY PACHECO"/>
    <m/>
    <e v="#N/A"/>
    <m/>
    <m/>
    <m/>
    <m/>
    <m/>
    <m/>
    <m/>
    <x v="106"/>
    <m/>
    <x v="7"/>
    <x v="25"/>
    <x v="117"/>
    <x v="42"/>
    <x v="0"/>
    <n v="0"/>
    <x v="1"/>
    <x v="8"/>
    <m/>
    <m/>
    <m/>
    <m/>
    <m/>
    <m/>
    <m/>
    <n v="0"/>
    <m/>
    <m/>
    <m/>
    <m/>
    <m/>
    <m/>
    <m/>
    <m/>
    <m/>
    <m/>
    <m/>
    <n v="0"/>
    <n v="0"/>
    <n v="0"/>
    <n v="0"/>
    <s v=" "/>
    <n v="0"/>
    <n v="0"/>
    <n v="1214"/>
    <n v="0"/>
    <m/>
    <m/>
    <n v="595"/>
    <n v="722330"/>
    <n v="174.42528735632183"/>
    <n v="103783.04597701148"/>
    <n v="90291.249999999985"/>
    <n v="-595"/>
    <d v="1899-12-30T00:00:00"/>
    <m/>
    <s v="octubre"/>
    <d v="2020-10-07T00:00:00"/>
    <n v="7089"/>
    <n v="102"/>
    <n v="132"/>
    <m/>
    <n v="44111"/>
    <n v="318626986.30000001"/>
    <n v="50563.100000000006"/>
    <n v="-317955219.40000004"/>
    <m/>
    <m/>
    <m/>
    <m/>
    <m/>
    <m/>
    <m/>
    <s v="GASTO"/>
    <s v="L"/>
    <m/>
    <s v="OC"/>
    <s v="-"/>
    <s v="-"/>
    <m/>
    <s v="-"/>
    <m/>
    <n v="532"/>
  </r>
  <r>
    <x v="1"/>
    <x v="109"/>
    <m/>
    <s v="COTIZACION"/>
    <m/>
    <m/>
    <s v="CO3- EDDY PACHECO"/>
    <m/>
    <e v="#N/A"/>
    <m/>
    <m/>
    <m/>
    <m/>
    <m/>
    <m/>
    <m/>
    <x v="106"/>
    <m/>
    <x v="7"/>
    <x v="25"/>
    <x v="117"/>
    <x v="42"/>
    <x v="0"/>
    <n v="0"/>
    <x v="1"/>
    <x v="8"/>
    <m/>
    <m/>
    <m/>
    <m/>
    <m/>
    <m/>
    <m/>
    <n v="0"/>
    <m/>
    <m/>
    <m/>
    <m/>
    <m/>
    <m/>
    <m/>
    <m/>
    <m/>
    <m/>
    <m/>
    <n v="0"/>
    <n v="0"/>
    <n v="0"/>
    <n v="0"/>
    <s v=" "/>
    <n v="0"/>
    <n v="0"/>
    <n v="1215"/>
    <n v="0"/>
    <m/>
    <m/>
    <n v="596"/>
    <n v="724140"/>
    <n v="174.56896551724137"/>
    <n v="104043.10344827586"/>
    <n v="90517.5"/>
    <n v="-596"/>
    <d v="1899-12-30T00:00:00"/>
    <m/>
    <s v="noviembre"/>
    <d v="2020-10-08T00:00:00"/>
    <n v="7089"/>
    <n v="102"/>
    <n v="132"/>
    <m/>
    <n v="44112"/>
    <n v="319432636.80000001"/>
    <n v="50689.8"/>
    <n v="-318759186.60000002"/>
    <m/>
    <m/>
    <m/>
    <m/>
    <m/>
    <m/>
    <m/>
    <s v="GASTO"/>
    <s v="L"/>
    <m/>
    <s v="OC"/>
    <s v="-"/>
    <s v="-"/>
    <m/>
    <s v="-"/>
    <m/>
    <n v="533"/>
  </r>
  <r>
    <x v="1"/>
    <x v="109"/>
    <m/>
    <s v="COTIZACION"/>
    <m/>
    <m/>
    <s v="CO3- EDDY PACHECO"/>
    <m/>
    <e v="#N/A"/>
    <m/>
    <m/>
    <m/>
    <m/>
    <m/>
    <m/>
    <m/>
    <x v="106"/>
    <m/>
    <x v="7"/>
    <x v="25"/>
    <x v="117"/>
    <x v="42"/>
    <x v="0"/>
    <n v="0"/>
    <x v="1"/>
    <x v="8"/>
    <m/>
    <m/>
    <m/>
    <m/>
    <m/>
    <m/>
    <m/>
    <n v="0"/>
    <m/>
    <m/>
    <m/>
    <m/>
    <m/>
    <m/>
    <m/>
    <m/>
    <m/>
    <m/>
    <m/>
    <n v="0"/>
    <n v="0"/>
    <n v="0"/>
    <n v="0"/>
    <s v=" "/>
    <n v="0"/>
    <n v="0"/>
    <n v="1216"/>
    <n v="0"/>
    <m/>
    <m/>
    <n v="597"/>
    <n v="725952"/>
    <n v="174.71264367816093"/>
    <n v="104303.44827586207"/>
    <n v="90744"/>
    <n v="-597"/>
    <d v="1899-12-30T00:00:00"/>
    <m/>
    <s v="diciembre"/>
    <d v="2020-10-09T00:00:00"/>
    <n v="7089"/>
    <n v="102"/>
    <n v="132"/>
    <m/>
    <n v="44113"/>
    <n v="320239205.75999999"/>
    <n v="50816.640000000007"/>
    <n v="-319564070.39999998"/>
    <m/>
    <m/>
    <m/>
    <m/>
    <m/>
    <m/>
    <m/>
    <s v="GASTO"/>
    <s v="L"/>
    <m/>
    <s v="OC"/>
    <s v="-"/>
    <s v="-"/>
    <m/>
    <s v="-"/>
    <m/>
    <n v="534"/>
  </r>
  <r>
    <x v="1"/>
    <x v="109"/>
    <m/>
    <s v="COTIZACION"/>
    <m/>
    <m/>
    <s v="CO3- EDDY PACHECO"/>
    <m/>
    <e v="#N/A"/>
    <m/>
    <m/>
    <m/>
    <m/>
    <m/>
    <m/>
    <m/>
    <x v="106"/>
    <m/>
    <x v="7"/>
    <x v="25"/>
    <x v="117"/>
    <x v="42"/>
    <x v="0"/>
    <n v="0"/>
    <x v="1"/>
    <x v="8"/>
    <m/>
    <m/>
    <m/>
    <m/>
    <m/>
    <m/>
    <m/>
    <n v="0"/>
    <m/>
    <m/>
    <m/>
    <m/>
    <m/>
    <m/>
    <m/>
    <m/>
    <m/>
    <m/>
    <m/>
    <n v="0"/>
    <n v="0"/>
    <n v="0"/>
    <n v="0"/>
    <s v=" "/>
    <n v="0"/>
    <n v="0"/>
    <n v="1217"/>
    <n v="0"/>
    <m/>
    <m/>
    <n v="598"/>
    <n v="727766"/>
    <n v="174.85632183908046"/>
    <n v="104564.08045977012"/>
    <n v="90970.75"/>
    <n v="-598"/>
    <d v="1899-12-30T00:00:00"/>
    <m/>
    <s v="enero"/>
    <d v="2020-10-10T00:00:00"/>
    <n v="7089"/>
    <n v="102"/>
    <n v="132"/>
    <m/>
    <n v="44114"/>
    <n v="321046693.24000001"/>
    <n v="50943.62"/>
    <n v="-320369870.86000001"/>
    <m/>
    <m/>
    <m/>
    <m/>
    <m/>
    <m/>
    <m/>
    <s v="GASTO"/>
    <s v="L"/>
    <m/>
    <s v="OC"/>
    <s v="-"/>
    <s v="-"/>
    <m/>
    <s v="-"/>
    <m/>
    <n v="535"/>
  </r>
  <r>
    <x v="1"/>
    <x v="109"/>
    <m/>
    <s v="COTIZACION"/>
    <m/>
    <m/>
    <s v="CO3- EDDY PACHECO"/>
    <m/>
    <e v="#N/A"/>
    <m/>
    <m/>
    <m/>
    <m/>
    <m/>
    <m/>
    <m/>
    <x v="106"/>
    <m/>
    <x v="7"/>
    <x v="25"/>
    <x v="117"/>
    <x v="42"/>
    <x v="0"/>
    <n v="0"/>
    <x v="1"/>
    <x v="8"/>
    <m/>
    <m/>
    <m/>
    <m/>
    <m/>
    <m/>
    <m/>
    <n v="0"/>
    <m/>
    <m/>
    <m/>
    <m/>
    <m/>
    <m/>
    <m/>
    <m/>
    <m/>
    <m/>
    <m/>
    <n v="0"/>
    <n v="0"/>
    <n v="0"/>
    <n v="0"/>
    <s v=" "/>
    <n v="0"/>
    <n v="0"/>
    <n v="1218"/>
    <n v="0"/>
    <m/>
    <m/>
    <n v="599"/>
    <n v="729582"/>
    <n v="175"/>
    <n v="104825"/>
    <n v="91197.75"/>
    <n v="-599"/>
    <d v="1899-12-30T00:00:00"/>
    <m/>
    <s v="febrero"/>
    <d v="2020-10-11T00:00:00"/>
    <n v="7089"/>
    <n v="102"/>
    <n v="132"/>
    <m/>
    <n v="44115"/>
    <n v="321855099.30000001"/>
    <n v="51070.740000000005"/>
    <n v="-321176588.04000002"/>
    <m/>
    <m/>
    <m/>
    <m/>
    <m/>
    <m/>
    <m/>
    <s v="GASTO"/>
    <s v="L"/>
    <m/>
    <s v="OC"/>
    <s v="-"/>
    <s v="-"/>
    <m/>
    <s v="-"/>
    <m/>
    <n v="536"/>
  </r>
  <r>
    <x v="1"/>
    <x v="109"/>
    <m/>
    <s v="COTIZACION"/>
    <m/>
    <m/>
    <s v="CO3- EDDY PACHECO"/>
    <m/>
    <e v="#N/A"/>
    <m/>
    <m/>
    <m/>
    <m/>
    <m/>
    <m/>
    <m/>
    <x v="106"/>
    <m/>
    <x v="7"/>
    <x v="25"/>
    <x v="117"/>
    <x v="42"/>
    <x v="0"/>
    <n v="0"/>
    <x v="1"/>
    <x v="8"/>
    <m/>
    <m/>
    <m/>
    <m/>
    <m/>
    <m/>
    <m/>
    <n v="0"/>
    <m/>
    <m/>
    <m/>
    <m/>
    <m/>
    <m/>
    <m/>
    <m/>
    <m/>
    <m/>
    <m/>
    <n v="0"/>
    <n v="0"/>
    <n v="0"/>
    <n v="0"/>
    <s v=" "/>
    <n v="0"/>
    <n v="0"/>
    <n v="1219"/>
    <n v="0"/>
    <m/>
    <m/>
    <n v="600"/>
    <n v="731400"/>
    <n v="175.14367816091954"/>
    <n v="105086.20689655172"/>
    <n v="91425"/>
    <n v="-600"/>
    <d v="1899-12-30T00:00:00"/>
    <m/>
    <s v="marzo"/>
    <d v="2020-10-12T00:00:00"/>
    <n v="7089"/>
    <n v="102"/>
    <n v="132"/>
    <m/>
    <n v="44116"/>
    <n v="322664424"/>
    <n v="51198.000000000007"/>
    <n v="-321984222"/>
    <m/>
    <m/>
    <m/>
    <m/>
    <m/>
    <m/>
    <m/>
    <s v="GASTO"/>
    <s v="L"/>
    <m/>
    <s v="OC"/>
    <s v="-"/>
    <s v="-"/>
    <m/>
    <s v="-"/>
    <m/>
    <n v="537"/>
  </r>
  <r>
    <x v="1"/>
    <x v="109"/>
    <m/>
    <s v="COTIZACION"/>
    <m/>
    <m/>
    <s v="CO3- EDDY PACHECO"/>
    <m/>
    <e v="#N/A"/>
    <m/>
    <m/>
    <m/>
    <m/>
    <m/>
    <m/>
    <m/>
    <x v="106"/>
    <m/>
    <x v="7"/>
    <x v="25"/>
    <x v="117"/>
    <x v="42"/>
    <x v="0"/>
    <n v="0"/>
    <x v="1"/>
    <x v="8"/>
    <m/>
    <m/>
    <m/>
    <m/>
    <m/>
    <m/>
    <m/>
    <n v="0"/>
    <m/>
    <m/>
    <m/>
    <m/>
    <m/>
    <m/>
    <m/>
    <m/>
    <m/>
    <m/>
    <m/>
    <n v="0"/>
    <n v="0"/>
    <n v="0"/>
    <n v="0"/>
    <s v=" "/>
    <n v="0"/>
    <n v="0"/>
    <n v="1220"/>
    <n v="0"/>
    <m/>
    <m/>
    <n v="601"/>
    <n v="733220"/>
    <n v="175.28735632183907"/>
    <n v="105347.70114942528"/>
    <n v="91652.5"/>
    <n v="-601"/>
    <d v="1899-12-30T00:00:00"/>
    <m/>
    <s v="abril"/>
    <d v="2020-10-13T00:00:00"/>
    <n v="7089"/>
    <n v="102"/>
    <n v="132"/>
    <m/>
    <n v="44117"/>
    <n v="323474667.40000004"/>
    <n v="51325.4"/>
    <n v="-322792772.79999995"/>
    <m/>
    <m/>
    <m/>
    <m/>
    <m/>
    <m/>
    <m/>
    <s v="GASTO"/>
    <s v="L"/>
    <m/>
    <s v="OC"/>
    <s v="-"/>
    <s v="-"/>
    <m/>
    <s v="-"/>
    <m/>
    <n v="538"/>
  </r>
  <r>
    <x v="1"/>
    <x v="109"/>
    <m/>
    <s v="COTIZACION"/>
    <m/>
    <m/>
    <s v="CO3- EDDY PACHECO"/>
    <m/>
    <e v="#N/A"/>
    <m/>
    <m/>
    <m/>
    <m/>
    <m/>
    <m/>
    <m/>
    <x v="106"/>
    <m/>
    <x v="7"/>
    <x v="25"/>
    <x v="117"/>
    <x v="42"/>
    <x v="0"/>
    <n v="0"/>
    <x v="1"/>
    <x v="8"/>
    <m/>
    <m/>
    <m/>
    <m/>
    <m/>
    <m/>
    <m/>
    <n v="0"/>
    <m/>
    <m/>
    <m/>
    <m/>
    <m/>
    <m/>
    <m/>
    <m/>
    <m/>
    <m/>
    <m/>
    <n v="0"/>
    <n v="0"/>
    <n v="0"/>
    <n v="0"/>
    <s v=" "/>
    <n v="0"/>
    <n v="0"/>
    <n v="1221"/>
    <n v="0"/>
    <m/>
    <m/>
    <n v="602"/>
    <n v="735042"/>
    <n v="175.43103448275863"/>
    <n v="105609.4827586207"/>
    <n v="91880.25"/>
    <n v="-602"/>
    <d v="1899-12-30T00:00:00"/>
    <m/>
    <s v="mayo"/>
    <d v="2020-10-14T00:00:00"/>
    <n v="7089"/>
    <n v="102"/>
    <n v="132"/>
    <m/>
    <n v="44118"/>
    <n v="324285829.56"/>
    <n v="51452.94"/>
    <n v="-323602240.5"/>
    <m/>
    <m/>
    <m/>
    <m/>
    <m/>
    <m/>
    <m/>
    <s v="GASTO"/>
    <s v="L"/>
    <m/>
    <s v="OC"/>
    <s v="-"/>
    <s v="-"/>
    <m/>
    <s v="-"/>
    <m/>
    <n v="539"/>
  </r>
  <r>
    <x v="1"/>
    <x v="109"/>
    <m/>
    <s v="COTIZACION"/>
    <m/>
    <m/>
    <s v="CO3- EDDY PACHECO"/>
    <m/>
    <e v="#N/A"/>
    <m/>
    <m/>
    <m/>
    <m/>
    <m/>
    <m/>
    <m/>
    <x v="106"/>
    <m/>
    <x v="7"/>
    <x v="25"/>
    <x v="117"/>
    <x v="42"/>
    <x v="0"/>
    <n v="0"/>
    <x v="1"/>
    <x v="8"/>
    <m/>
    <m/>
    <m/>
    <m/>
    <m/>
    <m/>
    <m/>
    <n v="0"/>
    <m/>
    <m/>
    <m/>
    <m/>
    <m/>
    <m/>
    <m/>
    <m/>
    <m/>
    <m/>
    <m/>
    <n v="0"/>
    <n v="0"/>
    <n v="0"/>
    <n v="0"/>
    <s v=" "/>
    <n v="0"/>
    <n v="0"/>
    <n v="1222"/>
    <n v="0"/>
    <m/>
    <m/>
    <n v="603"/>
    <n v="736866"/>
    <n v="175.57471264367817"/>
    <n v="105871.55172413794"/>
    <n v="92108.250000000015"/>
    <n v="-603"/>
    <d v="1899-12-30T00:00:00"/>
    <m/>
    <s v="junio"/>
    <d v="2020-10-15T00:00:00"/>
    <n v="7089"/>
    <n v="102"/>
    <n v="132"/>
    <m/>
    <n v="44119"/>
    <n v="325097910.54000002"/>
    <n v="51580.62"/>
    <n v="-324412625.16000003"/>
    <m/>
    <m/>
    <m/>
    <m/>
    <m/>
    <m/>
    <m/>
    <s v="GASTO"/>
    <s v="L"/>
    <m/>
    <s v="OC"/>
    <s v="-"/>
    <s v="-"/>
    <m/>
    <s v="-"/>
    <m/>
    <n v="540"/>
  </r>
  <r>
    <x v="1"/>
    <x v="109"/>
    <m/>
    <s v="COTIZACION"/>
    <m/>
    <m/>
    <s v="CO3- EDDY PACHECO"/>
    <m/>
    <e v="#N/A"/>
    <m/>
    <m/>
    <m/>
    <m/>
    <m/>
    <m/>
    <m/>
    <x v="106"/>
    <m/>
    <x v="7"/>
    <x v="25"/>
    <x v="117"/>
    <x v="42"/>
    <x v="0"/>
    <n v="0"/>
    <x v="1"/>
    <x v="8"/>
    <m/>
    <m/>
    <m/>
    <m/>
    <m/>
    <m/>
    <m/>
    <n v="0"/>
    <m/>
    <m/>
    <m/>
    <m/>
    <m/>
    <m/>
    <m/>
    <m/>
    <m/>
    <m/>
    <m/>
    <n v="0"/>
    <n v="0"/>
    <n v="0"/>
    <n v="0"/>
    <s v=" "/>
    <n v="0"/>
    <n v="0"/>
    <n v="1223"/>
    <n v="0"/>
    <m/>
    <m/>
    <n v="604"/>
    <n v="738692"/>
    <n v="175.7183908045977"/>
    <n v="106133.90804597702"/>
    <n v="92336.5"/>
    <n v="-604"/>
    <d v="1899-12-30T00:00:00"/>
    <m/>
    <s v="julio"/>
    <d v="2020-10-16T00:00:00"/>
    <n v="7089"/>
    <n v="102"/>
    <n v="132"/>
    <m/>
    <n v="44120"/>
    <n v="325910910.40000004"/>
    <n v="51708.44"/>
    <n v="-325223926.83999997"/>
    <m/>
    <m/>
    <m/>
    <m/>
    <m/>
    <m/>
    <m/>
    <s v="GASTO"/>
    <s v="L"/>
    <m/>
    <s v="OC"/>
    <s v="-"/>
    <s v="-"/>
    <m/>
    <s v="-"/>
    <m/>
    <n v="541"/>
  </r>
  <r>
    <x v="1"/>
    <x v="109"/>
    <m/>
    <s v="COTIZACION"/>
    <m/>
    <m/>
    <s v="CO3- EDDY PACHECO"/>
    <m/>
    <e v="#N/A"/>
    <m/>
    <m/>
    <m/>
    <m/>
    <m/>
    <m/>
    <m/>
    <x v="106"/>
    <m/>
    <x v="7"/>
    <x v="25"/>
    <x v="117"/>
    <x v="42"/>
    <x v="0"/>
    <n v="0"/>
    <x v="1"/>
    <x v="8"/>
    <m/>
    <m/>
    <m/>
    <m/>
    <m/>
    <m/>
    <m/>
    <n v="0"/>
    <m/>
    <m/>
    <m/>
    <m/>
    <m/>
    <m/>
    <m/>
    <m/>
    <m/>
    <m/>
    <m/>
    <n v="0"/>
    <n v="0"/>
    <n v="0"/>
    <n v="0"/>
    <s v=" "/>
    <n v="0"/>
    <n v="0"/>
    <n v="1224"/>
    <n v="0"/>
    <m/>
    <m/>
    <n v="605"/>
    <n v="740520"/>
    <n v="175.86206896551724"/>
    <n v="106396.55172413793"/>
    <n v="92565"/>
    <n v="-605"/>
    <d v="1899-12-30T00:00:00"/>
    <m/>
    <s v="agosto"/>
    <d v="2020-10-17T00:00:00"/>
    <n v="7089"/>
    <n v="102"/>
    <n v="132"/>
    <m/>
    <n v="44121"/>
    <n v="326724829.19999999"/>
    <n v="51836.4"/>
    <n v="-326036145.59999996"/>
    <m/>
    <m/>
    <m/>
    <m/>
    <m/>
    <m/>
    <m/>
    <s v="GASTO"/>
    <s v="L"/>
    <m/>
    <s v="OC"/>
    <s v="-"/>
    <s v="-"/>
    <m/>
    <s v="-"/>
    <m/>
    <n v="542"/>
  </r>
  <r>
    <x v="1"/>
    <x v="109"/>
    <m/>
    <s v="COTIZACION"/>
    <m/>
    <m/>
    <s v="CO3- EDDY PACHECO"/>
    <m/>
    <e v="#N/A"/>
    <m/>
    <m/>
    <m/>
    <m/>
    <m/>
    <m/>
    <m/>
    <x v="106"/>
    <m/>
    <x v="7"/>
    <x v="25"/>
    <x v="117"/>
    <x v="42"/>
    <x v="0"/>
    <n v="0"/>
    <x v="1"/>
    <x v="8"/>
    <m/>
    <m/>
    <m/>
    <m/>
    <m/>
    <m/>
    <m/>
    <n v="0"/>
    <m/>
    <m/>
    <m/>
    <m/>
    <m/>
    <m/>
    <m/>
    <m/>
    <m/>
    <m/>
    <m/>
    <n v="0"/>
    <n v="0"/>
    <n v="0"/>
    <n v="0"/>
    <s v=" "/>
    <n v="0"/>
    <n v="0"/>
    <n v="1225"/>
    <n v="0"/>
    <m/>
    <m/>
    <n v="606"/>
    <n v="742350"/>
    <n v="176.00574712643677"/>
    <n v="106659.48275862068"/>
    <n v="92793.749999999985"/>
    <n v="-606"/>
    <d v="1899-12-30T00:00:00"/>
    <m/>
    <s v="septiembre"/>
    <d v="2020-10-18T00:00:00"/>
    <n v="7089"/>
    <n v="102"/>
    <n v="132"/>
    <m/>
    <n v="44122"/>
    <n v="327539667"/>
    <n v="51964.500000000007"/>
    <n v="-326849281.5"/>
    <m/>
    <m/>
    <m/>
    <m/>
    <m/>
    <m/>
    <m/>
    <s v="GASTO"/>
    <s v="L"/>
    <m/>
    <s v="OC"/>
    <s v="-"/>
    <s v="-"/>
    <m/>
    <s v="-"/>
    <m/>
    <n v="543"/>
  </r>
  <r>
    <x v="1"/>
    <x v="109"/>
    <m/>
    <s v="COTIZACION"/>
    <m/>
    <m/>
    <s v="CO3- EDDY PACHECO"/>
    <m/>
    <e v="#N/A"/>
    <m/>
    <m/>
    <m/>
    <m/>
    <m/>
    <m/>
    <m/>
    <x v="106"/>
    <m/>
    <x v="7"/>
    <x v="25"/>
    <x v="117"/>
    <x v="42"/>
    <x v="0"/>
    <n v="0"/>
    <x v="1"/>
    <x v="8"/>
    <m/>
    <m/>
    <m/>
    <m/>
    <m/>
    <m/>
    <m/>
    <n v="0"/>
    <m/>
    <m/>
    <m/>
    <m/>
    <m/>
    <m/>
    <m/>
    <m/>
    <m/>
    <m/>
    <m/>
    <n v="0"/>
    <n v="0"/>
    <n v="0"/>
    <n v="0"/>
    <s v=" "/>
    <n v="0"/>
    <n v="0"/>
    <n v="1226"/>
    <n v="0"/>
    <m/>
    <m/>
    <n v="607"/>
    <n v="744182"/>
    <n v="176.14942528735634"/>
    <n v="106922.70114942529"/>
    <n v="93022.75"/>
    <n v="-607"/>
    <d v="1899-12-30T00:00:00"/>
    <m/>
    <s v="octubre"/>
    <d v="2020-10-19T00:00:00"/>
    <n v="7089"/>
    <n v="102"/>
    <n v="132"/>
    <m/>
    <n v="44123"/>
    <n v="328355423.86000001"/>
    <n v="52092.740000000005"/>
    <n v="-327663334.60000002"/>
    <m/>
    <m/>
    <m/>
    <m/>
    <m/>
    <m/>
    <m/>
    <s v="GASTO"/>
    <s v="L"/>
    <m/>
    <s v="OC"/>
    <s v="-"/>
    <s v="-"/>
    <m/>
    <s v="-"/>
    <m/>
    <n v="544"/>
  </r>
  <r>
    <x v="1"/>
    <x v="109"/>
    <m/>
    <s v="COTIZACION"/>
    <m/>
    <m/>
    <s v="CO3- EDDY PACHECO"/>
    <m/>
    <e v="#N/A"/>
    <m/>
    <m/>
    <m/>
    <m/>
    <m/>
    <m/>
    <m/>
    <x v="106"/>
    <m/>
    <x v="7"/>
    <x v="25"/>
    <x v="117"/>
    <x v="42"/>
    <x v="0"/>
    <n v="0"/>
    <x v="1"/>
    <x v="8"/>
    <m/>
    <m/>
    <m/>
    <m/>
    <m/>
    <m/>
    <m/>
    <n v="0"/>
    <m/>
    <m/>
    <m/>
    <m/>
    <m/>
    <m/>
    <m/>
    <m/>
    <m/>
    <m/>
    <m/>
    <n v="0"/>
    <n v="0"/>
    <n v="0"/>
    <n v="0"/>
    <s v=" "/>
    <n v="0"/>
    <n v="0"/>
    <n v="1227"/>
    <n v="0"/>
    <m/>
    <m/>
    <n v="608"/>
    <n v="746016"/>
    <n v="176.29310344827587"/>
    <n v="107186.20689655172"/>
    <n v="93252"/>
    <n v="-608"/>
    <d v="1899-12-30T00:00:00"/>
    <m/>
    <s v="noviembre"/>
    <d v="2020-10-20T00:00:00"/>
    <n v="7089"/>
    <n v="102"/>
    <n v="132"/>
    <m/>
    <n v="44124"/>
    <n v="329172099.84000003"/>
    <n v="52221.120000000003"/>
    <n v="-328478304.95999998"/>
    <m/>
    <m/>
    <m/>
    <m/>
    <m/>
    <m/>
    <m/>
    <s v="GASTO"/>
    <s v="L"/>
    <m/>
    <s v="OC"/>
    <s v="-"/>
    <s v="-"/>
    <m/>
    <s v="-"/>
    <m/>
    <n v="545"/>
  </r>
  <r>
    <x v="1"/>
    <x v="109"/>
    <m/>
    <s v="COTIZACION"/>
    <m/>
    <m/>
    <s v="CO3- EDDY PACHECO"/>
    <m/>
    <e v="#N/A"/>
    <m/>
    <m/>
    <m/>
    <m/>
    <m/>
    <m/>
    <m/>
    <x v="106"/>
    <m/>
    <x v="7"/>
    <x v="25"/>
    <x v="117"/>
    <x v="42"/>
    <x v="0"/>
    <n v="0"/>
    <x v="1"/>
    <x v="8"/>
    <m/>
    <m/>
    <m/>
    <m/>
    <m/>
    <m/>
    <m/>
    <n v="0"/>
    <m/>
    <m/>
    <m/>
    <m/>
    <m/>
    <m/>
    <m/>
    <m/>
    <m/>
    <m/>
    <m/>
    <n v="0"/>
    <n v="0"/>
    <n v="0"/>
    <n v="0"/>
    <s v=" "/>
    <n v="0"/>
    <n v="0"/>
    <n v="1228"/>
    <n v="0"/>
    <m/>
    <m/>
    <n v="609"/>
    <n v="747852"/>
    <n v="176.43678160919541"/>
    <n v="107450"/>
    <n v="93481.5"/>
    <n v="-609"/>
    <d v="1899-12-30T00:00:00"/>
    <m/>
    <s v="diciembre"/>
    <d v="2020-10-21T00:00:00"/>
    <n v="7089"/>
    <n v="102"/>
    <n v="132"/>
    <m/>
    <n v="44125"/>
    <n v="329989695"/>
    <n v="52349.640000000007"/>
    <n v="-329294192.63999999"/>
    <m/>
    <m/>
    <m/>
    <m/>
    <m/>
    <m/>
    <m/>
    <s v="GASTO"/>
    <s v="L"/>
    <m/>
    <s v="OC"/>
    <s v="-"/>
    <s v="-"/>
    <m/>
    <s v="-"/>
    <m/>
    <n v="546"/>
  </r>
  <r>
    <x v="1"/>
    <x v="109"/>
    <m/>
    <s v="COTIZACION"/>
    <m/>
    <m/>
    <s v="CO3- EDDY PACHECO"/>
    <m/>
    <e v="#N/A"/>
    <m/>
    <m/>
    <m/>
    <m/>
    <m/>
    <m/>
    <m/>
    <x v="106"/>
    <m/>
    <x v="7"/>
    <x v="25"/>
    <x v="117"/>
    <x v="42"/>
    <x v="0"/>
    <n v="0"/>
    <x v="1"/>
    <x v="8"/>
    <m/>
    <m/>
    <m/>
    <m/>
    <m/>
    <m/>
    <m/>
    <n v="0"/>
    <m/>
    <m/>
    <m/>
    <m/>
    <m/>
    <m/>
    <m/>
    <m/>
    <m/>
    <m/>
    <m/>
    <n v="0"/>
    <n v="0"/>
    <n v="0"/>
    <n v="0"/>
    <s v=" "/>
    <n v="0"/>
    <n v="0"/>
    <n v="1229"/>
    <n v="0"/>
    <m/>
    <m/>
    <n v="610"/>
    <n v="749690"/>
    <n v="176.58045977011494"/>
    <n v="107714.08045977012"/>
    <n v="93711.25"/>
    <n v="-610"/>
    <d v="1899-12-30T00:00:00"/>
    <m/>
    <s v="enero"/>
    <d v="2020-10-22T00:00:00"/>
    <n v="7089"/>
    <n v="102"/>
    <n v="132"/>
    <m/>
    <n v="44126"/>
    <n v="330808209.40000004"/>
    <n v="52478.3"/>
    <n v="-330110997.70000005"/>
    <m/>
    <m/>
    <m/>
    <m/>
    <m/>
    <m/>
    <m/>
    <s v="GASTO"/>
    <s v="L"/>
    <m/>
    <s v="OC"/>
    <s v="-"/>
    <s v="-"/>
    <m/>
    <s v="-"/>
    <m/>
    <n v="547"/>
  </r>
  <r>
    <x v="1"/>
    <x v="109"/>
    <m/>
    <s v="COTIZACION"/>
    <m/>
    <m/>
    <s v="CO3- EDDY PACHECO"/>
    <m/>
    <e v="#N/A"/>
    <m/>
    <m/>
    <m/>
    <m/>
    <m/>
    <m/>
    <m/>
    <x v="106"/>
    <m/>
    <x v="7"/>
    <x v="25"/>
    <x v="117"/>
    <x v="42"/>
    <x v="0"/>
    <n v="0"/>
    <x v="1"/>
    <x v="8"/>
    <m/>
    <m/>
    <m/>
    <m/>
    <m/>
    <m/>
    <m/>
    <n v="0"/>
    <m/>
    <m/>
    <m/>
    <m/>
    <m/>
    <m/>
    <m/>
    <m/>
    <m/>
    <m/>
    <m/>
    <n v="0"/>
    <n v="0"/>
    <n v="0"/>
    <n v="0"/>
    <s v=" "/>
    <n v="0"/>
    <n v="0"/>
    <n v="1230"/>
    <n v="0"/>
    <m/>
    <m/>
    <n v="611"/>
    <n v="751530"/>
    <n v="176.72413793103448"/>
    <n v="107978.44827586207"/>
    <n v="93941.25"/>
    <n v="-611"/>
    <d v="1899-12-30T00:00:00"/>
    <m/>
    <s v="febrero"/>
    <d v="2020-10-23T00:00:00"/>
    <n v="7089"/>
    <n v="102"/>
    <n v="132"/>
    <m/>
    <n v="44127"/>
    <n v="331627643.10000002"/>
    <n v="52607.100000000006"/>
    <n v="-330928720.20000005"/>
    <m/>
    <m/>
    <m/>
    <m/>
    <m/>
    <m/>
    <m/>
    <s v="GASTO"/>
    <s v="L"/>
    <m/>
    <s v="OC"/>
    <s v="-"/>
    <s v="-"/>
    <m/>
    <s v="-"/>
    <m/>
    <n v="548"/>
  </r>
  <r>
    <x v="1"/>
    <x v="109"/>
    <m/>
    <s v="COTIZACION"/>
    <m/>
    <m/>
    <s v="CO3- EDDY PACHECO"/>
    <m/>
    <e v="#N/A"/>
    <m/>
    <m/>
    <m/>
    <m/>
    <m/>
    <m/>
    <m/>
    <x v="106"/>
    <m/>
    <x v="7"/>
    <x v="25"/>
    <x v="117"/>
    <x v="42"/>
    <x v="0"/>
    <n v="0"/>
    <x v="1"/>
    <x v="8"/>
    <m/>
    <m/>
    <m/>
    <m/>
    <m/>
    <m/>
    <m/>
    <n v="0"/>
    <m/>
    <m/>
    <m/>
    <m/>
    <m/>
    <m/>
    <m/>
    <m/>
    <m/>
    <m/>
    <m/>
    <n v="0"/>
    <n v="0"/>
    <n v="0"/>
    <n v="0"/>
    <s v=" "/>
    <n v="0"/>
    <n v="0"/>
    <n v="1231"/>
    <n v="0"/>
    <m/>
    <m/>
    <n v="612"/>
    <n v="753372"/>
    <n v="176.86781609195401"/>
    <n v="108243.10344827586"/>
    <n v="94171.5"/>
    <n v="-612"/>
    <d v="1899-12-30T00:00:00"/>
    <m/>
    <s v="marzo"/>
    <d v="2020-10-24T00:00:00"/>
    <n v="7089"/>
    <n v="102"/>
    <n v="132"/>
    <m/>
    <n v="44128"/>
    <n v="332447996.16000003"/>
    <n v="52736.040000000008"/>
    <n v="-331747360.20000005"/>
    <m/>
    <m/>
    <m/>
    <m/>
    <m/>
    <m/>
    <m/>
    <s v="GASTO"/>
    <s v="L"/>
    <m/>
    <s v="OC"/>
    <s v="-"/>
    <s v="-"/>
    <m/>
    <s v="-"/>
    <m/>
    <n v="549"/>
  </r>
  <r>
    <x v="1"/>
    <x v="109"/>
    <m/>
    <s v="COTIZACION"/>
    <m/>
    <m/>
    <s v="CO3- EDDY PACHECO"/>
    <m/>
    <e v="#N/A"/>
    <m/>
    <m/>
    <m/>
    <m/>
    <m/>
    <m/>
    <m/>
    <x v="106"/>
    <m/>
    <x v="7"/>
    <x v="25"/>
    <x v="117"/>
    <x v="42"/>
    <x v="0"/>
    <n v="0"/>
    <x v="1"/>
    <x v="8"/>
    <m/>
    <m/>
    <m/>
    <m/>
    <m/>
    <m/>
    <m/>
    <n v="0"/>
    <m/>
    <m/>
    <m/>
    <m/>
    <m/>
    <m/>
    <m/>
    <m/>
    <m/>
    <m/>
    <m/>
    <n v="0"/>
    <n v="0"/>
    <n v="0"/>
    <n v="0"/>
    <s v=" "/>
    <n v="0"/>
    <n v="0"/>
    <n v="1232"/>
    <n v="0"/>
    <m/>
    <m/>
    <n v="613"/>
    <n v="755216"/>
    <n v="177.01149425287358"/>
    <n v="108508.0459770115"/>
    <n v="94402"/>
    <n v="-613"/>
    <d v="1899-12-30T00:00:00"/>
    <m/>
    <s v="abril"/>
    <d v="2020-10-25T00:00:00"/>
    <n v="7089"/>
    <n v="102"/>
    <n v="132"/>
    <m/>
    <n v="44129"/>
    <n v="333269268.63999999"/>
    <n v="52865.120000000003"/>
    <n v="-332566917.75999999"/>
    <m/>
    <m/>
    <m/>
    <m/>
    <m/>
    <m/>
    <m/>
    <s v="GASTO"/>
    <s v="L"/>
    <m/>
    <s v="OC"/>
    <s v="-"/>
    <s v="-"/>
    <m/>
    <s v="-"/>
    <m/>
    <n v="550"/>
  </r>
  <r>
    <x v="1"/>
    <x v="109"/>
    <m/>
    <s v="COTIZACION"/>
    <m/>
    <m/>
    <s v="CO3- EDDY PACHECO"/>
    <m/>
    <e v="#N/A"/>
    <m/>
    <m/>
    <m/>
    <m/>
    <m/>
    <m/>
    <m/>
    <x v="106"/>
    <m/>
    <x v="7"/>
    <x v="25"/>
    <x v="117"/>
    <x v="42"/>
    <x v="0"/>
    <n v="0"/>
    <x v="1"/>
    <x v="8"/>
    <m/>
    <m/>
    <m/>
    <m/>
    <m/>
    <m/>
    <m/>
    <n v="0"/>
    <m/>
    <m/>
    <m/>
    <m/>
    <m/>
    <m/>
    <m/>
    <m/>
    <m/>
    <m/>
    <m/>
    <n v="0"/>
    <n v="0"/>
    <n v="0"/>
    <n v="0"/>
    <s v=" "/>
    <n v="0"/>
    <n v="0"/>
    <n v="1233"/>
    <n v="0"/>
    <m/>
    <m/>
    <n v="614"/>
    <n v="757062"/>
    <n v="177.15517241379311"/>
    <n v="108773.27586206897"/>
    <n v="94632.75"/>
    <n v="-614"/>
    <d v="1899-12-30T00:00:00"/>
    <m/>
    <s v="mayo"/>
    <d v="2020-10-26T00:00:00"/>
    <n v="7089"/>
    <n v="102"/>
    <n v="132"/>
    <m/>
    <n v="44130"/>
    <n v="334091460.60000002"/>
    <n v="52994.340000000004"/>
    <n v="-333387392.94"/>
    <m/>
    <m/>
    <m/>
    <m/>
    <m/>
    <m/>
    <m/>
    <s v="GASTO"/>
    <s v="L"/>
    <m/>
    <s v="OC"/>
    <s v="-"/>
    <s v="-"/>
    <m/>
    <s v="-"/>
    <m/>
    <n v="551"/>
  </r>
  <r>
    <x v="1"/>
    <x v="109"/>
    <m/>
    <s v="COTIZACION"/>
    <m/>
    <m/>
    <s v="CO3- EDDY PACHECO"/>
    <m/>
    <e v="#N/A"/>
    <m/>
    <m/>
    <m/>
    <m/>
    <m/>
    <m/>
    <m/>
    <x v="106"/>
    <m/>
    <x v="7"/>
    <x v="25"/>
    <x v="117"/>
    <x v="42"/>
    <x v="0"/>
    <n v="0"/>
    <x v="1"/>
    <x v="8"/>
    <m/>
    <m/>
    <m/>
    <m/>
    <m/>
    <m/>
    <m/>
    <n v="0"/>
    <m/>
    <m/>
    <m/>
    <m/>
    <m/>
    <m/>
    <m/>
    <m/>
    <m/>
    <m/>
    <m/>
    <n v="0"/>
    <n v="0"/>
    <n v="0"/>
    <n v="0"/>
    <s v=" "/>
    <n v="0"/>
    <n v="0"/>
    <n v="1234"/>
    <n v="0"/>
    <m/>
    <m/>
    <n v="615"/>
    <n v="758910"/>
    <n v="177.29885057471265"/>
    <n v="109038.79310344828"/>
    <n v="94863.75"/>
    <n v="-615"/>
    <d v="1899-12-30T00:00:00"/>
    <m/>
    <s v="junio"/>
    <d v="2020-10-27T00:00:00"/>
    <n v="7089"/>
    <n v="102"/>
    <n v="132"/>
    <m/>
    <n v="44131"/>
    <n v="334914572.10000002"/>
    <n v="53123.700000000004"/>
    <n v="-334208785.80000001"/>
    <m/>
    <m/>
    <m/>
    <m/>
    <m/>
    <m/>
    <m/>
    <s v="GASTO"/>
    <s v="L"/>
    <m/>
    <s v="OC"/>
    <s v="-"/>
    <s v="-"/>
    <m/>
    <s v="-"/>
    <m/>
    <n v="552"/>
  </r>
  <r>
    <x v="1"/>
    <x v="109"/>
    <m/>
    <s v="COTIZACION"/>
    <m/>
    <m/>
    <s v="CO3- EDDY PACHECO"/>
    <m/>
    <e v="#N/A"/>
    <m/>
    <m/>
    <m/>
    <m/>
    <m/>
    <m/>
    <m/>
    <x v="106"/>
    <m/>
    <x v="7"/>
    <x v="25"/>
    <x v="117"/>
    <x v="42"/>
    <x v="0"/>
    <n v="0"/>
    <x v="1"/>
    <x v="8"/>
    <m/>
    <m/>
    <m/>
    <m/>
    <m/>
    <m/>
    <m/>
    <n v="0"/>
    <m/>
    <m/>
    <m/>
    <m/>
    <m/>
    <m/>
    <m/>
    <m/>
    <m/>
    <m/>
    <m/>
    <n v="0"/>
    <n v="0"/>
    <n v="0"/>
    <n v="0"/>
    <s v=" "/>
    <n v="0"/>
    <n v="0"/>
    <n v="1235"/>
    <n v="0"/>
    <m/>
    <m/>
    <n v="616"/>
    <n v="760760"/>
    <n v="177.44252873563218"/>
    <n v="109304.59770114943"/>
    <n v="95095"/>
    <n v="-616"/>
    <d v="1899-12-30T00:00:00"/>
    <m/>
    <s v="julio"/>
    <d v="2020-10-28T00:00:00"/>
    <n v="7089"/>
    <n v="102"/>
    <n v="132"/>
    <m/>
    <n v="44132"/>
    <n v="335738603.19999999"/>
    <n v="53253.200000000004"/>
    <n v="-335031096.39999998"/>
    <m/>
    <m/>
    <m/>
    <m/>
    <m/>
    <m/>
    <m/>
    <s v="GASTO"/>
    <s v="L"/>
    <m/>
    <s v="OC"/>
    <s v="-"/>
    <s v="-"/>
    <m/>
    <s v="-"/>
    <m/>
    <n v="553"/>
  </r>
  <r>
    <x v="1"/>
    <x v="109"/>
    <m/>
    <s v="COTIZACION"/>
    <m/>
    <m/>
    <s v="CO3- EDDY PACHECO"/>
    <m/>
    <e v="#N/A"/>
    <m/>
    <m/>
    <m/>
    <m/>
    <m/>
    <m/>
    <m/>
    <x v="106"/>
    <m/>
    <x v="7"/>
    <x v="25"/>
    <x v="117"/>
    <x v="42"/>
    <x v="0"/>
    <n v="0"/>
    <x v="1"/>
    <x v="8"/>
    <m/>
    <m/>
    <m/>
    <m/>
    <m/>
    <m/>
    <m/>
    <n v="0"/>
    <m/>
    <m/>
    <m/>
    <m/>
    <m/>
    <m/>
    <m/>
    <m/>
    <m/>
    <m/>
    <m/>
    <n v="0"/>
    <n v="0"/>
    <n v="0"/>
    <n v="0"/>
    <s v=" "/>
    <n v="0"/>
    <n v="0"/>
    <n v="1236"/>
    <n v="0"/>
    <m/>
    <m/>
    <n v="617"/>
    <n v="762612"/>
    <n v="177.58620689655172"/>
    <n v="109570.68965517241"/>
    <n v="95326.499999999985"/>
    <n v="-617"/>
    <d v="1899-12-30T00:00:00"/>
    <m/>
    <s v="agosto"/>
    <d v="2020-10-29T00:00:00"/>
    <n v="7089"/>
    <n v="102"/>
    <n v="132"/>
    <m/>
    <n v="44133"/>
    <n v="336563553.95999998"/>
    <n v="53382.840000000004"/>
    <n v="-335854324.79999995"/>
    <m/>
    <m/>
    <m/>
    <m/>
    <m/>
    <m/>
    <m/>
    <s v="GASTO"/>
    <s v="L"/>
    <m/>
    <s v="OC"/>
    <s v="-"/>
    <s v="-"/>
    <m/>
    <s v="-"/>
    <m/>
    <n v="554"/>
  </r>
  <r>
    <x v="1"/>
    <x v="109"/>
    <m/>
    <s v="COTIZACION"/>
    <m/>
    <m/>
    <s v="CO3- EDDY PACHECO"/>
    <m/>
    <e v="#N/A"/>
    <m/>
    <m/>
    <m/>
    <m/>
    <m/>
    <m/>
    <m/>
    <x v="106"/>
    <m/>
    <x v="7"/>
    <x v="25"/>
    <x v="117"/>
    <x v="42"/>
    <x v="0"/>
    <n v="0"/>
    <x v="1"/>
    <x v="8"/>
    <m/>
    <m/>
    <m/>
    <m/>
    <m/>
    <m/>
    <m/>
    <n v="0"/>
    <m/>
    <m/>
    <m/>
    <m/>
    <m/>
    <m/>
    <m/>
    <m/>
    <m/>
    <m/>
    <m/>
    <n v="0"/>
    <n v="0"/>
    <n v="0"/>
    <n v="0"/>
    <s v=" "/>
    <n v="0"/>
    <n v="0"/>
    <n v="1237"/>
    <n v="0"/>
    <m/>
    <m/>
    <n v="618"/>
    <n v="764466"/>
    <n v="177.72988505747128"/>
    <n v="109837.06896551725"/>
    <n v="95558.25"/>
    <n v="-618"/>
    <d v="1899-12-30T00:00:00"/>
    <m/>
    <s v="septiembre"/>
    <d v="2020-10-30T00:00:00"/>
    <n v="7089"/>
    <n v="102"/>
    <n v="132"/>
    <m/>
    <n v="44134"/>
    <n v="337389424.44"/>
    <n v="53512.62"/>
    <n v="-336678471.06"/>
    <m/>
    <m/>
    <m/>
    <m/>
    <m/>
    <m/>
    <m/>
    <s v="GASTO"/>
    <s v="L"/>
    <m/>
    <s v="OC"/>
    <s v="-"/>
    <s v="-"/>
    <m/>
    <s v="-"/>
    <m/>
    <n v="555"/>
  </r>
  <r>
    <x v="1"/>
    <x v="109"/>
    <m/>
    <s v="COTIZACION"/>
    <m/>
    <m/>
    <s v="CO3- EDDY PACHECO"/>
    <m/>
    <e v="#N/A"/>
    <m/>
    <m/>
    <m/>
    <m/>
    <m/>
    <m/>
    <m/>
    <x v="106"/>
    <m/>
    <x v="7"/>
    <x v="25"/>
    <x v="117"/>
    <x v="42"/>
    <x v="0"/>
    <n v="0"/>
    <x v="1"/>
    <x v="8"/>
    <m/>
    <m/>
    <m/>
    <m/>
    <m/>
    <m/>
    <m/>
    <n v="0"/>
    <m/>
    <m/>
    <m/>
    <m/>
    <m/>
    <m/>
    <m/>
    <m/>
    <m/>
    <m/>
    <m/>
    <n v="0"/>
    <n v="0"/>
    <n v="0"/>
    <n v="0"/>
    <s v=" "/>
    <n v="0"/>
    <n v="0"/>
    <n v="1238"/>
    <n v="0"/>
    <m/>
    <m/>
    <n v="619"/>
    <n v="766322"/>
    <n v="177.87356321839081"/>
    <n v="110103.73563218392"/>
    <n v="95790.250000000015"/>
    <n v="-619"/>
    <d v="1899-12-30T00:00:00"/>
    <m/>
    <s v="octubre"/>
    <d v="2020-10-31T00:00:00"/>
    <n v="7089"/>
    <n v="102"/>
    <n v="132"/>
    <m/>
    <n v="44135"/>
    <n v="338216214.69999999"/>
    <n v="53642.540000000008"/>
    <n v="-337503535.24000001"/>
    <m/>
    <m/>
    <m/>
    <m/>
    <m/>
    <m/>
    <m/>
    <s v="GASTO"/>
    <s v="L"/>
    <m/>
    <s v="OC"/>
    <s v="-"/>
    <s v="-"/>
    <m/>
    <s v="-"/>
    <m/>
    <n v="556"/>
  </r>
  <r>
    <x v="1"/>
    <x v="109"/>
    <m/>
    <s v="COTIZACION"/>
    <m/>
    <m/>
    <s v="CO3- EDDY PACHECO"/>
    <m/>
    <e v="#N/A"/>
    <m/>
    <m/>
    <m/>
    <m/>
    <m/>
    <m/>
    <m/>
    <x v="106"/>
    <m/>
    <x v="7"/>
    <x v="25"/>
    <x v="117"/>
    <x v="42"/>
    <x v="0"/>
    <n v="0"/>
    <x v="1"/>
    <x v="8"/>
    <m/>
    <m/>
    <m/>
    <m/>
    <m/>
    <m/>
    <m/>
    <n v="0"/>
    <m/>
    <m/>
    <m/>
    <m/>
    <m/>
    <m/>
    <m/>
    <m/>
    <m/>
    <m/>
    <m/>
    <n v="0"/>
    <n v="0"/>
    <n v="0"/>
    <n v="0"/>
    <s v=" "/>
    <n v="0"/>
    <n v="0"/>
    <n v="1239"/>
    <n v="0"/>
    <m/>
    <m/>
    <n v="620"/>
    <n v="768180"/>
    <n v="178.01724137931035"/>
    <n v="110370.68965517242"/>
    <n v="96022.5"/>
    <n v="-620"/>
    <d v="1899-12-30T00:00:00"/>
    <m/>
    <s v="noviembre"/>
    <d v="2020-11-01T00:00:00"/>
    <n v="7089"/>
    <n v="102"/>
    <n v="132"/>
    <m/>
    <n v="44136"/>
    <n v="339043924.80000001"/>
    <n v="53772.600000000006"/>
    <n v="-338329517.40000004"/>
    <m/>
    <m/>
    <m/>
    <m/>
    <m/>
    <m/>
    <m/>
    <s v="GASTO"/>
    <s v="L"/>
    <m/>
    <s v="OC"/>
    <s v="-"/>
    <s v="-"/>
    <m/>
    <s v="-"/>
    <m/>
    <n v="557"/>
  </r>
  <r>
    <x v="1"/>
    <x v="109"/>
    <m/>
    <s v="COTIZACION"/>
    <m/>
    <m/>
    <s v="CO3- EDDY PACHECO"/>
    <m/>
    <e v="#N/A"/>
    <m/>
    <m/>
    <m/>
    <m/>
    <m/>
    <m/>
    <m/>
    <x v="106"/>
    <m/>
    <x v="7"/>
    <x v="25"/>
    <x v="117"/>
    <x v="42"/>
    <x v="0"/>
    <n v="0"/>
    <x v="1"/>
    <x v="8"/>
    <m/>
    <m/>
    <m/>
    <m/>
    <m/>
    <m/>
    <m/>
    <n v="0"/>
    <m/>
    <m/>
    <m/>
    <m/>
    <m/>
    <m/>
    <m/>
    <m/>
    <m/>
    <m/>
    <m/>
    <n v="0"/>
    <n v="0"/>
    <n v="0"/>
    <n v="0"/>
    <s v=" "/>
    <n v="0"/>
    <n v="0"/>
    <n v="1240"/>
    <n v="0"/>
    <m/>
    <m/>
    <n v="621"/>
    <n v="770040"/>
    <n v="178.16091954022988"/>
    <n v="110637.93103448275"/>
    <n v="96255"/>
    <n v="-621"/>
    <d v="1899-12-30T00:00:00"/>
    <m/>
    <s v="diciembre"/>
    <d v="2020-11-02T00:00:00"/>
    <n v="7089"/>
    <n v="102"/>
    <n v="132"/>
    <m/>
    <n v="44137"/>
    <n v="339872554.80000001"/>
    <n v="53902.8"/>
    <n v="-339156417.60000002"/>
    <m/>
    <m/>
    <m/>
    <m/>
    <m/>
    <m/>
    <m/>
    <s v="GASTO"/>
    <s v="L"/>
    <m/>
    <s v="OC"/>
    <s v="-"/>
    <s v="-"/>
    <m/>
    <s v="-"/>
    <m/>
    <n v="558"/>
  </r>
  <r>
    <x v="1"/>
    <x v="109"/>
    <m/>
    <s v="COTIZACION"/>
    <m/>
    <m/>
    <s v="CO3- EDDY PACHECO"/>
    <m/>
    <e v="#N/A"/>
    <m/>
    <m/>
    <m/>
    <m/>
    <m/>
    <m/>
    <m/>
    <x v="106"/>
    <m/>
    <x v="7"/>
    <x v="25"/>
    <x v="117"/>
    <x v="42"/>
    <x v="0"/>
    <n v="0"/>
    <x v="1"/>
    <x v="8"/>
    <m/>
    <m/>
    <m/>
    <m/>
    <m/>
    <m/>
    <m/>
    <n v="0"/>
    <m/>
    <m/>
    <m/>
    <m/>
    <m/>
    <m/>
    <m/>
    <m/>
    <m/>
    <m/>
    <m/>
    <n v="0"/>
    <n v="0"/>
    <n v="0"/>
    <n v="0"/>
    <s v=" "/>
    <n v="0"/>
    <n v="0"/>
    <n v="1241"/>
    <n v="0"/>
    <m/>
    <m/>
    <n v="622"/>
    <n v="771902"/>
    <n v="178.30459770114942"/>
    <n v="110905.45977011493"/>
    <n v="96487.749999999985"/>
    <n v="-622"/>
    <d v="1899-12-30T00:00:00"/>
    <m/>
    <s v="enero"/>
    <d v="2020-11-03T00:00:00"/>
    <n v="7089"/>
    <n v="102"/>
    <n v="132"/>
    <m/>
    <n v="44138"/>
    <n v="340702104.75999999"/>
    <n v="54033.140000000007"/>
    <n v="-339984235.89999998"/>
    <m/>
    <m/>
    <m/>
    <m/>
    <m/>
    <m/>
    <m/>
    <s v="GASTO"/>
    <s v="L"/>
    <m/>
    <s v="OC"/>
    <s v="-"/>
    <s v="-"/>
    <m/>
    <s v="-"/>
    <m/>
    <n v="559"/>
  </r>
  <r>
    <x v="1"/>
    <x v="109"/>
    <m/>
    <s v="COTIZACION"/>
    <m/>
    <m/>
    <s v="CO3- EDDY PACHECO"/>
    <m/>
    <e v="#N/A"/>
    <m/>
    <m/>
    <m/>
    <m/>
    <m/>
    <m/>
    <m/>
    <x v="106"/>
    <m/>
    <x v="7"/>
    <x v="25"/>
    <x v="117"/>
    <x v="42"/>
    <x v="0"/>
    <n v="0"/>
    <x v="1"/>
    <x v="8"/>
    <m/>
    <m/>
    <m/>
    <m/>
    <m/>
    <m/>
    <m/>
    <n v="0"/>
    <m/>
    <m/>
    <m/>
    <m/>
    <m/>
    <m/>
    <m/>
    <m/>
    <m/>
    <m/>
    <m/>
    <n v="0"/>
    <n v="0"/>
    <n v="0"/>
    <n v="0"/>
    <s v=" "/>
    <n v="0"/>
    <n v="0"/>
    <n v="1242"/>
    <n v="0"/>
    <m/>
    <m/>
    <n v="623"/>
    <n v="773766"/>
    <n v="178.44827586206895"/>
    <n v="111173.27586206896"/>
    <n v="96720.749999999985"/>
    <n v="-623"/>
    <d v="1899-12-30T00:00:00"/>
    <m/>
    <s v="febrero"/>
    <d v="2020-11-04T00:00:00"/>
    <n v="7089"/>
    <n v="102"/>
    <n v="132"/>
    <m/>
    <n v="44139"/>
    <n v="341532574.74000001"/>
    <n v="54163.62"/>
    <n v="-340812972.36000001"/>
    <m/>
    <m/>
    <m/>
    <m/>
    <m/>
    <m/>
    <m/>
    <s v="GASTO"/>
    <s v="L"/>
    <m/>
    <s v="OC"/>
    <s v="-"/>
    <s v="-"/>
    <m/>
    <s v="-"/>
    <m/>
    <n v="560"/>
  </r>
  <r>
    <x v="1"/>
    <x v="109"/>
    <m/>
    <s v="COTIZACION"/>
    <m/>
    <m/>
    <s v="CO3- EDDY PACHECO"/>
    <m/>
    <e v="#N/A"/>
    <m/>
    <m/>
    <m/>
    <m/>
    <m/>
    <m/>
    <m/>
    <x v="106"/>
    <m/>
    <x v="7"/>
    <x v="25"/>
    <x v="117"/>
    <x v="42"/>
    <x v="0"/>
    <n v="0"/>
    <x v="1"/>
    <x v="8"/>
    <m/>
    <m/>
    <m/>
    <m/>
    <m/>
    <m/>
    <m/>
    <n v="0"/>
    <m/>
    <m/>
    <m/>
    <m/>
    <m/>
    <m/>
    <m/>
    <m/>
    <m/>
    <m/>
    <m/>
    <n v="0"/>
    <n v="0"/>
    <n v="0"/>
    <n v="0"/>
    <s v=" "/>
    <n v="0"/>
    <n v="0"/>
    <n v="1243"/>
    <n v="0"/>
    <m/>
    <m/>
    <n v="624"/>
    <n v="775632"/>
    <n v="178.59195402298852"/>
    <n v="111441.37931034484"/>
    <n v="96954.000000000015"/>
    <n v="-624"/>
    <d v="1899-12-30T00:00:00"/>
    <m/>
    <s v="marzo"/>
    <d v="2020-11-05T00:00:00"/>
    <n v="7089"/>
    <n v="102"/>
    <n v="132"/>
    <m/>
    <n v="44140"/>
    <n v="342363964.80000001"/>
    <n v="54294.240000000005"/>
    <n v="-341642627.04000002"/>
    <m/>
    <m/>
    <m/>
    <m/>
    <m/>
    <m/>
    <m/>
    <s v="GASTO"/>
    <s v="L"/>
    <m/>
    <s v="OC"/>
    <s v="-"/>
    <s v="-"/>
    <m/>
    <s v="-"/>
    <m/>
    <n v="561"/>
  </r>
  <r>
    <x v="1"/>
    <x v="109"/>
    <m/>
    <s v="COTIZACION"/>
    <m/>
    <m/>
    <s v="CO3- EDDY PACHECO"/>
    <m/>
    <e v="#N/A"/>
    <m/>
    <m/>
    <m/>
    <m/>
    <m/>
    <m/>
    <m/>
    <x v="106"/>
    <m/>
    <x v="7"/>
    <x v="25"/>
    <x v="117"/>
    <x v="42"/>
    <x v="0"/>
    <n v="0"/>
    <x v="1"/>
    <x v="8"/>
    <m/>
    <m/>
    <m/>
    <m/>
    <m/>
    <m/>
    <m/>
    <n v="0"/>
    <m/>
    <m/>
    <m/>
    <m/>
    <m/>
    <m/>
    <m/>
    <m/>
    <m/>
    <m/>
    <m/>
    <n v="0"/>
    <n v="0"/>
    <n v="0"/>
    <n v="0"/>
    <s v=" "/>
    <n v="0"/>
    <n v="0"/>
    <n v="1244"/>
    <n v="0"/>
    <m/>
    <m/>
    <n v="625"/>
    <n v="777500"/>
    <n v="178.73563218390805"/>
    <n v="111709.77011494253"/>
    <n v="97187.5"/>
    <n v="-625"/>
    <d v="1899-12-30T00:00:00"/>
    <m/>
    <s v="abril"/>
    <d v="2020-11-06T00:00:00"/>
    <n v="7089"/>
    <n v="102"/>
    <n v="132"/>
    <m/>
    <n v="44141"/>
    <n v="343196275"/>
    <n v="54425.000000000007"/>
    <n v="-342473200"/>
    <m/>
    <m/>
    <m/>
    <m/>
    <m/>
    <m/>
    <m/>
    <s v="GASTO"/>
    <s v="L"/>
    <m/>
    <s v="OC"/>
    <s v="-"/>
    <s v="-"/>
    <m/>
    <s v="-"/>
    <m/>
    <n v="562"/>
  </r>
  <r>
    <x v="1"/>
    <x v="109"/>
    <m/>
    <s v="COTIZACION"/>
    <m/>
    <m/>
    <s v="CO3- EDDY PACHECO"/>
    <m/>
    <e v="#N/A"/>
    <m/>
    <m/>
    <m/>
    <m/>
    <m/>
    <m/>
    <m/>
    <x v="106"/>
    <m/>
    <x v="7"/>
    <x v="25"/>
    <x v="117"/>
    <x v="42"/>
    <x v="0"/>
    <n v="0"/>
    <x v="1"/>
    <x v="8"/>
    <m/>
    <m/>
    <m/>
    <m/>
    <m/>
    <m/>
    <m/>
    <n v="0"/>
    <m/>
    <m/>
    <m/>
    <m/>
    <m/>
    <m/>
    <m/>
    <m/>
    <m/>
    <m/>
    <m/>
    <n v="0"/>
    <n v="0"/>
    <n v="0"/>
    <n v="0"/>
    <s v=" "/>
    <n v="0"/>
    <n v="0"/>
    <n v="1245"/>
    <n v="0"/>
    <m/>
    <m/>
    <n v="626"/>
    <n v="779370"/>
    <n v="178.87931034482759"/>
    <n v="111978.44827586207"/>
    <n v="97421.25"/>
    <n v="-626"/>
    <d v="1899-12-30T00:00:00"/>
    <m/>
    <s v="mayo"/>
    <d v="2020-11-07T00:00:00"/>
    <n v="7089"/>
    <n v="102"/>
    <n v="132"/>
    <m/>
    <n v="44142"/>
    <n v="344029505.40000004"/>
    <n v="54555.900000000009"/>
    <n v="-343304691.29999995"/>
    <m/>
    <m/>
    <m/>
    <m/>
    <m/>
    <m/>
    <m/>
    <s v="GASTO"/>
    <s v="L"/>
    <m/>
    <s v="OC"/>
    <s v="-"/>
    <s v="-"/>
    <m/>
    <s v="-"/>
    <m/>
    <n v="563"/>
  </r>
  <r>
    <x v="1"/>
    <x v="109"/>
    <m/>
    <s v="COTIZACION"/>
    <m/>
    <m/>
    <s v="CO3- EDDY PACHECO"/>
    <m/>
    <e v="#N/A"/>
    <m/>
    <m/>
    <m/>
    <m/>
    <m/>
    <m/>
    <m/>
    <x v="106"/>
    <m/>
    <x v="7"/>
    <x v="25"/>
    <x v="117"/>
    <x v="42"/>
    <x v="0"/>
    <n v="0"/>
    <x v="1"/>
    <x v="8"/>
    <m/>
    <m/>
    <m/>
    <m/>
    <m/>
    <m/>
    <m/>
    <n v="0"/>
    <m/>
    <m/>
    <m/>
    <m/>
    <m/>
    <m/>
    <m/>
    <m/>
    <m/>
    <m/>
    <m/>
    <n v="0"/>
    <n v="0"/>
    <n v="0"/>
    <n v="0"/>
    <s v=" "/>
    <n v="0"/>
    <n v="0"/>
    <n v="1246"/>
    <n v="0"/>
    <m/>
    <m/>
    <n v="627"/>
    <n v="781242"/>
    <n v="179.02298850574712"/>
    <n v="112247.41379310345"/>
    <n v="97655.25"/>
    <n v="-627"/>
    <d v="1899-12-30T00:00:00"/>
    <m/>
    <s v="junio"/>
    <d v="2020-11-08T00:00:00"/>
    <n v="7089"/>
    <n v="102"/>
    <n v="132"/>
    <m/>
    <n v="44143"/>
    <n v="344863656.06"/>
    <n v="54686.94"/>
    <n v="-344137101"/>
    <m/>
    <m/>
    <m/>
    <m/>
    <m/>
    <m/>
    <m/>
    <s v="GASTO"/>
    <s v="L"/>
    <m/>
    <s v="OC"/>
    <s v="-"/>
    <s v="-"/>
    <m/>
    <s v="-"/>
    <m/>
    <n v="564"/>
  </r>
  <r>
    <x v="1"/>
    <x v="109"/>
    <m/>
    <s v="COTIZACION"/>
    <m/>
    <m/>
    <s v="CO3- EDDY PACHECO"/>
    <m/>
    <e v="#N/A"/>
    <m/>
    <m/>
    <m/>
    <m/>
    <m/>
    <m/>
    <m/>
    <x v="106"/>
    <m/>
    <x v="7"/>
    <x v="25"/>
    <x v="117"/>
    <x v="42"/>
    <x v="0"/>
    <n v="0"/>
    <x v="1"/>
    <x v="8"/>
    <m/>
    <m/>
    <m/>
    <m/>
    <m/>
    <m/>
    <m/>
    <n v="0"/>
    <m/>
    <m/>
    <m/>
    <m/>
    <m/>
    <m/>
    <m/>
    <m/>
    <m/>
    <m/>
    <m/>
    <n v="0"/>
    <n v="0"/>
    <n v="0"/>
    <n v="0"/>
    <s v=" "/>
    <n v="0"/>
    <n v="0"/>
    <n v="1247"/>
    <n v="0"/>
    <m/>
    <m/>
    <n v="628"/>
    <n v="783116"/>
    <n v="179.16666666666666"/>
    <n v="112516.66666666666"/>
    <n v="97889.499999999985"/>
    <n v="-628"/>
    <d v="1899-12-30T00:00:00"/>
    <m/>
    <s v="julio"/>
    <d v="2020-11-09T00:00:00"/>
    <n v="7089"/>
    <n v="102"/>
    <n v="132"/>
    <m/>
    <n v="44144"/>
    <n v="345698727.04000002"/>
    <n v="54818.12"/>
    <n v="-344970429.16000003"/>
    <m/>
    <m/>
    <m/>
    <m/>
    <m/>
    <m/>
    <m/>
    <s v="GASTO"/>
    <s v="L"/>
    <m/>
    <s v="OC"/>
    <s v="-"/>
    <s v="-"/>
    <m/>
    <s v="-"/>
    <m/>
    <n v="565"/>
  </r>
  <r>
    <x v="1"/>
    <x v="109"/>
    <m/>
    <s v="COTIZACION"/>
    <m/>
    <m/>
    <s v="CO3- EDDY PACHECO"/>
    <m/>
    <e v="#N/A"/>
    <m/>
    <m/>
    <m/>
    <m/>
    <m/>
    <m/>
    <m/>
    <x v="106"/>
    <m/>
    <x v="7"/>
    <x v="25"/>
    <x v="117"/>
    <x v="42"/>
    <x v="0"/>
    <n v="0"/>
    <x v="1"/>
    <x v="8"/>
    <m/>
    <m/>
    <m/>
    <m/>
    <m/>
    <m/>
    <m/>
    <n v="0"/>
    <m/>
    <m/>
    <m/>
    <m/>
    <m/>
    <m/>
    <m/>
    <m/>
    <m/>
    <m/>
    <m/>
    <n v="0"/>
    <n v="0"/>
    <n v="0"/>
    <n v="0"/>
    <s v=" "/>
    <n v="0"/>
    <n v="0"/>
    <n v="1248"/>
    <n v="0"/>
    <m/>
    <m/>
    <n v="629"/>
    <n v="784992"/>
    <n v="179.31034482758622"/>
    <n v="112786.20689655174"/>
    <n v="98124.000000000015"/>
    <n v="-629"/>
    <d v="1899-12-30T00:00:00"/>
    <m/>
    <s v="agosto"/>
    <d v="2020-11-10T00:00:00"/>
    <n v="7089"/>
    <n v="102"/>
    <n v="132"/>
    <m/>
    <n v="44145"/>
    <n v="346534718.40000004"/>
    <n v="54949.440000000002"/>
    <n v="-345804675.83999997"/>
    <m/>
    <m/>
    <m/>
    <m/>
    <m/>
    <m/>
    <m/>
    <s v="GASTO"/>
    <s v="L"/>
    <m/>
    <s v="OC"/>
    <s v="-"/>
    <s v="-"/>
    <m/>
    <s v="-"/>
    <m/>
    <n v="566"/>
  </r>
  <r>
    <x v="1"/>
    <x v="109"/>
    <m/>
    <s v="COTIZACION"/>
    <m/>
    <m/>
    <s v="CO3- EDDY PACHECO"/>
    <m/>
    <e v="#N/A"/>
    <m/>
    <m/>
    <m/>
    <m/>
    <m/>
    <m/>
    <m/>
    <x v="106"/>
    <m/>
    <x v="7"/>
    <x v="25"/>
    <x v="117"/>
    <x v="42"/>
    <x v="0"/>
    <n v="0"/>
    <x v="1"/>
    <x v="8"/>
    <m/>
    <m/>
    <m/>
    <m/>
    <m/>
    <m/>
    <m/>
    <n v="0"/>
    <m/>
    <m/>
    <m/>
    <m/>
    <m/>
    <m/>
    <m/>
    <m/>
    <m/>
    <m/>
    <m/>
    <n v="0"/>
    <n v="0"/>
    <n v="0"/>
    <n v="0"/>
    <s v=" "/>
    <n v="0"/>
    <n v="0"/>
    <n v="1249"/>
    <n v="0"/>
    <m/>
    <m/>
    <n v="630"/>
    <n v="786870"/>
    <n v="179.45402298850576"/>
    <n v="113056.03448275862"/>
    <n v="98358.75"/>
    <n v="-630"/>
    <d v="1899-12-30T00:00:00"/>
    <m/>
    <s v="septiembre"/>
    <d v="2020-11-11T00:00:00"/>
    <n v="7089"/>
    <n v="102"/>
    <n v="132"/>
    <m/>
    <n v="44146"/>
    <n v="347371630.19999999"/>
    <n v="55080.900000000009"/>
    <n v="-346639841.09999996"/>
    <m/>
    <m/>
    <m/>
    <m/>
    <m/>
    <m/>
    <m/>
    <s v="GASTO"/>
    <s v="L"/>
    <m/>
    <s v="OC"/>
    <s v="-"/>
    <s v="-"/>
    <m/>
    <s v="-"/>
    <m/>
    <n v="567"/>
  </r>
  <r>
    <x v="1"/>
    <x v="109"/>
    <m/>
    <s v="COTIZACION"/>
    <m/>
    <m/>
    <s v="CO3- EDDY PACHECO"/>
    <m/>
    <e v="#N/A"/>
    <m/>
    <m/>
    <m/>
    <m/>
    <m/>
    <m/>
    <m/>
    <x v="106"/>
    <m/>
    <x v="7"/>
    <x v="25"/>
    <x v="117"/>
    <x v="42"/>
    <x v="0"/>
    <n v="0"/>
    <x v="1"/>
    <x v="8"/>
    <m/>
    <m/>
    <m/>
    <m/>
    <m/>
    <m/>
    <m/>
    <n v="0"/>
    <m/>
    <m/>
    <m/>
    <m/>
    <m/>
    <m/>
    <m/>
    <m/>
    <m/>
    <m/>
    <m/>
    <n v="0"/>
    <n v="0"/>
    <n v="0"/>
    <n v="0"/>
    <s v=" "/>
    <n v="0"/>
    <n v="0"/>
    <n v="1250"/>
    <n v="0"/>
    <m/>
    <m/>
    <n v="631"/>
    <n v="788750"/>
    <n v="179.59770114942529"/>
    <n v="113326.14942528735"/>
    <n v="98593.75"/>
    <n v="-631"/>
    <d v="1899-12-30T00:00:00"/>
    <m/>
    <s v="octubre"/>
    <d v="2020-11-12T00:00:00"/>
    <n v="7089"/>
    <n v="102"/>
    <n v="132"/>
    <m/>
    <n v="44147"/>
    <n v="348209462.5"/>
    <n v="55212.500000000007"/>
    <n v="-347475925"/>
    <m/>
    <m/>
    <m/>
    <m/>
    <m/>
    <m/>
    <m/>
    <s v="GASTO"/>
    <s v="L"/>
    <m/>
    <s v="OC"/>
    <s v="-"/>
    <s v="-"/>
    <m/>
    <s v="-"/>
    <m/>
    <n v="568"/>
  </r>
  <r>
    <x v="1"/>
    <x v="109"/>
    <m/>
    <s v="COTIZACION"/>
    <m/>
    <m/>
    <s v="CO3- EDDY PACHECO"/>
    <m/>
    <e v="#N/A"/>
    <m/>
    <m/>
    <m/>
    <m/>
    <m/>
    <m/>
    <m/>
    <x v="106"/>
    <m/>
    <x v="7"/>
    <x v="25"/>
    <x v="117"/>
    <x v="42"/>
    <x v="0"/>
    <n v="0"/>
    <x v="1"/>
    <x v="8"/>
    <m/>
    <m/>
    <m/>
    <m/>
    <m/>
    <m/>
    <m/>
    <n v="0"/>
    <m/>
    <m/>
    <m/>
    <m/>
    <m/>
    <m/>
    <m/>
    <m/>
    <m/>
    <m/>
    <m/>
    <n v="0"/>
    <n v="0"/>
    <n v="0"/>
    <n v="0"/>
    <s v=" "/>
    <n v="0"/>
    <n v="0"/>
    <n v="1251"/>
    <n v="0"/>
    <m/>
    <m/>
    <n v="632"/>
    <n v="790632"/>
    <n v="179.74137931034483"/>
    <n v="113596.55172413793"/>
    <n v="98829"/>
    <n v="-632"/>
    <d v="1899-12-30T00:00:00"/>
    <m/>
    <s v="noviembre"/>
    <d v="2020-11-13T00:00:00"/>
    <n v="7089"/>
    <n v="102"/>
    <n v="132"/>
    <m/>
    <n v="44148"/>
    <n v="349048215.36000001"/>
    <n v="55344.240000000005"/>
    <n v="-348312927.60000002"/>
    <m/>
    <m/>
    <m/>
    <m/>
    <m/>
    <m/>
    <m/>
    <s v="GASTO"/>
    <s v="L"/>
    <m/>
    <s v="OC"/>
    <s v="-"/>
    <s v="-"/>
    <m/>
    <s v="-"/>
    <m/>
    <n v="569"/>
  </r>
  <r>
    <x v="1"/>
    <x v="109"/>
    <m/>
    <s v="COTIZACION"/>
    <m/>
    <m/>
    <s v="CO3- EDDY PACHECO"/>
    <m/>
    <e v="#N/A"/>
    <m/>
    <m/>
    <m/>
    <m/>
    <m/>
    <m/>
    <m/>
    <x v="106"/>
    <m/>
    <x v="7"/>
    <x v="25"/>
    <x v="117"/>
    <x v="42"/>
    <x v="0"/>
    <n v="0"/>
    <x v="1"/>
    <x v="8"/>
    <m/>
    <m/>
    <m/>
    <m/>
    <m/>
    <m/>
    <m/>
    <n v="0"/>
    <m/>
    <m/>
    <m/>
    <m/>
    <m/>
    <m/>
    <m/>
    <m/>
    <m/>
    <m/>
    <m/>
    <n v="0"/>
    <n v="0"/>
    <n v="0"/>
    <n v="0"/>
    <s v=" "/>
    <n v="0"/>
    <n v="0"/>
    <n v="1252"/>
    <n v="0"/>
    <m/>
    <m/>
    <n v="633"/>
    <n v="792516"/>
    <n v="179.88505747126436"/>
    <n v="113867.24137931033"/>
    <n v="99064.499999999985"/>
    <n v="-633"/>
    <d v="1899-12-30T00:00:00"/>
    <m/>
    <s v="diciembre"/>
    <d v="2020-11-14T00:00:00"/>
    <n v="7089"/>
    <n v="102"/>
    <n v="132"/>
    <m/>
    <n v="44149"/>
    <n v="349887888.84000003"/>
    <n v="55476.12"/>
    <n v="-349150848.95999998"/>
    <m/>
    <m/>
    <m/>
    <m/>
    <m/>
    <m/>
    <m/>
    <s v="GASTO"/>
    <s v="L"/>
    <m/>
    <s v="OC"/>
    <s v="-"/>
    <s v="-"/>
    <m/>
    <s v="-"/>
    <m/>
    <n v="570"/>
  </r>
  <r>
    <x v="1"/>
    <x v="109"/>
    <m/>
    <s v="COTIZACION"/>
    <m/>
    <m/>
    <s v="CO3- EDDY PACHECO"/>
    <m/>
    <e v="#N/A"/>
    <m/>
    <m/>
    <m/>
    <m/>
    <m/>
    <m/>
    <m/>
    <x v="106"/>
    <m/>
    <x v="7"/>
    <x v="25"/>
    <x v="117"/>
    <x v="42"/>
    <x v="0"/>
    <n v="0"/>
    <x v="1"/>
    <x v="8"/>
    <m/>
    <m/>
    <m/>
    <m/>
    <m/>
    <m/>
    <m/>
    <n v="0"/>
    <m/>
    <m/>
    <m/>
    <m/>
    <m/>
    <m/>
    <m/>
    <m/>
    <m/>
    <m/>
    <m/>
    <n v="0"/>
    <n v="0"/>
    <n v="0"/>
    <n v="0"/>
    <s v=" "/>
    <n v="0"/>
    <n v="0"/>
    <n v="1253"/>
    <n v="0"/>
    <m/>
    <m/>
    <n v="634"/>
    <n v="794402"/>
    <n v="180.0287356321839"/>
    <n v="114138.21839080458"/>
    <n v="99300.249999999985"/>
    <n v="-634"/>
    <d v="1899-12-30T00:00:00"/>
    <m/>
    <s v="enero"/>
    <d v="2020-11-15T00:00:00"/>
    <n v="7089"/>
    <n v="102"/>
    <n v="132"/>
    <m/>
    <n v="44150"/>
    <n v="350728483"/>
    <n v="55608.140000000007"/>
    <n v="-349989689.13999999"/>
    <m/>
    <m/>
    <m/>
    <m/>
    <m/>
    <m/>
    <m/>
    <s v="GASTO"/>
    <s v="L"/>
    <m/>
    <s v="OC"/>
    <s v="-"/>
    <s v="-"/>
    <m/>
    <s v="-"/>
    <m/>
    <n v="571"/>
  </r>
  <r>
    <x v="1"/>
    <x v="109"/>
    <m/>
    <s v="COTIZACION"/>
    <m/>
    <m/>
    <s v="CO3- EDDY PACHECO"/>
    <m/>
    <e v="#N/A"/>
    <m/>
    <m/>
    <m/>
    <m/>
    <m/>
    <m/>
    <m/>
    <x v="106"/>
    <m/>
    <x v="7"/>
    <x v="25"/>
    <x v="117"/>
    <x v="42"/>
    <x v="0"/>
    <n v="0"/>
    <x v="1"/>
    <x v="8"/>
    <m/>
    <m/>
    <m/>
    <m/>
    <m/>
    <m/>
    <m/>
    <n v="0"/>
    <m/>
    <m/>
    <m/>
    <m/>
    <m/>
    <m/>
    <m/>
    <m/>
    <m/>
    <m/>
    <m/>
    <n v="0"/>
    <n v="0"/>
    <n v="0"/>
    <n v="0"/>
    <s v=" "/>
    <n v="0"/>
    <n v="0"/>
    <n v="1254"/>
    <n v="0"/>
    <m/>
    <m/>
    <n v="635"/>
    <n v="796290"/>
    <n v="180.17241379310346"/>
    <n v="114409.4827586207"/>
    <n v="99536.25"/>
    <n v="-635"/>
    <d v="1899-12-30T00:00:00"/>
    <m/>
    <s v="febrero"/>
    <d v="2020-11-16T00:00:00"/>
    <n v="7089"/>
    <n v="102"/>
    <n v="132"/>
    <m/>
    <n v="44151"/>
    <n v="351569997.90000004"/>
    <n v="55740.3"/>
    <n v="-350829448.20000005"/>
    <m/>
    <m/>
    <m/>
    <m/>
    <m/>
    <m/>
    <m/>
    <s v="GASTO"/>
    <s v="L"/>
    <m/>
    <s v="OC"/>
    <s v="-"/>
    <s v="-"/>
    <m/>
    <s v="-"/>
    <m/>
    <n v="572"/>
  </r>
  <r>
    <x v="1"/>
    <x v="109"/>
    <m/>
    <s v="COTIZACION"/>
    <m/>
    <m/>
    <s v="CO3- EDDY PACHECO"/>
    <m/>
    <e v="#N/A"/>
    <m/>
    <m/>
    <m/>
    <m/>
    <m/>
    <m/>
    <m/>
    <x v="106"/>
    <m/>
    <x v="7"/>
    <x v="25"/>
    <x v="117"/>
    <x v="42"/>
    <x v="0"/>
    <n v="0"/>
    <x v="1"/>
    <x v="8"/>
    <m/>
    <m/>
    <m/>
    <m/>
    <m/>
    <m/>
    <m/>
    <n v="0"/>
    <m/>
    <m/>
    <m/>
    <m/>
    <m/>
    <m/>
    <m/>
    <m/>
    <m/>
    <m/>
    <m/>
    <n v="0"/>
    <n v="0"/>
    <n v="0"/>
    <n v="0"/>
    <s v=" "/>
    <n v="0"/>
    <n v="0"/>
    <n v="1255"/>
    <n v="0"/>
    <m/>
    <m/>
    <n v="636"/>
    <n v="798180"/>
    <n v="180.31609195402299"/>
    <n v="114681.03448275862"/>
    <n v="99772.5"/>
    <n v="-636"/>
    <d v="1899-12-30T00:00:00"/>
    <m/>
    <s v="marzo"/>
    <d v="2020-11-17T00:00:00"/>
    <n v="7089"/>
    <n v="102"/>
    <n v="132"/>
    <m/>
    <n v="44152"/>
    <n v="352412433.60000002"/>
    <n v="55872.600000000006"/>
    <n v="-351670126.20000005"/>
    <m/>
    <m/>
    <m/>
    <m/>
    <m/>
    <m/>
    <m/>
    <s v="GASTO"/>
    <s v="L"/>
    <m/>
    <s v="OC"/>
    <s v="-"/>
    <s v="-"/>
    <m/>
    <s v="-"/>
    <m/>
    <n v="573"/>
  </r>
  <r>
    <x v="1"/>
    <x v="109"/>
    <m/>
    <s v="COTIZACION"/>
    <m/>
    <m/>
    <s v="CO3- EDDY PACHECO"/>
    <m/>
    <e v="#N/A"/>
    <m/>
    <m/>
    <m/>
    <m/>
    <m/>
    <m/>
    <m/>
    <x v="106"/>
    <m/>
    <x v="7"/>
    <x v="25"/>
    <x v="117"/>
    <x v="42"/>
    <x v="0"/>
    <n v="0"/>
    <x v="1"/>
    <x v="8"/>
    <m/>
    <m/>
    <m/>
    <m/>
    <m/>
    <m/>
    <m/>
    <n v="0"/>
    <m/>
    <m/>
    <m/>
    <m/>
    <m/>
    <m/>
    <m/>
    <m/>
    <m/>
    <m/>
    <m/>
    <n v="0"/>
    <n v="0"/>
    <n v="0"/>
    <n v="0"/>
    <s v=" "/>
    <n v="0"/>
    <n v="0"/>
    <n v="1256"/>
    <n v="0"/>
    <m/>
    <m/>
    <n v="637"/>
    <n v="800072"/>
    <n v="180.45977011494253"/>
    <n v="114952.8735632184"/>
    <n v="100009"/>
    <n v="-637"/>
    <d v="1899-12-30T00:00:00"/>
    <m/>
    <s v="abril"/>
    <d v="2020-11-18T00:00:00"/>
    <n v="7089"/>
    <n v="102"/>
    <n v="132"/>
    <m/>
    <n v="44153"/>
    <n v="353255790.16000003"/>
    <n v="56005.040000000008"/>
    <n v="-352511723.20000005"/>
    <m/>
    <m/>
    <m/>
    <m/>
    <m/>
    <m/>
    <m/>
    <s v="GASTO"/>
    <s v="L"/>
    <m/>
    <s v="OC"/>
    <s v="-"/>
    <s v="-"/>
    <m/>
    <s v="-"/>
    <m/>
    <n v="574"/>
  </r>
  <r>
    <x v="1"/>
    <x v="109"/>
    <m/>
    <s v="COTIZACION"/>
    <m/>
    <m/>
    <s v="CO3- EDDY PACHECO"/>
    <m/>
    <e v="#N/A"/>
    <m/>
    <m/>
    <m/>
    <m/>
    <m/>
    <m/>
    <m/>
    <x v="106"/>
    <m/>
    <x v="7"/>
    <x v="25"/>
    <x v="117"/>
    <x v="42"/>
    <x v="0"/>
    <n v="0"/>
    <x v="1"/>
    <x v="8"/>
    <m/>
    <m/>
    <m/>
    <m/>
    <m/>
    <m/>
    <m/>
    <n v="0"/>
    <m/>
    <m/>
    <m/>
    <m/>
    <m/>
    <m/>
    <m/>
    <m/>
    <m/>
    <m/>
    <m/>
    <n v="0"/>
    <n v="0"/>
    <n v="0"/>
    <n v="0"/>
    <s v=" "/>
    <n v="0"/>
    <n v="0"/>
    <n v="1257"/>
    <n v="0"/>
    <m/>
    <m/>
    <n v="638"/>
    <n v="801966"/>
    <n v="180.60344827586206"/>
    <n v="115225"/>
    <n v="100245.75"/>
    <n v="-638"/>
    <d v="1899-12-30T00:00:00"/>
    <m/>
    <s v="mayo"/>
    <d v="2020-11-19T00:00:00"/>
    <n v="7089"/>
    <n v="102"/>
    <n v="132"/>
    <m/>
    <n v="44154"/>
    <n v="354100067.63999999"/>
    <n v="56137.62"/>
    <n v="-353354239.25999999"/>
    <m/>
    <m/>
    <m/>
    <m/>
    <m/>
    <m/>
    <m/>
    <s v="GASTO"/>
    <s v="L"/>
    <m/>
    <s v="OC"/>
    <s v="-"/>
    <s v="-"/>
    <m/>
    <s v="-"/>
    <m/>
    <n v="575"/>
  </r>
  <r>
    <x v="1"/>
    <x v="109"/>
    <m/>
    <s v="COTIZACION"/>
    <m/>
    <m/>
    <s v="CO3- EDDY PACHECO"/>
    <m/>
    <e v="#N/A"/>
    <m/>
    <m/>
    <m/>
    <m/>
    <m/>
    <m/>
    <m/>
    <x v="106"/>
    <m/>
    <x v="7"/>
    <x v="25"/>
    <x v="117"/>
    <x v="42"/>
    <x v="0"/>
    <n v="0"/>
    <x v="1"/>
    <x v="8"/>
    <m/>
    <m/>
    <m/>
    <m/>
    <m/>
    <m/>
    <m/>
    <n v="0"/>
    <m/>
    <m/>
    <m/>
    <m/>
    <m/>
    <m/>
    <m/>
    <m/>
    <m/>
    <m/>
    <m/>
    <n v="0"/>
    <n v="0"/>
    <n v="0"/>
    <n v="0"/>
    <s v=" "/>
    <n v="0"/>
    <n v="0"/>
    <n v="1258"/>
    <n v="0"/>
    <m/>
    <m/>
    <n v="639"/>
    <n v="803862"/>
    <n v="180.7471264367816"/>
    <n v="115497.41379310343"/>
    <n v="100482.74999999999"/>
    <n v="-639"/>
    <d v="1899-12-30T00:00:00"/>
    <m/>
    <s v="junio"/>
    <d v="2020-11-20T00:00:00"/>
    <n v="7089"/>
    <n v="102"/>
    <n v="132"/>
    <m/>
    <n v="44155"/>
    <n v="354945266.10000002"/>
    <n v="56270.340000000004"/>
    <n v="-354197674.44"/>
    <m/>
    <m/>
    <m/>
    <m/>
    <m/>
    <m/>
    <m/>
    <s v="GASTO"/>
    <s v="L"/>
    <m/>
    <s v="OC"/>
    <s v="-"/>
    <s v="-"/>
    <m/>
    <s v="-"/>
    <m/>
    <n v="576"/>
  </r>
  <r>
    <x v="1"/>
    <x v="109"/>
    <m/>
    <s v="COTIZACION"/>
    <m/>
    <m/>
    <s v="CO3- EDDY PACHECO"/>
    <m/>
    <e v="#N/A"/>
    <m/>
    <m/>
    <m/>
    <m/>
    <m/>
    <m/>
    <m/>
    <x v="106"/>
    <m/>
    <x v="7"/>
    <x v="25"/>
    <x v="117"/>
    <x v="42"/>
    <x v="0"/>
    <n v="0"/>
    <x v="1"/>
    <x v="8"/>
    <m/>
    <m/>
    <m/>
    <m/>
    <m/>
    <m/>
    <m/>
    <n v="0"/>
    <m/>
    <m/>
    <m/>
    <m/>
    <m/>
    <m/>
    <m/>
    <m/>
    <m/>
    <m/>
    <m/>
    <n v="0"/>
    <n v="0"/>
    <n v="0"/>
    <n v="0"/>
    <s v=" "/>
    <n v="0"/>
    <n v="0"/>
    <n v="1259"/>
    <n v="0"/>
    <m/>
    <m/>
    <n v="640"/>
    <n v="805760"/>
    <n v="180.89080459770116"/>
    <n v="115770.11494252874"/>
    <n v="100720"/>
    <n v="-640"/>
    <d v="1899-12-30T00:00:00"/>
    <m/>
    <s v="julio"/>
    <d v="2020-11-21T00:00:00"/>
    <n v="7089"/>
    <n v="102"/>
    <n v="132"/>
    <m/>
    <n v="44156"/>
    <n v="355791385.60000002"/>
    <n v="56403.200000000004"/>
    <n v="-355042028.80000001"/>
    <m/>
    <m/>
    <m/>
    <m/>
    <m/>
    <m/>
    <m/>
    <s v="GASTO"/>
    <s v="L"/>
    <m/>
    <s v="OC"/>
    <s v="-"/>
    <s v="-"/>
    <m/>
    <s v="-"/>
    <m/>
    <n v="577"/>
  </r>
  <r>
    <x v="1"/>
    <x v="109"/>
    <m/>
    <s v="COTIZACION"/>
    <m/>
    <m/>
    <s v="CO3- EDDY PACHECO"/>
    <m/>
    <e v="#N/A"/>
    <m/>
    <m/>
    <m/>
    <m/>
    <m/>
    <m/>
    <m/>
    <x v="106"/>
    <m/>
    <x v="7"/>
    <x v="25"/>
    <x v="117"/>
    <x v="42"/>
    <x v="0"/>
    <n v="0"/>
    <x v="1"/>
    <x v="8"/>
    <m/>
    <m/>
    <m/>
    <m/>
    <m/>
    <m/>
    <m/>
    <n v="0"/>
    <m/>
    <m/>
    <m/>
    <m/>
    <m/>
    <m/>
    <m/>
    <m/>
    <m/>
    <m/>
    <m/>
    <n v="0"/>
    <n v="0"/>
    <n v="0"/>
    <n v="0"/>
    <s v=" "/>
    <n v="0"/>
    <n v="0"/>
    <n v="1260"/>
    <n v="0"/>
    <m/>
    <m/>
    <n v="641"/>
    <n v="807660"/>
    <n v="181.0344827586207"/>
    <n v="116043.10344827587"/>
    <n v="100957.5"/>
    <n v="-641"/>
    <d v="1899-12-30T00:00:00"/>
    <m/>
    <s v="agosto"/>
    <d v="2020-11-22T00:00:00"/>
    <n v="7089"/>
    <n v="102"/>
    <n v="132"/>
    <m/>
    <n v="44157"/>
    <n v="356638426.19999999"/>
    <n v="56536.200000000004"/>
    <n v="-355887302.39999998"/>
    <m/>
    <m/>
    <m/>
    <m/>
    <m/>
    <m/>
    <m/>
    <s v="GASTO"/>
    <s v="L"/>
    <m/>
    <s v="OC"/>
    <s v="-"/>
    <s v="-"/>
    <m/>
    <s v="-"/>
    <m/>
    <n v="578"/>
  </r>
  <r>
    <x v="1"/>
    <x v="109"/>
    <m/>
    <s v="COTIZACION"/>
    <m/>
    <m/>
    <s v="CO3- EDDY PACHECO"/>
    <m/>
    <e v="#N/A"/>
    <m/>
    <m/>
    <m/>
    <m/>
    <m/>
    <m/>
    <m/>
    <x v="106"/>
    <m/>
    <x v="7"/>
    <x v="25"/>
    <x v="117"/>
    <x v="42"/>
    <x v="0"/>
    <n v="0"/>
    <x v="1"/>
    <x v="8"/>
    <m/>
    <m/>
    <m/>
    <m/>
    <m/>
    <m/>
    <m/>
    <n v="0"/>
    <m/>
    <m/>
    <m/>
    <m/>
    <m/>
    <m/>
    <m/>
    <m/>
    <m/>
    <m/>
    <m/>
    <n v="0"/>
    <n v="0"/>
    <n v="0"/>
    <n v="0"/>
    <s v=" "/>
    <n v="0"/>
    <n v="0"/>
    <n v="1261"/>
    <n v="0"/>
    <m/>
    <m/>
    <n v="642"/>
    <n v="809562"/>
    <n v="181.17816091954023"/>
    <n v="116316.37931034483"/>
    <n v="101195.25"/>
    <n v="-642"/>
    <d v="1899-12-30T00:00:00"/>
    <m/>
    <s v="septiembre"/>
    <d v="2020-11-23T00:00:00"/>
    <n v="7089"/>
    <n v="102"/>
    <n v="132"/>
    <m/>
    <n v="44158"/>
    <n v="357486387.95999998"/>
    <n v="56669.340000000004"/>
    <n v="-356733495.29999995"/>
    <m/>
    <m/>
    <m/>
    <m/>
    <m/>
    <m/>
    <m/>
    <s v="GASTO"/>
    <s v="L"/>
    <m/>
    <s v="OC"/>
    <s v="-"/>
    <s v="-"/>
    <m/>
    <s v="-"/>
    <m/>
    <n v="579"/>
  </r>
  <r>
    <x v="1"/>
    <x v="109"/>
    <m/>
    <s v="COTIZACION"/>
    <m/>
    <m/>
    <s v="CO3- EDDY PACHECO"/>
    <m/>
    <e v="#N/A"/>
    <m/>
    <m/>
    <m/>
    <m/>
    <m/>
    <m/>
    <m/>
    <x v="106"/>
    <m/>
    <x v="7"/>
    <x v="25"/>
    <x v="117"/>
    <x v="42"/>
    <x v="0"/>
    <n v="0"/>
    <x v="1"/>
    <x v="8"/>
    <m/>
    <m/>
    <m/>
    <m/>
    <m/>
    <m/>
    <m/>
    <n v="0"/>
    <m/>
    <m/>
    <m/>
    <m/>
    <m/>
    <m/>
    <m/>
    <m/>
    <m/>
    <m/>
    <m/>
    <n v="0"/>
    <n v="0"/>
    <n v="0"/>
    <n v="0"/>
    <s v=" "/>
    <n v="0"/>
    <n v="0"/>
    <n v="1262"/>
    <n v="0"/>
    <m/>
    <m/>
    <n v="643"/>
    <n v="811466"/>
    <n v="181.32183908045977"/>
    <n v="116589.94252873563"/>
    <n v="101433.25"/>
    <n v="-643"/>
    <d v="1899-12-30T00:00:00"/>
    <m/>
    <s v="octubre"/>
    <d v="2020-11-24T00:00:00"/>
    <n v="7089"/>
    <n v="102"/>
    <n v="132"/>
    <m/>
    <n v="44159"/>
    <n v="358335270.94"/>
    <n v="56802.62"/>
    <n v="-357580607.56"/>
    <m/>
    <m/>
    <m/>
    <m/>
    <m/>
    <m/>
    <m/>
    <s v="GASTO"/>
    <s v="L"/>
    <m/>
    <s v="OC"/>
    <s v="-"/>
    <s v="-"/>
    <m/>
    <s v="-"/>
    <m/>
    <n v="580"/>
  </r>
  <r>
    <x v="1"/>
    <x v="109"/>
    <m/>
    <s v="COTIZACION"/>
    <m/>
    <m/>
    <s v="CO3- EDDY PACHECO"/>
    <m/>
    <e v="#N/A"/>
    <m/>
    <m/>
    <m/>
    <m/>
    <m/>
    <m/>
    <m/>
    <x v="106"/>
    <m/>
    <x v="7"/>
    <x v="25"/>
    <x v="117"/>
    <x v="42"/>
    <x v="0"/>
    <n v="0"/>
    <x v="1"/>
    <x v="8"/>
    <m/>
    <m/>
    <m/>
    <m/>
    <m/>
    <m/>
    <m/>
    <n v="0"/>
    <m/>
    <m/>
    <m/>
    <m/>
    <m/>
    <m/>
    <m/>
    <m/>
    <m/>
    <m/>
    <m/>
    <n v="0"/>
    <n v="0"/>
    <n v="0"/>
    <n v="0"/>
    <s v=" "/>
    <n v="0"/>
    <n v="0"/>
    <n v="1263"/>
    <n v="0"/>
    <m/>
    <m/>
    <n v="644"/>
    <n v="813372"/>
    <n v="181.4655172413793"/>
    <n v="116863.79310344828"/>
    <n v="101671.5"/>
    <n v="-644"/>
    <d v="1899-12-30T00:00:00"/>
    <m/>
    <s v="noviembre"/>
    <d v="2020-11-25T00:00:00"/>
    <n v="7089"/>
    <n v="102"/>
    <n v="132"/>
    <m/>
    <n v="44160"/>
    <n v="359185075.19999999"/>
    <n v="56936.040000000008"/>
    <n v="-358428639.24000001"/>
    <m/>
    <m/>
    <m/>
    <m/>
    <m/>
    <m/>
    <m/>
    <s v="GASTO"/>
    <s v="L"/>
    <m/>
    <s v="OC"/>
    <s v="-"/>
    <s v="-"/>
    <m/>
    <s v="-"/>
    <m/>
    <n v="581"/>
  </r>
  <r>
    <x v="1"/>
    <x v="109"/>
    <m/>
    <s v="COTIZACION"/>
    <m/>
    <m/>
    <s v="CO3- EDDY PACHECO"/>
    <m/>
    <e v="#N/A"/>
    <m/>
    <m/>
    <m/>
    <m/>
    <m/>
    <m/>
    <m/>
    <x v="106"/>
    <m/>
    <x v="7"/>
    <x v="25"/>
    <x v="117"/>
    <x v="42"/>
    <x v="0"/>
    <n v="0"/>
    <x v="1"/>
    <x v="8"/>
    <m/>
    <m/>
    <m/>
    <m/>
    <m/>
    <m/>
    <m/>
    <n v="0"/>
    <m/>
    <m/>
    <m/>
    <m/>
    <m/>
    <m/>
    <m/>
    <m/>
    <m/>
    <m/>
    <m/>
    <n v="0"/>
    <n v="0"/>
    <n v="0"/>
    <n v="0"/>
    <s v=" "/>
    <n v="0"/>
    <n v="0"/>
    <n v="1264"/>
    <n v="0"/>
    <m/>
    <m/>
    <n v="645"/>
    <n v="815280"/>
    <n v="181.60919540229884"/>
    <n v="117137.93103448275"/>
    <n v="101910"/>
    <n v="-645"/>
    <d v="1899-12-30T00:00:00"/>
    <m/>
    <s v="diciembre"/>
    <d v="2020-11-26T00:00:00"/>
    <n v="7089"/>
    <n v="102"/>
    <n v="132"/>
    <m/>
    <n v="44161"/>
    <n v="360035800.80000001"/>
    <n v="57069.600000000006"/>
    <n v="-359277590.40000004"/>
    <m/>
    <m/>
    <m/>
    <m/>
    <m/>
    <m/>
    <m/>
    <s v="GASTO"/>
    <s v="L"/>
    <m/>
    <s v="OC"/>
    <s v="-"/>
    <s v="-"/>
    <m/>
    <s v="-"/>
    <m/>
    <n v="582"/>
  </r>
  <r>
    <x v="1"/>
    <x v="109"/>
    <m/>
    <s v="COTIZACION"/>
    <m/>
    <m/>
    <s v="CO3- EDDY PACHECO"/>
    <m/>
    <e v="#N/A"/>
    <m/>
    <m/>
    <m/>
    <m/>
    <m/>
    <m/>
    <m/>
    <x v="106"/>
    <m/>
    <x v="7"/>
    <x v="25"/>
    <x v="117"/>
    <x v="42"/>
    <x v="0"/>
    <n v="0"/>
    <x v="1"/>
    <x v="8"/>
    <m/>
    <m/>
    <m/>
    <m/>
    <m/>
    <m/>
    <m/>
    <n v="0"/>
    <m/>
    <m/>
    <m/>
    <m/>
    <m/>
    <m/>
    <m/>
    <m/>
    <m/>
    <m/>
    <m/>
    <n v="0"/>
    <n v="0"/>
    <n v="0"/>
    <n v="0"/>
    <s v=" "/>
    <n v="0"/>
    <n v="0"/>
    <n v="1265"/>
    <n v="0"/>
    <m/>
    <m/>
    <n v="646"/>
    <n v="817190"/>
    <n v="181.7528735632184"/>
    <n v="117412.35632183909"/>
    <n v="102148.75000000001"/>
    <n v="-646"/>
    <d v="1899-12-30T00:00:00"/>
    <m/>
    <s v="enero"/>
    <d v="2020-11-27T00:00:00"/>
    <n v="7089"/>
    <n v="102"/>
    <n v="132"/>
    <m/>
    <n v="44162"/>
    <n v="360887447.80000001"/>
    <n v="57203.3"/>
    <n v="-360127461.10000002"/>
    <m/>
    <m/>
    <m/>
    <m/>
    <m/>
    <m/>
    <m/>
    <s v="GASTO"/>
    <s v="L"/>
    <m/>
    <s v="OC"/>
    <s v="-"/>
    <s v="-"/>
    <m/>
    <s v="-"/>
    <m/>
    <n v="583"/>
  </r>
  <r>
    <x v="1"/>
    <x v="109"/>
    <m/>
    <s v="COTIZACION"/>
    <m/>
    <m/>
    <s v="CO3- EDDY PACHECO"/>
    <m/>
    <e v="#N/A"/>
    <m/>
    <m/>
    <m/>
    <m/>
    <m/>
    <m/>
    <m/>
    <x v="106"/>
    <m/>
    <x v="7"/>
    <x v="25"/>
    <x v="117"/>
    <x v="42"/>
    <x v="0"/>
    <n v="0"/>
    <x v="1"/>
    <x v="8"/>
    <m/>
    <m/>
    <m/>
    <m/>
    <m/>
    <m/>
    <m/>
    <n v="0"/>
    <m/>
    <m/>
    <m/>
    <m/>
    <m/>
    <m/>
    <m/>
    <m/>
    <m/>
    <m/>
    <m/>
    <n v="0"/>
    <n v="0"/>
    <n v="0"/>
    <n v="0"/>
    <s v=" "/>
    <n v="0"/>
    <n v="0"/>
    <n v="1266"/>
    <n v="0"/>
    <m/>
    <m/>
    <n v="647"/>
    <n v="819102"/>
    <n v="181.89655172413794"/>
    <n v="117687.06896551725"/>
    <n v="102387.75"/>
    <n v="-647"/>
    <d v="1899-12-30T00:00:00"/>
    <m/>
    <s v="febrero"/>
    <d v="2020-11-28T00:00:00"/>
    <n v="7089"/>
    <n v="102"/>
    <n v="132"/>
    <m/>
    <n v="44163"/>
    <n v="361740016.25999999"/>
    <n v="57337.140000000007"/>
    <n v="-360978251.39999998"/>
    <m/>
    <m/>
    <m/>
    <m/>
    <m/>
    <m/>
    <m/>
    <s v="GASTO"/>
    <s v="L"/>
    <m/>
    <s v="OC"/>
    <s v="-"/>
    <s v="-"/>
    <m/>
    <s v="-"/>
    <m/>
    <n v="584"/>
  </r>
  <r>
    <x v="1"/>
    <x v="109"/>
    <m/>
    <s v="COTIZACION"/>
    <m/>
    <m/>
    <s v="CO3- EDDY PACHECO"/>
    <m/>
    <e v="#N/A"/>
    <m/>
    <m/>
    <m/>
    <m/>
    <m/>
    <m/>
    <m/>
    <x v="106"/>
    <m/>
    <x v="7"/>
    <x v="25"/>
    <x v="117"/>
    <x v="42"/>
    <x v="0"/>
    <n v="0"/>
    <x v="1"/>
    <x v="8"/>
    <m/>
    <m/>
    <m/>
    <m/>
    <m/>
    <m/>
    <m/>
    <n v="0"/>
    <m/>
    <m/>
    <m/>
    <m/>
    <m/>
    <m/>
    <m/>
    <m/>
    <m/>
    <m/>
    <m/>
    <n v="0"/>
    <n v="0"/>
    <n v="0"/>
    <n v="0"/>
    <s v=" "/>
    <n v="0"/>
    <n v="0"/>
    <n v="1267"/>
    <n v="0"/>
    <m/>
    <m/>
    <n v="648"/>
    <n v="821016"/>
    <n v="182.04022988505747"/>
    <n v="117962.06896551725"/>
    <n v="102627"/>
    <n v="-648"/>
    <d v="1899-12-30T00:00:00"/>
    <m/>
    <s v="marzo"/>
    <d v="2020-11-29T00:00:00"/>
    <n v="7089"/>
    <n v="102"/>
    <n v="132"/>
    <m/>
    <n v="44164"/>
    <n v="362593506.24000001"/>
    <n v="57471.12"/>
    <n v="-361829961.36000001"/>
    <m/>
    <m/>
    <m/>
    <m/>
    <m/>
    <m/>
    <m/>
    <s v="GASTO"/>
    <s v="L"/>
    <m/>
    <s v="OC"/>
    <s v="-"/>
    <s v="-"/>
    <m/>
    <s v="-"/>
    <m/>
    <n v="585"/>
  </r>
  <r>
    <x v="1"/>
    <x v="109"/>
    <m/>
    <s v="COTIZACION"/>
    <m/>
    <m/>
    <s v="CO3- EDDY PACHECO"/>
    <m/>
    <e v="#N/A"/>
    <m/>
    <m/>
    <m/>
    <m/>
    <m/>
    <m/>
    <m/>
    <x v="106"/>
    <m/>
    <x v="7"/>
    <x v="25"/>
    <x v="117"/>
    <x v="42"/>
    <x v="0"/>
    <n v="0"/>
    <x v="1"/>
    <x v="8"/>
    <m/>
    <m/>
    <m/>
    <m/>
    <m/>
    <m/>
    <m/>
    <n v="0"/>
    <m/>
    <m/>
    <m/>
    <m/>
    <m/>
    <m/>
    <m/>
    <m/>
    <m/>
    <m/>
    <m/>
    <n v="0"/>
    <n v="0"/>
    <n v="0"/>
    <n v="0"/>
    <s v=" "/>
    <n v="0"/>
    <n v="0"/>
    <n v="1268"/>
    <n v="0"/>
    <m/>
    <m/>
    <n v="649"/>
    <n v="822932"/>
    <n v="182.18390804597701"/>
    <n v="118237.35632183908"/>
    <n v="102866.5"/>
    <n v="-649"/>
    <d v="1899-12-30T00:00:00"/>
    <m/>
    <s v="abril"/>
    <d v="2020-11-30T00:00:00"/>
    <n v="7089"/>
    <n v="102"/>
    <n v="132"/>
    <m/>
    <n v="44165"/>
    <n v="363447917.80000001"/>
    <n v="57605.240000000005"/>
    <n v="-362682591.04000002"/>
    <m/>
    <m/>
    <m/>
    <m/>
    <m/>
    <m/>
    <m/>
    <s v="GASTO"/>
    <s v="L"/>
    <m/>
    <s v="OC"/>
    <s v="-"/>
    <s v="-"/>
    <m/>
    <s v="-"/>
    <m/>
    <n v="586"/>
  </r>
  <r>
    <x v="1"/>
    <x v="109"/>
    <m/>
    <s v="COTIZACION"/>
    <m/>
    <m/>
    <s v="CO3- EDDY PACHECO"/>
    <m/>
    <e v="#N/A"/>
    <m/>
    <m/>
    <m/>
    <m/>
    <m/>
    <m/>
    <m/>
    <x v="106"/>
    <m/>
    <x v="7"/>
    <x v="25"/>
    <x v="117"/>
    <x v="42"/>
    <x v="0"/>
    <n v="0"/>
    <x v="1"/>
    <x v="8"/>
    <m/>
    <m/>
    <m/>
    <m/>
    <m/>
    <m/>
    <m/>
    <n v="0"/>
    <m/>
    <m/>
    <m/>
    <m/>
    <m/>
    <m/>
    <m/>
    <m/>
    <m/>
    <m/>
    <m/>
    <n v="0"/>
    <n v="0"/>
    <n v="0"/>
    <n v="0"/>
    <s v=" "/>
    <n v="0"/>
    <n v="0"/>
    <n v="1269"/>
    <n v="0"/>
    <m/>
    <m/>
    <n v="650"/>
    <n v="824850"/>
    <n v="182.32758620689654"/>
    <n v="118512.93103448275"/>
    <n v="103106.25"/>
    <n v="-650"/>
    <d v="1899-12-30T00:00:00"/>
    <m/>
    <s v="mayo"/>
    <d v="2020-12-01T00:00:00"/>
    <n v="7089"/>
    <n v="102"/>
    <n v="132"/>
    <m/>
    <n v="44166"/>
    <n v="364303251"/>
    <n v="57739.500000000007"/>
    <n v="-363536140.5"/>
    <m/>
    <m/>
    <m/>
    <m/>
    <m/>
    <m/>
    <m/>
    <s v="GASTO"/>
    <s v="L"/>
    <m/>
    <s v="OC"/>
    <s v="-"/>
    <s v="-"/>
    <m/>
    <s v="-"/>
    <m/>
    <n v="587"/>
  </r>
  <r>
    <x v="1"/>
    <x v="109"/>
    <m/>
    <s v="COTIZACION"/>
    <m/>
    <m/>
    <s v="CO3- EDDY PACHECO"/>
    <m/>
    <e v="#N/A"/>
    <m/>
    <m/>
    <m/>
    <m/>
    <m/>
    <m/>
    <m/>
    <x v="106"/>
    <m/>
    <x v="7"/>
    <x v="25"/>
    <x v="117"/>
    <x v="42"/>
    <x v="0"/>
    <n v="0"/>
    <x v="1"/>
    <x v="8"/>
    <m/>
    <m/>
    <m/>
    <m/>
    <m/>
    <m/>
    <m/>
    <n v="0"/>
    <m/>
    <m/>
    <m/>
    <m/>
    <m/>
    <m/>
    <m/>
    <m/>
    <m/>
    <m/>
    <m/>
    <n v="0"/>
    <n v="0"/>
    <n v="0"/>
    <n v="0"/>
    <s v=" "/>
    <n v="0"/>
    <n v="0"/>
    <n v="1270"/>
    <n v="0"/>
    <m/>
    <m/>
    <n v="651"/>
    <n v="826770"/>
    <n v="182.4712643678161"/>
    <n v="118788.79310344829"/>
    <n v="103346.25000000001"/>
    <n v="-651"/>
    <d v="1899-12-30T00:00:00"/>
    <m/>
    <s v="junio"/>
    <d v="2020-12-02T00:00:00"/>
    <n v="7089"/>
    <n v="102"/>
    <n v="132"/>
    <m/>
    <n v="44167"/>
    <n v="365159505.90000004"/>
    <n v="57873.900000000009"/>
    <n v="-364390609.80000001"/>
    <m/>
    <m/>
    <m/>
    <m/>
    <m/>
    <m/>
    <m/>
    <s v="GASTO"/>
    <s v="L"/>
    <m/>
    <s v="OC"/>
    <s v="-"/>
    <s v="-"/>
    <m/>
    <s v="-"/>
    <m/>
    <n v="588"/>
  </r>
  <r>
    <x v="1"/>
    <x v="109"/>
    <m/>
    <s v="COTIZACION"/>
    <m/>
    <m/>
    <s v="CO3- EDDY PACHECO"/>
    <m/>
    <e v="#N/A"/>
    <m/>
    <m/>
    <m/>
    <m/>
    <m/>
    <m/>
    <m/>
    <x v="106"/>
    <m/>
    <x v="7"/>
    <x v="25"/>
    <x v="117"/>
    <x v="42"/>
    <x v="0"/>
    <n v="0"/>
    <x v="1"/>
    <x v="8"/>
    <m/>
    <m/>
    <m/>
    <m/>
    <m/>
    <m/>
    <m/>
    <n v="0"/>
    <m/>
    <m/>
    <m/>
    <m/>
    <m/>
    <m/>
    <m/>
    <m/>
    <m/>
    <m/>
    <m/>
    <n v="0"/>
    <n v="0"/>
    <n v="0"/>
    <n v="0"/>
    <s v=" "/>
    <n v="0"/>
    <n v="0"/>
    <n v="1271"/>
    <n v="0"/>
    <m/>
    <m/>
    <n v="652"/>
    <n v="828692"/>
    <n v="182.61494252873564"/>
    <n v="119064.94252873564"/>
    <n v="103586.50000000001"/>
    <n v="-652"/>
    <d v="1899-12-30T00:00:00"/>
    <m/>
    <s v="julio"/>
    <d v="2020-12-03T00:00:00"/>
    <n v="7089"/>
    <n v="102"/>
    <n v="132"/>
    <m/>
    <n v="44168"/>
    <n v="366016682.56"/>
    <n v="58008.44"/>
    <n v="-365245999"/>
    <m/>
    <m/>
    <m/>
    <m/>
    <m/>
    <m/>
    <m/>
    <s v="GASTO"/>
    <s v="L"/>
    <m/>
    <s v="OC"/>
    <s v="-"/>
    <s v="-"/>
    <m/>
    <s v="-"/>
    <m/>
    <n v="589"/>
  </r>
  <r>
    <x v="1"/>
    <x v="109"/>
    <m/>
    <s v="COTIZACION"/>
    <m/>
    <m/>
    <s v="CO3- EDDY PACHECO"/>
    <m/>
    <e v="#N/A"/>
    <m/>
    <m/>
    <m/>
    <m/>
    <m/>
    <m/>
    <m/>
    <x v="106"/>
    <m/>
    <x v="7"/>
    <x v="25"/>
    <x v="117"/>
    <x v="42"/>
    <x v="0"/>
    <n v="0"/>
    <x v="1"/>
    <x v="8"/>
    <m/>
    <m/>
    <m/>
    <m/>
    <m/>
    <m/>
    <m/>
    <n v="0"/>
    <m/>
    <m/>
    <m/>
    <m/>
    <m/>
    <m/>
    <m/>
    <m/>
    <m/>
    <m/>
    <m/>
    <n v="0"/>
    <n v="0"/>
    <n v="0"/>
    <n v="0"/>
    <s v=" "/>
    <n v="0"/>
    <n v="0"/>
    <n v="1272"/>
    <n v="0"/>
    <m/>
    <m/>
    <n v="653"/>
    <n v="830616"/>
    <n v="182.75862068965517"/>
    <n v="119341.37931034483"/>
    <n v="103827"/>
    <n v="-653"/>
    <d v="1899-12-30T00:00:00"/>
    <m/>
    <s v="agosto"/>
    <d v="2020-12-04T00:00:00"/>
    <n v="7089"/>
    <n v="102"/>
    <n v="132"/>
    <m/>
    <n v="44169"/>
    <n v="366874781.04000002"/>
    <n v="58143.12"/>
    <n v="-366102308.16000003"/>
    <m/>
    <m/>
    <m/>
    <m/>
    <m/>
    <m/>
    <m/>
    <s v="GASTO"/>
    <s v="L"/>
    <m/>
    <s v="OC"/>
    <s v="-"/>
    <s v="-"/>
    <m/>
    <s v="-"/>
    <m/>
    <n v="590"/>
  </r>
  <r>
    <x v="1"/>
    <x v="109"/>
    <m/>
    <s v="COTIZACION"/>
    <m/>
    <m/>
    <s v="CO3- EDDY PACHECO"/>
    <m/>
    <e v="#N/A"/>
    <m/>
    <m/>
    <m/>
    <m/>
    <m/>
    <m/>
    <m/>
    <x v="106"/>
    <m/>
    <x v="7"/>
    <x v="25"/>
    <x v="117"/>
    <x v="42"/>
    <x v="0"/>
    <n v="0"/>
    <x v="1"/>
    <x v="8"/>
    <m/>
    <m/>
    <m/>
    <m/>
    <m/>
    <m/>
    <m/>
    <n v="0"/>
    <m/>
    <m/>
    <m/>
    <m/>
    <m/>
    <m/>
    <m/>
    <m/>
    <m/>
    <m/>
    <m/>
    <n v="0"/>
    <n v="0"/>
    <n v="0"/>
    <n v="0"/>
    <s v=" "/>
    <n v="0"/>
    <n v="0"/>
    <n v="1273"/>
    <n v="0"/>
    <m/>
    <m/>
    <n v="654"/>
    <n v="832542"/>
    <n v="182.90229885057471"/>
    <n v="119618.10344827586"/>
    <n v="104067.75"/>
    <n v="-654"/>
    <d v="1899-12-30T00:00:00"/>
    <m/>
    <s v="septiembre"/>
    <d v="2020-12-05T00:00:00"/>
    <n v="7089"/>
    <n v="102"/>
    <n v="132"/>
    <m/>
    <n v="44170"/>
    <n v="367733801.40000004"/>
    <n v="58277.94"/>
    <n v="-366959537.33999997"/>
    <m/>
    <m/>
    <m/>
    <m/>
    <m/>
    <m/>
    <m/>
    <s v="GASTO"/>
    <s v="L"/>
    <m/>
    <s v="OC"/>
    <s v="-"/>
    <s v="-"/>
    <m/>
    <s v="-"/>
    <m/>
    <n v="591"/>
  </r>
  <r>
    <x v="1"/>
    <x v="109"/>
    <m/>
    <s v="COTIZACION"/>
    <m/>
    <m/>
    <s v="CO3- EDDY PACHECO"/>
    <m/>
    <e v="#N/A"/>
    <m/>
    <m/>
    <m/>
    <m/>
    <m/>
    <m/>
    <m/>
    <x v="106"/>
    <m/>
    <x v="7"/>
    <x v="25"/>
    <x v="117"/>
    <x v="42"/>
    <x v="0"/>
    <n v="0"/>
    <x v="1"/>
    <x v="8"/>
    <m/>
    <m/>
    <m/>
    <m/>
    <m/>
    <m/>
    <m/>
    <n v="0"/>
    <m/>
    <m/>
    <m/>
    <m/>
    <m/>
    <m/>
    <m/>
    <m/>
    <m/>
    <m/>
    <m/>
    <n v="0"/>
    <n v="0"/>
    <n v="0"/>
    <n v="0"/>
    <s v=" "/>
    <n v="0"/>
    <n v="0"/>
    <n v="1274"/>
    <n v="0"/>
    <m/>
    <m/>
    <n v="655"/>
    <n v="834470"/>
    <n v="183.04597701149424"/>
    <n v="119895.11494252873"/>
    <n v="104308.75"/>
    <n v="-655"/>
    <d v="1899-12-30T00:00:00"/>
    <m/>
    <s v="octubre"/>
    <d v="2020-12-06T00:00:00"/>
    <n v="7089"/>
    <n v="102"/>
    <n v="132"/>
    <m/>
    <n v="44171"/>
    <n v="368593743.69999999"/>
    <n v="58412.900000000009"/>
    <n v="-367817686.60000002"/>
    <m/>
    <m/>
    <m/>
    <m/>
    <m/>
    <m/>
    <m/>
    <s v="GASTO"/>
    <s v="L"/>
    <m/>
    <s v="OC"/>
    <s v="-"/>
    <s v="-"/>
    <m/>
    <s v="-"/>
    <m/>
    <n v="592"/>
  </r>
  <r>
    <x v="1"/>
    <x v="109"/>
    <m/>
    <s v="COTIZACION"/>
    <m/>
    <m/>
    <s v="CO3- EDDY PACHECO"/>
    <m/>
    <e v="#N/A"/>
    <m/>
    <m/>
    <m/>
    <m/>
    <m/>
    <m/>
    <m/>
    <x v="106"/>
    <m/>
    <x v="7"/>
    <x v="25"/>
    <x v="117"/>
    <x v="42"/>
    <x v="0"/>
    <n v="0"/>
    <x v="1"/>
    <x v="8"/>
    <m/>
    <m/>
    <m/>
    <m/>
    <m/>
    <m/>
    <m/>
    <n v="0"/>
    <m/>
    <m/>
    <m/>
    <m/>
    <m/>
    <m/>
    <m/>
    <m/>
    <m/>
    <m/>
    <m/>
    <n v="0"/>
    <n v="0"/>
    <n v="0"/>
    <n v="0"/>
    <s v=" "/>
    <n v="0"/>
    <n v="0"/>
    <n v="1275"/>
    <n v="0"/>
    <m/>
    <m/>
    <n v="656"/>
    <n v="836400"/>
    <n v="183.18965517241381"/>
    <n v="120172.41379310346"/>
    <n v="104550.00000000001"/>
    <n v="-656"/>
    <d v="1899-12-30T00:00:00"/>
    <m/>
    <s v="noviembre"/>
    <d v="2020-12-07T00:00:00"/>
    <n v="7089"/>
    <n v="102"/>
    <n v="132"/>
    <m/>
    <n v="44172"/>
    <n v="369454608"/>
    <n v="58548.000000000007"/>
    <n v="-368676756"/>
    <m/>
    <m/>
    <m/>
    <m/>
    <m/>
    <m/>
    <m/>
    <s v="GASTO"/>
    <s v="L"/>
    <m/>
    <s v="OC"/>
    <s v="-"/>
    <s v="-"/>
    <m/>
    <s v="-"/>
    <m/>
    <n v="593"/>
  </r>
  <r>
    <x v="1"/>
    <x v="109"/>
    <m/>
    <s v="COTIZACION"/>
    <m/>
    <m/>
    <s v="CO3- EDDY PACHECO"/>
    <m/>
    <e v="#N/A"/>
    <m/>
    <m/>
    <m/>
    <m/>
    <m/>
    <m/>
    <m/>
    <x v="106"/>
    <m/>
    <x v="7"/>
    <x v="25"/>
    <x v="117"/>
    <x v="42"/>
    <x v="0"/>
    <n v="0"/>
    <x v="1"/>
    <x v="8"/>
    <m/>
    <m/>
    <m/>
    <m/>
    <m/>
    <m/>
    <m/>
    <n v="0"/>
    <m/>
    <m/>
    <m/>
    <m/>
    <m/>
    <m/>
    <m/>
    <m/>
    <m/>
    <m/>
    <m/>
    <n v="0"/>
    <n v="0"/>
    <n v="0"/>
    <n v="0"/>
    <s v=" "/>
    <n v="0"/>
    <n v="0"/>
    <n v="1276"/>
    <n v="0"/>
    <m/>
    <m/>
    <n v="657"/>
    <n v="838332"/>
    <n v="183.33333333333334"/>
    <n v="120450"/>
    <n v="104791.5"/>
    <n v="-657"/>
    <d v="1899-12-30T00:00:00"/>
    <m/>
    <s v="diciembre"/>
    <d v="2020-12-08T00:00:00"/>
    <n v="7089"/>
    <n v="102"/>
    <n v="132"/>
    <m/>
    <n v="44173"/>
    <n v="370316394.36000001"/>
    <n v="58683.240000000005"/>
    <n v="-369536745.60000002"/>
    <m/>
    <m/>
    <m/>
    <m/>
    <m/>
    <m/>
    <m/>
    <s v="GASTO"/>
    <s v="L"/>
    <m/>
    <s v="OC"/>
    <s v="-"/>
    <s v="-"/>
    <m/>
    <s v="-"/>
    <m/>
    <n v="594"/>
  </r>
  <r>
    <x v="1"/>
    <x v="109"/>
    <m/>
    <s v="COTIZACION"/>
    <m/>
    <m/>
    <s v="CO3- EDDY PACHECO"/>
    <m/>
    <e v="#N/A"/>
    <m/>
    <m/>
    <m/>
    <m/>
    <m/>
    <m/>
    <m/>
    <x v="106"/>
    <m/>
    <x v="7"/>
    <x v="25"/>
    <x v="117"/>
    <x v="42"/>
    <x v="0"/>
    <n v="0"/>
    <x v="1"/>
    <x v="8"/>
    <m/>
    <m/>
    <m/>
    <m/>
    <m/>
    <m/>
    <m/>
    <n v="0"/>
    <m/>
    <m/>
    <m/>
    <m/>
    <m/>
    <m/>
    <m/>
    <m/>
    <m/>
    <m/>
    <m/>
    <n v="0"/>
    <n v="0"/>
    <n v="0"/>
    <n v="0"/>
    <s v=" "/>
    <n v="0"/>
    <n v="0"/>
    <n v="1277"/>
    <n v="0"/>
    <m/>
    <m/>
    <n v="658"/>
    <n v="840266"/>
    <n v="183.47701149425288"/>
    <n v="120727.8735632184"/>
    <n v="105033.25"/>
    <n v="-658"/>
    <d v="1899-12-30T00:00:00"/>
    <m/>
    <s v="enero"/>
    <d v="2020-12-09T00:00:00"/>
    <n v="7089"/>
    <n v="102"/>
    <n v="132"/>
    <m/>
    <n v="44174"/>
    <n v="371179102.84000003"/>
    <n v="58818.62"/>
    <n v="-370397655.45999998"/>
    <m/>
    <m/>
    <m/>
    <m/>
    <m/>
    <m/>
    <m/>
    <s v="GASTO"/>
    <s v="L"/>
    <m/>
    <s v="OC"/>
    <s v="-"/>
    <s v="-"/>
    <m/>
    <s v="-"/>
    <m/>
    <n v="595"/>
  </r>
  <r>
    <x v="1"/>
    <x v="109"/>
    <m/>
    <s v="COTIZACION"/>
    <m/>
    <m/>
    <s v="CO3- EDDY PACHECO"/>
    <m/>
    <e v="#N/A"/>
    <m/>
    <m/>
    <m/>
    <m/>
    <m/>
    <m/>
    <m/>
    <x v="106"/>
    <m/>
    <x v="7"/>
    <x v="25"/>
    <x v="117"/>
    <x v="42"/>
    <x v="0"/>
    <n v="0"/>
    <x v="1"/>
    <x v="8"/>
    <m/>
    <m/>
    <m/>
    <m/>
    <m/>
    <m/>
    <m/>
    <n v="0"/>
    <m/>
    <m/>
    <m/>
    <m/>
    <m/>
    <m/>
    <m/>
    <m/>
    <m/>
    <m/>
    <m/>
    <n v="0"/>
    <n v="0"/>
    <n v="0"/>
    <n v="0"/>
    <s v=" "/>
    <n v="0"/>
    <n v="0"/>
    <n v="1278"/>
    <n v="0"/>
    <m/>
    <m/>
    <n v="659"/>
    <n v="842202"/>
    <n v="183.62068965517241"/>
    <n v="121006.03448275862"/>
    <n v="105275.25"/>
    <n v="-659"/>
    <d v="1899-12-30T00:00:00"/>
    <m/>
    <s v="febrero"/>
    <d v="2020-12-10T00:00:00"/>
    <n v="7089"/>
    <n v="102"/>
    <n v="132"/>
    <m/>
    <n v="44175"/>
    <n v="372042733.5"/>
    <n v="58954.140000000007"/>
    <n v="-371259485.63999999"/>
    <m/>
    <m/>
    <m/>
    <m/>
    <m/>
    <m/>
    <m/>
    <s v="GASTO"/>
    <s v="L"/>
    <m/>
    <s v="OC"/>
    <s v="-"/>
    <s v="-"/>
    <m/>
    <s v="-"/>
    <m/>
    <n v="596"/>
  </r>
  <r>
    <x v="1"/>
    <x v="109"/>
    <m/>
    <s v="COTIZACION"/>
    <m/>
    <m/>
    <s v="CO3- EDDY PACHECO"/>
    <m/>
    <e v="#N/A"/>
    <m/>
    <m/>
    <m/>
    <m/>
    <m/>
    <m/>
    <m/>
    <x v="106"/>
    <m/>
    <x v="7"/>
    <x v="25"/>
    <x v="117"/>
    <x v="42"/>
    <x v="0"/>
    <n v="0"/>
    <x v="1"/>
    <x v="8"/>
    <m/>
    <m/>
    <m/>
    <m/>
    <m/>
    <m/>
    <m/>
    <n v="0"/>
    <m/>
    <m/>
    <m/>
    <m/>
    <m/>
    <m/>
    <m/>
    <m/>
    <m/>
    <m/>
    <m/>
    <n v="0"/>
    <n v="0"/>
    <n v="0"/>
    <n v="0"/>
    <s v=" "/>
    <n v="0"/>
    <n v="0"/>
    <n v="1279"/>
    <n v="0"/>
    <m/>
    <m/>
    <n v="660"/>
    <n v="844140"/>
    <n v="183.76436781609195"/>
    <n v="121284.48275862068"/>
    <n v="105517.49999999999"/>
    <n v="-660"/>
    <d v="1899-12-30T00:00:00"/>
    <m/>
    <s v="marzo"/>
    <d v="2020-12-11T00:00:00"/>
    <n v="7089"/>
    <n v="102"/>
    <n v="132"/>
    <m/>
    <n v="44176"/>
    <n v="372907286.40000004"/>
    <n v="59089.8"/>
    <n v="-372122236.19999999"/>
    <m/>
    <m/>
    <m/>
    <m/>
    <m/>
    <m/>
    <m/>
    <s v="GASTO"/>
    <s v="L"/>
    <m/>
    <s v="OC"/>
    <s v="-"/>
    <s v="-"/>
    <m/>
    <s v="-"/>
    <m/>
    <n v="597"/>
  </r>
  <r>
    <x v="1"/>
    <x v="109"/>
    <m/>
    <s v="COTIZACION"/>
    <m/>
    <m/>
    <s v="CO3- EDDY PACHECO"/>
    <m/>
    <e v="#N/A"/>
    <m/>
    <m/>
    <m/>
    <m/>
    <m/>
    <m/>
    <m/>
    <x v="106"/>
    <m/>
    <x v="7"/>
    <x v="25"/>
    <x v="117"/>
    <x v="42"/>
    <x v="0"/>
    <n v="0"/>
    <x v="1"/>
    <x v="8"/>
    <m/>
    <m/>
    <m/>
    <m/>
    <m/>
    <m/>
    <m/>
    <n v="0"/>
    <m/>
    <m/>
    <m/>
    <m/>
    <m/>
    <m/>
    <m/>
    <m/>
    <m/>
    <m/>
    <m/>
    <n v="0"/>
    <n v="0"/>
    <n v="0"/>
    <n v="0"/>
    <s v=" "/>
    <n v="0"/>
    <n v="0"/>
    <n v="1280"/>
    <n v="0"/>
    <m/>
    <m/>
    <n v="661"/>
    <n v="846080"/>
    <n v="183.90804597701148"/>
    <n v="121563.21839080458"/>
    <n v="105759.99999999999"/>
    <n v="-661"/>
    <d v="1899-12-30T00:00:00"/>
    <m/>
    <s v="abril"/>
    <d v="2020-12-12T00:00:00"/>
    <n v="7089"/>
    <n v="102"/>
    <n v="132"/>
    <m/>
    <n v="44177"/>
    <n v="373772761.60000002"/>
    <n v="59225.600000000006"/>
    <n v="-372985907.19999999"/>
    <m/>
    <m/>
    <m/>
    <m/>
    <m/>
    <m/>
    <m/>
    <s v="GASTO"/>
    <s v="L"/>
    <m/>
    <s v="OC"/>
    <s v="-"/>
    <s v="-"/>
    <m/>
    <s v="-"/>
    <m/>
    <n v="598"/>
  </r>
  <r>
    <x v="1"/>
    <x v="109"/>
    <m/>
    <s v="COTIZACION"/>
    <m/>
    <m/>
    <s v="CO3- EDDY PACHECO"/>
    <m/>
    <e v="#N/A"/>
    <m/>
    <m/>
    <m/>
    <m/>
    <m/>
    <m/>
    <m/>
    <x v="106"/>
    <m/>
    <x v="7"/>
    <x v="25"/>
    <x v="117"/>
    <x v="42"/>
    <x v="0"/>
    <n v="0"/>
    <x v="1"/>
    <x v="8"/>
    <m/>
    <m/>
    <m/>
    <m/>
    <m/>
    <m/>
    <m/>
    <n v="0"/>
    <m/>
    <m/>
    <m/>
    <m/>
    <m/>
    <m/>
    <m/>
    <m/>
    <m/>
    <m/>
    <m/>
    <n v="0"/>
    <n v="0"/>
    <n v="0"/>
    <n v="0"/>
    <s v=" "/>
    <n v="0"/>
    <n v="0"/>
    <n v="1281"/>
    <n v="0"/>
    <m/>
    <m/>
    <n v="662"/>
    <n v="848022"/>
    <n v="184.05172413793105"/>
    <n v="121842.24137931035"/>
    <n v="106002.75"/>
    <n v="-662"/>
    <d v="1899-12-30T00:00:00"/>
    <m/>
    <s v="mayo"/>
    <d v="2020-12-13T00:00:00"/>
    <n v="7089"/>
    <n v="102"/>
    <n v="132"/>
    <m/>
    <n v="44178"/>
    <n v="374639159.16000003"/>
    <n v="59361.540000000008"/>
    <n v="-373850498.69999999"/>
    <m/>
    <m/>
    <m/>
    <m/>
    <m/>
    <m/>
    <m/>
    <s v="GASTO"/>
    <s v="L"/>
    <m/>
    <s v="OC"/>
    <s v="-"/>
    <s v="-"/>
    <m/>
    <s v="-"/>
    <m/>
    <n v="599"/>
  </r>
  <r>
    <x v="1"/>
    <x v="109"/>
    <m/>
    <s v="COTIZACION"/>
    <m/>
    <m/>
    <s v="CO3- EDDY PACHECO"/>
    <m/>
    <e v="#N/A"/>
    <m/>
    <m/>
    <m/>
    <m/>
    <m/>
    <m/>
    <m/>
    <x v="106"/>
    <m/>
    <x v="7"/>
    <x v="25"/>
    <x v="117"/>
    <x v="42"/>
    <x v="0"/>
    <n v="0"/>
    <x v="1"/>
    <x v="8"/>
    <m/>
    <m/>
    <m/>
    <m/>
    <m/>
    <m/>
    <m/>
    <n v="0"/>
    <m/>
    <m/>
    <m/>
    <m/>
    <m/>
    <m/>
    <m/>
    <m/>
    <m/>
    <m/>
    <m/>
    <n v="0"/>
    <n v="0"/>
    <n v="0"/>
    <n v="0"/>
    <s v=" "/>
    <n v="0"/>
    <n v="0"/>
    <n v="1282"/>
    <n v="0"/>
    <m/>
    <m/>
    <n v="663"/>
    <n v="849966"/>
    <n v="184.19540229885058"/>
    <n v="122121.55172413794"/>
    <n v="106245.75000000001"/>
    <n v="-663"/>
    <d v="1899-12-30T00:00:00"/>
    <m/>
    <s v="junio"/>
    <d v="2020-12-14T00:00:00"/>
    <n v="7089"/>
    <n v="102"/>
    <n v="132"/>
    <m/>
    <n v="44179"/>
    <n v="375506479.13999999"/>
    <n v="59497.62"/>
    <n v="-374716010.75999999"/>
    <m/>
    <m/>
    <m/>
    <m/>
    <m/>
    <m/>
    <m/>
    <s v="GASTO"/>
    <s v="L"/>
    <m/>
    <s v="OC"/>
    <s v="-"/>
    <s v="-"/>
    <m/>
    <s v="-"/>
    <m/>
    <n v="600"/>
  </r>
  <r>
    <x v="1"/>
    <x v="109"/>
    <m/>
    <s v="COTIZACION"/>
    <m/>
    <m/>
    <s v="CO3- EDDY PACHECO"/>
    <m/>
    <e v="#N/A"/>
    <m/>
    <m/>
    <m/>
    <m/>
    <m/>
    <m/>
    <m/>
    <x v="106"/>
    <m/>
    <x v="7"/>
    <x v="25"/>
    <x v="117"/>
    <x v="42"/>
    <x v="0"/>
    <n v="0"/>
    <x v="1"/>
    <x v="8"/>
    <m/>
    <m/>
    <m/>
    <m/>
    <m/>
    <m/>
    <m/>
    <n v="0"/>
    <m/>
    <m/>
    <m/>
    <m/>
    <m/>
    <m/>
    <m/>
    <m/>
    <m/>
    <m/>
    <m/>
    <n v="0"/>
    <n v="0"/>
    <n v="0"/>
    <n v="0"/>
    <s v=" "/>
    <n v="0"/>
    <n v="0"/>
    <n v="1283"/>
    <n v="0"/>
    <m/>
    <m/>
    <n v="664"/>
    <n v="851912"/>
    <n v="184.33908045977012"/>
    <n v="122401.14942528735"/>
    <n v="106489"/>
    <n v="-664"/>
    <d v="1899-12-30T00:00:00"/>
    <m/>
    <s v="julio"/>
    <d v="2020-12-15T00:00:00"/>
    <n v="7089"/>
    <n v="102"/>
    <n v="132"/>
    <m/>
    <n v="44180"/>
    <n v="376374721.60000002"/>
    <n v="59633.840000000004"/>
    <n v="-375582443.44"/>
    <m/>
    <m/>
    <m/>
    <m/>
    <m/>
    <m/>
    <m/>
    <s v="GASTO"/>
    <s v="L"/>
    <m/>
    <s v="OC"/>
    <s v="-"/>
    <s v="-"/>
    <m/>
    <s v="-"/>
    <m/>
    <n v="601"/>
  </r>
  <r>
    <x v="1"/>
    <x v="109"/>
    <m/>
    <s v="COTIZACION"/>
    <m/>
    <m/>
    <s v="CO3- EDDY PACHECO"/>
    <m/>
    <e v="#N/A"/>
    <m/>
    <m/>
    <m/>
    <m/>
    <m/>
    <m/>
    <m/>
    <x v="106"/>
    <m/>
    <x v="7"/>
    <x v="25"/>
    <x v="117"/>
    <x v="42"/>
    <x v="0"/>
    <n v="0"/>
    <x v="1"/>
    <x v="8"/>
    <m/>
    <m/>
    <m/>
    <m/>
    <m/>
    <m/>
    <m/>
    <n v="0"/>
    <m/>
    <m/>
    <m/>
    <m/>
    <m/>
    <m/>
    <m/>
    <m/>
    <m/>
    <m/>
    <m/>
    <n v="0"/>
    <n v="0"/>
    <n v="0"/>
    <n v="0"/>
    <s v=" "/>
    <n v="0"/>
    <n v="0"/>
    <n v="1284"/>
    <n v="0"/>
    <m/>
    <m/>
    <n v="665"/>
    <n v="853860"/>
    <n v="184.48275862068965"/>
    <n v="122681.03448275862"/>
    <n v="106732.5"/>
    <n v="-665"/>
    <d v="1899-12-30T00:00:00"/>
    <m/>
    <s v="agosto"/>
    <d v="2020-12-16T00:00:00"/>
    <n v="7089"/>
    <n v="102"/>
    <n v="132"/>
    <m/>
    <n v="44181"/>
    <n v="377243886.60000002"/>
    <n v="59770.200000000004"/>
    <n v="-376449796.80000001"/>
    <m/>
    <m/>
    <m/>
    <m/>
    <m/>
    <m/>
    <m/>
    <s v="GASTO"/>
    <s v="L"/>
    <m/>
    <s v="OC"/>
    <s v="-"/>
    <s v="-"/>
    <m/>
    <s v="-"/>
    <m/>
    <n v="602"/>
  </r>
  <r>
    <x v="1"/>
    <x v="109"/>
    <m/>
    <s v="COTIZACION"/>
    <m/>
    <m/>
    <s v="CO3- EDDY PACHECO"/>
    <m/>
    <e v="#N/A"/>
    <m/>
    <m/>
    <m/>
    <m/>
    <m/>
    <m/>
    <m/>
    <x v="106"/>
    <m/>
    <x v="7"/>
    <x v="25"/>
    <x v="117"/>
    <x v="42"/>
    <x v="0"/>
    <n v="0"/>
    <x v="1"/>
    <x v="8"/>
    <m/>
    <m/>
    <m/>
    <m/>
    <m/>
    <m/>
    <m/>
    <n v="0"/>
    <m/>
    <m/>
    <m/>
    <m/>
    <m/>
    <m/>
    <m/>
    <m/>
    <m/>
    <m/>
    <m/>
    <n v="0"/>
    <n v="0"/>
    <n v="0"/>
    <n v="0"/>
    <s v=" "/>
    <n v="0"/>
    <n v="0"/>
    <n v="1285"/>
    <n v="0"/>
    <m/>
    <m/>
    <n v="666"/>
    <n v="855810"/>
    <n v="184.62643678160919"/>
    <n v="122961.20689655172"/>
    <n v="106976.25"/>
    <n v="-666"/>
    <d v="1899-12-30T00:00:00"/>
    <m/>
    <s v="septiembre"/>
    <d v="2020-12-17T00:00:00"/>
    <n v="7089"/>
    <n v="102"/>
    <n v="132"/>
    <m/>
    <n v="44182"/>
    <n v="378113974.19999999"/>
    <n v="59906.700000000004"/>
    <n v="-377318070.89999998"/>
    <m/>
    <m/>
    <m/>
    <m/>
    <m/>
    <m/>
    <m/>
    <s v="GASTO"/>
    <s v="L"/>
    <m/>
    <s v="OC"/>
    <s v="-"/>
    <s v="-"/>
    <m/>
    <s v="-"/>
    <m/>
    <n v="603"/>
  </r>
  <r>
    <x v="1"/>
    <x v="109"/>
    <m/>
    <s v="COTIZACION"/>
    <m/>
    <m/>
    <s v="CO3- EDDY PACHECO"/>
    <m/>
    <e v="#N/A"/>
    <m/>
    <m/>
    <m/>
    <m/>
    <m/>
    <m/>
    <m/>
    <x v="106"/>
    <m/>
    <x v="7"/>
    <x v="25"/>
    <x v="117"/>
    <x v="42"/>
    <x v="0"/>
    <n v="0"/>
    <x v="1"/>
    <x v="8"/>
    <m/>
    <m/>
    <m/>
    <m/>
    <m/>
    <m/>
    <m/>
    <n v="0"/>
    <m/>
    <m/>
    <m/>
    <m/>
    <m/>
    <m/>
    <m/>
    <m/>
    <m/>
    <m/>
    <m/>
    <n v="0"/>
    <n v="0"/>
    <n v="0"/>
    <n v="0"/>
    <s v=" "/>
    <n v="0"/>
    <n v="0"/>
    <n v="1286"/>
    <n v="0"/>
    <m/>
    <m/>
    <n v="667"/>
    <n v="857762"/>
    <n v="184.77011494252875"/>
    <n v="123241.66666666667"/>
    <n v="107220.25"/>
    <n v="-667"/>
    <d v="1899-12-30T00:00:00"/>
    <m/>
    <s v="octubre"/>
    <d v="2020-12-18T00:00:00"/>
    <n v="7089"/>
    <n v="102"/>
    <n v="132"/>
    <m/>
    <n v="44183"/>
    <n v="378984984.45999998"/>
    <n v="60043.340000000004"/>
    <n v="-378187265.80000001"/>
    <m/>
    <m/>
    <m/>
    <m/>
    <m/>
    <m/>
    <m/>
    <s v="GASTO"/>
    <s v="L"/>
    <m/>
    <s v="OC"/>
    <s v="-"/>
    <s v="-"/>
    <m/>
    <s v="-"/>
    <m/>
    <n v="604"/>
  </r>
  <r>
    <x v="1"/>
    <x v="109"/>
    <m/>
    <s v="COTIZACION"/>
    <m/>
    <m/>
    <s v="CO3- EDDY PACHECO"/>
    <m/>
    <e v="#N/A"/>
    <m/>
    <m/>
    <m/>
    <m/>
    <m/>
    <m/>
    <m/>
    <x v="106"/>
    <m/>
    <x v="7"/>
    <x v="25"/>
    <x v="117"/>
    <x v="42"/>
    <x v="0"/>
    <n v="0"/>
    <x v="1"/>
    <x v="8"/>
    <m/>
    <m/>
    <m/>
    <m/>
    <m/>
    <m/>
    <m/>
    <n v="0"/>
    <m/>
    <m/>
    <m/>
    <m/>
    <m/>
    <m/>
    <m/>
    <m/>
    <m/>
    <m/>
    <m/>
    <n v="0"/>
    <n v="0"/>
    <n v="0"/>
    <n v="0"/>
    <s v=" "/>
    <n v="0"/>
    <n v="0"/>
    <n v="1287"/>
    <n v="0"/>
    <m/>
    <m/>
    <n v="668"/>
    <n v="859716"/>
    <n v="184.91379310344828"/>
    <n v="123522.41379310345"/>
    <n v="107464.5"/>
    <n v="-668"/>
    <d v="1899-12-30T00:00:00"/>
    <m/>
    <s v="noviembre"/>
    <d v="2020-12-19T00:00:00"/>
    <n v="7089"/>
    <n v="102"/>
    <n v="132"/>
    <m/>
    <n v="44184"/>
    <n v="379856917.44"/>
    <n v="60180.12"/>
    <n v="-379057381.56"/>
    <m/>
    <m/>
    <m/>
    <m/>
    <m/>
    <m/>
    <m/>
    <s v="GASTO"/>
    <s v="L"/>
    <m/>
    <s v="OC"/>
    <s v="-"/>
    <s v="-"/>
    <m/>
    <s v="-"/>
    <m/>
    <n v="605"/>
  </r>
  <r>
    <x v="1"/>
    <x v="109"/>
    <m/>
    <s v="COTIZACION"/>
    <m/>
    <m/>
    <s v="CO3- EDDY PACHECO"/>
    <m/>
    <e v="#N/A"/>
    <m/>
    <m/>
    <m/>
    <m/>
    <m/>
    <m/>
    <m/>
    <x v="106"/>
    <m/>
    <x v="7"/>
    <x v="25"/>
    <x v="117"/>
    <x v="42"/>
    <x v="0"/>
    <n v="0"/>
    <x v="1"/>
    <x v="8"/>
    <m/>
    <m/>
    <m/>
    <m/>
    <m/>
    <m/>
    <m/>
    <n v="0"/>
    <m/>
    <m/>
    <m/>
    <m/>
    <m/>
    <m/>
    <m/>
    <m/>
    <m/>
    <m/>
    <m/>
    <n v="0"/>
    <n v="0"/>
    <n v="0"/>
    <n v="0"/>
    <s v=" "/>
    <n v="0"/>
    <n v="0"/>
    <n v="1288"/>
    <n v="0"/>
    <m/>
    <m/>
    <n v="669"/>
    <n v="861672"/>
    <n v="185.05747126436782"/>
    <n v="123803.44827586207"/>
    <n v="107709"/>
    <n v="-669"/>
    <d v="1899-12-30T00:00:00"/>
    <m/>
    <s v="diciembre"/>
    <d v="2020-12-20T00:00:00"/>
    <n v="7089"/>
    <n v="102"/>
    <n v="132"/>
    <m/>
    <n v="44185"/>
    <n v="380729773.19999999"/>
    <n v="60317.040000000008"/>
    <n v="-379928418.24000001"/>
    <m/>
    <m/>
    <m/>
    <m/>
    <m/>
    <m/>
    <m/>
    <s v="GASTO"/>
    <s v="L"/>
    <m/>
    <s v="OC"/>
    <s v="-"/>
    <s v="-"/>
    <m/>
    <s v="-"/>
    <m/>
    <n v="606"/>
  </r>
  <r>
    <x v="1"/>
    <x v="109"/>
    <m/>
    <s v="COTIZACION"/>
    <m/>
    <m/>
    <s v="CO3- EDDY PACHECO"/>
    <m/>
    <e v="#N/A"/>
    <m/>
    <m/>
    <m/>
    <m/>
    <m/>
    <m/>
    <m/>
    <x v="106"/>
    <m/>
    <x v="7"/>
    <x v="25"/>
    <x v="117"/>
    <x v="42"/>
    <x v="0"/>
    <n v="0"/>
    <x v="1"/>
    <x v="8"/>
    <m/>
    <m/>
    <m/>
    <m/>
    <m/>
    <m/>
    <m/>
    <n v="0"/>
    <m/>
    <m/>
    <m/>
    <m/>
    <m/>
    <m/>
    <m/>
    <m/>
    <m/>
    <m/>
    <m/>
    <n v="0"/>
    <n v="0"/>
    <n v="0"/>
    <n v="0"/>
    <s v=" "/>
    <n v="0"/>
    <n v="0"/>
    <n v="1289"/>
    <n v="0"/>
    <m/>
    <m/>
    <n v="670"/>
    <n v="863630"/>
    <n v="185.20114942528735"/>
    <n v="124084.77011494253"/>
    <n v="107953.75"/>
    <n v="-670"/>
    <d v="1899-12-30T00:00:00"/>
    <m/>
    <s v="enero"/>
    <d v="2020-12-21T00:00:00"/>
    <n v="7089"/>
    <n v="102"/>
    <n v="132"/>
    <m/>
    <n v="44186"/>
    <n v="381603551.80000001"/>
    <n v="60454.100000000006"/>
    <n v="-380800375.89999998"/>
    <m/>
    <m/>
    <m/>
    <m/>
    <m/>
    <m/>
    <m/>
    <s v="GASTO"/>
    <s v="L"/>
    <m/>
    <s v="OC"/>
    <s v="-"/>
    <s v="-"/>
    <m/>
    <s v="-"/>
    <m/>
    <n v="607"/>
  </r>
  <r>
    <x v="1"/>
    <x v="109"/>
    <m/>
    <s v="COTIZACION"/>
    <m/>
    <m/>
    <s v="CO3- EDDY PACHECO"/>
    <m/>
    <e v="#N/A"/>
    <m/>
    <m/>
    <m/>
    <m/>
    <m/>
    <m/>
    <m/>
    <x v="106"/>
    <m/>
    <x v="7"/>
    <x v="25"/>
    <x v="117"/>
    <x v="42"/>
    <x v="0"/>
    <n v="0"/>
    <x v="1"/>
    <x v="8"/>
    <m/>
    <m/>
    <m/>
    <m/>
    <m/>
    <m/>
    <m/>
    <n v="0"/>
    <m/>
    <m/>
    <m/>
    <m/>
    <m/>
    <m/>
    <m/>
    <m/>
    <m/>
    <m/>
    <m/>
    <n v="0"/>
    <n v="0"/>
    <n v="0"/>
    <n v="0"/>
    <s v=" "/>
    <n v="0"/>
    <n v="0"/>
    <n v="1290"/>
    <n v="0"/>
    <m/>
    <m/>
    <n v="671"/>
    <n v="865590"/>
    <n v="185.34482758620689"/>
    <n v="124366.37931034483"/>
    <n v="108198.75"/>
    <n v="-671"/>
    <d v="1899-12-30T00:00:00"/>
    <m/>
    <s v="febrero"/>
    <d v="2020-12-22T00:00:00"/>
    <n v="7089"/>
    <n v="102"/>
    <n v="132"/>
    <m/>
    <n v="44187"/>
    <n v="382478253.30000001"/>
    <n v="60591.3"/>
    <n v="-381673254.60000002"/>
    <m/>
    <m/>
    <m/>
    <m/>
    <m/>
    <m/>
    <m/>
    <s v="GASTO"/>
    <s v="L"/>
    <m/>
    <s v="OC"/>
    <s v="-"/>
    <s v="-"/>
    <m/>
    <s v="-"/>
    <m/>
    <n v="608"/>
  </r>
  <r>
    <x v="1"/>
    <x v="109"/>
    <m/>
    <s v="COTIZACION"/>
    <m/>
    <m/>
    <s v="CO3- EDDY PACHECO"/>
    <m/>
    <e v="#N/A"/>
    <m/>
    <m/>
    <m/>
    <m/>
    <m/>
    <m/>
    <m/>
    <x v="106"/>
    <m/>
    <x v="7"/>
    <x v="25"/>
    <x v="117"/>
    <x v="42"/>
    <x v="0"/>
    <n v="0"/>
    <x v="1"/>
    <x v="8"/>
    <m/>
    <m/>
    <m/>
    <m/>
    <m/>
    <m/>
    <m/>
    <n v="0"/>
    <m/>
    <m/>
    <m/>
    <m/>
    <m/>
    <m/>
    <m/>
    <m/>
    <m/>
    <m/>
    <m/>
    <n v="0"/>
    <n v="0"/>
    <n v="0"/>
    <n v="0"/>
    <s v=" "/>
    <n v="0"/>
    <n v="0"/>
    <n v="1291"/>
    <n v="0"/>
    <m/>
    <m/>
    <n v="672"/>
    <n v="867552"/>
    <n v="185.48850574712642"/>
    <n v="124648.27586206896"/>
    <n v="108443.99999999999"/>
    <n v="-672"/>
    <d v="1899-12-30T00:00:00"/>
    <m/>
    <s v="marzo"/>
    <d v="2020-12-23T00:00:00"/>
    <n v="7089"/>
    <n v="102"/>
    <n v="132"/>
    <m/>
    <n v="44188"/>
    <n v="383353877.75999999"/>
    <n v="60728.640000000007"/>
    <n v="-382547054.39999998"/>
    <m/>
    <m/>
    <m/>
    <m/>
    <m/>
    <m/>
    <m/>
    <s v="GASTO"/>
    <s v="L"/>
    <m/>
    <s v="OC"/>
    <s v="-"/>
    <s v="-"/>
    <m/>
    <s v="-"/>
    <m/>
    <n v="609"/>
  </r>
  <r>
    <x v="1"/>
    <x v="109"/>
    <m/>
    <s v="COTIZACION"/>
    <m/>
    <m/>
    <s v="CO3- EDDY PACHECO"/>
    <m/>
    <e v="#N/A"/>
    <m/>
    <m/>
    <m/>
    <m/>
    <m/>
    <m/>
    <m/>
    <x v="106"/>
    <m/>
    <x v="7"/>
    <x v="25"/>
    <x v="117"/>
    <x v="42"/>
    <x v="0"/>
    <n v="0"/>
    <x v="1"/>
    <x v="8"/>
    <m/>
    <m/>
    <m/>
    <m/>
    <m/>
    <m/>
    <m/>
    <n v="0"/>
    <m/>
    <m/>
    <m/>
    <m/>
    <m/>
    <m/>
    <m/>
    <m/>
    <m/>
    <m/>
    <m/>
    <n v="0"/>
    <n v="0"/>
    <n v="0"/>
    <n v="0"/>
    <s v=" "/>
    <n v="0"/>
    <n v="0"/>
    <n v="1292"/>
    <n v="0"/>
    <m/>
    <m/>
    <n v="673"/>
    <n v="869516"/>
    <n v="185.63218390804599"/>
    <n v="124930.45977011495"/>
    <n v="108689.5"/>
    <n v="-673"/>
    <d v="1899-12-30T00:00:00"/>
    <m/>
    <s v="abril"/>
    <d v="2020-12-24T00:00:00"/>
    <n v="7089"/>
    <n v="102"/>
    <n v="132"/>
    <m/>
    <n v="44189"/>
    <n v="384230425.24000001"/>
    <n v="60866.12"/>
    <n v="-383421775.36000001"/>
    <m/>
    <m/>
    <m/>
    <m/>
    <m/>
    <m/>
    <m/>
    <s v="GASTO"/>
    <s v="L"/>
    <m/>
    <s v="OC"/>
    <s v="-"/>
    <s v="-"/>
    <m/>
    <s v="-"/>
    <m/>
    <n v="610"/>
  </r>
  <r>
    <x v="1"/>
    <x v="109"/>
    <m/>
    <s v="COTIZACION"/>
    <m/>
    <m/>
    <s v="CO3- EDDY PACHECO"/>
    <m/>
    <e v="#N/A"/>
    <m/>
    <m/>
    <m/>
    <m/>
    <m/>
    <m/>
    <m/>
    <x v="106"/>
    <m/>
    <x v="7"/>
    <x v="25"/>
    <x v="117"/>
    <x v="42"/>
    <x v="0"/>
    <n v="0"/>
    <x v="1"/>
    <x v="8"/>
    <m/>
    <m/>
    <m/>
    <m/>
    <m/>
    <m/>
    <m/>
    <n v="0"/>
    <m/>
    <m/>
    <m/>
    <m/>
    <m/>
    <m/>
    <m/>
    <m/>
    <m/>
    <m/>
    <m/>
    <n v="0"/>
    <n v="0"/>
    <n v="0"/>
    <n v="0"/>
    <s v=" "/>
    <n v="0"/>
    <n v="0"/>
    <n v="1293"/>
    <n v="0"/>
    <m/>
    <m/>
    <n v="674"/>
    <n v="871482"/>
    <n v="185.77586206896552"/>
    <n v="125212.93103448277"/>
    <n v="108935.25000000001"/>
    <n v="-674"/>
    <d v="1899-12-30T00:00:00"/>
    <m/>
    <s v="mayo"/>
    <d v="2020-12-25T00:00:00"/>
    <n v="7089"/>
    <n v="102"/>
    <n v="132"/>
    <m/>
    <n v="44190"/>
    <n v="385107895.80000001"/>
    <n v="61003.740000000005"/>
    <n v="-384297417.54000002"/>
    <m/>
    <m/>
    <m/>
    <m/>
    <m/>
    <m/>
    <m/>
    <s v="GASTO"/>
    <s v="L"/>
    <m/>
    <s v="OC"/>
    <s v="-"/>
    <s v="-"/>
    <m/>
    <s v="-"/>
    <m/>
    <n v="611"/>
  </r>
  <r>
    <x v="1"/>
    <x v="109"/>
    <m/>
    <s v="COTIZACION"/>
    <m/>
    <m/>
    <s v="CO3- EDDY PACHECO"/>
    <m/>
    <e v="#N/A"/>
    <m/>
    <m/>
    <m/>
    <m/>
    <m/>
    <m/>
    <m/>
    <x v="106"/>
    <m/>
    <x v="7"/>
    <x v="25"/>
    <x v="117"/>
    <x v="42"/>
    <x v="0"/>
    <n v="0"/>
    <x v="1"/>
    <x v="8"/>
    <m/>
    <m/>
    <m/>
    <m/>
    <m/>
    <m/>
    <m/>
    <n v="0"/>
    <m/>
    <m/>
    <m/>
    <m/>
    <m/>
    <m/>
    <m/>
    <m/>
    <m/>
    <m/>
    <m/>
    <n v="0"/>
    <n v="0"/>
    <n v="0"/>
    <n v="0"/>
    <s v=" "/>
    <n v="0"/>
    <n v="0"/>
    <n v="1294"/>
    <n v="0"/>
    <m/>
    <m/>
    <n v="675"/>
    <n v="873450"/>
    <n v="185.91954022988506"/>
    <n v="125495.68965517242"/>
    <n v="109181.25"/>
    <n v="-675"/>
    <d v="1899-12-30T00:00:00"/>
    <m/>
    <s v="junio"/>
    <d v="2020-12-26T00:00:00"/>
    <n v="7089"/>
    <n v="102"/>
    <n v="132"/>
    <m/>
    <n v="44191"/>
    <n v="385986289.5"/>
    <n v="61141.500000000007"/>
    <n v="-385173981"/>
    <m/>
    <m/>
    <m/>
    <m/>
    <m/>
    <m/>
    <m/>
    <s v="GASTO"/>
    <s v="L"/>
    <m/>
    <s v="OC"/>
    <s v="-"/>
    <s v="-"/>
    <m/>
    <s v="-"/>
    <m/>
    <n v="612"/>
  </r>
  <r>
    <x v="1"/>
    <x v="109"/>
    <m/>
    <s v="COTIZACION"/>
    <m/>
    <m/>
    <s v="CO3- EDDY PACHECO"/>
    <m/>
    <e v="#N/A"/>
    <m/>
    <m/>
    <m/>
    <m/>
    <m/>
    <m/>
    <m/>
    <x v="106"/>
    <m/>
    <x v="7"/>
    <x v="25"/>
    <x v="117"/>
    <x v="42"/>
    <x v="0"/>
    <n v="0"/>
    <x v="1"/>
    <x v="8"/>
    <m/>
    <m/>
    <m/>
    <m/>
    <m/>
    <m/>
    <m/>
    <n v="0"/>
    <m/>
    <m/>
    <m/>
    <m/>
    <m/>
    <m/>
    <m/>
    <m/>
    <m/>
    <m/>
    <m/>
    <n v="0"/>
    <n v="0"/>
    <n v="0"/>
    <n v="0"/>
    <s v=" "/>
    <n v="0"/>
    <n v="0"/>
    <n v="1295"/>
    <n v="0"/>
    <m/>
    <m/>
    <n v="676"/>
    <n v="875420"/>
    <n v="186.06321839080459"/>
    <n v="125778.7356321839"/>
    <n v="109427.5"/>
    <n v="-676"/>
    <d v="1899-12-30T00:00:00"/>
    <m/>
    <s v="julio"/>
    <d v="2020-12-27T00:00:00"/>
    <n v="7089"/>
    <n v="102"/>
    <n v="132"/>
    <m/>
    <n v="44192"/>
    <n v="386865606.40000004"/>
    <n v="61279.400000000009"/>
    <n v="-386051465.80000001"/>
    <m/>
    <m/>
    <m/>
    <m/>
    <m/>
    <m/>
    <m/>
    <s v="GASTO"/>
    <s v="L"/>
    <m/>
    <s v="OC"/>
    <s v="-"/>
    <s v="-"/>
    <m/>
    <s v="-"/>
    <m/>
    <n v="613"/>
  </r>
  <r>
    <x v="1"/>
    <x v="109"/>
    <m/>
    <s v="COTIZACION"/>
    <m/>
    <m/>
    <s v="CO3- EDDY PACHECO"/>
    <m/>
    <e v="#N/A"/>
    <m/>
    <m/>
    <m/>
    <m/>
    <m/>
    <m/>
    <m/>
    <x v="106"/>
    <m/>
    <x v="7"/>
    <x v="25"/>
    <x v="117"/>
    <x v="42"/>
    <x v="0"/>
    <n v="0"/>
    <x v="1"/>
    <x v="8"/>
    <m/>
    <m/>
    <m/>
    <m/>
    <m/>
    <m/>
    <m/>
    <n v="0"/>
    <m/>
    <m/>
    <m/>
    <m/>
    <m/>
    <m/>
    <m/>
    <m/>
    <m/>
    <m/>
    <m/>
    <n v="0"/>
    <n v="0"/>
    <n v="0"/>
    <n v="0"/>
    <s v=" "/>
    <n v="0"/>
    <n v="0"/>
    <n v="1296"/>
    <n v="0"/>
    <m/>
    <m/>
    <n v="677"/>
    <n v="877392"/>
    <n v="186.20689655172413"/>
    <n v="126062.06896551723"/>
    <n v="109673.99999999999"/>
    <n v="-677"/>
    <d v="1899-12-30T00:00:00"/>
    <m/>
    <s v="agosto"/>
    <d v="2020-12-28T00:00:00"/>
    <n v="7089"/>
    <n v="102"/>
    <n v="132"/>
    <m/>
    <n v="44193"/>
    <n v="387745846.56"/>
    <n v="61417.440000000002"/>
    <n v="-386929872"/>
    <m/>
    <m/>
    <m/>
    <m/>
    <m/>
    <m/>
    <m/>
    <s v="GASTO"/>
    <s v="L"/>
    <m/>
    <s v="OC"/>
    <s v="-"/>
    <s v="-"/>
    <m/>
    <s v="-"/>
    <m/>
    <n v="614"/>
  </r>
  <r>
    <x v="1"/>
    <x v="109"/>
    <m/>
    <s v="COTIZACION"/>
    <m/>
    <m/>
    <s v="CO3- EDDY PACHECO"/>
    <m/>
    <e v="#N/A"/>
    <m/>
    <m/>
    <m/>
    <m/>
    <m/>
    <m/>
    <m/>
    <x v="106"/>
    <m/>
    <x v="7"/>
    <x v="25"/>
    <x v="117"/>
    <x v="42"/>
    <x v="0"/>
    <n v="0"/>
    <x v="1"/>
    <x v="8"/>
    <m/>
    <m/>
    <m/>
    <m/>
    <m/>
    <m/>
    <m/>
    <n v="0"/>
    <m/>
    <m/>
    <m/>
    <m/>
    <m/>
    <m/>
    <m/>
    <m/>
    <m/>
    <m/>
    <m/>
    <n v="0"/>
    <n v="0"/>
    <n v="0"/>
    <n v="0"/>
    <s v=" "/>
    <n v="0"/>
    <n v="0"/>
    <n v="1297"/>
    <n v="0"/>
    <m/>
    <m/>
    <n v="678"/>
    <n v="879366"/>
    <n v="186.35057471264369"/>
    <n v="126345.68965517242"/>
    <n v="109920.75"/>
    <n v="-678"/>
    <d v="1899-12-30T00:00:00"/>
    <m/>
    <s v="septiembre"/>
    <d v="2020-12-29T00:00:00"/>
    <n v="7089"/>
    <n v="102"/>
    <n v="132"/>
    <m/>
    <n v="44194"/>
    <n v="388627010.04000002"/>
    <n v="61555.62"/>
    <n v="-387809199.66000003"/>
    <m/>
    <m/>
    <m/>
    <m/>
    <m/>
    <m/>
    <m/>
    <s v="GASTO"/>
    <s v="L"/>
    <m/>
    <s v="OC"/>
    <s v="-"/>
    <s v="-"/>
    <m/>
    <s v="-"/>
    <m/>
    <n v="615"/>
  </r>
  <r>
    <x v="1"/>
    <x v="109"/>
    <m/>
    <s v="COTIZACION"/>
    <m/>
    <m/>
    <s v="CO3- EDDY PACHECO"/>
    <m/>
    <e v="#N/A"/>
    <m/>
    <m/>
    <m/>
    <m/>
    <m/>
    <m/>
    <m/>
    <x v="106"/>
    <m/>
    <x v="7"/>
    <x v="25"/>
    <x v="117"/>
    <x v="42"/>
    <x v="0"/>
    <n v="0"/>
    <x v="1"/>
    <x v="8"/>
    <m/>
    <m/>
    <m/>
    <m/>
    <m/>
    <m/>
    <m/>
    <n v="0"/>
    <m/>
    <m/>
    <m/>
    <m/>
    <m/>
    <m/>
    <m/>
    <m/>
    <m/>
    <m/>
    <m/>
    <n v="0"/>
    <n v="0"/>
    <n v="0"/>
    <n v="0"/>
    <s v=" "/>
    <n v="0"/>
    <n v="0"/>
    <n v="1298"/>
    <n v="0"/>
    <m/>
    <m/>
    <n v="679"/>
    <n v="881342"/>
    <n v="186.49425287356323"/>
    <n v="126629.59770114943"/>
    <n v="110167.75"/>
    <n v="-679"/>
    <d v="1899-12-30T00:00:00"/>
    <m/>
    <s v="octubre"/>
    <d v="2020-12-30T00:00:00"/>
    <n v="7089"/>
    <n v="102"/>
    <n v="132"/>
    <m/>
    <n v="44195"/>
    <n v="389509096.90000004"/>
    <n v="61693.94"/>
    <n v="-388689448.83999997"/>
    <m/>
    <m/>
    <m/>
    <m/>
    <m/>
    <m/>
    <m/>
    <s v="GASTO"/>
    <s v="L"/>
    <m/>
    <s v="OC"/>
    <s v="-"/>
    <s v="-"/>
    <m/>
    <s v="-"/>
    <m/>
    <n v="616"/>
  </r>
  <r>
    <x v="1"/>
    <x v="109"/>
    <m/>
    <s v="COTIZACION"/>
    <m/>
    <m/>
    <s v="CO3- EDDY PACHECO"/>
    <m/>
    <e v="#N/A"/>
    <m/>
    <m/>
    <m/>
    <m/>
    <m/>
    <m/>
    <m/>
    <x v="106"/>
    <m/>
    <x v="7"/>
    <x v="25"/>
    <x v="117"/>
    <x v="42"/>
    <x v="0"/>
    <n v="0"/>
    <x v="1"/>
    <x v="8"/>
    <m/>
    <m/>
    <m/>
    <m/>
    <m/>
    <m/>
    <m/>
    <n v="0"/>
    <m/>
    <m/>
    <m/>
    <m/>
    <m/>
    <m/>
    <m/>
    <m/>
    <m/>
    <m/>
    <m/>
    <n v="0"/>
    <n v="0"/>
    <n v="0"/>
    <n v="0"/>
    <s v=" "/>
    <n v="0"/>
    <n v="0"/>
    <n v="1299"/>
    <n v="0"/>
    <m/>
    <m/>
    <n v="680"/>
    <n v="883320"/>
    <n v="186.63793103448276"/>
    <n v="126913.79310344828"/>
    <n v="110415"/>
    <n v="-680"/>
    <d v="1899-12-30T00:00:00"/>
    <m/>
    <s v="noviembre"/>
    <d v="2020-12-31T00:00:00"/>
    <n v="7089"/>
    <n v="102"/>
    <n v="132"/>
    <m/>
    <n v="44196"/>
    <n v="390392107.19999999"/>
    <n v="61832.400000000009"/>
    <n v="-389570619.60000002"/>
    <m/>
    <m/>
    <m/>
    <m/>
    <m/>
    <m/>
    <m/>
    <s v="GASTO"/>
    <s v="L"/>
    <m/>
    <s v="OC"/>
    <s v="-"/>
    <s v="-"/>
    <m/>
    <s v="-"/>
    <m/>
    <n v="617"/>
  </r>
  <r>
    <x v="1"/>
    <x v="109"/>
    <m/>
    <s v="COTIZACION"/>
    <m/>
    <m/>
    <s v="CO3- EDDY PACHECO"/>
    <m/>
    <e v="#N/A"/>
    <m/>
    <m/>
    <m/>
    <m/>
    <m/>
    <m/>
    <m/>
    <x v="106"/>
    <m/>
    <x v="7"/>
    <x v="25"/>
    <x v="117"/>
    <x v="42"/>
    <x v="0"/>
    <n v="0"/>
    <x v="1"/>
    <x v="8"/>
    <m/>
    <m/>
    <m/>
    <m/>
    <m/>
    <m/>
    <m/>
    <n v="0"/>
    <m/>
    <m/>
    <m/>
    <m/>
    <m/>
    <m/>
    <m/>
    <m/>
    <m/>
    <m/>
    <m/>
    <n v="0"/>
    <n v="0"/>
    <n v="0"/>
    <n v="0"/>
    <s v=" "/>
    <n v="0"/>
    <n v="0"/>
    <n v="1300"/>
    <n v="0"/>
    <m/>
    <m/>
    <n v="681"/>
    <n v="885300"/>
    <n v="186.7816091954023"/>
    <n v="127198.27586206897"/>
    <n v="110662.5"/>
    <n v="-681"/>
    <d v="1899-12-30T00:00:00"/>
    <m/>
    <s v="diciembre"/>
    <d v="2021-01-01T00:00:00"/>
    <n v="7089"/>
    <n v="102"/>
    <n v="132"/>
    <m/>
    <n v="44197"/>
    <n v="391276041"/>
    <n v="61971.000000000007"/>
    <n v="-390452712"/>
    <m/>
    <m/>
    <m/>
    <m/>
    <m/>
    <m/>
    <m/>
    <s v="GASTO"/>
    <s v="L"/>
    <m/>
    <s v="OC"/>
    <s v="-"/>
    <s v="-"/>
    <m/>
    <s v="-"/>
    <m/>
    <n v="618"/>
  </r>
  <r>
    <x v="1"/>
    <x v="109"/>
    <m/>
    <s v="COTIZACION"/>
    <m/>
    <m/>
    <s v="CO3- EDDY PACHECO"/>
    <m/>
    <e v="#N/A"/>
    <m/>
    <m/>
    <m/>
    <m/>
    <m/>
    <m/>
    <m/>
    <x v="106"/>
    <m/>
    <x v="7"/>
    <x v="25"/>
    <x v="117"/>
    <x v="42"/>
    <x v="0"/>
    <n v="0"/>
    <x v="1"/>
    <x v="8"/>
    <m/>
    <m/>
    <m/>
    <m/>
    <m/>
    <m/>
    <m/>
    <n v="0"/>
    <m/>
    <m/>
    <m/>
    <m/>
    <m/>
    <m/>
    <m/>
    <m/>
    <m/>
    <m/>
    <m/>
    <n v="0"/>
    <n v="0"/>
    <n v="0"/>
    <n v="0"/>
    <s v=" "/>
    <n v="0"/>
    <n v="0"/>
    <n v="1301"/>
    <n v="0"/>
    <m/>
    <m/>
    <n v="682"/>
    <n v="887282"/>
    <n v="186.92528735632183"/>
    <n v="127483.04597701148"/>
    <n v="110910.24999999999"/>
    <n v="-682"/>
    <d v="1899-12-30T00:00:00"/>
    <m/>
    <s v="enero"/>
    <d v="2021-01-02T00:00:00"/>
    <n v="7089"/>
    <n v="102"/>
    <n v="132"/>
    <m/>
    <n v="44198"/>
    <n v="392160898.36000001"/>
    <n v="62109.740000000005"/>
    <n v="-391335726.10000002"/>
    <m/>
    <m/>
    <m/>
    <m/>
    <m/>
    <m/>
    <m/>
    <s v="GASTO"/>
    <s v="L"/>
    <m/>
    <s v="OC"/>
    <s v="-"/>
    <s v="-"/>
    <m/>
    <s v="-"/>
    <m/>
    <n v="619"/>
  </r>
  <r>
    <x v="1"/>
    <x v="109"/>
    <m/>
    <s v="COTIZACION"/>
    <m/>
    <m/>
    <s v="CO3- EDDY PACHECO"/>
    <m/>
    <e v="#N/A"/>
    <m/>
    <m/>
    <m/>
    <m/>
    <m/>
    <m/>
    <m/>
    <x v="106"/>
    <m/>
    <x v="7"/>
    <x v="25"/>
    <x v="117"/>
    <x v="42"/>
    <x v="0"/>
    <n v="0"/>
    <x v="1"/>
    <x v="8"/>
    <m/>
    <m/>
    <m/>
    <m/>
    <m/>
    <m/>
    <m/>
    <n v="0"/>
    <m/>
    <m/>
    <m/>
    <m/>
    <m/>
    <m/>
    <m/>
    <m/>
    <m/>
    <m/>
    <m/>
    <n v="0"/>
    <n v="0"/>
    <n v="0"/>
    <n v="0"/>
    <s v=" "/>
    <n v="0"/>
    <n v="0"/>
    <n v="1302"/>
    <n v="0"/>
    <m/>
    <m/>
    <n v="683"/>
    <n v="889266"/>
    <n v="187.06896551724137"/>
    <n v="127768.10344827586"/>
    <n v="111158.25"/>
    <n v="-683"/>
    <d v="1899-12-30T00:00:00"/>
    <m/>
    <s v="febrero"/>
    <d v="2021-01-03T00:00:00"/>
    <n v="7089"/>
    <n v="102"/>
    <n v="132"/>
    <m/>
    <n v="44199"/>
    <n v="393046679.34000003"/>
    <n v="62248.62"/>
    <n v="-392219661.95999998"/>
    <m/>
    <m/>
    <m/>
    <m/>
    <m/>
    <m/>
    <m/>
    <s v="GASTO"/>
    <s v="L"/>
    <m/>
    <s v="OC"/>
    <s v="-"/>
    <s v="-"/>
    <m/>
    <s v="-"/>
    <m/>
    <n v="620"/>
  </r>
  <r>
    <x v="1"/>
    <x v="109"/>
    <m/>
    <s v="COTIZACION"/>
    <m/>
    <m/>
    <s v="CO3- EDDY PACHECO"/>
    <m/>
    <e v="#N/A"/>
    <m/>
    <m/>
    <m/>
    <m/>
    <m/>
    <m/>
    <m/>
    <x v="106"/>
    <m/>
    <x v="7"/>
    <x v="25"/>
    <x v="117"/>
    <x v="42"/>
    <x v="0"/>
    <n v="0"/>
    <x v="1"/>
    <x v="8"/>
    <m/>
    <m/>
    <m/>
    <m/>
    <m/>
    <m/>
    <m/>
    <n v="0"/>
    <m/>
    <m/>
    <m/>
    <m/>
    <m/>
    <m/>
    <m/>
    <m/>
    <m/>
    <m/>
    <m/>
    <n v="0"/>
    <n v="0"/>
    <n v="0"/>
    <n v="0"/>
    <s v=" "/>
    <n v="0"/>
    <n v="0"/>
    <n v="1303"/>
    <n v="0"/>
    <m/>
    <m/>
    <n v="684"/>
    <n v="891252"/>
    <n v="187.21264367816093"/>
    <n v="128053.44827586207"/>
    <n v="111406.5"/>
    <n v="-684"/>
    <d v="1899-12-30T00:00:00"/>
    <m/>
    <s v="marzo"/>
    <d v="2021-01-04T00:00:00"/>
    <n v="7089"/>
    <n v="102"/>
    <n v="132"/>
    <m/>
    <n v="44200"/>
    <n v="393933384"/>
    <n v="62387.640000000007"/>
    <n v="-393104519.63999999"/>
    <m/>
    <m/>
    <m/>
    <m/>
    <m/>
    <m/>
    <m/>
    <s v="GASTO"/>
    <s v="L"/>
    <m/>
    <s v="OC"/>
    <s v="-"/>
    <s v="-"/>
    <m/>
    <s v="-"/>
    <m/>
    <n v="621"/>
  </r>
  <r>
    <x v="1"/>
    <x v="109"/>
    <m/>
    <s v="COTIZACION"/>
    <m/>
    <m/>
    <s v="CO3- EDDY PACHECO"/>
    <m/>
    <e v="#N/A"/>
    <m/>
    <m/>
    <m/>
    <m/>
    <m/>
    <m/>
    <m/>
    <x v="106"/>
    <m/>
    <x v="7"/>
    <x v="25"/>
    <x v="117"/>
    <x v="42"/>
    <x v="0"/>
    <n v="0"/>
    <x v="1"/>
    <x v="8"/>
    <m/>
    <m/>
    <m/>
    <m/>
    <m/>
    <m/>
    <m/>
    <n v="0"/>
    <m/>
    <m/>
    <m/>
    <m/>
    <m/>
    <m/>
    <m/>
    <m/>
    <m/>
    <m/>
    <m/>
    <n v="0"/>
    <n v="0"/>
    <n v="0"/>
    <n v="0"/>
    <s v=" "/>
    <n v="0"/>
    <n v="0"/>
    <n v="1304"/>
    <n v="0"/>
    <m/>
    <m/>
    <n v="685"/>
    <n v="893240"/>
    <n v="187.35632183908046"/>
    <n v="128339.08045977012"/>
    <n v="111655"/>
    <n v="-685"/>
    <d v="1899-12-30T00:00:00"/>
    <m/>
    <s v="abril"/>
    <d v="2021-01-05T00:00:00"/>
    <n v="7089"/>
    <n v="102"/>
    <n v="132"/>
    <m/>
    <n v="44201"/>
    <n v="394821012.40000004"/>
    <n v="62526.8"/>
    <n v="-393990299.19999999"/>
    <m/>
    <m/>
    <m/>
    <m/>
    <m/>
    <m/>
    <m/>
    <s v="GASTO"/>
    <s v="L"/>
    <m/>
    <s v="OC"/>
    <s v="-"/>
    <s v="-"/>
    <m/>
    <s v="-"/>
    <m/>
    <n v="622"/>
  </r>
  <r>
    <x v="1"/>
    <x v="109"/>
    <m/>
    <s v="COTIZACION"/>
    <m/>
    <m/>
    <s v="CO3- EDDY PACHECO"/>
    <m/>
    <e v="#N/A"/>
    <m/>
    <m/>
    <m/>
    <m/>
    <m/>
    <m/>
    <m/>
    <x v="106"/>
    <m/>
    <x v="7"/>
    <x v="25"/>
    <x v="117"/>
    <x v="42"/>
    <x v="0"/>
    <n v="0"/>
    <x v="1"/>
    <x v="8"/>
    <m/>
    <m/>
    <m/>
    <m/>
    <m/>
    <m/>
    <m/>
    <n v="0"/>
    <m/>
    <m/>
    <m/>
    <m/>
    <m/>
    <m/>
    <m/>
    <m/>
    <m/>
    <m/>
    <m/>
    <n v="0"/>
    <n v="0"/>
    <n v="0"/>
    <n v="0"/>
    <s v=" "/>
    <n v="0"/>
    <n v="0"/>
    <n v="1305"/>
    <n v="0"/>
    <m/>
    <m/>
    <n v="686"/>
    <n v="895230"/>
    <n v="187.5"/>
    <n v="128625"/>
    <n v="111903.75"/>
    <n v="-686"/>
    <d v="1899-12-30T00:00:00"/>
    <m/>
    <s v="mayo"/>
    <d v="2021-01-06T00:00:00"/>
    <n v="7089"/>
    <n v="102"/>
    <n v="132"/>
    <m/>
    <n v="44202"/>
    <n v="395709564.60000002"/>
    <n v="62666.100000000006"/>
    <n v="-394877000.70000005"/>
    <m/>
    <m/>
    <m/>
    <m/>
    <m/>
    <m/>
    <m/>
    <s v="GASTO"/>
    <s v="L"/>
    <m/>
    <s v="OC"/>
    <s v="-"/>
    <s v="-"/>
    <m/>
    <s v="-"/>
    <m/>
    <n v="623"/>
  </r>
  <r>
    <x v="1"/>
    <x v="109"/>
    <m/>
    <s v="COTIZACION"/>
    <m/>
    <m/>
    <s v="CO3- EDDY PACHECO"/>
    <m/>
    <e v="#N/A"/>
    <m/>
    <m/>
    <m/>
    <m/>
    <m/>
    <m/>
    <m/>
    <x v="106"/>
    <m/>
    <x v="7"/>
    <x v="25"/>
    <x v="117"/>
    <x v="42"/>
    <x v="0"/>
    <n v="0"/>
    <x v="1"/>
    <x v="8"/>
    <m/>
    <m/>
    <m/>
    <m/>
    <m/>
    <m/>
    <m/>
    <n v="0"/>
    <m/>
    <m/>
    <m/>
    <m/>
    <m/>
    <m/>
    <m/>
    <m/>
    <m/>
    <m/>
    <m/>
    <n v="0"/>
    <n v="0"/>
    <n v="0"/>
    <n v="0"/>
    <s v=" "/>
    <n v="0"/>
    <n v="0"/>
    <n v="1306"/>
    <n v="0"/>
    <m/>
    <m/>
    <n v="687"/>
    <n v="897222"/>
    <n v="187.64367816091954"/>
    <n v="128911.20689655172"/>
    <n v="112152.75"/>
    <n v="-687"/>
    <d v="1899-12-30T00:00:00"/>
    <m/>
    <s v="junio"/>
    <d v="2021-01-07T00:00:00"/>
    <n v="7089"/>
    <n v="102"/>
    <n v="132"/>
    <m/>
    <n v="44203"/>
    <n v="396599040.66000003"/>
    <n v="62805.540000000008"/>
    <n v="-395764624.19999999"/>
    <m/>
    <m/>
    <m/>
    <m/>
    <m/>
    <m/>
    <m/>
    <s v="GASTO"/>
    <s v="L"/>
    <m/>
    <s v="OC"/>
    <s v="-"/>
    <s v="-"/>
    <m/>
    <s v="-"/>
    <m/>
    <n v="624"/>
  </r>
  <r>
    <x v="1"/>
    <x v="109"/>
    <m/>
    <s v="COTIZACION"/>
    <m/>
    <m/>
    <s v="CO3- EDDY PACHECO"/>
    <m/>
    <e v="#N/A"/>
    <m/>
    <m/>
    <m/>
    <m/>
    <m/>
    <m/>
    <m/>
    <x v="106"/>
    <m/>
    <x v="7"/>
    <x v="25"/>
    <x v="117"/>
    <x v="42"/>
    <x v="0"/>
    <n v="0"/>
    <x v="1"/>
    <x v="8"/>
    <m/>
    <m/>
    <m/>
    <m/>
    <m/>
    <m/>
    <m/>
    <n v="0"/>
    <m/>
    <m/>
    <m/>
    <m/>
    <m/>
    <m/>
    <m/>
    <m/>
    <m/>
    <m/>
    <m/>
    <n v="0"/>
    <n v="0"/>
    <n v="0"/>
    <n v="0"/>
    <s v=" "/>
    <n v="0"/>
    <n v="0"/>
    <n v="1307"/>
    <n v="0"/>
    <m/>
    <m/>
    <n v="688"/>
    <n v="899216"/>
    <n v="187.78735632183907"/>
    <n v="129197.70114942528"/>
    <n v="112402"/>
    <n v="-688"/>
    <d v="1899-12-30T00:00:00"/>
    <m/>
    <s v="julio"/>
    <d v="2021-01-08T00:00:00"/>
    <n v="7089"/>
    <n v="102"/>
    <n v="132"/>
    <m/>
    <n v="44204"/>
    <n v="397489440.63999999"/>
    <n v="62945.120000000003"/>
    <n v="-396653169.75999999"/>
    <m/>
    <m/>
    <m/>
    <m/>
    <m/>
    <m/>
    <m/>
    <s v="GASTO"/>
    <s v="L"/>
    <m/>
    <s v="OC"/>
    <s v="-"/>
    <s v="-"/>
    <m/>
    <s v="-"/>
    <m/>
    <n v="625"/>
  </r>
  <r>
    <x v="1"/>
    <x v="109"/>
    <m/>
    <s v="COTIZACION"/>
    <m/>
    <m/>
    <s v="CO3- EDDY PACHECO"/>
    <m/>
    <e v="#N/A"/>
    <m/>
    <m/>
    <m/>
    <m/>
    <m/>
    <m/>
    <m/>
    <x v="106"/>
    <m/>
    <x v="7"/>
    <x v="25"/>
    <x v="117"/>
    <x v="42"/>
    <x v="0"/>
    <n v="0"/>
    <x v="1"/>
    <x v="8"/>
    <m/>
    <m/>
    <m/>
    <m/>
    <m/>
    <m/>
    <m/>
    <n v="0"/>
    <m/>
    <m/>
    <m/>
    <m/>
    <m/>
    <m/>
    <m/>
    <m/>
    <m/>
    <m/>
    <m/>
    <n v="0"/>
    <n v="0"/>
    <n v="0"/>
    <n v="0"/>
    <s v=" "/>
    <n v="0"/>
    <n v="0"/>
    <n v="1308"/>
    <n v="0"/>
    <m/>
    <m/>
    <n v="689"/>
    <n v="901212"/>
    <n v="187.93103448275863"/>
    <n v="129484.4827586207"/>
    <n v="112651.5"/>
    <n v="-689"/>
    <d v="1899-12-30T00:00:00"/>
    <m/>
    <s v="agosto"/>
    <d v="2021-01-09T00:00:00"/>
    <n v="7089"/>
    <n v="102"/>
    <n v="132"/>
    <m/>
    <n v="44205"/>
    <n v="398380764.60000002"/>
    <n v="63084.840000000004"/>
    <n v="-397542637.44"/>
    <m/>
    <m/>
    <m/>
    <m/>
    <m/>
    <m/>
    <m/>
    <s v="GASTO"/>
    <s v="L"/>
    <m/>
    <s v="OC"/>
    <s v="-"/>
    <s v="-"/>
    <m/>
    <s v="-"/>
    <m/>
    <n v="626"/>
  </r>
  <r>
    <x v="1"/>
    <x v="109"/>
    <m/>
    <s v="COTIZACION"/>
    <m/>
    <m/>
    <s v="CO3- EDDY PACHECO"/>
    <m/>
    <e v="#N/A"/>
    <m/>
    <m/>
    <m/>
    <m/>
    <m/>
    <m/>
    <m/>
    <x v="106"/>
    <m/>
    <x v="7"/>
    <x v="25"/>
    <x v="117"/>
    <x v="42"/>
    <x v="0"/>
    <n v="0"/>
    <x v="1"/>
    <x v="8"/>
    <m/>
    <m/>
    <m/>
    <m/>
    <m/>
    <m/>
    <m/>
    <n v="0"/>
    <m/>
    <m/>
    <m/>
    <m/>
    <m/>
    <m/>
    <m/>
    <m/>
    <m/>
    <m/>
    <m/>
    <n v="0"/>
    <n v="0"/>
    <n v="0"/>
    <n v="0"/>
    <s v=" "/>
    <n v="0"/>
    <n v="0"/>
    <n v="1309"/>
    <n v="0"/>
    <m/>
    <m/>
    <n v="690"/>
    <n v="903210"/>
    <n v="188.07471264367817"/>
    <n v="129771.55172413794"/>
    <n v="112901.25000000001"/>
    <n v="-690"/>
    <d v="1899-12-30T00:00:00"/>
    <m/>
    <s v="septiembre"/>
    <d v="2021-01-10T00:00:00"/>
    <n v="7089"/>
    <n v="102"/>
    <n v="132"/>
    <m/>
    <n v="44206"/>
    <n v="399273012.60000002"/>
    <n v="63224.700000000004"/>
    <n v="-398433027.30000001"/>
    <m/>
    <m/>
    <m/>
    <m/>
    <m/>
    <m/>
    <m/>
    <s v="GASTO"/>
    <s v="L"/>
    <m/>
    <s v="OC"/>
    <s v="-"/>
    <s v="-"/>
    <m/>
    <s v="-"/>
    <m/>
    <n v="627"/>
  </r>
  <r>
    <x v="1"/>
    <x v="109"/>
    <m/>
    <s v="COTIZACION"/>
    <m/>
    <m/>
    <s v="CO3- EDDY PACHECO"/>
    <m/>
    <e v="#N/A"/>
    <m/>
    <m/>
    <m/>
    <m/>
    <m/>
    <m/>
    <m/>
    <x v="106"/>
    <m/>
    <x v="7"/>
    <x v="25"/>
    <x v="117"/>
    <x v="42"/>
    <x v="0"/>
    <n v="0"/>
    <x v="1"/>
    <x v="8"/>
    <m/>
    <m/>
    <m/>
    <m/>
    <m/>
    <m/>
    <m/>
    <n v="0"/>
    <m/>
    <m/>
    <m/>
    <m/>
    <m/>
    <m/>
    <m/>
    <m/>
    <m/>
    <m/>
    <m/>
    <n v="0"/>
    <n v="0"/>
    <n v="0"/>
    <n v="0"/>
    <s v=" "/>
    <n v="0"/>
    <n v="0"/>
    <n v="1310"/>
    <n v="0"/>
    <m/>
    <m/>
    <n v="691"/>
    <n v="905210"/>
    <n v="188.2183908045977"/>
    <n v="130058.90804597702"/>
    <n v="113151.25"/>
    <n v="-691"/>
    <d v="1899-12-30T00:00:00"/>
    <m/>
    <s v="octubre"/>
    <d v="2021-01-11T00:00:00"/>
    <n v="7089"/>
    <n v="102"/>
    <n v="132"/>
    <m/>
    <n v="44207"/>
    <n v="400166184.69999999"/>
    <n v="63364.700000000004"/>
    <n v="-399324339.39999998"/>
    <m/>
    <m/>
    <m/>
    <m/>
    <m/>
    <m/>
    <m/>
    <s v="GASTO"/>
    <s v="L"/>
    <m/>
    <s v="OC"/>
    <s v="-"/>
    <s v="-"/>
    <m/>
    <s v="-"/>
    <m/>
    <n v="628"/>
  </r>
  <r>
    <x v="1"/>
    <x v="109"/>
    <m/>
    <s v="COTIZACION"/>
    <m/>
    <m/>
    <s v="CO3- EDDY PACHECO"/>
    <m/>
    <e v="#N/A"/>
    <m/>
    <m/>
    <m/>
    <m/>
    <m/>
    <m/>
    <m/>
    <x v="106"/>
    <m/>
    <x v="7"/>
    <x v="25"/>
    <x v="117"/>
    <x v="42"/>
    <x v="0"/>
    <n v="0"/>
    <x v="1"/>
    <x v="8"/>
    <m/>
    <m/>
    <m/>
    <m/>
    <m/>
    <m/>
    <m/>
    <n v="0"/>
    <m/>
    <m/>
    <m/>
    <m/>
    <m/>
    <m/>
    <m/>
    <m/>
    <m/>
    <m/>
    <m/>
    <n v="0"/>
    <n v="0"/>
    <n v="0"/>
    <n v="0"/>
    <s v=" "/>
    <n v="0"/>
    <n v="0"/>
    <n v="1311"/>
    <n v="0"/>
    <m/>
    <m/>
    <n v="692"/>
    <n v="907212"/>
    <n v="188.36206896551724"/>
    <n v="130346.55172413793"/>
    <n v="113401.5"/>
    <n v="-692"/>
    <d v="1899-12-30T00:00:00"/>
    <m/>
    <s v="noviembre"/>
    <d v="2021-01-12T00:00:00"/>
    <n v="7089"/>
    <n v="102"/>
    <n v="132"/>
    <m/>
    <n v="44208"/>
    <n v="401060280.96000004"/>
    <n v="63504.840000000004"/>
    <n v="-400216573.80000001"/>
    <m/>
    <m/>
    <m/>
    <m/>
    <m/>
    <m/>
    <m/>
    <s v="GASTO"/>
    <s v="L"/>
    <m/>
    <s v="OC"/>
    <s v="-"/>
    <s v="-"/>
    <m/>
    <s v="-"/>
    <m/>
    <n v="629"/>
  </r>
  <r>
    <x v="1"/>
    <x v="109"/>
    <m/>
    <s v="COTIZACION"/>
    <m/>
    <m/>
    <s v="CO3- EDDY PACHECO"/>
    <m/>
    <e v="#N/A"/>
    <m/>
    <m/>
    <m/>
    <m/>
    <m/>
    <m/>
    <m/>
    <x v="106"/>
    <m/>
    <x v="7"/>
    <x v="25"/>
    <x v="117"/>
    <x v="42"/>
    <x v="0"/>
    <n v="0"/>
    <x v="1"/>
    <x v="8"/>
    <m/>
    <m/>
    <m/>
    <m/>
    <m/>
    <m/>
    <m/>
    <n v="0"/>
    <m/>
    <m/>
    <m/>
    <m/>
    <m/>
    <m/>
    <m/>
    <m/>
    <m/>
    <m/>
    <m/>
    <n v="0"/>
    <n v="0"/>
    <n v="0"/>
    <n v="0"/>
    <s v=" "/>
    <n v="0"/>
    <n v="0"/>
    <n v="1312"/>
    <n v="0"/>
    <m/>
    <m/>
    <n v="693"/>
    <n v="909216"/>
    <n v="188.50574712643677"/>
    <n v="130634.48275862068"/>
    <n v="113651.99999999999"/>
    <n v="-693"/>
    <d v="1899-12-30T00:00:00"/>
    <m/>
    <s v="diciembre"/>
    <d v="2021-01-13T00:00:00"/>
    <n v="7089"/>
    <n v="102"/>
    <n v="132"/>
    <m/>
    <n v="44209"/>
    <n v="401955301.44"/>
    <n v="63645.120000000003"/>
    <n v="-401109730.56"/>
    <m/>
    <m/>
    <m/>
    <m/>
    <m/>
    <m/>
    <m/>
    <s v="GASTO"/>
    <s v="L"/>
    <m/>
    <s v="OC"/>
    <s v="-"/>
    <s v="-"/>
    <m/>
    <s v="-"/>
    <m/>
    <n v="630"/>
  </r>
  <r>
    <x v="1"/>
    <x v="109"/>
    <m/>
    <s v="COTIZACION"/>
    <m/>
    <m/>
    <s v="CO3- EDDY PACHECO"/>
    <m/>
    <e v="#N/A"/>
    <m/>
    <m/>
    <m/>
    <m/>
    <m/>
    <m/>
    <m/>
    <x v="106"/>
    <m/>
    <x v="7"/>
    <x v="25"/>
    <x v="117"/>
    <x v="42"/>
    <x v="0"/>
    <n v="0"/>
    <x v="1"/>
    <x v="8"/>
    <m/>
    <m/>
    <m/>
    <m/>
    <m/>
    <m/>
    <m/>
    <n v="0"/>
    <m/>
    <m/>
    <m/>
    <m/>
    <m/>
    <m/>
    <m/>
    <m/>
    <m/>
    <m/>
    <m/>
    <n v="0"/>
    <n v="0"/>
    <n v="0"/>
    <n v="0"/>
    <s v=" "/>
    <n v="0"/>
    <n v="0"/>
    <n v="1313"/>
    <n v="0"/>
    <m/>
    <m/>
    <n v="694"/>
    <n v="911222"/>
    <n v="188.64942528735634"/>
    <n v="130922.70114942529"/>
    <n v="113902.75"/>
    <n v="-694"/>
    <d v="1899-12-30T00:00:00"/>
    <m/>
    <s v="enero"/>
    <d v="2021-01-14T00:00:00"/>
    <n v="7089"/>
    <n v="102"/>
    <n v="132"/>
    <m/>
    <n v="44210"/>
    <n v="402851246.19999999"/>
    <n v="63785.540000000008"/>
    <n v="-402003809.74000001"/>
    <m/>
    <m/>
    <m/>
    <m/>
    <m/>
    <m/>
    <m/>
    <s v="GASTO"/>
    <s v="L"/>
    <m/>
    <s v="OC"/>
    <s v="-"/>
    <s v="-"/>
    <m/>
    <s v="-"/>
    <m/>
    <n v="631"/>
  </r>
  <r>
    <x v="1"/>
    <x v="109"/>
    <m/>
    <s v="COTIZACION"/>
    <m/>
    <m/>
    <s v="CO3- EDDY PACHECO"/>
    <m/>
    <e v="#N/A"/>
    <m/>
    <m/>
    <m/>
    <m/>
    <m/>
    <m/>
    <m/>
    <x v="106"/>
    <m/>
    <x v="7"/>
    <x v="25"/>
    <x v="117"/>
    <x v="42"/>
    <x v="0"/>
    <n v="0"/>
    <x v="1"/>
    <x v="8"/>
    <m/>
    <m/>
    <m/>
    <m/>
    <m/>
    <m/>
    <m/>
    <n v="0"/>
    <m/>
    <m/>
    <m/>
    <m/>
    <m/>
    <m/>
    <m/>
    <m/>
    <m/>
    <m/>
    <m/>
    <n v="0"/>
    <n v="0"/>
    <n v="0"/>
    <n v="0"/>
    <s v=" "/>
    <n v="0"/>
    <n v="0"/>
    <n v="1314"/>
    <n v="0"/>
    <m/>
    <m/>
    <n v="695"/>
    <n v="913230"/>
    <n v="188.79310344827587"/>
    <n v="131211.20689655174"/>
    <n v="114153.75000000001"/>
    <n v="-695"/>
    <d v="1899-12-30T00:00:00"/>
    <m/>
    <s v="febrero"/>
    <d v="2021-01-15T00:00:00"/>
    <n v="7089"/>
    <n v="102"/>
    <n v="132"/>
    <m/>
    <n v="44211"/>
    <n v="403748115.30000001"/>
    <n v="63926.100000000006"/>
    <n v="-402898811.4000001"/>
    <m/>
    <m/>
    <m/>
    <m/>
    <m/>
    <m/>
    <m/>
    <s v="GASTO"/>
    <s v="L"/>
    <m/>
    <s v="OC"/>
    <s v="-"/>
    <s v="-"/>
    <m/>
    <s v="-"/>
    <m/>
    <n v="632"/>
  </r>
  <r>
    <x v="1"/>
    <x v="109"/>
    <m/>
    <s v="COTIZACION"/>
    <m/>
    <m/>
    <s v="CO3- EDDY PACHECO"/>
    <m/>
    <e v="#N/A"/>
    <m/>
    <m/>
    <m/>
    <m/>
    <m/>
    <m/>
    <m/>
    <x v="106"/>
    <m/>
    <x v="7"/>
    <x v="25"/>
    <x v="117"/>
    <x v="42"/>
    <x v="0"/>
    <n v="0"/>
    <x v="1"/>
    <x v="8"/>
    <m/>
    <m/>
    <m/>
    <m/>
    <m/>
    <m/>
    <m/>
    <n v="0"/>
    <m/>
    <m/>
    <m/>
    <m/>
    <m/>
    <m/>
    <m/>
    <m/>
    <m/>
    <m/>
    <m/>
    <n v="0"/>
    <n v="0"/>
    <n v="0"/>
    <n v="0"/>
    <s v=" "/>
    <n v="0"/>
    <n v="0"/>
    <n v="1315"/>
    <n v="0"/>
    <m/>
    <m/>
    <n v="696"/>
    <n v="915240"/>
    <n v="188.93678160919541"/>
    <n v="131500"/>
    <n v="114405"/>
    <n v="-696"/>
    <d v="1899-12-30T00:00:00"/>
    <m/>
    <s v="marzo"/>
    <d v="2021-01-16T00:00:00"/>
    <n v="7089"/>
    <n v="102"/>
    <n v="132"/>
    <m/>
    <n v="44212"/>
    <n v="404645908.80000001"/>
    <n v="64066.8"/>
    <n v="-403794735.60000002"/>
    <m/>
    <m/>
    <m/>
    <m/>
    <m/>
    <m/>
    <m/>
    <s v="GASTO"/>
    <s v="L"/>
    <m/>
    <s v="OC"/>
    <s v="-"/>
    <s v="-"/>
    <m/>
    <s v="-"/>
    <m/>
    <n v="633"/>
  </r>
  <r>
    <x v="1"/>
    <x v="109"/>
    <m/>
    <s v="COTIZACION"/>
    <m/>
    <m/>
    <s v="CO3- EDDY PACHECO"/>
    <m/>
    <e v="#N/A"/>
    <m/>
    <m/>
    <m/>
    <m/>
    <m/>
    <m/>
    <m/>
    <x v="106"/>
    <m/>
    <x v="7"/>
    <x v="25"/>
    <x v="117"/>
    <x v="42"/>
    <x v="0"/>
    <n v="0"/>
    <x v="1"/>
    <x v="8"/>
    <m/>
    <m/>
    <m/>
    <m/>
    <m/>
    <m/>
    <m/>
    <n v="0"/>
    <m/>
    <m/>
    <m/>
    <m/>
    <m/>
    <m/>
    <m/>
    <m/>
    <m/>
    <m/>
    <m/>
    <n v="0"/>
    <n v="0"/>
    <n v="0"/>
    <n v="0"/>
    <s v=" "/>
    <n v="0"/>
    <n v="0"/>
    <n v="1316"/>
    <n v="0"/>
    <m/>
    <m/>
    <n v="697"/>
    <n v="917252"/>
    <n v="189.08045977011494"/>
    <n v="131789.08045977011"/>
    <n v="114656.49999999999"/>
    <n v="-697"/>
    <d v="1899-12-30T00:00:00"/>
    <m/>
    <s v="abril"/>
    <d v="2021-01-17T00:00:00"/>
    <n v="7089"/>
    <n v="102"/>
    <n v="132"/>
    <m/>
    <n v="44213"/>
    <n v="405544626.75999999"/>
    <n v="64207.640000000007"/>
    <n v="-404691582.39999998"/>
    <m/>
    <m/>
    <m/>
    <m/>
    <m/>
    <m/>
    <m/>
    <s v="GASTO"/>
    <s v="L"/>
    <m/>
    <s v="OC"/>
    <s v="-"/>
    <s v="-"/>
    <m/>
    <s v="-"/>
    <m/>
    <n v="634"/>
  </r>
  <r>
    <x v="1"/>
    <x v="109"/>
    <m/>
    <s v="COTIZACION"/>
    <m/>
    <m/>
    <s v="CO3- EDDY PACHECO"/>
    <m/>
    <e v="#N/A"/>
    <m/>
    <m/>
    <m/>
    <m/>
    <m/>
    <m/>
    <m/>
    <x v="106"/>
    <m/>
    <x v="7"/>
    <x v="25"/>
    <x v="117"/>
    <x v="42"/>
    <x v="0"/>
    <n v="0"/>
    <x v="1"/>
    <x v="8"/>
    <m/>
    <m/>
    <m/>
    <m/>
    <m/>
    <m/>
    <m/>
    <n v="0"/>
    <m/>
    <m/>
    <m/>
    <m/>
    <m/>
    <m/>
    <m/>
    <m/>
    <m/>
    <m/>
    <m/>
    <n v="0"/>
    <n v="0"/>
    <n v="0"/>
    <n v="0"/>
    <s v=" "/>
    <n v="0"/>
    <n v="0"/>
    <n v="1317"/>
    <n v="0"/>
    <m/>
    <m/>
    <n v="698"/>
    <n v="919266"/>
    <n v="189.22413793103448"/>
    <n v="132078.44827586206"/>
    <n v="114908.24999999999"/>
    <n v="-698"/>
    <d v="1899-12-30T00:00:00"/>
    <m/>
    <s v="mayo"/>
    <d v="2021-01-18T00:00:00"/>
    <n v="7089"/>
    <n v="102"/>
    <n v="132"/>
    <m/>
    <n v="44214"/>
    <n v="406444269.24000001"/>
    <n v="64348.62"/>
    <n v="-405589351.86000001"/>
    <m/>
    <m/>
    <m/>
    <m/>
    <m/>
    <m/>
    <m/>
    <s v="GASTO"/>
    <s v="L"/>
    <m/>
    <s v="OC"/>
    <s v="-"/>
    <s v="-"/>
    <m/>
    <s v="-"/>
    <m/>
    <n v="635"/>
  </r>
  <r>
    <x v="1"/>
    <x v="109"/>
    <m/>
    <s v="COTIZACION"/>
    <m/>
    <m/>
    <s v="CO3- EDDY PACHECO"/>
    <m/>
    <e v="#N/A"/>
    <m/>
    <m/>
    <m/>
    <m/>
    <m/>
    <m/>
    <m/>
    <x v="106"/>
    <m/>
    <x v="7"/>
    <x v="25"/>
    <x v="117"/>
    <x v="42"/>
    <x v="0"/>
    <n v="0"/>
    <x v="1"/>
    <x v="8"/>
    <m/>
    <m/>
    <m/>
    <m/>
    <m/>
    <m/>
    <m/>
    <n v="0"/>
    <m/>
    <m/>
    <m/>
    <m/>
    <m/>
    <m/>
    <m/>
    <m/>
    <m/>
    <m/>
    <m/>
    <n v="0"/>
    <n v="0"/>
    <n v="0"/>
    <n v="0"/>
    <s v=" "/>
    <n v="0"/>
    <n v="0"/>
    <n v="1318"/>
    <n v="0"/>
    <m/>
    <m/>
    <n v="699"/>
    <n v="921282"/>
    <n v="189.36781609195401"/>
    <n v="132368.10344827586"/>
    <n v="115160.25"/>
    <n v="-699"/>
    <d v="1899-12-30T00:00:00"/>
    <m/>
    <s v="junio"/>
    <d v="2021-01-19T00:00:00"/>
    <n v="7089"/>
    <n v="102"/>
    <n v="132"/>
    <m/>
    <n v="44215"/>
    <n v="407344836.30000001"/>
    <n v="64489.740000000005"/>
    <n v="-406488044.04000002"/>
    <m/>
    <m/>
    <m/>
    <m/>
    <m/>
    <m/>
    <m/>
    <s v="GASTO"/>
    <s v="L"/>
    <m/>
    <s v="OC"/>
    <s v="-"/>
    <s v="-"/>
    <m/>
    <s v="-"/>
    <m/>
    <n v="636"/>
  </r>
  <r>
    <x v="1"/>
    <x v="109"/>
    <m/>
    <m/>
    <m/>
    <m/>
    <s v="CO3- EDDY PACHECO"/>
    <m/>
    <e v="#N/A"/>
    <m/>
    <m/>
    <m/>
    <m/>
    <m/>
    <m/>
    <m/>
    <x v="106"/>
    <m/>
    <x v="7"/>
    <x v="25"/>
    <x v="117"/>
    <x v="42"/>
    <x v="0"/>
    <n v="0"/>
    <x v="1"/>
    <x v="8"/>
    <m/>
    <m/>
    <m/>
    <m/>
    <m/>
    <m/>
    <m/>
    <n v="0"/>
    <m/>
    <m/>
    <m/>
    <m/>
    <m/>
    <m/>
    <m/>
    <m/>
    <m/>
    <m/>
    <m/>
    <n v="0"/>
    <n v="0"/>
    <n v="0"/>
    <n v="0"/>
    <s v=" "/>
    <n v="0"/>
    <n v="0"/>
    <n v="1319"/>
    <n v="0"/>
    <m/>
    <m/>
    <n v="700"/>
    <n v="923300"/>
    <n v="189.51149425287358"/>
    <n v="132658.0459770115"/>
    <n v="115412.5"/>
    <n v="-700"/>
    <d v="1899-12-30T00:00:00"/>
    <m/>
    <s v="julio"/>
    <d v="2021-01-20T00:00:00"/>
    <n v="7089"/>
    <n v="102"/>
    <n v="132"/>
    <m/>
    <n v="44216"/>
    <n v="408246328"/>
    <n v="64631.000000000007"/>
    <n v="-407387659"/>
    <m/>
    <m/>
    <m/>
    <m/>
    <m/>
    <m/>
    <m/>
    <s v="GASTO"/>
    <s v="L"/>
    <m/>
    <s v="OC"/>
    <s v="-"/>
    <s v="-"/>
    <m/>
    <s v="-"/>
    <m/>
    <n v="637"/>
  </r>
  <r>
    <x v="1"/>
    <x v="109"/>
    <m/>
    <m/>
    <m/>
    <m/>
    <s v="CO3- EDDY PACHECO"/>
    <m/>
    <e v="#N/A"/>
    <m/>
    <m/>
    <m/>
    <m/>
    <m/>
    <m/>
    <m/>
    <x v="106"/>
    <m/>
    <x v="7"/>
    <x v="25"/>
    <x v="117"/>
    <x v="42"/>
    <x v="0"/>
    <n v="0"/>
    <x v="1"/>
    <x v="8"/>
    <m/>
    <m/>
    <m/>
    <m/>
    <m/>
    <m/>
    <m/>
    <n v="0"/>
    <m/>
    <m/>
    <m/>
    <m/>
    <m/>
    <m/>
    <m/>
    <m/>
    <m/>
    <m/>
    <m/>
    <n v="0"/>
    <n v="0"/>
    <n v="0"/>
    <n v="0"/>
    <s v=" "/>
    <n v="0"/>
    <n v="0"/>
    <n v="1320"/>
    <n v="0"/>
    <m/>
    <m/>
    <n v="701"/>
    <n v="925320"/>
    <n v="189.65517241379311"/>
    <n v="132948.27586206896"/>
    <n v="115664.99999999999"/>
    <n v="-701"/>
    <d v="1899-12-30T00:00:00"/>
    <m/>
    <s v="agosto"/>
    <d v="2021-01-21T00:00:00"/>
    <n v="7089"/>
    <n v="102"/>
    <n v="132"/>
    <m/>
    <n v="44217"/>
    <n v="409148744.40000004"/>
    <n v="64772.400000000009"/>
    <n v="-408288196.80000001"/>
    <m/>
    <m/>
    <m/>
    <m/>
    <m/>
    <m/>
    <m/>
    <s v="GASTO"/>
    <s v="L"/>
    <m/>
    <s v="OC"/>
    <s v="-"/>
    <s v="-"/>
    <m/>
    <s v="-"/>
    <m/>
    <n v="638"/>
  </r>
  <r>
    <x v="1"/>
    <x v="109"/>
    <m/>
    <m/>
    <m/>
    <m/>
    <s v="CO3- EDDY PACHECO"/>
    <m/>
    <e v="#N/A"/>
    <m/>
    <m/>
    <m/>
    <m/>
    <m/>
    <m/>
    <m/>
    <x v="106"/>
    <m/>
    <x v="7"/>
    <x v="25"/>
    <x v="117"/>
    <x v="42"/>
    <x v="0"/>
    <n v="0"/>
    <x v="1"/>
    <x v="8"/>
    <m/>
    <m/>
    <m/>
    <m/>
    <m/>
    <m/>
    <m/>
    <n v="0"/>
    <m/>
    <m/>
    <m/>
    <m/>
    <m/>
    <m/>
    <m/>
    <m/>
    <m/>
    <m/>
    <m/>
    <n v="0"/>
    <n v="0"/>
    <n v="0"/>
    <n v="0"/>
    <s v=" "/>
    <n v="0"/>
    <n v="0"/>
    <n v="1321"/>
    <n v="0"/>
    <m/>
    <m/>
    <n v="702"/>
    <n v="927342"/>
    <n v="189.79885057471265"/>
    <n v="133238.79310344829"/>
    <n v="115917.75000000001"/>
    <n v="-702"/>
    <d v="1899-12-30T00:00:00"/>
    <m/>
    <s v="septiembre"/>
    <d v="2021-01-22T00:00:00"/>
    <n v="7089"/>
    <n v="102"/>
    <n v="132"/>
    <m/>
    <n v="44218"/>
    <n v="410052085.56"/>
    <n v="64913.94000000001"/>
    <n v="-409189657.5"/>
    <m/>
    <m/>
    <m/>
    <m/>
    <m/>
    <m/>
    <m/>
    <s v="GASTO"/>
    <s v="L"/>
    <m/>
    <s v="OC"/>
    <s v="-"/>
    <s v="-"/>
    <m/>
    <s v="-"/>
    <m/>
    <n v="639"/>
  </r>
  <r>
    <x v="1"/>
    <x v="109"/>
    <m/>
    <m/>
    <m/>
    <m/>
    <s v="CO3- EDDY PACHECO"/>
    <m/>
    <e v="#N/A"/>
    <m/>
    <m/>
    <m/>
    <m/>
    <m/>
    <m/>
    <m/>
    <x v="106"/>
    <m/>
    <x v="7"/>
    <x v="25"/>
    <x v="117"/>
    <x v="42"/>
    <x v="0"/>
    <n v="0"/>
    <x v="1"/>
    <x v="8"/>
    <m/>
    <m/>
    <m/>
    <m/>
    <m/>
    <m/>
    <m/>
    <n v="0"/>
    <m/>
    <m/>
    <m/>
    <m/>
    <m/>
    <m/>
    <m/>
    <m/>
    <m/>
    <m/>
    <m/>
    <n v="0"/>
    <n v="0"/>
    <n v="0"/>
    <n v="0"/>
    <s v=" "/>
    <n v="0"/>
    <n v="0"/>
    <n v="1322"/>
    <n v="0"/>
    <m/>
    <m/>
    <n v="703"/>
    <n v="929366"/>
    <n v="189.94252873563218"/>
    <n v="133529.59770114941"/>
    <n v="116170.74999999999"/>
    <n v="-703"/>
    <d v="1899-12-30T00:00:00"/>
    <m/>
    <s v="octubre"/>
    <d v="2021-01-23T00:00:00"/>
    <n v="7089"/>
    <n v="102"/>
    <n v="132"/>
    <m/>
    <n v="44219"/>
    <n v="410956351.54000002"/>
    <n v="65055.62"/>
    <n v="-410092041.16000003"/>
    <m/>
    <m/>
    <m/>
    <m/>
    <m/>
    <m/>
    <m/>
    <s v="GASTO"/>
    <s v="L"/>
    <m/>
    <s v="OC"/>
    <s v="-"/>
    <s v="-"/>
    <m/>
    <s v="-"/>
    <m/>
    <n v="640"/>
  </r>
  <r>
    <x v="1"/>
    <x v="109"/>
    <m/>
    <m/>
    <m/>
    <m/>
    <s v="CO3- EDDY PACHECO"/>
    <m/>
    <e v="#N/A"/>
    <m/>
    <m/>
    <m/>
    <m/>
    <m/>
    <m/>
    <m/>
    <x v="106"/>
    <m/>
    <x v="7"/>
    <x v="25"/>
    <x v="117"/>
    <x v="42"/>
    <x v="0"/>
    <n v="0"/>
    <x v="1"/>
    <x v="8"/>
    <m/>
    <m/>
    <m/>
    <m/>
    <m/>
    <m/>
    <m/>
    <n v="0"/>
    <m/>
    <m/>
    <m/>
    <m/>
    <m/>
    <m/>
    <m/>
    <m/>
    <m/>
    <m/>
    <m/>
    <n v="0"/>
    <n v="0"/>
    <n v="0"/>
    <n v="0"/>
    <s v=" "/>
    <n v="0"/>
    <n v="0"/>
    <n v="1323"/>
    <n v="0"/>
    <m/>
    <m/>
    <n v="704"/>
    <n v="931392"/>
    <n v="190.08620689655172"/>
    <n v="133820.68965517241"/>
    <n v="116423.99999999999"/>
    <n v="-704"/>
    <d v="1899-12-30T00:00:00"/>
    <m/>
    <s v="noviembre"/>
    <d v="2021-01-24T00:00:00"/>
    <n v="7089"/>
    <n v="102"/>
    <n v="132"/>
    <m/>
    <n v="44220"/>
    <n v="411861542.40000004"/>
    <n v="65197.44000000001"/>
    <n v="-410995347.83999997"/>
    <m/>
    <m/>
    <m/>
    <m/>
    <m/>
    <m/>
    <m/>
    <s v="GASTO"/>
    <s v="L"/>
    <m/>
    <s v="OC"/>
    <s v="-"/>
    <s v="-"/>
    <m/>
    <s v="-"/>
    <m/>
    <n v="641"/>
  </r>
  <r>
    <x v="1"/>
    <x v="109"/>
    <m/>
    <m/>
    <m/>
    <m/>
    <s v="CO3- EDDY PACHECO"/>
    <m/>
    <e v="#N/A"/>
    <m/>
    <m/>
    <m/>
    <m/>
    <m/>
    <m/>
    <m/>
    <x v="106"/>
    <m/>
    <x v="7"/>
    <x v="25"/>
    <x v="117"/>
    <x v="42"/>
    <x v="0"/>
    <n v="0"/>
    <x v="1"/>
    <x v="8"/>
    <m/>
    <m/>
    <m/>
    <m/>
    <m/>
    <m/>
    <m/>
    <n v="0"/>
    <m/>
    <m/>
    <m/>
    <m/>
    <m/>
    <m/>
    <m/>
    <m/>
    <m/>
    <m/>
    <m/>
    <n v="0"/>
    <n v="0"/>
    <n v="0"/>
    <n v="0"/>
    <s v=" "/>
    <n v="0"/>
    <n v="0"/>
    <n v="1324"/>
    <n v="0"/>
    <m/>
    <m/>
    <n v="705"/>
    <n v="933420"/>
    <n v="190.22988505747128"/>
    <n v="134112.06896551725"/>
    <n v="116677.5"/>
    <n v="-705"/>
    <d v="1899-12-30T00:00:00"/>
    <m/>
    <s v="diciembre"/>
    <d v="2021-01-25T00:00:00"/>
    <n v="7089"/>
    <n v="102"/>
    <n v="132"/>
    <m/>
    <n v="44221"/>
    <n v="412767658.19999999"/>
    <n v="65339.400000000009"/>
    <n v="-411899577.60000002"/>
    <m/>
    <m/>
    <m/>
    <m/>
    <m/>
    <m/>
    <m/>
    <s v="GASTO"/>
    <s v="L"/>
    <m/>
    <s v="OC"/>
    <s v="-"/>
    <s v="-"/>
    <m/>
    <s v="-"/>
    <m/>
    <n v="642"/>
  </r>
  <r>
    <x v="1"/>
    <x v="109"/>
    <m/>
    <m/>
    <m/>
    <m/>
    <s v="CO3- EDDY PACHECO"/>
    <m/>
    <e v="#N/A"/>
    <m/>
    <m/>
    <m/>
    <m/>
    <m/>
    <m/>
    <m/>
    <x v="106"/>
    <m/>
    <x v="7"/>
    <x v="25"/>
    <x v="117"/>
    <x v="42"/>
    <x v="0"/>
    <n v="0"/>
    <x v="1"/>
    <x v="8"/>
    <m/>
    <m/>
    <m/>
    <m/>
    <m/>
    <m/>
    <m/>
    <n v="0"/>
    <m/>
    <m/>
    <m/>
    <m/>
    <m/>
    <m/>
    <m/>
    <m/>
    <m/>
    <m/>
    <m/>
    <n v="0"/>
    <n v="0"/>
    <n v="0"/>
    <n v="0"/>
    <s v=" "/>
    <n v="0"/>
    <n v="0"/>
    <n v="1325"/>
    <n v="0"/>
    <m/>
    <m/>
    <n v="706"/>
    <n v="935450"/>
    <n v="190.37356321839081"/>
    <n v="134403.7356321839"/>
    <n v="116931.25"/>
    <n v="-706"/>
    <d v="1899-12-30T00:00:00"/>
    <m/>
    <s v="enero"/>
    <d v="2021-01-26T00:00:00"/>
    <n v="7089"/>
    <n v="102"/>
    <n v="132"/>
    <m/>
    <n v="44222"/>
    <n v="413674699"/>
    <n v="65481.500000000007"/>
    <n v="-412804730.5"/>
    <m/>
    <m/>
    <m/>
    <m/>
    <m/>
    <m/>
    <m/>
    <s v="GASTO"/>
    <s v="L"/>
    <m/>
    <s v="OC"/>
    <s v="-"/>
    <s v="-"/>
    <m/>
    <s v="-"/>
    <m/>
    <n v="643"/>
  </r>
  <r>
    <x v="1"/>
    <x v="109"/>
    <m/>
    <m/>
    <m/>
    <m/>
    <s v="CO3- EDDY PACHECO"/>
    <m/>
    <e v="#N/A"/>
    <m/>
    <m/>
    <m/>
    <m/>
    <m/>
    <m/>
    <m/>
    <x v="106"/>
    <m/>
    <x v="7"/>
    <x v="25"/>
    <x v="117"/>
    <x v="42"/>
    <x v="0"/>
    <n v="0"/>
    <x v="1"/>
    <x v="8"/>
    <m/>
    <m/>
    <m/>
    <m/>
    <m/>
    <m/>
    <m/>
    <n v="0"/>
    <m/>
    <m/>
    <m/>
    <m/>
    <m/>
    <m/>
    <m/>
    <m/>
    <m/>
    <m/>
    <m/>
    <n v="0"/>
    <n v="0"/>
    <n v="0"/>
    <n v="0"/>
    <s v=" "/>
    <n v="0"/>
    <n v="0"/>
    <n v="1326"/>
    <n v="0"/>
    <m/>
    <m/>
    <n v="707"/>
    <n v="937482"/>
    <n v="190.51724137931035"/>
    <n v="134695.68965517241"/>
    <n v="117185.24999999999"/>
    <n v="-707"/>
    <d v="1899-12-30T00:00:00"/>
    <m/>
    <s v="febrero"/>
    <d v="2021-01-27T00:00:00"/>
    <n v="7089"/>
    <n v="102"/>
    <n v="132"/>
    <m/>
    <n v="44223"/>
    <n v="414582664.86000001"/>
    <n v="65623.740000000005"/>
    <n v="-413710806.60000002"/>
    <m/>
    <m/>
    <m/>
    <m/>
    <m/>
    <m/>
    <m/>
    <s v="GASTO"/>
    <s v="L"/>
    <m/>
    <s v="OC"/>
    <s v="-"/>
    <s v="-"/>
    <m/>
    <s v="-"/>
    <m/>
    <n v="644"/>
  </r>
  <r>
    <x v="1"/>
    <x v="109"/>
    <m/>
    <m/>
    <m/>
    <m/>
    <s v="CO3- EDDY PACHECO"/>
    <m/>
    <e v="#N/A"/>
    <m/>
    <m/>
    <m/>
    <m/>
    <m/>
    <m/>
    <m/>
    <x v="106"/>
    <m/>
    <x v="7"/>
    <x v="25"/>
    <x v="117"/>
    <x v="42"/>
    <x v="0"/>
    <n v="0"/>
    <x v="1"/>
    <x v="8"/>
    <m/>
    <m/>
    <m/>
    <m/>
    <m/>
    <m/>
    <m/>
    <n v="0"/>
    <m/>
    <m/>
    <m/>
    <m/>
    <m/>
    <m/>
    <m/>
    <m/>
    <m/>
    <m/>
    <m/>
    <n v="0"/>
    <n v="0"/>
    <n v="0"/>
    <n v="0"/>
    <s v=" "/>
    <n v="0"/>
    <n v="0"/>
    <n v="1327"/>
    <n v="0"/>
    <m/>
    <m/>
    <n v="708"/>
    <n v="939516"/>
    <n v="190.66091954022988"/>
    <n v="134987.93103448275"/>
    <n v="117439.5"/>
    <n v="-708"/>
    <d v="1899-12-30T00:00:00"/>
    <m/>
    <s v="marzo"/>
    <d v="2021-01-28T00:00:00"/>
    <n v="7089"/>
    <n v="102"/>
    <n v="132"/>
    <m/>
    <n v="44224"/>
    <n v="415491555.84000003"/>
    <n v="65766.12000000001"/>
    <n v="-414617805.95999998"/>
    <m/>
    <m/>
    <m/>
    <m/>
    <m/>
    <m/>
    <m/>
    <s v="GASTO"/>
    <s v="L"/>
    <m/>
    <s v="OC"/>
    <s v="-"/>
    <s v="-"/>
    <m/>
    <s v="-"/>
    <m/>
    <n v="645"/>
  </r>
  <r>
    <x v="1"/>
    <x v="109"/>
    <m/>
    <m/>
    <m/>
    <m/>
    <s v="CO3- EDDY PACHECO"/>
    <m/>
    <e v="#N/A"/>
    <m/>
    <m/>
    <m/>
    <m/>
    <m/>
    <m/>
    <m/>
    <x v="106"/>
    <m/>
    <x v="7"/>
    <x v="25"/>
    <x v="117"/>
    <x v="42"/>
    <x v="0"/>
    <n v="0"/>
    <x v="1"/>
    <x v="8"/>
    <m/>
    <m/>
    <m/>
    <m/>
    <m/>
    <m/>
    <m/>
    <n v="0"/>
    <m/>
    <m/>
    <m/>
    <m/>
    <m/>
    <m/>
    <m/>
    <m/>
    <m/>
    <m/>
    <m/>
    <n v="0"/>
    <n v="0"/>
    <n v="0"/>
    <n v="0"/>
    <s v=" "/>
    <n v="0"/>
    <n v="0"/>
    <n v="1328"/>
    <n v="0"/>
    <m/>
    <m/>
    <n v="709"/>
    <n v="941552"/>
    <n v="190.80459770114942"/>
    <n v="135280.45977011495"/>
    <n v="117694"/>
    <n v="-709"/>
    <d v="1899-12-30T00:00:00"/>
    <m/>
    <s v="abril"/>
    <d v="2021-01-29T00:00:00"/>
    <n v="7089"/>
    <n v="102"/>
    <n v="132"/>
    <m/>
    <n v="44225"/>
    <n v="416401372"/>
    <n v="65908.639999999999"/>
    <n v="-415525728.63999999"/>
    <m/>
    <m/>
    <m/>
    <m/>
    <m/>
    <m/>
    <m/>
    <s v="GASTO"/>
    <s v="L"/>
    <m/>
    <s v="OC"/>
    <s v="-"/>
    <s v="-"/>
    <m/>
    <s v="-"/>
    <m/>
    <n v="646"/>
  </r>
  <r>
    <x v="1"/>
    <x v="109"/>
    <m/>
    <m/>
    <m/>
    <m/>
    <s v="CO3- EDDY PACHECO"/>
    <m/>
    <e v="#N/A"/>
    <m/>
    <m/>
    <m/>
    <m/>
    <m/>
    <m/>
    <m/>
    <x v="106"/>
    <m/>
    <x v="7"/>
    <x v="25"/>
    <x v="117"/>
    <x v="42"/>
    <x v="0"/>
    <n v="0"/>
    <x v="1"/>
    <x v="8"/>
    <m/>
    <m/>
    <m/>
    <m/>
    <m/>
    <m/>
    <m/>
    <n v="0"/>
    <m/>
    <m/>
    <m/>
    <m/>
    <m/>
    <m/>
    <m/>
    <m/>
    <m/>
    <m/>
    <m/>
    <n v="0"/>
    <n v="0"/>
    <n v="0"/>
    <n v="0"/>
    <s v=" "/>
    <n v="0"/>
    <n v="0"/>
    <n v="1329"/>
    <n v="0"/>
    <m/>
    <m/>
    <n v="710"/>
    <n v="943590"/>
    <n v="190.94827586206895"/>
    <n v="135573.27586206896"/>
    <n v="117948.74999999999"/>
    <n v="-710"/>
    <d v="1899-12-30T00:00:00"/>
    <m/>
    <s v="mayo"/>
    <d v="2021-01-30T00:00:00"/>
    <n v="7089"/>
    <n v="102"/>
    <n v="132"/>
    <m/>
    <n v="44226"/>
    <n v="417312113.40000004"/>
    <n v="66051.3"/>
    <n v="-416434574.69999999"/>
    <m/>
    <m/>
    <m/>
    <m/>
    <m/>
    <m/>
    <m/>
    <s v="GASTO"/>
    <s v="L"/>
    <m/>
    <s v="OC"/>
    <s v="-"/>
    <s v="-"/>
    <m/>
    <s v="-"/>
    <m/>
    <n v="647"/>
  </r>
  <r>
    <x v="1"/>
    <x v="109"/>
    <m/>
    <m/>
    <m/>
    <m/>
    <s v="CO3- EDDY PACHECO"/>
    <m/>
    <e v="#N/A"/>
    <m/>
    <m/>
    <m/>
    <m/>
    <m/>
    <m/>
    <m/>
    <x v="106"/>
    <m/>
    <x v="7"/>
    <x v="25"/>
    <x v="117"/>
    <x v="42"/>
    <x v="0"/>
    <n v="0"/>
    <x v="1"/>
    <x v="8"/>
    <m/>
    <m/>
    <m/>
    <m/>
    <m/>
    <m/>
    <m/>
    <n v="0"/>
    <m/>
    <m/>
    <m/>
    <m/>
    <m/>
    <m/>
    <m/>
    <m/>
    <m/>
    <m/>
    <m/>
    <n v="0"/>
    <n v="0"/>
    <n v="0"/>
    <n v="0"/>
    <s v=" "/>
    <n v="0"/>
    <n v="0"/>
    <n v="1330"/>
    <n v="0"/>
    <m/>
    <m/>
    <n v="711"/>
    <n v="945630"/>
    <n v="191.09195402298852"/>
    <n v="135866.37931034484"/>
    <n v="118203.75000000001"/>
    <n v="-711"/>
    <d v="1899-12-30T00:00:00"/>
    <m/>
    <s v="junio"/>
    <d v="2021-01-31T00:00:00"/>
    <n v="7089"/>
    <n v="102"/>
    <n v="132"/>
    <m/>
    <n v="44227"/>
    <n v="418223780.10000002"/>
    <n v="66194.100000000006"/>
    <n v="-417344344.20000005"/>
    <m/>
    <m/>
    <m/>
    <m/>
    <m/>
    <m/>
    <m/>
    <s v="GASTO"/>
    <s v="L"/>
    <m/>
    <s v="OC"/>
    <s v="-"/>
    <s v="-"/>
    <m/>
    <s v="-"/>
    <m/>
    <n v="648"/>
  </r>
  <r>
    <x v="1"/>
    <x v="109"/>
    <m/>
    <m/>
    <m/>
    <m/>
    <s v="CO3- EDDY PACHECO"/>
    <m/>
    <e v="#N/A"/>
    <m/>
    <m/>
    <m/>
    <m/>
    <m/>
    <m/>
    <m/>
    <x v="106"/>
    <m/>
    <x v="7"/>
    <x v="25"/>
    <x v="117"/>
    <x v="42"/>
    <x v="0"/>
    <n v="0"/>
    <x v="1"/>
    <x v="8"/>
    <m/>
    <m/>
    <m/>
    <m/>
    <m/>
    <m/>
    <m/>
    <n v="0"/>
    <m/>
    <m/>
    <m/>
    <m/>
    <m/>
    <m/>
    <m/>
    <m/>
    <m/>
    <m/>
    <m/>
    <n v="0"/>
    <n v="0"/>
    <n v="0"/>
    <n v="0"/>
    <s v=" "/>
    <n v="0"/>
    <n v="0"/>
    <n v="1331"/>
    <n v="0"/>
    <m/>
    <m/>
    <n v="712"/>
    <n v="947672"/>
    <n v="191.23563218390805"/>
    <n v="136159.77011494254"/>
    <n v="118459.00000000001"/>
    <n v="-712"/>
    <d v="1899-12-30T00:00:00"/>
    <m/>
    <s v="julio"/>
    <d v="2021-02-01T00:00:00"/>
    <n v="7089"/>
    <n v="102"/>
    <n v="132"/>
    <m/>
    <n v="44228"/>
    <n v="419136372.16000003"/>
    <n v="66337.040000000008"/>
    <n v="-418255037.19999999"/>
    <m/>
    <m/>
    <m/>
    <m/>
    <m/>
    <m/>
    <m/>
    <s v="GASTO"/>
    <s v="L"/>
    <m/>
    <s v="OC"/>
    <s v="-"/>
    <s v="-"/>
    <m/>
    <s v="-"/>
    <m/>
    <n v="649"/>
  </r>
  <r>
    <x v="1"/>
    <x v="109"/>
    <m/>
    <m/>
    <m/>
    <m/>
    <s v="CO3- EDDY PACHECO"/>
    <m/>
    <e v="#N/A"/>
    <m/>
    <m/>
    <m/>
    <m/>
    <m/>
    <m/>
    <m/>
    <x v="106"/>
    <m/>
    <x v="7"/>
    <x v="25"/>
    <x v="117"/>
    <x v="42"/>
    <x v="0"/>
    <n v="0"/>
    <x v="1"/>
    <x v="8"/>
    <m/>
    <m/>
    <m/>
    <m/>
    <m/>
    <m/>
    <m/>
    <n v="0"/>
    <m/>
    <m/>
    <m/>
    <m/>
    <m/>
    <m/>
    <m/>
    <m/>
    <m/>
    <m/>
    <m/>
    <n v="0"/>
    <n v="0"/>
    <n v="0"/>
    <n v="0"/>
    <s v=" "/>
    <n v="0"/>
    <n v="0"/>
    <n v="1332"/>
    <n v="0"/>
    <m/>
    <m/>
    <n v="713"/>
    <n v="949716"/>
    <n v="191.37931034482759"/>
    <n v="136453.44827586206"/>
    <n v="118714.49999999999"/>
    <n v="-713"/>
    <d v="1899-12-30T00:00:00"/>
    <m/>
    <s v="agosto"/>
    <d v="2021-02-02T00:00:00"/>
    <n v="7089"/>
    <n v="102"/>
    <n v="132"/>
    <m/>
    <n v="44229"/>
    <n v="420049889.63999999"/>
    <n v="66480.12000000001"/>
    <n v="-419166653.75999999"/>
    <m/>
    <m/>
    <m/>
    <m/>
    <m/>
    <m/>
    <m/>
    <s v="GASTO"/>
    <s v="L"/>
    <m/>
    <s v="OC"/>
    <s v="-"/>
    <s v="-"/>
    <m/>
    <s v="-"/>
    <m/>
    <n v="650"/>
  </r>
  <r>
    <x v="1"/>
    <x v="109"/>
    <m/>
    <m/>
    <m/>
    <m/>
    <s v="CO3- EDDY PACHECO"/>
    <m/>
    <e v="#N/A"/>
    <m/>
    <m/>
    <m/>
    <m/>
    <m/>
    <m/>
    <m/>
    <x v="106"/>
    <m/>
    <x v="7"/>
    <x v="25"/>
    <x v="117"/>
    <x v="42"/>
    <x v="0"/>
    <n v="0"/>
    <x v="1"/>
    <x v="8"/>
    <m/>
    <m/>
    <m/>
    <m/>
    <m/>
    <m/>
    <m/>
    <n v="0"/>
    <m/>
    <m/>
    <m/>
    <m/>
    <m/>
    <m/>
    <m/>
    <m/>
    <m/>
    <m/>
    <m/>
    <n v="0"/>
    <n v="0"/>
    <n v="0"/>
    <n v="0"/>
    <s v=" "/>
    <n v="0"/>
    <n v="0"/>
    <n v="1333"/>
    <n v="0"/>
    <m/>
    <m/>
    <n v="714"/>
    <n v="951762"/>
    <n v="191.52298850574712"/>
    <n v="136747.41379310345"/>
    <n v="118970.25"/>
    <n v="-714"/>
    <d v="1899-12-30T00:00:00"/>
    <m/>
    <s v="septiembre"/>
    <d v="2021-02-03T00:00:00"/>
    <n v="7089"/>
    <n v="102"/>
    <n v="132"/>
    <m/>
    <n v="44230"/>
    <n v="420964332.60000002"/>
    <n v="66623.340000000011"/>
    <n v="-420079193.94"/>
    <m/>
    <m/>
    <m/>
    <m/>
    <m/>
    <m/>
    <m/>
    <s v="GASTO"/>
    <s v="L"/>
    <m/>
    <s v="OC"/>
    <s v="-"/>
    <s v="-"/>
    <m/>
    <s v="-"/>
    <m/>
    <n v="651"/>
  </r>
  <r>
    <x v="1"/>
    <x v="109"/>
    <m/>
    <m/>
    <m/>
    <m/>
    <s v="CO3- EDDY PACHECO"/>
    <m/>
    <e v="#N/A"/>
    <m/>
    <m/>
    <m/>
    <m/>
    <m/>
    <m/>
    <m/>
    <x v="106"/>
    <m/>
    <x v="7"/>
    <x v="25"/>
    <x v="117"/>
    <x v="42"/>
    <x v="0"/>
    <n v="0"/>
    <x v="1"/>
    <x v="8"/>
    <m/>
    <m/>
    <m/>
    <m/>
    <m/>
    <m/>
    <m/>
    <n v="0"/>
    <m/>
    <m/>
    <m/>
    <m/>
    <m/>
    <m/>
    <m/>
    <m/>
    <m/>
    <m/>
    <m/>
    <n v="0"/>
    <n v="0"/>
    <n v="0"/>
    <n v="0"/>
    <s v=" "/>
    <n v="0"/>
    <n v="0"/>
    <n v="1334"/>
    <n v="0"/>
    <m/>
    <m/>
    <n v="715"/>
    <n v="953810"/>
    <n v="191.66666666666666"/>
    <n v="137041.66666666666"/>
    <n v="119226.24999999999"/>
    <n v="-715"/>
    <d v="1899-12-30T00:00:00"/>
    <m/>
    <s v="octubre"/>
    <d v="2021-02-04T00:00:00"/>
    <n v="7089"/>
    <n v="102"/>
    <n v="132"/>
    <m/>
    <n v="44231"/>
    <n v="421879701.10000002"/>
    <n v="66766.700000000012"/>
    <n v="-420992657.80000001"/>
    <m/>
    <m/>
    <m/>
    <m/>
    <m/>
    <m/>
    <m/>
    <s v="GASTO"/>
    <s v="L"/>
    <m/>
    <s v="OC"/>
    <s v="-"/>
    <s v="-"/>
    <m/>
    <s v="-"/>
    <m/>
    <n v="652"/>
  </r>
  <r>
    <x v="1"/>
    <x v="109"/>
    <m/>
    <m/>
    <m/>
    <m/>
    <s v="CO3- EDDY PACHECO"/>
    <m/>
    <e v="#N/A"/>
    <m/>
    <m/>
    <m/>
    <m/>
    <m/>
    <m/>
    <m/>
    <x v="106"/>
    <m/>
    <x v="7"/>
    <x v="25"/>
    <x v="117"/>
    <x v="42"/>
    <x v="0"/>
    <n v="0"/>
    <x v="1"/>
    <x v="8"/>
    <m/>
    <m/>
    <m/>
    <m/>
    <m/>
    <m/>
    <m/>
    <n v="0"/>
    <m/>
    <m/>
    <m/>
    <m/>
    <m/>
    <m/>
    <m/>
    <m/>
    <m/>
    <m/>
    <m/>
    <n v="0"/>
    <n v="0"/>
    <n v="0"/>
    <n v="0"/>
    <s v=" "/>
    <n v="0"/>
    <n v="0"/>
    <n v="1335"/>
    <n v="0"/>
    <m/>
    <m/>
    <n v="716"/>
    <n v="955860"/>
    <n v="191.81034482758622"/>
    <n v="137336.20689655174"/>
    <n v="119482.50000000001"/>
    <n v="-716"/>
    <d v="1899-12-30T00:00:00"/>
    <m/>
    <s v="noviembre"/>
    <d v="2021-02-05T00:00:00"/>
    <n v="7089"/>
    <n v="102"/>
    <n v="132"/>
    <m/>
    <n v="44232"/>
    <n v="422795995.19999999"/>
    <n v="66910.200000000012"/>
    <n v="-421907045.39999998"/>
    <m/>
    <m/>
    <m/>
    <m/>
    <m/>
    <m/>
    <m/>
    <s v="GASTO"/>
    <s v="L"/>
    <m/>
    <s v="OC"/>
    <s v="-"/>
    <s v="-"/>
    <m/>
    <s v="-"/>
    <m/>
    <n v="653"/>
  </r>
  <r>
    <x v="1"/>
    <x v="109"/>
    <m/>
    <m/>
    <m/>
    <m/>
    <s v="CO3- EDDY PACHECO"/>
    <m/>
    <e v="#N/A"/>
    <m/>
    <m/>
    <m/>
    <m/>
    <m/>
    <m/>
    <m/>
    <x v="106"/>
    <m/>
    <x v="7"/>
    <x v="25"/>
    <x v="117"/>
    <x v="42"/>
    <x v="0"/>
    <n v="0"/>
    <x v="1"/>
    <x v="8"/>
    <m/>
    <m/>
    <m/>
    <m/>
    <m/>
    <m/>
    <m/>
    <n v="0"/>
    <m/>
    <m/>
    <m/>
    <m/>
    <m/>
    <m/>
    <m/>
    <m/>
    <m/>
    <m/>
    <m/>
    <n v="0"/>
    <n v="0"/>
    <n v="0"/>
    <n v="0"/>
    <s v=" "/>
    <n v="0"/>
    <n v="0"/>
    <n v="1336"/>
    <n v="0"/>
    <m/>
    <m/>
    <n v="717"/>
    <n v="957912"/>
    <n v="191.95402298850576"/>
    <n v="137631.03448275864"/>
    <n v="119739.00000000001"/>
    <n v="-717"/>
    <d v="1899-12-30T00:00:00"/>
    <m/>
    <s v="diciembre"/>
    <d v="2021-02-06T00:00:00"/>
    <n v="7089"/>
    <n v="102"/>
    <n v="132"/>
    <m/>
    <n v="44233"/>
    <n v="423713214.96000004"/>
    <n v="67053.840000000011"/>
    <n v="-422822356.80000001"/>
    <m/>
    <m/>
    <m/>
    <m/>
    <m/>
    <m/>
    <m/>
    <s v="GASTO"/>
    <s v="L"/>
    <m/>
    <s v="OC"/>
    <s v="-"/>
    <s v="-"/>
    <m/>
    <s v="-"/>
    <m/>
    <n v="654"/>
  </r>
  <r>
    <x v="1"/>
    <x v="109"/>
    <m/>
    <m/>
    <m/>
    <m/>
    <s v="CO3- EDDY PACHECO"/>
    <m/>
    <e v="#N/A"/>
    <m/>
    <m/>
    <m/>
    <m/>
    <m/>
    <m/>
    <m/>
    <x v="106"/>
    <m/>
    <x v="7"/>
    <x v="25"/>
    <x v="117"/>
    <x v="42"/>
    <x v="0"/>
    <n v="0"/>
    <x v="1"/>
    <x v="8"/>
    <m/>
    <m/>
    <m/>
    <m/>
    <m/>
    <m/>
    <m/>
    <n v="0"/>
    <m/>
    <m/>
    <m/>
    <m/>
    <m/>
    <m/>
    <m/>
    <m/>
    <m/>
    <m/>
    <m/>
    <n v="0"/>
    <n v="0"/>
    <n v="0"/>
    <n v="0"/>
    <s v=" "/>
    <n v="0"/>
    <n v="0"/>
    <n v="1337"/>
    <n v="0"/>
    <m/>
    <m/>
    <n v="718"/>
    <n v="959966"/>
    <n v="192.09770114942529"/>
    <n v="137926.14942528735"/>
    <n v="119995.75"/>
    <n v="-718"/>
    <d v="1899-12-30T00:00:00"/>
    <m/>
    <s v="enero"/>
    <d v="2021-02-07T00:00:00"/>
    <n v="7089"/>
    <n v="102"/>
    <n v="132"/>
    <m/>
    <n v="44234"/>
    <n v="424631360.44"/>
    <n v="67197.62000000001"/>
    <n v="-423738592.06"/>
    <m/>
    <m/>
    <m/>
    <m/>
    <m/>
    <m/>
    <m/>
    <s v="GASTO"/>
    <s v="L"/>
    <m/>
    <s v="OC"/>
    <s v="-"/>
    <s v="-"/>
    <m/>
    <s v="-"/>
    <m/>
    <n v="655"/>
  </r>
  <r>
    <x v="1"/>
    <x v="109"/>
    <m/>
    <m/>
    <m/>
    <m/>
    <s v="CO3- EDDY PACHECO"/>
    <m/>
    <e v="#N/A"/>
    <m/>
    <m/>
    <m/>
    <m/>
    <m/>
    <m/>
    <m/>
    <x v="106"/>
    <m/>
    <x v="7"/>
    <x v="25"/>
    <x v="117"/>
    <x v="42"/>
    <x v="0"/>
    <n v="0"/>
    <x v="1"/>
    <x v="8"/>
    <m/>
    <m/>
    <m/>
    <m/>
    <m/>
    <m/>
    <m/>
    <n v="0"/>
    <m/>
    <m/>
    <m/>
    <m/>
    <m/>
    <m/>
    <m/>
    <m/>
    <m/>
    <m/>
    <m/>
    <n v="0"/>
    <n v="0"/>
    <n v="0"/>
    <n v="0"/>
    <s v=" "/>
    <n v="0"/>
    <n v="0"/>
    <n v="1338"/>
    <n v="0"/>
    <m/>
    <m/>
    <n v="719"/>
    <n v="962022"/>
    <n v="192.24137931034483"/>
    <n v="138221.55172413794"/>
    <n v="120252.75000000001"/>
    <n v="-719"/>
    <d v="1899-12-30T00:00:00"/>
    <m/>
    <s v="febrero"/>
    <d v="2021-02-08T00:00:00"/>
    <n v="7089"/>
    <n v="102"/>
    <n v="132"/>
    <m/>
    <n v="44235"/>
    <n v="425550431.69999999"/>
    <n v="67341.540000000008"/>
    <n v="-424655751.24000001"/>
    <m/>
    <m/>
    <m/>
    <m/>
    <m/>
    <m/>
    <m/>
    <s v="GASTO"/>
    <s v="L"/>
    <m/>
    <s v="OC"/>
    <s v="-"/>
    <s v="-"/>
    <m/>
    <s v="-"/>
    <m/>
    <n v="656"/>
  </r>
  <r>
    <x v="1"/>
    <x v="109"/>
    <m/>
    <m/>
    <m/>
    <m/>
    <s v="CO3- EDDY PACHECO"/>
    <m/>
    <e v="#N/A"/>
    <m/>
    <m/>
    <m/>
    <m/>
    <m/>
    <m/>
    <m/>
    <x v="106"/>
    <m/>
    <x v="7"/>
    <x v="25"/>
    <x v="117"/>
    <x v="42"/>
    <x v="0"/>
    <n v="0"/>
    <x v="1"/>
    <x v="8"/>
    <m/>
    <m/>
    <m/>
    <m/>
    <m/>
    <m/>
    <m/>
    <n v="0"/>
    <m/>
    <m/>
    <m/>
    <m/>
    <m/>
    <m/>
    <m/>
    <m/>
    <m/>
    <m/>
    <m/>
    <n v="0"/>
    <n v="0"/>
    <n v="0"/>
    <n v="0"/>
    <s v=" "/>
    <n v="0"/>
    <n v="0"/>
    <n v="1339"/>
    <n v="0"/>
    <m/>
    <m/>
    <n v="720"/>
    <n v="964080"/>
    <n v="192.38505747126436"/>
    <n v="138517.24137931035"/>
    <n v="120510"/>
    <n v="-720"/>
    <d v="1899-12-30T00:00:00"/>
    <m/>
    <s v="marzo"/>
    <d v="2021-02-09T00:00:00"/>
    <n v="7089"/>
    <n v="102"/>
    <n v="132"/>
    <m/>
    <n v="44236"/>
    <n v="426470428.80000001"/>
    <n v="67485.600000000006"/>
    <n v="-425573834.4000001"/>
    <m/>
    <m/>
    <m/>
    <m/>
    <m/>
    <m/>
    <m/>
    <s v="GASTO"/>
    <s v="L"/>
    <m/>
    <s v="OC"/>
    <s v="-"/>
    <s v="-"/>
    <m/>
    <s v="-"/>
    <m/>
    <n v="657"/>
  </r>
  <r>
    <x v="1"/>
    <x v="109"/>
    <m/>
    <m/>
    <m/>
    <m/>
    <s v="CO3- EDDY PACHECO"/>
    <m/>
    <e v="#N/A"/>
    <m/>
    <m/>
    <m/>
    <m/>
    <m/>
    <m/>
    <m/>
    <x v="106"/>
    <m/>
    <x v="7"/>
    <x v="25"/>
    <x v="117"/>
    <x v="42"/>
    <x v="0"/>
    <n v="0"/>
    <x v="1"/>
    <x v="8"/>
    <m/>
    <m/>
    <m/>
    <m/>
    <m/>
    <m/>
    <m/>
    <n v="0"/>
    <m/>
    <m/>
    <m/>
    <m/>
    <m/>
    <m/>
    <m/>
    <m/>
    <m/>
    <m/>
    <m/>
    <n v="0"/>
    <n v="0"/>
    <n v="0"/>
    <n v="0"/>
    <s v=" "/>
    <n v="0"/>
    <n v="0"/>
    <n v="1340"/>
    <n v="0"/>
    <m/>
    <m/>
    <n v="721"/>
    <n v="966140"/>
    <n v="192.5287356321839"/>
    <n v="138813.2183908046"/>
    <n v="120767.5"/>
    <n v="-721"/>
    <d v="1899-12-30T00:00:00"/>
    <m/>
    <s v="abril"/>
    <d v="2021-02-10T00:00:00"/>
    <n v="7089"/>
    <n v="102"/>
    <n v="132"/>
    <m/>
    <n v="44237"/>
    <n v="427391351.80000001"/>
    <n v="67629.8"/>
    <n v="-426492841.60000002"/>
    <m/>
    <m/>
    <m/>
    <m/>
    <m/>
    <m/>
    <m/>
    <s v="GASTO"/>
    <s v="L"/>
    <m/>
    <s v="OC"/>
    <s v="-"/>
    <s v="-"/>
    <m/>
    <s v="-"/>
    <m/>
    <n v="658"/>
  </r>
  <r>
    <x v="1"/>
    <x v="109"/>
    <m/>
    <m/>
    <m/>
    <m/>
    <s v="CO3- EDDY PACHECO"/>
    <m/>
    <e v="#N/A"/>
    <m/>
    <m/>
    <m/>
    <m/>
    <m/>
    <m/>
    <m/>
    <x v="106"/>
    <m/>
    <x v="7"/>
    <x v="25"/>
    <x v="117"/>
    <x v="42"/>
    <x v="0"/>
    <n v="0"/>
    <x v="1"/>
    <x v="8"/>
    <m/>
    <m/>
    <m/>
    <m/>
    <m/>
    <m/>
    <m/>
    <n v="0"/>
    <m/>
    <m/>
    <m/>
    <m/>
    <m/>
    <m/>
    <m/>
    <m/>
    <m/>
    <m/>
    <m/>
    <n v="0"/>
    <n v="0"/>
    <n v="0"/>
    <n v="0"/>
    <s v=" "/>
    <n v="0"/>
    <n v="0"/>
    <n v="1341"/>
    <n v="0"/>
    <m/>
    <m/>
    <n v="722"/>
    <n v="968202"/>
    <n v="192.67241379310346"/>
    <n v="139109.4827586207"/>
    <n v="121025.25"/>
    <n v="-722"/>
    <d v="1899-12-30T00:00:00"/>
    <m/>
    <s v="mayo"/>
    <d v="2021-02-11T00:00:00"/>
    <n v="7089"/>
    <n v="102"/>
    <n v="132"/>
    <m/>
    <n v="44238"/>
    <n v="428313200.75999999"/>
    <n v="67774.14"/>
    <n v="-427412772.89999998"/>
    <m/>
    <m/>
    <m/>
    <m/>
    <m/>
    <m/>
    <m/>
    <s v="GASTO"/>
    <s v="L"/>
    <m/>
    <s v="OC"/>
    <s v="-"/>
    <s v="-"/>
    <m/>
    <s v="-"/>
    <m/>
    <n v="659"/>
  </r>
  <r>
    <x v="1"/>
    <x v="109"/>
    <m/>
    <m/>
    <m/>
    <m/>
    <s v="CO3- EDDY PACHECO"/>
    <m/>
    <e v="#N/A"/>
    <m/>
    <m/>
    <m/>
    <m/>
    <m/>
    <m/>
    <m/>
    <x v="106"/>
    <m/>
    <x v="7"/>
    <x v="25"/>
    <x v="117"/>
    <x v="42"/>
    <x v="0"/>
    <n v="0"/>
    <x v="1"/>
    <x v="8"/>
    <m/>
    <m/>
    <m/>
    <m/>
    <m/>
    <m/>
    <m/>
    <n v="0"/>
    <m/>
    <m/>
    <m/>
    <m/>
    <m/>
    <m/>
    <m/>
    <m/>
    <m/>
    <m/>
    <m/>
    <n v="0"/>
    <n v="0"/>
    <n v="0"/>
    <n v="0"/>
    <s v=" "/>
    <n v="0"/>
    <n v="0"/>
    <n v="1342"/>
    <n v="0"/>
    <m/>
    <m/>
    <n v="723"/>
    <n v="970266"/>
    <n v="192.81609195402299"/>
    <n v="139406.03448275864"/>
    <n v="121283.25000000001"/>
    <n v="-723"/>
    <d v="1899-12-30T00:00:00"/>
    <m/>
    <s v="junio"/>
    <d v="2021-02-12T00:00:00"/>
    <n v="7089"/>
    <n v="102"/>
    <n v="132"/>
    <m/>
    <n v="44239"/>
    <n v="429235975.74000001"/>
    <n v="67918.62000000001"/>
    <n v="-428333628.36000001"/>
    <m/>
    <m/>
    <m/>
    <m/>
    <m/>
    <m/>
    <m/>
    <s v="GASTO"/>
    <s v="L"/>
    <m/>
    <s v="OC"/>
    <s v="-"/>
    <s v="-"/>
    <m/>
    <s v="-"/>
    <m/>
    <n v="660"/>
  </r>
  <r>
    <x v="1"/>
    <x v="109"/>
    <m/>
    <m/>
    <m/>
    <m/>
    <s v="CO3- EDDY PACHECO"/>
    <m/>
    <e v="#N/A"/>
    <m/>
    <m/>
    <m/>
    <m/>
    <m/>
    <m/>
    <m/>
    <x v="106"/>
    <m/>
    <x v="7"/>
    <x v="25"/>
    <x v="117"/>
    <x v="42"/>
    <x v="0"/>
    <n v="0"/>
    <x v="1"/>
    <x v="8"/>
    <m/>
    <m/>
    <m/>
    <m/>
    <m/>
    <m/>
    <m/>
    <n v="0"/>
    <m/>
    <m/>
    <m/>
    <m/>
    <m/>
    <m/>
    <m/>
    <m/>
    <m/>
    <m/>
    <m/>
    <n v="0"/>
    <n v="0"/>
    <n v="0"/>
    <n v="0"/>
    <s v=" "/>
    <n v="0"/>
    <n v="0"/>
    <n v="1343"/>
    <n v="0"/>
    <m/>
    <m/>
    <n v="724"/>
    <n v="972332"/>
    <n v="192.95977011494253"/>
    <n v="139702.8735632184"/>
    <n v="121541.5"/>
    <n v="-724"/>
    <d v="1899-12-30T00:00:00"/>
    <m/>
    <s v="julio"/>
    <d v="2021-02-13T00:00:00"/>
    <n v="7089"/>
    <n v="102"/>
    <n v="132"/>
    <m/>
    <n v="44240"/>
    <n v="430159676.80000001"/>
    <n v="68063.240000000005"/>
    <n v="-429255408.04000002"/>
    <m/>
    <m/>
    <m/>
    <m/>
    <m/>
    <m/>
    <m/>
    <s v="GASTO"/>
    <s v="L"/>
    <m/>
    <s v="OC"/>
    <s v="-"/>
    <s v="-"/>
    <m/>
    <s v="-"/>
    <m/>
    <n v="661"/>
  </r>
  <r>
    <x v="1"/>
    <x v="109"/>
    <m/>
    <m/>
    <m/>
    <m/>
    <s v="CO3- EDDY PACHECO"/>
    <m/>
    <e v="#N/A"/>
    <m/>
    <m/>
    <m/>
    <m/>
    <m/>
    <m/>
    <m/>
    <x v="106"/>
    <m/>
    <x v="7"/>
    <x v="25"/>
    <x v="117"/>
    <x v="42"/>
    <x v="0"/>
    <n v="0"/>
    <x v="1"/>
    <x v="8"/>
    <m/>
    <m/>
    <m/>
    <m/>
    <m/>
    <m/>
    <m/>
    <n v="0"/>
    <m/>
    <m/>
    <m/>
    <m/>
    <m/>
    <m/>
    <m/>
    <m/>
    <m/>
    <m/>
    <m/>
    <n v="0"/>
    <n v="0"/>
    <n v="0"/>
    <n v="0"/>
    <s v=" "/>
    <n v="0"/>
    <n v="0"/>
    <n v="1344"/>
    <n v="0"/>
    <m/>
    <m/>
    <n v="725"/>
    <n v="974400"/>
    <n v="193.10344827586206"/>
    <n v="140000"/>
    <n v="121800"/>
    <n v="-725"/>
    <d v="1899-12-30T00:00:00"/>
    <m/>
    <s v="agosto"/>
    <d v="2021-02-14T00:00:00"/>
    <n v="7089"/>
    <n v="102"/>
    <n v="132"/>
    <m/>
    <n v="44241"/>
    <n v="431084304"/>
    <n v="68208"/>
    <n v="-430178112"/>
    <m/>
    <m/>
    <m/>
    <m/>
    <m/>
    <m/>
    <m/>
    <s v="GASTO"/>
    <s v="L"/>
    <m/>
    <s v="OC"/>
    <s v="-"/>
    <s v="-"/>
    <m/>
    <s v="-"/>
    <m/>
    <n v="662"/>
  </r>
  <r>
    <x v="1"/>
    <x v="109"/>
    <m/>
    <m/>
    <m/>
    <m/>
    <s v="CO3- EDDY PACHECO"/>
    <m/>
    <e v="#N/A"/>
    <m/>
    <m/>
    <m/>
    <m/>
    <m/>
    <m/>
    <m/>
    <x v="106"/>
    <m/>
    <x v="7"/>
    <x v="25"/>
    <x v="117"/>
    <x v="42"/>
    <x v="0"/>
    <n v="0"/>
    <x v="1"/>
    <x v="8"/>
    <m/>
    <m/>
    <m/>
    <m/>
    <m/>
    <m/>
    <m/>
    <n v="0"/>
    <m/>
    <m/>
    <m/>
    <m/>
    <m/>
    <m/>
    <m/>
    <m/>
    <m/>
    <m/>
    <m/>
    <n v="0"/>
    <n v="0"/>
    <n v="0"/>
    <n v="0"/>
    <s v=" "/>
    <n v="0"/>
    <n v="0"/>
    <n v="1345"/>
    <n v="0"/>
    <m/>
    <m/>
    <n v="726"/>
    <n v="976470"/>
    <n v="193.2471264367816"/>
    <n v="140297.41379310345"/>
    <n v="122058.75"/>
    <n v="-726"/>
    <d v="1899-12-30T00:00:00"/>
    <m/>
    <s v="septiembre"/>
    <d v="2021-02-15T00:00:00"/>
    <n v="7089"/>
    <n v="102"/>
    <n v="132"/>
    <m/>
    <n v="44242"/>
    <n v="432009857.40000004"/>
    <n v="68352.900000000009"/>
    <n v="-431101740.30000001"/>
    <m/>
    <m/>
    <m/>
    <m/>
    <m/>
    <m/>
    <m/>
    <s v="GASTO"/>
    <s v="L"/>
    <m/>
    <s v="OC"/>
    <s v="-"/>
    <s v="-"/>
    <m/>
    <s v="-"/>
    <m/>
    <n v="663"/>
  </r>
  <r>
    <x v="1"/>
    <x v="109"/>
    <m/>
    <m/>
    <m/>
    <m/>
    <s v="CO3- EDDY PACHECO"/>
    <m/>
    <e v="#N/A"/>
    <m/>
    <m/>
    <m/>
    <m/>
    <m/>
    <m/>
    <m/>
    <x v="106"/>
    <m/>
    <x v="7"/>
    <x v="25"/>
    <x v="117"/>
    <x v="42"/>
    <x v="0"/>
    <n v="0"/>
    <x v="1"/>
    <x v="8"/>
    <m/>
    <m/>
    <m/>
    <m/>
    <m/>
    <m/>
    <m/>
    <n v="0"/>
    <m/>
    <m/>
    <m/>
    <m/>
    <m/>
    <m/>
    <m/>
    <m/>
    <m/>
    <m/>
    <m/>
    <n v="0"/>
    <n v="0"/>
    <n v="0"/>
    <n v="0"/>
    <s v=" "/>
    <n v="0"/>
    <n v="0"/>
    <n v="1346"/>
    <n v="0"/>
    <m/>
    <m/>
    <n v="727"/>
    <n v="978542"/>
    <n v="193.39080459770116"/>
    <n v="140595.11494252874"/>
    <n v="122317.75"/>
    <n v="-727"/>
    <d v="1899-12-30T00:00:00"/>
    <m/>
    <s v="octubre"/>
    <d v="2021-02-16T00:00:00"/>
    <n v="7089"/>
    <n v="102"/>
    <n v="132"/>
    <m/>
    <n v="44243"/>
    <n v="432936337.06"/>
    <n v="68497.94"/>
    <n v="-432026293"/>
    <m/>
    <m/>
    <m/>
    <m/>
    <m/>
    <m/>
    <m/>
    <s v="GASTO"/>
    <s v="L"/>
    <m/>
    <s v="OC"/>
    <s v="-"/>
    <s v="-"/>
    <m/>
    <s v="-"/>
    <m/>
    <n v="664"/>
  </r>
  <r>
    <x v="1"/>
    <x v="109"/>
    <m/>
    <m/>
    <m/>
    <m/>
    <s v="CO3- EDDY PACHECO"/>
    <m/>
    <e v="#N/A"/>
    <m/>
    <m/>
    <m/>
    <m/>
    <m/>
    <m/>
    <m/>
    <x v="106"/>
    <m/>
    <x v="7"/>
    <x v="25"/>
    <x v="117"/>
    <x v="42"/>
    <x v="0"/>
    <n v="0"/>
    <x v="1"/>
    <x v="8"/>
    <m/>
    <m/>
    <m/>
    <m/>
    <m/>
    <m/>
    <m/>
    <n v="0"/>
    <m/>
    <m/>
    <m/>
    <m/>
    <m/>
    <m/>
    <m/>
    <m/>
    <m/>
    <m/>
    <m/>
    <n v="0"/>
    <n v="0"/>
    <n v="0"/>
    <n v="0"/>
    <s v=" "/>
    <n v="0"/>
    <n v="0"/>
    <n v="1347"/>
    <n v="0"/>
    <m/>
    <m/>
    <n v="728"/>
    <n v="980616"/>
    <n v="193.5344827586207"/>
    <n v="140893.10344827586"/>
    <n v="122577"/>
    <n v="-728"/>
    <d v="1899-12-30T00:00:00"/>
    <m/>
    <s v="noviembre"/>
    <d v="2021-02-17T00:00:00"/>
    <n v="7089"/>
    <n v="102"/>
    <n v="132"/>
    <m/>
    <n v="44244"/>
    <n v="433863743.04000002"/>
    <n v="68643.12000000001"/>
    <n v="-432951770.16000003"/>
    <m/>
    <m/>
    <m/>
    <m/>
    <m/>
    <m/>
    <m/>
    <s v="GASTO"/>
    <s v="L"/>
    <m/>
    <s v="OC"/>
    <s v="-"/>
    <s v="-"/>
    <m/>
    <s v="-"/>
    <m/>
    <n v="665"/>
  </r>
  <r>
    <x v="1"/>
    <x v="109"/>
    <m/>
    <m/>
    <m/>
    <m/>
    <s v="CO3- EDDY PACHECO"/>
    <m/>
    <e v="#N/A"/>
    <m/>
    <m/>
    <m/>
    <m/>
    <m/>
    <m/>
    <m/>
    <x v="106"/>
    <m/>
    <x v="7"/>
    <x v="25"/>
    <x v="117"/>
    <x v="42"/>
    <x v="0"/>
    <n v="0"/>
    <x v="1"/>
    <x v="8"/>
    <m/>
    <m/>
    <m/>
    <m/>
    <m/>
    <m/>
    <m/>
    <n v="0"/>
    <m/>
    <m/>
    <m/>
    <m/>
    <m/>
    <m/>
    <m/>
    <m/>
    <m/>
    <m/>
    <m/>
    <n v="0"/>
    <n v="0"/>
    <n v="0"/>
    <n v="0"/>
    <s v=" "/>
    <n v="0"/>
    <n v="0"/>
    <n v="1348"/>
    <n v="0"/>
    <m/>
    <m/>
    <n v="729"/>
    <n v="982692"/>
    <n v="193.67816091954023"/>
    <n v="141191.37931034484"/>
    <n v="122836.50000000001"/>
    <n v="-729"/>
    <d v="1899-12-30T00:00:00"/>
    <m/>
    <s v="diciembre"/>
    <d v="2021-02-18T00:00:00"/>
    <n v="7089"/>
    <n v="102"/>
    <n v="132"/>
    <m/>
    <n v="44245"/>
    <n v="434792075.40000004"/>
    <n v="68788.44"/>
    <n v="-433878171.83999997"/>
    <m/>
    <m/>
    <m/>
    <m/>
    <m/>
    <m/>
    <m/>
    <s v="GASTO"/>
    <s v="L"/>
    <m/>
    <s v="OC"/>
    <s v="-"/>
    <s v="-"/>
    <m/>
    <s v="-"/>
    <m/>
    <n v="666"/>
  </r>
  <r>
    <x v="1"/>
    <x v="109"/>
    <m/>
    <m/>
    <m/>
    <m/>
    <s v="CO3- EDDY PACHECO"/>
    <m/>
    <e v="#N/A"/>
    <m/>
    <m/>
    <m/>
    <m/>
    <m/>
    <m/>
    <m/>
    <x v="106"/>
    <m/>
    <x v="7"/>
    <x v="25"/>
    <x v="117"/>
    <x v="42"/>
    <x v="0"/>
    <n v="0"/>
    <x v="1"/>
    <x v="8"/>
    <m/>
    <m/>
    <m/>
    <m/>
    <m/>
    <m/>
    <m/>
    <n v="0"/>
    <m/>
    <m/>
    <m/>
    <m/>
    <m/>
    <m/>
    <m/>
    <m/>
    <m/>
    <m/>
    <m/>
    <n v="0"/>
    <n v="0"/>
    <n v="0"/>
    <n v="0"/>
    <s v=" "/>
    <n v="0"/>
    <n v="0"/>
    <n v="1349"/>
    <n v="0"/>
    <m/>
    <m/>
    <n v="730"/>
    <n v="984770"/>
    <n v="193.82183908045977"/>
    <n v="141489.94252873564"/>
    <n v="123096.25000000001"/>
    <n v="-730"/>
    <d v="1899-12-30T00:00:00"/>
    <m/>
    <s v="enero"/>
    <d v="2021-02-19T00:00:00"/>
    <n v="7089"/>
    <n v="102"/>
    <n v="132"/>
    <m/>
    <n v="44246"/>
    <n v="435721334.19999999"/>
    <n v="68933.900000000009"/>
    <n v="-434805498.10000002"/>
    <m/>
    <m/>
    <m/>
    <m/>
    <m/>
    <m/>
    <m/>
    <s v="GASTO"/>
    <s v="L"/>
    <m/>
    <s v="OC"/>
    <s v="-"/>
    <s v="-"/>
    <m/>
    <s v="-"/>
    <m/>
    <n v="667"/>
  </r>
  <r>
    <x v="1"/>
    <x v="109"/>
    <m/>
    <m/>
    <m/>
    <m/>
    <s v="CO3- EDDY PACHECO"/>
    <m/>
    <e v="#N/A"/>
    <m/>
    <m/>
    <m/>
    <m/>
    <m/>
    <m/>
    <m/>
    <x v="106"/>
    <m/>
    <x v="7"/>
    <x v="25"/>
    <x v="117"/>
    <x v="42"/>
    <x v="0"/>
    <n v="0"/>
    <x v="1"/>
    <x v="8"/>
    <m/>
    <m/>
    <m/>
    <m/>
    <m/>
    <m/>
    <m/>
    <n v="0"/>
    <m/>
    <m/>
    <m/>
    <m/>
    <m/>
    <m/>
    <m/>
    <m/>
    <m/>
    <m/>
    <m/>
    <n v="0"/>
    <n v="0"/>
    <n v="0"/>
    <n v="0"/>
    <s v=" "/>
    <n v="0"/>
    <n v="0"/>
    <n v="1350"/>
    <n v="0"/>
    <m/>
    <m/>
    <n v="731"/>
    <n v="986850"/>
    <n v="193.9655172413793"/>
    <n v="141788.79310344826"/>
    <n v="123356.24999999999"/>
    <n v="-731"/>
    <d v="1899-12-30T00:00:00"/>
    <m/>
    <s v="febrero"/>
    <d v="2021-02-20T00:00:00"/>
    <n v="7089"/>
    <n v="102"/>
    <n v="132"/>
    <m/>
    <n v="44247"/>
    <n v="436651519.5"/>
    <n v="69079.5"/>
    <n v="-435733749"/>
    <m/>
    <m/>
    <m/>
    <m/>
    <m/>
    <m/>
    <m/>
    <s v="GASTO"/>
    <s v="L"/>
    <m/>
    <s v="OC"/>
    <s v="-"/>
    <s v="-"/>
    <m/>
    <s v="-"/>
    <m/>
    <n v="668"/>
  </r>
  <r>
    <x v="1"/>
    <x v="109"/>
    <m/>
    <m/>
    <m/>
    <m/>
    <s v="CO3- EDDY PACHECO"/>
    <m/>
    <e v="#N/A"/>
    <m/>
    <m/>
    <m/>
    <m/>
    <m/>
    <m/>
    <m/>
    <x v="106"/>
    <m/>
    <x v="7"/>
    <x v="25"/>
    <x v="117"/>
    <x v="42"/>
    <x v="0"/>
    <n v="0"/>
    <x v="1"/>
    <x v="8"/>
    <m/>
    <m/>
    <m/>
    <m/>
    <m/>
    <m/>
    <m/>
    <n v="0"/>
    <m/>
    <m/>
    <m/>
    <m/>
    <m/>
    <m/>
    <m/>
    <m/>
    <m/>
    <m/>
    <m/>
    <n v="0"/>
    <n v="0"/>
    <n v="0"/>
    <n v="0"/>
    <s v=" "/>
    <n v="0"/>
    <n v="0"/>
    <n v="1351"/>
    <n v="0"/>
    <m/>
    <m/>
    <n v="732"/>
    <n v="988932"/>
    <n v="194.10919540229884"/>
    <n v="142087.93103448275"/>
    <n v="123616.5"/>
    <n v="-732"/>
    <d v="1899-12-30T00:00:00"/>
    <m/>
    <s v="marzo"/>
    <d v="2021-02-21T00:00:00"/>
    <n v="7089"/>
    <n v="102"/>
    <n v="132"/>
    <m/>
    <n v="44248"/>
    <n v="437582631.36000001"/>
    <n v="69225.240000000005"/>
    <n v="-436662924.60000002"/>
    <m/>
    <m/>
    <m/>
    <m/>
    <m/>
    <m/>
    <m/>
    <s v="GASTO"/>
    <s v="L"/>
    <m/>
    <s v="OC"/>
    <s v="-"/>
    <s v="-"/>
    <m/>
    <s v="-"/>
    <m/>
    <n v="669"/>
  </r>
  <r>
    <x v="1"/>
    <x v="109"/>
    <m/>
    <m/>
    <m/>
    <m/>
    <s v="CO3- EDDY PACHECO"/>
    <m/>
    <e v="#N/A"/>
    <m/>
    <m/>
    <m/>
    <m/>
    <m/>
    <m/>
    <m/>
    <x v="106"/>
    <m/>
    <x v="7"/>
    <x v="25"/>
    <x v="117"/>
    <x v="42"/>
    <x v="0"/>
    <n v="0"/>
    <x v="1"/>
    <x v="8"/>
    <m/>
    <m/>
    <m/>
    <m/>
    <m/>
    <m/>
    <m/>
    <n v="0"/>
    <m/>
    <m/>
    <m/>
    <m/>
    <m/>
    <m/>
    <m/>
    <m/>
    <m/>
    <m/>
    <m/>
    <n v="0"/>
    <n v="0"/>
    <n v="0"/>
    <n v="0"/>
    <s v=" "/>
    <n v="0"/>
    <n v="0"/>
    <n v="1352"/>
    <n v="0"/>
    <m/>
    <m/>
    <n v="733"/>
    <n v="991016"/>
    <n v="194.2528735632184"/>
    <n v="142387.35632183909"/>
    <n v="123877.00000000001"/>
    <n v="-733"/>
    <d v="1899-12-30T00:00:00"/>
    <m/>
    <s v="abril"/>
    <d v="2021-02-22T00:00:00"/>
    <n v="7089"/>
    <n v="102"/>
    <n v="132"/>
    <m/>
    <n v="44249"/>
    <n v="438514669.84000003"/>
    <n v="69371.12000000001"/>
    <n v="-437593024.95999998"/>
    <m/>
    <m/>
    <m/>
    <m/>
    <m/>
    <m/>
    <m/>
    <s v="GASTO"/>
    <s v="L"/>
    <m/>
    <s v="OC"/>
    <s v="-"/>
    <s v="-"/>
    <m/>
    <s v="-"/>
    <m/>
    <n v="670"/>
  </r>
  <r>
    <x v="1"/>
    <x v="109"/>
    <m/>
    <m/>
    <m/>
    <m/>
    <s v="CO3- EDDY PACHECO"/>
    <m/>
    <e v="#N/A"/>
    <m/>
    <m/>
    <m/>
    <m/>
    <m/>
    <m/>
    <m/>
    <x v="106"/>
    <m/>
    <x v="7"/>
    <x v="25"/>
    <x v="117"/>
    <x v="42"/>
    <x v="0"/>
    <n v="0"/>
    <x v="1"/>
    <x v="8"/>
    <m/>
    <m/>
    <m/>
    <m/>
    <m/>
    <m/>
    <m/>
    <n v="0"/>
    <m/>
    <m/>
    <m/>
    <m/>
    <m/>
    <m/>
    <m/>
    <m/>
    <m/>
    <m/>
    <m/>
    <n v="0"/>
    <n v="0"/>
    <n v="0"/>
    <n v="0"/>
    <s v=" "/>
    <n v="0"/>
    <n v="0"/>
    <n v="1353"/>
    <n v="0"/>
    <m/>
    <m/>
    <n v="734"/>
    <n v="993102"/>
    <n v="194.39655172413794"/>
    <n v="142687.06896551725"/>
    <n v="124137.75"/>
    <n v="-734"/>
    <d v="1899-12-30T00:00:00"/>
    <m/>
    <s v="mayo"/>
    <d v="2021-02-23T00:00:00"/>
    <n v="7089"/>
    <n v="102"/>
    <n v="132"/>
    <m/>
    <n v="44250"/>
    <n v="439447635"/>
    <n v="69517.14"/>
    <n v="-438524050.13999999"/>
    <m/>
    <m/>
    <m/>
    <m/>
    <m/>
    <m/>
    <m/>
    <s v="GASTO"/>
    <s v="L"/>
    <m/>
    <s v="OC"/>
    <s v="-"/>
    <s v="-"/>
    <m/>
    <s v="-"/>
    <m/>
    <n v="671"/>
  </r>
  <r>
    <x v="1"/>
    <x v="109"/>
    <m/>
    <m/>
    <m/>
    <m/>
    <s v="CO3- EDDY PACHECO"/>
    <m/>
    <e v="#N/A"/>
    <m/>
    <m/>
    <m/>
    <m/>
    <m/>
    <m/>
    <m/>
    <x v="106"/>
    <m/>
    <x v="7"/>
    <x v="25"/>
    <x v="117"/>
    <x v="42"/>
    <x v="0"/>
    <n v="0"/>
    <x v="1"/>
    <x v="8"/>
    <m/>
    <m/>
    <m/>
    <m/>
    <m/>
    <m/>
    <m/>
    <n v="0"/>
    <m/>
    <m/>
    <m/>
    <m/>
    <m/>
    <m/>
    <m/>
    <m/>
    <m/>
    <m/>
    <m/>
    <n v="0"/>
    <n v="0"/>
    <n v="0"/>
    <n v="0"/>
    <s v=" "/>
    <n v="0"/>
    <n v="0"/>
    <n v="1354"/>
    <n v="0"/>
    <m/>
    <m/>
    <n v="735"/>
    <n v="995190"/>
    <n v="194.54022988505747"/>
    <n v="142987.06896551725"/>
    <n v="124398.75"/>
    <n v="-735"/>
    <d v="1899-12-30T00:00:00"/>
    <m/>
    <s v="junio"/>
    <d v="2021-02-24T00:00:00"/>
    <n v="7089"/>
    <n v="102"/>
    <n v="132"/>
    <m/>
    <n v="44251"/>
    <n v="440381526.90000004"/>
    <n v="69663.3"/>
    <n v="-439456000.19999999"/>
    <m/>
    <m/>
    <m/>
    <m/>
    <m/>
    <m/>
    <m/>
    <s v="GASTO"/>
    <s v="L"/>
    <m/>
    <s v="OC"/>
    <s v="-"/>
    <s v="-"/>
    <m/>
    <s v="-"/>
    <m/>
    <n v="672"/>
  </r>
  <r>
    <x v="1"/>
    <x v="109"/>
    <m/>
    <m/>
    <m/>
    <m/>
    <s v="CO3- EDDY PACHECO"/>
    <m/>
    <e v="#N/A"/>
    <m/>
    <m/>
    <m/>
    <m/>
    <m/>
    <m/>
    <m/>
    <x v="106"/>
    <m/>
    <x v="7"/>
    <x v="25"/>
    <x v="117"/>
    <x v="42"/>
    <x v="0"/>
    <n v="0"/>
    <x v="1"/>
    <x v="8"/>
    <m/>
    <m/>
    <m/>
    <m/>
    <m/>
    <m/>
    <m/>
    <n v="0"/>
    <m/>
    <m/>
    <m/>
    <m/>
    <m/>
    <m/>
    <m/>
    <m/>
    <m/>
    <m/>
    <m/>
    <n v="0"/>
    <n v="0"/>
    <n v="0"/>
    <n v="0"/>
    <s v=" "/>
    <n v="0"/>
    <n v="0"/>
    <n v="1355"/>
    <n v="0"/>
    <m/>
    <m/>
    <n v="736"/>
    <n v="997280"/>
    <n v="194.68390804597701"/>
    <n v="143287.35632183906"/>
    <n v="124659.99999999999"/>
    <n v="-736"/>
    <d v="1899-12-30T00:00:00"/>
    <m/>
    <s v="julio"/>
    <d v="2021-02-25T00:00:00"/>
    <n v="7089"/>
    <n v="102"/>
    <n v="132"/>
    <m/>
    <n v="44252"/>
    <n v="441316345.60000002"/>
    <n v="69809.600000000006"/>
    <n v="-440388875.20000005"/>
    <m/>
    <m/>
    <m/>
    <m/>
    <m/>
    <m/>
    <m/>
    <s v="GASTO"/>
    <s v="L"/>
    <m/>
    <s v="OC"/>
    <s v="-"/>
    <s v="-"/>
    <m/>
    <s v="-"/>
    <m/>
    <n v="673"/>
  </r>
  <r>
    <x v="1"/>
    <x v="109"/>
    <m/>
    <m/>
    <m/>
    <m/>
    <s v="CO3- EDDY PACHECO"/>
    <m/>
    <e v="#N/A"/>
    <m/>
    <m/>
    <m/>
    <m/>
    <m/>
    <m/>
    <m/>
    <x v="106"/>
    <m/>
    <x v="7"/>
    <x v="25"/>
    <x v="117"/>
    <x v="42"/>
    <x v="0"/>
    <n v="0"/>
    <x v="1"/>
    <x v="8"/>
    <m/>
    <m/>
    <m/>
    <m/>
    <m/>
    <m/>
    <m/>
    <n v="0"/>
    <m/>
    <m/>
    <m/>
    <m/>
    <m/>
    <m/>
    <m/>
    <m/>
    <m/>
    <m/>
    <m/>
    <n v="0"/>
    <n v="0"/>
    <n v="0"/>
    <n v="0"/>
    <s v=" "/>
    <n v="0"/>
    <n v="0"/>
    <n v="1356"/>
    <n v="0"/>
    <m/>
    <m/>
    <n v="737"/>
    <n v="999372"/>
    <n v="194.82758620689654"/>
    <n v="143587.93103448275"/>
    <n v="124921.5"/>
    <n v="-737"/>
    <d v="1899-12-30T00:00:00"/>
    <m/>
    <s v="agosto"/>
    <d v="2021-02-26T00:00:00"/>
    <n v="7089"/>
    <n v="102"/>
    <n v="132"/>
    <m/>
    <n v="44253"/>
    <n v="442252091.16000003"/>
    <n v="69956.040000000008"/>
    <n v="-441322675.19999999"/>
    <m/>
    <m/>
    <m/>
    <m/>
    <m/>
    <m/>
    <m/>
    <s v="GASTO"/>
    <s v="L"/>
    <m/>
    <s v="OC"/>
    <s v="-"/>
    <s v="-"/>
    <m/>
    <s v="-"/>
    <m/>
    <n v="674"/>
  </r>
  <r>
    <x v="1"/>
    <x v="109"/>
    <m/>
    <m/>
    <m/>
    <m/>
    <s v="CO3- EDDY PACHECO"/>
    <m/>
    <e v="#N/A"/>
    <m/>
    <m/>
    <m/>
    <m/>
    <m/>
    <m/>
    <m/>
    <x v="106"/>
    <m/>
    <x v="7"/>
    <x v="25"/>
    <x v="117"/>
    <x v="42"/>
    <x v="0"/>
    <n v="0"/>
    <x v="1"/>
    <x v="8"/>
    <m/>
    <m/>
    <m/>
    <m/>
    <m/>
    <m/>
    <m/>
    <n v="0"/>
    <m/>
    <m/>
    <m/>
    <m/>
    <m/>
    <m/>
    <m/>
    <m/>
    <m/>
    <m/>
    <m/>
    <n v="0"/>
    <n v="0"/>
    <n v="0"/>
    <n v="0"/>
    <s v=" "/>
    <n v="0"/>
    <n v="0"/>
    <n v="1357"/>
    <n v="0"/>
    <m/>
    <m/>
    <n v="738"/>
    <n v="1001466"/>
    <n v="194.9712643678161"/>
    <n v="143888.79310344829"/>
    <n v="125183.25000000001"/>
    <n v="-738"/>
    <d v="1899-12-30T00:00:00"/>
    <m/>
    <s v="septiembre"/>
    <d v="2021-02-27T00:00:00"/>
    <n v="7089"/>
    <n v="102"/>
    <n v="132"/>
    <m/>
    <n v="44254"/>
    <n v="443188763.63999999"/>
    <n v="70102.62000000001"/>
    <n v="-442257400.25999999"/>
    <m/>
    <m/>
    <m/>
    <m/>
    <m/>
    <m/>
    <m/>
    <s v="GASTO"/>
    <s v="L"/>
    <m/>
    <s v="OC"/>
    <s v="-"/>
    <s v="-"/>
    <m/>
    <s v="-"/>
    <m/>
    <n v="675"/>
  </r>
  <r>
    <x v="1"/>
    <x v="109"/>
    <m/>
    <m/>
    <m/>
    <m/>
    <s v="CO3- EDDY PACHECO"/>
    <m/>
    <e v="#N/A"/>
    <m/>
    <m/>
    <m/>
    <m/>
    <m/>
    <m/>
    <m/>
    <x v="106"/>
    <m/>
    <x v="7"/>
    <x v="25"/>
    <x v="117"/>
    <x v="42"/>
    <x v="0"/>
    <n v="0"/>
    <x v="1"/>
    <x v="8"/>
    <m/>
    <m/>
    <m/>
    <m/>
    <m/>
    <m/>
    <m/>
    <n v="0"/>
    <m/>
    <m/>
    <m/>
    <m/>
    <m/>
    <m/>
    <m/>
    <m/>
    <m/>
    <m/>
    <m/>
    <n v="0"/>
    <n v="0"/>
    <n v="0"/>
    <n v="0"/>
    <s v=" "/>
    <n v="0"/>
    <n v="0"/>
    <n v="1358"/>
    <n v="0"/>
    <m/>
    <m/>
    <n v="739"/>
    <n v="1003562"/>
    <n v="195.11494252873564"/>
    <n v="144189.94252873564"/>
    <n v="125445.25000000001"/>
    <n v="-739"/>
    <d v="1899-12-30T00:00:00"/>
    <m/>
    <s v="octubre"/>
    <d v="2021-02-28T00:00:00"/>
    <n v="7089"/>
    <n v="102"/>
    <n v="132"/>
    <m/>
    <n v="44255"/>
    <n v="444126363.10000002"/>
    <n v="70249.340000000011"/>
    <n v="-443193050.44"/>
    <m/>
    <m/>
    <m/>
    <m/>
    <m/>
    <m/>
    <m/>
    <s v="GASTO"/>
    <s v="L"/>
    <m/>
    <s v="OC"/>
    <s v="-"/>
    <s v="-"/>
    <m/>
    <s v="-"/>
    <m/>
    <n v="676"/>
  </r>
  <r>
    <x v="1"/>
    <x v="109"/>
    <m/>
    <m/>
    <m/>
    <m/>
    <s v="CO3- EDDY PACHECO"/>
    <m/>
    <e v="#N/A"/>
    <m/>
    <m/>
    <m/>
    <m/>
    <m/>
    <m/>
    <m/>
    <x v="106"/>
    <m/>
    <x v="7"/>
    <x v="25"/>
    <x v="117"/>
    <x v="42"/>
    <x v="0"/>
    <n v="0"/>
    <x v="1"/>
    <x v="8"/>
    <m/>
    <m/>
    <m/>
    <m/>
    <m/>
    <m/>
    <m/>
    <n v="0"/>
    <m/>
    <m/>
    <m/>
    <m/>
    <m/>
    <m/>
    <m/>
    <m/>
    <m/>
    <m/>
    <m/>
    <n v="0"/>
    <n v="0"/>
    <n v="0"/>
    <n v="0"/>
    <s v=" "/>
    <n v="0"/>
    <n v="0"/>
    <n v="1359"/>
    <n v="0"/>
    <m/>
    <m/>
    <n v="740"/>
    <n v="1005660"/>
    <n v="195.25862068965517"/>
    <n v="144491.37931034484"/>
    <n v="125707.50000000001"/>
    <n v="-740"/>
    <d v="1899-12-30T00:00:00"/>
    <m/>
    <s v="noviembre"/>
    <d v="2021-03-01T00:00:00"/>
    <n v="7089"/>
    <n v="102"/>
    <n v="132"/>
    <m/>
    <n v="44256"/>
    <n v="445064889.60000002"/>
    <n v="70396.200000000012"/>
    <n v="-444129625.80000001"/>
    <m/>
    <m/>
    <m/>
    <m/>
    <m/>
    <m/>
    <m/>
    <s v="GASTO"/>
    <s v="L"/>
    <m/>
    <s v="OC"/>
    <s v="-"/>
    <s v="-"/>
    <m/>
    <s v="-"/>
    <m/>
    <n v="677"/>
  </r>
  <r>
    <x v="1"/>
    <x v="109"/>
    <m/>
    <m/>
    <m/>
    <m/>
    <s v="CO3- EDDY PACHECO"/>
    <m/>
    <e v="#N/A"/>
    <m/>
    <m/>
    <m/>
    <m/>
    <m/>
    <m/>
    <m/>
    <x v="106"/>
    <m/>
    <x v="7"/>
    <x v="25"/>
    <x v="117"/>
    <x v="42"/>
    <x v="0"/>
    <n v="0"/>
    <x v="1"/>
    <x v="8"/>
    <m/>
    <m/>
    <m/>
    <m/>
    <m/>
    <m/>
    <m/>
    <n v="0"/>
    <m/>
    <m/>
    <m/>
    <m/>
    <m/>
    <m/>
    <m/>
    <m/>
    <m/>
    <m/>
    <m/>
    <n v="0"/>
    <n v="0"/>
    <n v="0"/>
    <n v="0"/>
    <s v=" "/>
    <n v="0"/>
    <n v="0"/>
    <n v="1360"/>
    <n v="0"/>
    <m/>
    <m/>
    <n v="741"/>
    <n v="1007760"/>
    <n v="195.40229885057471"/>
    <n v="144793.10344827586"/>
    <n v="125970"/>
    <n v="-741"/>
    <d v="1899-12-30T00:00:00"/>
    <m/>
    <s v="diciembre"/>
    <d v="2021-03-02T00:00:00"/>
    <n v="7089"/>
    <n v="102"/>
    <n v="132"/>
    <m/>
    <n v="44257"/>
    <n v="446004343.19999999"/>
    <n v="70543.200000000012"/>
    <n v="-445067126.39999998"/>
    <m/>
    <m/>
    <m/>
    <m/>
    <m/>
    <m/>
    <m/>
    <s v="GASTO"/>
    <s v="L"/>
    <m/>
    <s v="OC"/>
    <s v="-"/>
    <s v="-"/>
    <m/>
    <s v="-"/>
    <m/>
    <n v="678"/>
  </r>
  <r>
    <x v="1"/>
    <x v="109"/>
    <m/>
    <m/>
    <m/>
    <m/>
    <s v="CO3- EDDY PACHECO"/>
    <m/>
    <e v="#N/A"/>
    <m/>
    <m/>
    <m/>
    <m/>
    <m/>
    <m/>
    <m/>
    <x v="106"/>
    <m/>
    <x v="7"/>
    <x v="25"/>
    <x v="117"/>
    <x v="42"/>
    <x v="0"/>
    <n v="0"/>
    <x v="1"/>
    <x v="8"/>
    <m/>
    <m/>
    <m/>
    <m/>
    <m/>
    <m/>
    <m/>
    <n v="0"/>
    <m/>
    <m/>
    <m/>
    <m/>
    <m/>
    <m/>
    <m/>
    <m/>
    <m/>
    <m/>
    <m/>
    <n v="0"/>
    <n v="0"/>
    <n v="0"/>
    <n v="0"/>
    <s v=" "/>
    <n v="0"/>
    <n v="0"/>
    <n v="1361"/>
    <n v="0"/>
    <m/>
    <m/>
    <n v="742"/>
    <n v="1009862"/>
    <n v="195.54597701149424"/>
    <n v="145095.11494252871"/>
    <n v="126232.74999999999"/>
    <n v="-742"/>
    <d v="1899-12-30T00:00:00"/>
    <m/>
    <s v="enero"/>
    <d v="2021-03-03T00:00:00"/>
    <n v="7089"/>
    <n v="102"/>
    <n v="132"/>
    <m/>
    <n v="44258"/>
    <n v="446944723.96000004"/>
    <n v="70690.340000000011"/>
    <n v="-446005552.30000001"/>
    <m/>
    <m/>
    <m/>
    <m/>
    <m/>
    <m/>
    <m/>
    <s v="GASTO"/>
    <s v="L"/>
    <m/>
    <s v="OC"/>
    <s v="-"/>
    <s v="-"/>
    <m/>
    <s v="-"/>
    <m/>
    <n v="679"/>
  </r>
  <r>
    <x v="1"/>
    <x v="109"/>
    <m/>
    <m/>
    <m/>
    <m/>
    <s v="CO3- EDDY PACHECO"/>
    <m/>
    <e v="#N/A"/>
    <m/>
    <m/>
    <m/>
    <m/>
    <m/>
    <m/>
    <m/>
    <x v="106"/>
    <m/>
    <x v="7"/>
    <x v="25"/>
    <x v="117"/>
    <x v="42"/>
    <x v="0"/>
    <n v="0"/>
    <x v="1"/>
    <x v="8"/>
    <m/>
    <m/>
    <m/>
    <m/>
    <m/>
    <m/>
    <m/>
    <n v="0"/>
    <m/>
    <m/>
    <m/>
    <m/>
    <m/>
    <m/>
    <m/>
    <m/>
    <m/>
    <m/>
    <m/>
    <n v="0"/>
    <n v="0"/>
    <n v="0"/>
    <n v="0"/>
    <s v=" "/>
    <n v="0"/>
    <n v="0"/>
    <n v="1362"/>
    <n v="0"/>
    <m/>
    <m/>
    <n v="743"/>
    <n v="1011966"/>
    <n v="195.68965517241381"/>
    <n v="145397.41379310345"/>
    <n v="126495.75"/>
    <n v="-743"/>
    <d v="1899-12-30T00:00:00"/>
    <m/>
    <s v="febrero"/>
    <d v="2021-03-04T00:00:00"/>
    <n v="7089"/>
    <n v="102"/>
    <n v="132"/>
    <m/>
    <n v="44259"/>
    <n v="447886031.94"/>
    <n v="70837.62000000001"/>
    <n v="-446944903.56"/>
    <m/>
    <m/>
    <m/>
    <m/>
    <m/>
    <m/>
    <m/>
    <s v="GASTO"/>
    <s v="L"/>
    <m/>
    <s v="OC"/>
    <s v="-"/>
    <s v="-"/>
    <m/>
    <s v="-"/>
    <m/>
    <n v="680"/>
  </r>
  <r>
    <x v="1"/>
    <x v="109"/>
    <m/>
    <m/>
    <m/>
    <m/>
    <s v="CO3- EDDY PACHECO"/>
    <m/>
    <e v="#N/A"/>
    <m/>
    <m/>
    <m/>
    <m/>
    <m/>
    <m/>
    <m/>
    <x v="106"/>
    <m/>
    <x v="7"/>
    <x v="25"/>
    <x v="117"/>
    <x v="42"/>
    <x v="0"/>
    <n v="0"/>
    <x v="1"/>
    <x v="8"/>
    <m/>
    <m/>
    <m/>
    <m/>
    <m/>
    <m/>
    <m/>
    <n v="0"/>
    <m/>
    <m/>
    <m/>
    <m/>
    <m/>
    <m/>
    <m/>
    <m/>
    <m/>
    <m/>
    <m/>
    <n v="0"/>
    <n v="0"/>
    <n v="0"/>
    <n v="0"/>
    <s v=" "/>
    <n v="0"/>
    <n v="0"/>
    <n v="1363"/>
    <n v="0"/>
    <m/>
    <m/>
    <n v="744"/>
    <n v="1014072"/>
    <n v="195.83333333333334"/>
    <n v="145700"/>
    <n v="126759"/>
    <n v="-744"/>
    <d v="1899-12-30T00:00:00"/>
    <m/>
    <s v="marzo"/>
    <d v="2021-03-05T00:00:00"/>
    <n v="7089"/>
    <n v="102"/>
    <n v="132"/>
    <m/>
    <n v="44260"/>
    <n v="448828267.19999999"/>
    <n v="70985.040000000008"/>
    <n v="-447885180.24000001"/>
    <m/>
    <m/>
    <m/>
    <m/>
    <m/>
    <m/>
    <m/>
    <s v="GASTO"/>
    <s v="L"/>
    <m/>
    <s v="OC"/>
    <s v="-"/>
    <s v="-"/>
    <m/>
    <s v="-"/>
    <m/>
    <n v="681"/>
  </r>
  <r>
    <x v="1"/>
    <x v="109"/>
    <m/>
    <m/>
    <m/>
    <m/>
    <s v="CO3- EDDY PACHECO"/>
    <m/>
    <e v="#N/A"/>
    <m/>
    <m/>
    <m/>
    <m/>
    <m/>
    <m/>
    <m/>
    <x v="106"/>
    <m/>
    <x v="7"/>
    <x v="25"/>
    <x v="117"/>
    <x v="42"/>
    <x v="0"/>
    <n v="0"/>
    <x v="1"/>
    <x v="8"/>
    <m/>
    <m/>
    <m/>
    <m/>
    <m/>
    <m/>
    <m/>
    <n v="0"/>
    <m/>
    <m/>
    <m/>
    <m/>
    <m/>
    <m/>
    <m/>
    <m/>
    <m/>
    <m/>
    <m/>
    <n v="0"/>
    <n v="0"/>
    <n v="0"/>
    <n v="0"/>
    <s v=" "/>
    <n v="0"/>
    <n v="0"/>
    <n v="1364"/>
    <n v="0"/>
    <m/>
    <m/>
    <n v="745"/>
    <n v="1016180"/>
    <n v="195.97701149425288"/>
    <n v="146002.8735632184"/>
    <n v="127022.5"/>
    <n v="-745"/>
    <d v="1899-12-30T00:00:00"/>
    <m/>
    <s v="abril"/>
    <d v="2021-03-06T00:00:00"/>
    <n v="7089"/>
    <n v="102"/>
    <n v="132"/>
    <m/>
    <n v="44261"/>
    <n v="449771429.80000001"/>
    <n v="71132.600000000006"/>
    <n v="-448826382.4000001"/>
    <m/>
    <m/>
    <m/>
    <m/>
    <m/>
    <m/>
    <m/>
    <s v="GASTO"/>
    <s v="L"/>
    <m/>
    <s v="OC"/>
    <s v="-"/>
    <s v="-"/>
    <m/>
    <s v="-"/>
    <m/>
    <n v="682"/>
  </r>
  <r>
    <x v="1"/>
    <x v="109"/>
    <m/>
    <m/>
    <m/>
    <m/>
    <s v="CO3- EDDY PACHECO"/>
    <m/>
    <e v="#N/A"/>
    <m/>
    <m/>
    <m/>
    <m/>
    <m/>
    <m/>
    <m/>
    <x v="106"/>
    <m/>
    <x v="7"/>
    <x v="25"/>
    <x v="117"/>
    <x v="42"/>
    <x v="0"/>
    <n v="0"/>
    <x v="1"/>
    <x v="8"/>
    <m/>
    <m/>
    <m/>
    <m/>
    <m/>
    <m/>
    <m/>
    <n v="0"/>
    <m/>
    <m/>
    <m/>
    <m/>
    <m/>
    <m/>
    <m/>
    <m/>
    <m/>
    <m/>
    <m/>
    <n v="0"/>
    <n v="0"/>
    <n v="0"/>
    <n v="0"/>
    <s v=" "/>
    <n v="0"/>
    <n v="0"/>
    <n v="1365"/>
    <n v="0"/>
    <m/>
    <m/>
    <n v="746"/>
    <n v="1018290"/>
    <n v="196.12068965517241"/>
    <n v="146306.03448275861"/>
    <n v="127286.24999999999"/>
    <n v="-746"/>
    <d v="1899-12-30T00:00:00"/>
    <m/>
    <s v="mayo"/>
    <d v="2021-03-07T00:00:00"/>
    <n v="7089"/>
    <n v="102"/>
    <n v="132"/>
    <m/>
    <n v="44262"/>
    <n v="450715519.80000001"/>
    <n v="71280.3"/>
    <n v="-449768510.10000002"/>
    <m/>
    <m/>
    <m/>
    <m/>
    <m/>
    <m/>
    <m/>
    <s v="GASTO"/>
    <s v="L"/>
    <m/>
    <s v="OC"/>
    <s v="-"/>
    <s v="-"/>
    <m/>
    <s v="-"/>
    <m/>
    <n v="683"/>
  </r>
  <r>
    <x v="1"/>
    <x v="109"/>
    <m/>
    <m/>
    <m/>
    <m/>
    <s v="CO3- EDDY PACHECO"/>
    <m/>
    <e v="#N/A"/>
    <m/>
    <m/>
    <m/>
    <m/>
    <m/>
    <m/>
    <m/>
    <x v="106"/>
    <m/>
    <x v="7"/>
    <x v="25"/>
    <x v="117"/>
    <x v="42"/>
    <x v="0"/>
    <n v="0"/>
    <x v="1"/>
    <x v="8"/>
    <m/>
    <m/>
    <m/>
    <m/>
    <m/>
    <m/>
    <m/>
    <n v="0"/>
    <m/>
    <m/>
    <m/>
    <m/>
    <m/>
    <m/>
    <m/>
    <m/>
    <m/>
    <m/>
    <m/>
    <n v="0"/>
    <n v="0"/>
    <n v="0"/>
    <n v="0"/>
    <s v=" "/>
    <n v="0"/>
    <n v="0"/>
    <n v="1366"/>
    <n v="0"/>
    <m/>
    <m/>
    <n v="747"/>
    <n v="1020402"/>
    <n v="196.26436781609195"/>
    <n v="146609.4827586207"/>
    <n v="127550.25"/>
    <n v="-747"/>
    <d v="1899-12-30T00:00:00"/>
    <m/>
    <s v="junio"/>
    <d v="2021-03-08T00:00:00"/>
    <n v="7089"/>
    <n v="102"/>
    <n v="132"/>
    <m/>
    <n v="44263"/>
    <n v="451660537.25999999"/>
    <n v="71428.140000000014"/>
    <n v="-450711563.39999998"/>
    <m/>
    <m/>
    <m/>
    <m/>
    <m/>
    <m/>
    <m/>
    <s v="GASTO"/>
    <s v="L"/>
    <m/>
    <s v="OC"/>
    <s v="-"/>
    <s v="-"/>
    <m/>
    <s v="-"/>
    <m/>
    <n v="684"/>
  </r>
  <r>
    <x v="1"/>
    <x v="109"/>
    <m/>
    <m/>
    <m/>
    <m/>
    <s v="CO3- EDDY PACHECO"/>
    <m/>
    <e v="#N/A"/>
    <m/>
    <m/>
    <m/>
    <m/>
    <m/>
    <m/>
    <m/>
    <x v="106"/>
    <m/>
    <x v="7"/>
    <x v="25"/>
    <x v="117"/>
    <x v="42"/>
    <x v="0"/>
    <n v="0"/>
    <x v="1"/>
    <x v="8"/>
    <m/>
    <m/>
    <m/>
    <m/>
    <m/>
    <m/>
    <m/>
    <n v="0"/>
    <m/>
    <m/>
    <m/>
    <m/>
    <m/>
    <m/>
    <m/>
    <m/>
    <m/>
    <m/>
    <m/>
    <n v="0"/>
    <n v="0"/>
    <n v="0"/>
    <n v="0"/>
    <s v=" "/>
    <n v="0"/>
    <n v="0"/>
    <n v="1367"/>
    <n v="0"/>
    <m/>
    <m/>
    <n v="748"/>
    <n v="1022516"/>
    <n v="196.40804597701148"/>
    <n v="146913.2183908046"/>
    <n v="127814.5"/>
    <n v="-748"/>
    <d v="1899-12-30T00:00:00"/>
    <m/>
    <s v="julio"/>
    <d v="2021-03-09T00:00:00"/>
    <n v="7089"/>
    <n v="102"/>
    <n v="132"/>
    <m/>
    <n v="44264"/>
    <n v="452606482.24000001"/>
    <n v="71576.12000000001"/>
    <n v="-451655542.36000001"/>
    <m/>
    <m/>
    <m/>
    <m/>
    <m/>
    <m/>
    <m/>
    <s v="GASTO"/>
    <s v="L"/>
    <m/>
    <s v="OC"/>
    <s v="-"/>
    <s v="-"/>
    <m/>
    <s v="-"/>
    <m/>
    <n v="685"/>
  </r>
  <r>
    <x v="1"/>
    <x v="109"/>
    <m/>
    <m/>
    <m/>
    <m/>
    <s v="CO3- EDDY PACHECO"/>
    <m/>
    <e v="#N/A"/>
    <m/>
    <m/>
    <m/>
    <m/>
    <m/>
    <m/>
    <m/>
    <x v="106"/>
    <m/>
    <x v="7"/>
    <x v="25"/>
    <x v="117"/>
    <x v="42"/>
    <x v="0"/>
    <n v="0"/>
    <x v="1"/>
    <x v="8"/>
    <m/>
    <m/>
    <m/>
    <m/>
    <m/>
    <m/>
    <m/>
    <m/>
    <m/>
    <m/>
    <m/>
    <m/>
    <m/>
    <m/>
    <m/>
    <m/>
    <m/>
    <m/>
    <m/>
    <n v="0"/>
    <n v="0"/>
    <n v="0"/>
    <n v="0"/>
    <s v=" "/>
    <n v="0"/>
    <n v="0"/>
    <n v="1368"/>
    <n v="0"/>
    <m/>
    <m/>
    <n v="749"/>
    <n v="1024632"/>
    <n v="196.55172413793105"/>
    <n v="147217.24137931035"/>
    <n v="128079"/>
    <n v="-749"/>
    <d v="1899-12-30T00:00:00"/>
    <m/>
    <s v="agosto"/>
    <d v="2021-03-10T00:00:00"/>
    <n v="7089"/>
    <n v="102"/>
    <n v="132"/>
    <m/>
    <n v="44265"/>
    <n v="453553354.80000001"/>
    <n v="71724.240000000005"/>
    <n v="-452600447.04000002"/>
    <m/>
    <m/>
    <m/>
    <m/>
    <m/>
    <m/>
    <m/>
    <s v="GASTO"/>
    <s v="L"/>
    <m/>
    <s v="OC"/>
    <s v="-"/>
    <s v="-"/>
    <m/>
    <s v="-"/>
    <m/>
    <n v="686"/>
  </r>
  <r>
    <x v="1"/>
    <x v="109"/>
    <m/>
    <m/>
    <m/>
    <m/>
    <s v="CO3- EDDY PACHECO"/>
    <m/>
    <e v="#N/A"/>
    <m/>
    <m/>
    <m/>
    <m/>
    <m/>
    <m/>
    <m/>
    <x v="106"/>
    <m/>
    <x v="7"/>
    <x v="25"/>
    <x v="117"/>
    <x v="42"/>
    <x v="0"/>
    <n v="0"/>
    <x v="1"/>
    <x v="8"/>
    <m/>
    <m/>
    <m/>
    <m/>
    <m/>
    <m/>
    <m/>
    <m/>
    <m/>
    <m/>
    <m/>
    <m/>
    <m/>
    <m/>
    <m/>
    <m/>
    <m/>
    <m/>
    <m/>
    <n v="0"/>
    <n v="0"/>
    <n v="0"/>
    <n v="0"/>
    <s v=" "/>
    <n v="0"/>
    <n v="0"/>
    <n v="1369"/>
    <n v="0"/>
    <m/>
    <m/>
    <n v="750"/>
    <n v="1026750"/>
    <n v="196.69540229885058"/>
    <n v="147521.55172413794"/>
    <n v="128343.75000000001"/>
    <n v="-750"/>
    <d v="1899-12-30T00:00:00"/>
    <m/>
    <s v="septiembre"/>
    <d v="2021-03-11T00:00:00"/>
    <n v="7089"/>
    <n v="102"/>
    <n v="132"/>
    <m/>
    <n v="44266"/>
    <n v="454501155"/>
    <n v="71872.5"/>
    <n v="-453546277.5"/>
    <m/>
    <m/>
    <m/>
    <m/>
    <m/>
    <m/>
    <m/>
    <s v="GASTO"/>
    <s v="L"/>
    <m/>
    <s v="OC"/>
    <s v="-"/>
    <s v="-"/>
    <m/>
    <s v="-"/>
    <m/>
    <n v="687"/>
  </r>
  <r>
    <x v="1"/>
    <x v="109"/>
    <m/>
    <m/>
    <m/>
    <m/>
    <s v="CO3- EDDY PACHECO"/>
    <m/>
    <e v="#N/A"/>
    <m/>
    <m/>
    <m/>
    <m/>
    <m/>
    <m/>
    <m/>
    <x v="106"/>
    <m/>
    <x v="7"/>
    <x v="25"/>
    <x v="117"/>
    <x v="42"/>
    <x v="0"/>
    <n v="0"/>
    <x v="1"/>
    <x v="8"/>
    <m/>
    <m/>
    <m/>
    <m/>
    <m/>
    <m/>
    <m/>
    <m/>
    <m/>
    <m/>
    <m/>
    <m/>
    <m/>
    <m/>
    <m/>
    <m/>
    <m/>
    <m/>
    <m/>
    <n v="0"/>
    <n v="0"/>
    <n v="0"/>
    <n v="0"/>
    <s v=" "/>
    <n v="0"/>
    <n v="0"/>
    <n v="1370"/>
    <n v="0"/>
    <m/>
    <m/>
    <n v="751"/>
    <n v="1028870"/>
    <n v="196.83908045977012"/>
    <n v="147826.14942528735"/>
    <n v="128608.75"/>
    <n v="-751"/>
    <d v="1899-12-30T00:00:00"/>
    <m/>
    <s v="octubre"/>
    <d v="2021-03-12T00:00:00"/>
    <n v="7089"/>
    <n v="102"/>
    <n v="132"/>
    <m/>
    <n v="44267"/>
    <n v="455449882.90000004"/>
    <n v="72020.900000000009"/>
    <n v="-454493033.80000001"/>
    <m/>
    <m/>
    <m/>
    <m/>
    <m/>
    <m/>
    <m/>
    <s v="GASTO"/>
    <s v="L"/>
    <m/>
    <s v="OC"/>
    <s v="-"/>
    <s v="-"/>
    <m/>
    <s v="-"/>
    <m/>
    <n v="688"/>
  </r>
  <r>
    <x v="1"/>
    <x v="109"/>
    <m/>
    <m/>
    <m/>
    <m/>
    <s v="CO3- EDDY PACHECO"/>
    <m/>
    <e v="#N/A"/>
    <m/>
    <m/>
    <m/>
    <m/>
    <m/>
    <m/>
    <m/>
    <x v="106"/>
    <m/>
    <x v="7"/>
    <x v="25"/>
    <x v="117"/>
    <x v="42"/>
    <x v="0"/>
    <n v="0"/>
    <x v="1"/>
    <x v="8"/>
    <m/>
    <m/>
    <m/>
    <m/>
    <m/>
    <m/>
    <m/>
    <m/>
    <m/>
    <m/>
    <m/>
    <m/>
    <m/>
    <m/>
    <m/>
    <m/>
    <m/>
    <m/>
    <m/>
    <n v="0"/>
    <n v="0"/>
    <n v="0"/>
    <n v="0"/>
    <s v=" "/>
    <n v="0"/>
    <n v="0"/>
    <n v="1371"/>
    <n v="0"/>
    <m/>
    <m/>
    <n v="752"/>
    <n v="1030992"/>
    <n v="196.98275862068965"/>
    <n v="148131.03448275861"/>
    <n v="128873.99999999999"/>
    <n v="-752"/>
    <d v="1899-12-30T00:00:00"/>
    <m/>
    <s v="noviembre"/>
    <d v="2021-03-13T00:00:00"/>
    <n v="7089"/>
    <n v="102"/>
    <n v="132"/>
    <m/>
    <n v="44268"/>
    <n v="456399538.56"/>
    <n v="72169.440000000002"/>
    <n v="-455440716"/>
    <m/>
    <m/>
    <m/>
    <m/>
    <m/>
    <m/>
    <m/>
    <s v="GASTO"/>
    <s v="L"/>
    <m/>
    <s v="OC"/>
    <s v="-"/>
    <s v="-"/>
    <m/>
    <s v="-"/>
    <m/>
    <n v="689"/>
  </r>
  <r>
    <x v="1"/>
    <x v="109"/>
    <m/>
    <m/>
    <m/>
    <m/>
    <s v="CO3- EDDY PACHECO"/>
    <m/>
    <e v="#N/A"/>
    <m/>
    <m/>
    <m/>
    <m/>
    <m/>
    <m/>
    <m/>
    <x v="106"/>
    <m/>
    <x v="7"/>
    <x v="25"/>
    <x v="117"/>
    <x v="42"/>
    <x v="0"/>
    <n v="0"/>
    <x v="1"/>
    <x v="8"/>
    <m/>
    <m/>
    <m/>
    <m/>
    <m/>
    <m/>
    <m/>
    <m/>
    <m/>
    <m/>
    <m/>
    <m/>
    <m/>
    <m/>
    <m/>
    <m/>
    <m/>
    <m/>
    <m/>
    <n v="0"/>
    <n v="0"/>
    <n v="0"/>
    <n v="0"/>
    <s v=" "/>
    <n v="0"/>
    <n v="0"/>
    <n v="1372"/>
    <n v="0"/>
    <m/>
    <m/>
    <n v="753"/>
    <n v="1033116"/>
    <n v="197.12643678160919"/>
    <n v="148436.20689655171"/>
    <n v="129139.49999999999"/>
    <n v="-753"/>
    <d v="1899-12-30T00:00:00"/>
    <m/>
    <s v="diciembre"/>
    <d v="2021-03-14T00:00:00"/>
    <n v="7089"/>
    <n v="102"/>
    <n v="132"/>
    <m/>
    <n v="44269"/>
    <n v="457350122.04000002"/>
    <n v="72318.12000000001"/>
    <n v="-456389324.16000003"/>
    <m/>
    <m/>
    <m/>
    <m/>
    <m/>
    <m/>
    <m/>
    <s v="GASTO"/>
    <s v="L"/>
    <m/>
    <s v="OC"/>
    <s v="-"/>
    <s v="-"/>
    <m/>
    <s v="-"/>
    <m/>
    <n v="690"/>
  </r>
  <r>
    <x v="1"/>
    <x v="109"/>
    <m/>
    <m/>
    <m/>
    <m/>
    <s v="CO3- EDDY PACHECO"/>
    <m/>
    <e v="#N/A"/>
    <m/>
    <m/>
    <m/>
    <m/>
    <m/>
    <m/>
    <m/>
    <x v="106"/>
    <m/>
    <x v="7"/>
    <x v="25"/>
    <x v="117"/>
    <x v="42"/>
    <x v="0"/>
    <n v="0"/>
    <x v="1"/>
    <x v="8"/>
    <m/>
    <m/>
    <m/>
    <m/>
    <m/>
    <m/>
    <m/>
    <m/>
    <m/>
    <m/>
    <m/>
    <m/>
    <m/>
    <m/>
    <m/>
    <m/>
    <m/>
    <m/>
    <m/>
    <n v="0"/>
    <n v="0"/>
    <n v="0"/>
    <n v="0"/>
    <s v=" "/>
    <n v="0"/>
    <n v="0"/>
    <n v="1373"/>
    <n v="0"/>
    <m/>
    <m/>
    <n v="754"/>
    <n v="1035242"/>
    <n v="197.27011494252875"/>
    <n v="148741.66666666669"/>
    <n v="129405.25000000001"/>
    <n v="-754"/>
    <d v="1899-12-30T00:00:00"/>
    <m/>
    <s v="enero"/>
    <d v="2021-03-15T00:00:00"/>
    <n v="7089"/>
    <n v="102"/>
    <n v="132"/>
    <m/>
    <n v="44270"/>
    <n v="458301633.40000004"/>
    <n v="72466.94"/>
    <n v="-457338858.33999997"/>
    <m/>
    <m/>
    <m/>
    <m/>
    <m/>
    <m/>
    <m/>
    <s v="GASTO"/>
    <s v="L"/>
    <m/>
    <s v="OC"/>
    <s v="-"/>
    <s v="-"/>
    <m/>
    <s v="-"/>
    <m/>
    <n v="691"/>
  </r>
  <r>
    <x v="1"/>
    <x v="109"/>
    <m/>
    <m/>
    <m/>
    <m/>
    <s v="CO3- EDDY PACHECO"/>
    <m/>
    <e v="#N/A"/>
    <m/>
    <m/>
    <m/>
    <m/>
    <m/>
    <m/>
    <m/>
    <x v="106"/>
    <m/>
    <x v="7"/>
    <x v="25"/>
    <x v="117"/>
    <x v="42"/>
    <x v="0"/>
    <n v="0"/>
    <x v="1"/>
    <x v="8"/>
    <m/>
    <m/>
    <m/>
    <m/>
    <m/>
    <m/>
    <m/>
    <m/>
    <m/>
    <m/>
    <m/>
    <m/>
    <m/>
    <m/>
    <m/>
    <m/>
    <m/>
    <m/>
    <m/>
    <n v="0"/>
    <n v="0"/>
    <n v="0"/>
    <n v="0"/>
    <s v=" "/>
    <n v="0"/>
    <n v="0"/>
    <n v="1374"/>
    <n v="0"/>
    <m/>
    <m/>
    <n v="755"/>
    <n v="1037370"/>
    <n v="197.41379310344828"/>
    <n v="149047.41379310345"/>
    <n v="129671.25"/>
    <n v="-755"/>
    <d v="1899-12-30T00:00:00"/>
    <m/>
    <s v="febrero"/>
    <d v="2021-03-16T00:00:00"/>
    <n v="7089"/>
    <n v="102"/>
    <n v="132"/>
    <m/>
    <n v="44271"/>
    <n v="459254072.69999999"/>
    <n v="72615.900000000009"/>
    <n v="-458289318.60000002"/>
    <m/>
    <m/>
    <m/>
    <m/>
    <m/>
    <m/>
    <m/>
    <s v="GASTO"/>
    <s v="L"/>
    <m/>
    <s v="OC"/>
    <s v="-"/>
    <s v="-"/>
    <m/>
    <s v="-"/>
    <m/>
    <n v="692"/>
  </r>
  <r>
    <x v="1"/>
    <x v="109"/>
    <m/>
    <m/>
    <m/>
    <m/>
    <s v="CO3- EDDY PACHECO"/>
    <m/>
    <e v="#N/A"/>
    <m/>
    <m/>
    <m/>
    <m/>
    <m/>
    <m/>
    <m/>
    <x v="106"/>
    <m/>
    <x v="7"/>
    <x v="25"/>
    <x v="117"/>
    <x v="42"/>
    <x v="0"/>
    <n v="0"/>
    <x v="1"/>
    <x v="8"/>
    <m/>
    <m/>
    <m/>
    <m/>
    <m/>
    <m/>
    <m/>
    <m/>
    <m/>
    <m/>
    <m/>
    <m/>
    <m/>
    <m/>
    <m/>
    <m/>
    <m/>
    <m/>
    <m/>
    <n v="0"/>
    <n v="0"/>
    <n v="0"/>
    <n v="0"/>
    <s v=" "/>
    <n v="0"/>
    <n v="0"/>
    <n v="1375"/>
    <n v="0"/>
    <m/>
    <m/>
    <n v="756"/>
    <n v="1039500"/>
    <n v="197.55747126436782"/>
    <n v="149353.44827586206"/>
    <n v="129937.49999999999"/>
    <n v="-756"/>
    <d v="1899-12-30T00:00:00"/>
    <m/>
    <s v="marzo"/>
    <d v="2021-03-17T00:00:00"/>
    <n v="7089"/>
    <n v="102"/>
    <n v="132"/>
    <m/>
    <n v="44272"/>
    <n v="460207440"/>
    <n v="72765"/>
    <n v="-459240705"/>
    <m/>
    <m/>
    <m/>
    <m/>
    <m/>
    <m/>
    <m/>
    <s v="GASTO"/>
    <s v="L"/>
    <m/>
    <s v="OC"/>
    <s v="-"/>
    <s v="-"/>
    <m/>
    <s v="-"/>
    <m/>
    <n v="693"/>
  </r>
  <r>
    <x v="1"/>
    <x v="109"/>
    <m/>
    <m/>
    <m/>
    <m/>
    <s v="CO3- EDDY PACHECO"/>
    <m/>
    <e v="#N/A"/>
    <m/>
    <m/>
    <m/>
    <m/>
    <m/>
    <m/>
    <m/>
    <x v="106"/>
    <m/>
    <x v="7"/>
    <x v="25"/>
    <x v="117"/>
    <x v="42"/>
    <x v="0"/>
    <n v="0"/>
    <x v="1"/>
    <x v="8"/>
    <m/>
    <m/>
    <m/>
    <m/>
    <m/>
    <m/>
    <m/>
    <m/>
    <m/>
    <m/>
    <m/>
    <m/>
    <m/>
    <m/>
    <m/>
    <m/>
    <m/>
    <m/>
    <m/>
    <n v="0"/>
    <n v="0"/>
    <n v="0"/>
    <n v="0"/>
    <s v=" "/>
    <n v="0"/>
    <n v="0"/>
    <n v="1376"/>
    <n v="0"/>
    <m/>
    <m/>
    <n v="757"/>
    <n v="1041632"/>
    <n v="197.70114942528735"/>
    <n v="149659.77011494254"/>
    <n v="130204.00000000001"/>
    <n v="-757"/>
    <d v="1899-12-30T00:00:00"/>
    <m/>
    <s v="abril"/>
    <d v="2021-03-18T00:00:00"/>
    <n v="7089"/>
    <n v="102"/>
    <n v="132"/>
    <m/>
    <n v="44273"/>
    <n v="461161735.36000001"/>
    <n v="72914.240000000005"/>
    <n v="-460193017.60000002"/>
    <m/>
    <m/>
    <m/>
    <m/>
    <m/>
    <m/>
    <m/>
    <s v="GASTO"/>
    <s v="L"/>
    <m/>
    <s v="OC"/>
    <s v="-"/>
    <s v="-"/>
    <m/>
    <s v="-"/>
    <m/>
    <n v="694"/>
  </r>
  <r>
    <x v="1"/>
    <x v="109"/>
    <m/>
    <m/>
    <m/>
    <m/>
    <s v="CO3- EDDY PACHECO"/>
    <m/>
    <e v="#N/A"/>
    <m/>
    <m/>
    <m/>
    <m/>
    <m/>
    <m/>
    <m/>
    <x v="106"/>
    <m/>
    <x v="7"/>
    <x v="25"/>
    <x v="117"/>
    <x v="42"/>
    <x v="0"/>
    <n v="0"/>
    <x v="1"/>
    <x v="8"/>
    <m/>
    <m/>
    <m/>
    <m/>
    <m/>
    <m/>
    <m/>
    <m/>
    <m/>
    <m/>
    <m/>
    <m/>
    <m/>
    <m/>
    <m/>
    <m/>
    <m/>
    <m/>
    <m/>
    <n v="0"/>
    <n v="0"/>
    <n v="0"/>
    <n v="0"/>
    <s v=" "/>
    <n v="0"/>
    <n v="0"/>
    <n v="1377"/>
    <n v="0"/>
    <m/>
    <m/>
    <n v="758"/>
    <n v="1043766"/>
    <n v="197.84482758620689"/>
    <n v="149966.37931034481"/>
    <n v="130470.74999999999"/>
    <n v="-758"/>
    <d v="1899-12-30T00:00:00"/>
    <m/>
    <s v="mayo"/>
    <d v="2021-03-19T00:00:00"/>
    <n v="7089"/>
    <n v="102"/>
    <n v="132"/>
    <m/>
    <n v="44274"/>
    <n v="462116958.84000003"/>
    <n v="73063.62000000001"/>
    <n v="-461146256.45999998"/>
    <m/>
    <m/>
    <m/>
    <m/>
    <m/>
    <m/>
    <m/>
    <s v="GASTO"/>
    <s v="L"/>
    <m/>
    <s v="OC"/>
    <s v="-"/>
    <s v="-"/>
    <m/>
    <s v="-"/>
    <m/>
    <n v="695"/>
  </r>
  <r>
    <x v="1"/>
    <x v="109"/>
    <m/>
    <m/>
    <m/>
    <m/>
    <s v="CO3- EDDY PACHECO"/>
    <m/>
    <e v="#N/A"/>
    <m/>
    <m/>
    <m/>
    <m/>
    <m/>
    <m/>
    <m/>
    <x v="106"/>
    <m/>
    <x v="7"/>
    <x v="25"/>
    <x v="117"/>
    <x v="42"/>
    <x v="0"/>
    <n v="0"/>
    <x v="1"/>
    <x v="8"/>
    <m/>
    <m/>
    <m/>
    <m/>
    <m/>
    <m/>
    <m/>
    <m/>
    <m/>
    <m/>
    <m/>
    <m/>
    <m/>
    <m/>
    <m/>
    <m/>
    <m/>
    <m/>
    <m/>
    <n v="0"/>
    <n v="0"/>
    <n v="0"/>
    <n v="0"/>
    <s v=" "/>
    <n v="0"/>
    <n v="0"/>
    <n v="1378"/>
    <n v="0"/>
    <m/>
    <m/>
    <n v="759"/>
    <n v="1045902"/>
    <n v="197.98850574712642"/>
    <n v="150273.27586206896"/>
    <n v="130737.74999999999"/>
    <n v="-759"/>
    <d v="1899-12-30T00:00:00"/>
    <m/>
    <s v="junio"/>
    <d v="2021-03-20T00:00:00"/>
    <n v="7089"/>
    <n v="102"/>
    <n v="132"/>
    <m/>
    <n v="44275"/>
    <n v="463073110.5"/>
    <n v="73213.140000000014"/>
    <n v="-462100421.63999999"/>
    <m/>
    <m/>
    <m/>
    <m/>
    <m/>
    <m/>
    <m/>
    <s v="GASTO"/>
    <s v="L"/>
    <m/>
    <s v="OC"/>
    <s v="-"/>
    <s v="-"/>
    <m/>
    <s v="-"/>
    <m/>
    <n v="696"/>
  </r>
  <r>
    <x v="1"/>
    <x v="109"/>
    <m/>
    <m/>
    <m/>
    <m/>
    <s v="CO3- EDDY PACHECO"/>
    <m/>
    <e v="#N/A"/>
    <m/>
    <m/>
    <m/>
    <m/>
    <m/>
    <m/>
    <m/>
    <x v="106"/>
    <m/>
    <x v="7"/>
    <x v="25"/>
    <x v="117"/>
    <x v="42"/>
    <x v="0"/>
    <n v="0"/>
    <x v="1"/>
    <x v="8"/>
    <m/>
    <m/>
    <m/>
    <m/>
    <m/>
    <m/>
    <m/>
    <m/>
    <m/>
    <m/>
    <m/>
    <m/>
    <m/>
    <m/>
    <m/>
    <m/>
    <m/>
    <m/>
    <m/>
    <n v="0"/>
    <n v="0"/>
    <n v="0"/>
    <n v="0"/>
    <s v=" "/>
    <n v="0"/>
    <n v="0"/>
    <n v="1379"/>
    <n v="0"/>
    <m/>
    <m/>
    <n v="760"/>
    <n v="1048040"/>
    <n v="198.13218390804599"/>
    <n v="150580.45977011495"/>
    <n v="131005"/>
    <n v="-760"/>
    <d v="1899-12-30T00:00:00"/>
    <m/>
    <s v="julio"/>
    <d v="2021-03-21T00:00:00"/>
    <n v="7089"/>
    <n v="102"/>
    <n v="132"/>
    <m/>
    <n v="44276"/>
    <n v="464030190.40000004"/>
    <n v="73362.8"/>
    <n v="-463055513.19999999"/>
    <m/>
    <m/>
    <m/>
    <m/>
    <m/>
    <m/>
    <m/>
    <s v="GASTO"/>
    <s v="L"/>
    <m/>
    <s v="OC"/>
    <s v="-"/>
    <s v="-"/>
    <m/>
    <s v="-"/>
    <m/>
    <n v="697"/>
  </r>
  <r>
    <x v="1"/>
    <x v="109"/>
    <m/>
    <m/>
    <m/>
    <m/>
    <s v="CO3- EDDY PACHECO"/>
    <m/>
    <e v="#N/A"/>
    <m/>
    <m/>
    <m/>
    <m/>
    <m/>
    <m/>
    <m/>
    <x v="106"/>
    <m/>
    <x v="7"/>
    <x v="25"/>
    <x v="117"/>
    <x v="42"/>
    <x v="0"/>
    <n v="0"/>
    <x v="1"/>
    <x v="8"/>
    <m/>
    <m/>
    <m/>
    <m/>
    <m/>
    <m/>
    <m/>
    <m/>
    <m/>
    <m/>
    <m/>
    <m/>
    <m/>
    <m/>
    <m/>
    <m/>
    <m/>
    <m/>
    <m/>
    <n v="0"/>
    <n v="0"/>
    <n v="0"/>
    <n v="0"/>
    <s v=" "/>
    <n v="0"/>
    <n v="0"/>
    <n v="1380"/>
    <n v="0"/>
    <m/>
    <m/>
    <n v="761"/>
    <n v="1050180"/>
    <n v="198.27586206896552"/>
    <n v="150887.93103448275"/>
    <n v="131272.5"/>
    <n v="-761"/>
    <d v="1899-12-30T00:00:00"/>
    <m/>
    <s v="agosto"/>
    <d v="2021-03-22T00:00:00"/>
    <n v="7089"/>
    <n v="102"/>
    <n v="132"/>
    <m/>
    <n v="44277"/>
    <n v="464988198.60000002"/>
    <n v="73512.600000000006"/>
    <n v="-464011531.20000005"/>
    <m/>
    <m/>
    <m/>
    <m/>
    <m/>
    <m/>
    <m/>
    <s v="GASTO"/>
    <s v="L"/>
    <m/>
    <s v="OC"/>
    <s v="-"/>
    <s v="-"/>
    <m/>
    <s v="-"/>
    <m/>
    <n v="698"/>
  </r>
  <r>
    <x v="1"/>
    <x v="109"/>
    <m/>
    <m/>
    <m/>
    <m/>
    <s v="CO3- EDDY PACHECO"/>
    <m/>
    <e v="#N/A"/>
    <m/>
    <m/>
    <m/>
    <m/>
    <m/>
    <m/>
    <m/>
    <x v="106"/>
    <m/>
    <x v="7"/>
    <x v="25"/>
    <x v="117"/>
    <x v="42"/>
    <x v="0"/>
    <n v="0"/>
    <x v="1"/>
    <x v="8"/>
    <m/>
    <m/>
    <m/>
    <m/>
    <m/>
    <m/>
    <m/>
    <m/>
    <m/>
    <m/>
    <m/>
    <m/>
    <m/>
    <m/>
    <m/>
    <m/>
    <m/>
    <m/>
    <m/>
    <n v="0"/>
    <n v="0"/>
    <n v="0"/>
    <n v="0"/>
    <s v=" "/>
    <n v="0"/>
    <n v="0"/>
    <n v="1381"/>
    <n v="0"/>
    <m/>
    <m/>
    <n v="762"/>
    <n v="1052322"/>
    <n v="198.41954022988506"/>
    <n v="151195.68965517241"/>
    <n v="131540.25"/>
    <n v="-762"/>
    <d v="1899-12-30T00:00:00"/>
    <m/>
    <s v="septiembre"/>
    <d v="2021-03-23T00:00:00"/>
    <n v="7089"/>
    <n v="102"/>
    <n v="132"/>
    <m/>
    <n v="44278"/>
    <n v="465947135.16000003"/>
    <n v="73662.540000000008"/>
    <n v="-464968475.69999999"/>
    <m/>
    <m/>
    <m/>
    <m/>
    <m/>
    <m/>
    <m/>
    <s v="GASTO"/>
    <s v="L"/>
    <m/>
    <s v="OC"/>
    <s v="-"/>
    <s v="-"/>
    <m/>
    <s v="-"/>
    <m/>
    <n v="699"/>
  </r>
  <r>
    <x v="1"/>
    <x v="109"/>
    <m/>
    <m/>
    <m/>
    <m/>
    <s v="CO3- EDDY PACHECO"/>
    <m/>
    <e v="#N/A"/>
    <m/>
    <m/>
    <m/>
    <m/>
    <m/>
    <m/>
    <m/>
    <x v="106"/>
    <m/>
    <x v="7"/>
    <x v="25"/>
    <x v="117"/>
    <x v="42"/>
    <x v="0"/>
    <n v="0"/>
    <x v="1"/>
    <x v="8"/>
    <m/>
    <m/>
    <m/>
    <m/>
    <m/>
    <m/>
    <m/>
    <m/>
    <m/>
    <m/>
    <m/>
    <m/>
    <m/>
    <m/>
    <m/>
    <m/>
    <m/>
    <m/>
    <m/>
    <n v="0"/>
    <n v="0"/>
    <n v="0"/>
    <n v="0"/>
    <s v=" "/>
    <n v="0"/>
    <n v="0"/>
    <n v="1382"/>
    <n v="0"/>
    <m/>
    <m/>
    <n v="763"/>
    <n v="1054466"/>
    <n v="198.56321839080459"/>
    <n v="151503.7356321839"/>
    <n v="131808.25"/>
    <n v="-763"/>
    <d v="1899-12-30T00:00:00"/>
    <m/>
    <s v="octubre"/>
    <d v="2021-03-24T00:00:00"/>
    <n v="7089"/>
    <n v="102"/>
    <n v="132"/>
    <m/>
    <n v="44279"/>
    <n v="466907000.13999999"/>
    <n v="73812.62000000001"/>
    <n v="-465926346.75999999"/>
    <m/>
    <m/>
    <m/>
    <m/>
    <m/>
    <m/>
    <m/>
    <s v="GASTO"/>
    <s v="L"/>
    <m/>
    <s v="OC"/>
    <s v="-"/>
    <s v="-"/>
    <m/>
    <s v="-"/>
    <m/>
    <n v="700"/>
  </r>
  <r>
    <x v="1"/>
    <x v="109"/>
    <m/>
    <m/>
    <m/>
    <m/>
    <s v="CO3- EDDY PACHECO"/>
    <m/>
    <e v="#N/A"/>
    <m/>
    <m/>
    <m/>
    <m/>
    <m/>
    <m/>
    <m/>
    <x v="106"/>
    <m/>
    <x v="7"/>
    <x v="25"/>
    <x v="117"/>
    <x v="42"/>
    <x v="0"/>
    <n v="0"/>
    <x v="1"/>
    <x v="8"/>
    <m/>
    <m/>
    <m/>
    <m/>
    <m/>
    <m/>
    <m/>
    <m/>
    <m/>
    <m/>
    <m/>
    <m/>
    <m/>
    <m/>
    <m/>
    <m/>
    <m/>
    <m/>
    <m/>
    <n v="0"/>
    <n v="0"/>
    <n v="0"/>
    <n v="0"/>
    <s v=" "/>
    <n v="0"/>
    <n v="0"/>
    <n v="1383"/>
    <n v="0"/>
    <m/>
    <m/>
    <n v="764"/>
    <n v="1056612"/>
    <n v="198.70689655172413"/>
    <n v="151812.06896551725"/>
    <n v="132076.5"/>
    <n v="-764"/>
    <d v="1899-12-30T00:00:00"/>
    <m/>
    <s v="noviembre"/>
    <d v="2021-03-25T00:00:00"/>
    <n v="7089"/>
    <n v="102"/>
    <n v="132"/>
    <m/>
    <n v="44280"/>
    <n v="467867793.60000002"/>
    <n v="73962.840000000011"/>
    <n v="-466885144.44"/>
    <m/>
    <m/>
    <m/>
    <m/>
    <m/>
    <m/>
    <m/>
    <s v="GASTO"/>
    <s v="L"/>
    <m/>
    <s v="OC"/>
    <s v="-"/>
    <s v="-"/>
    <m/>
    <s v="-"/>
    <m/>
    <n v="701"/>
  </r>
  <r>
    <x v="1"/>
    <x v="109"/>
    <m/>
    <m/>
    <m/>
    <m/>
    <s v="CO3- EDDY PACHECO"/>
    <m/>
    <e v="#N/A"/>
    <m/>
    <m/>
    <m/>
    <m/>
    <m/>
    <m/>
    <m/>
    <x v="106"/>
    <m/>
    <x v="7"/>
    <x v="25"/>
    <x v="117"/>
    <x v="42"/>
    <x v="0"/>
    <n v="0"/>
    <x v="1"/>
    <x v="8"/>
    <m/>
    <m/>
    <m/>
    <m/>
    <m/>
    <m/>
    <m/>
    <m/>
    <m/>
    <m/>
    <m/>
    <m/>
    <m/>
    <m/>
    <m/>
    <m/>
    <m/>
    <m/>
    <m/>
    <n v="0"/>
    <n v="0"/>
    <n v="0"/>
    <n v="0"/>
    <s v=" "/>
    <n v="0"/>
    <n v="0"/>
    <n v="1384"/>
    <n v="0"/>
    <m/>
    <m/>
    <n v="765"/>
    <n v="1058760"/>
    <n v="198.85057471264369"/>
    <n v="152120.68965517243"/>
    <n v="132345.00000000003"/>
    <n v="-765"/>
    <d v="1899-12-30T00:00:00"/>
    <m/>
    <s v="diciembre"/>
    <d v="2021-03-26T00:00:00"/>
    <n v="7089"/>
    <n v="102"/>
    <n v="132"/>
    <m/>
    <n v="44281"/>
    <n v="468829515.60000002"/>
    <n v="74113.200000000012"/>
    <n v="-467844868.80000001"/>
    <m/>
    <m/>
    <m/>
    <m/>
    <m/>
    <m/>
    <m/>
    <s v="GASTO"/>
    <s v="L"/>
    <m/>
    <s v="OC"/>
    <s v="-"/>
    <s v="-"/>
    <m/>
    <s v="-"/>
    <m/>
    <n v="702"/>
  </r>
  <r>
    <x v="1"/>
    <x v="109"/>
    <m/>
    <m/>
    <m/>
    <m/>
    <s v="CO3- EDDY PACHECO"/>
    <m/>
    <e v="#N/A"/>
    <m/>
    <m/>
    <m/>
    <m/>
    <m/>
    <m/>
    <m/>
    <x v="106"/>
    <m/>
    <x v="7"/>
    <x v="25"/>
    <x v="117"/>
    <x v="42"/>
    <x v="0"/>
    <n v="0"/>
    <x v="1"/>
    <x v="8"/>
    <m/>
    <m/>
    <m/>
    <m/>
    <m/>
    <m/>
    <m/>
    <m/>
    <m/>
    <m/>
    <m/>
    <m/>
    <m/>
    <m/>
    <m/>
    <m/>
    <m/>
    <m/>
    <m/>
    <n v="0"/>
    <n v="0"/>
    <n v="0"/>
    <n v="0"/>
    <s v=" "/>
    <n v="0"/>
    <n v="0"/>
    <n v="1385"/>
    <n v="0"/>
    <m/>
    <m/>
    <n v="766"/>
    <n v="1060910"/>
    <n v="198.99425287356323"/>
    <n v="152429.59770114944"/>
    <n v="132613.75"/>
    <n v="-766"/>
    <d v="1899-12-30T00:00:00"/>
    <m/>
    <s v="enero"/>
    <d v="2021-03-27T00:00:00"/>
    <n v="7089"/>
    <n v="102"/>
    <n v="132"/>
    <m/>
    <n v="44282"/>
    <n v="469792166.19999999"/>
    <n v="74263.700000000012"/>
    <n v="-468805519.89999998"/>
    <m/>
    <m/>
    <m/>
    <m/>
    <m/>
    <m/>
    <m/>
    <s v="GASTO"/>
    <s v="L"/>
    <m/>
    <s v="OC"/>
    <s v="-"/>
    <s v="-"/>
    <m/>
    <s v="-"/>
    <m/>
    <n v="703"/>
  </r>
  <r>
    <x v="1"/>
    <x v="109"/>
    <m/>
    <m/>
    <m/>
    <m/>
    <s v="CO3- EDDY PACHECO"/>
    <m/>
    <e v="#N/A"/>
    <m/>
    <m/>
    <m/>
    <m/>
    <m/>
    <m/>
    <m/>
    <x v="106"/>
    <m/>
    <x v="7"/>
    <x v="25"/>
    <x v="117"/>
    <x v="42"/>
    <x v="0"/>
    <n v="0"/>
    <x v="1"/>
    <x v="8"/>
    <m/>
    <m/>
    <m/>
    <m/>
    <m/>
    <m/>
    <m/>
    <m/>
    <m/>
    <m/>
    <m/>
    <m/>
    <m/>
    <m/>
    <m/>
    <m/>
    <m/>
    <m/>
    <m/>
    <n v="0"/>
    <n v="0"/>
    <n v="0"/>
    <n v="0"/>
    <s v=" "/>
    <n v="0"/>
    <n v="0"/>
    <n v="1386"/>
    <n v="0"/>
    <m/>
    <m/>
    <n v="767"/>
    <n v="1063062"/>
    <n v="199.13793103448276"/>
    <n v="152738.79310344829"/>
    <n v="132882.75"/>
    <n v="-767"/>
    <d v="1899-12-30T00:00:00"/>
    <m/>
    <s v="febrero"/>
    <d v="2021-03-28T00:00:00"/>
    <n v="7089"/>
    <n v="102"/>
    <n v="132"/>
    <m/>
    <n v="44283"/>
    <n v="470755745.46000004"/>
    <n v="74414.340000000011"/>
    <n v="-469767097.80000001"/>
    <m/>
    <m/>
    <m/>
    <m/>
    <m/>
    <m/>
    <m/>
    <s v="GASTO"/>
    <s v="L"/>
    <m/>
    <s v="OC"/>
    <s v="-"/>
    <s v="-"/>
    <m/>
    <s v="-"/>
    <m/>
    <n v="704"/>
  </r>
  <r>
    <x v="1"/>
    <x v="109"/>
    <m/>
    <m/>
    <m/>
    <m/>
    <s v="CO3- EDDY PACHECO"/>
    <m/>
    <e v="#N/A"/>
    <m/>
    <m/>
    <m/>
    <m/>
    <m/>
    <m/>
    <m/>
    <x v="106"/>
    <m/>
    <x v="7"/>
    <x v="25"/>
    <x v="117"/>
    <x v="42"/>
    <x v="0"/>
    <n v="0"/>
    <x v="1"/>
    <x v="8"/>
    <m/>
    <m/>
    <m/>
    <m/>
    <m/>
    <m/>
    <m/>
    <m/>
    <m/>
    <m/>
    <m/>
    <m/>
    <m/>
    <m/>
    <m/>
    <m/>
    <m/>
    <m/>
    <m/>
    <n v="0"/>
    <n v="0"/>
    <n v="0"/>
    <n v="0"/>
    <s v=" "/>
    <n v="0"/>
    <n v="0"/>
    <n v="1387"/>
    <n v="0"/>
    <m/>
    <m/>
    <n v="768"/>
    <n v="1065216"/>
    <n v="199.2816091954023"/>
    <n v="153048.27586206896"/>
    <n v="133152"/>
    <n v="-768"/>
    <d v="1899-12-30T00:00:00"/>
    <m/>
    <s v="marzo"/>
    <d v="2021-03-29T00:00:00"/>
    <n v="7089"/>
    <n v="102"/>
    <n v="132"/>
    <m/>
    <n v="44284"/>
    <n v="471720253.44"/>
    <n v="74565.12000000001"/>
    <n v="-470729602.56"/>
    <m/>
    <m/>
    <m/>
    <m/>
    <m/>
    <m/>
    <m/>
    <s v="GASTO"/>
    <s v="L"/>
    <m/>
    <s v="OC"/>
    <s v="-"/>
    <s v="-"/>
    <m/>
    <s v="-"/>
    <m/>
    <n v="705"/>
  </r>
  <r>
    <x v="1"/>
    <x v="109"/>
    <m/>
    <m/>
    <m/>
    <m/>
    <s v="CO3- EDDY PACHECO"/>
    <m/>
    <e v="#N/A"/>
    <m/>
    <m/>
    <m/>
    <m/>
    <m/>
    <m/>
    <m/>
    <x v="106"/>
    <m/>
    <x v="7"/>
    <x v="25"/>
    <x v="117"/>
    <x v="42"/>
    <x v="0"/>
    <n v="0"/>
    <x v="1"/>
    <x v="8"/>
    <m/>
    <m/>
    <m/>
    <m/>
    <m/>
    <m/>
    <m/>
    <m/>
    <m/>
    <m/>
    <m/>
    <m/>
    <m/>
    <m/>
    <m/>
    <m/>
    <m/>
    <m/>
    <m/>
    <n v="0"/>
    <n v="0"/>
    <n v="0"/>
    <n v="0"/>
    <s v=" "/>
    <n v="0"/>
    <n v="0"/>
    <n v="1388"/>
    <n v="0"/>
    <m/>
    <m/>
    <n v="769"/>
    <n v="1067372"/>
    <n v="199.42528735632183"/>
    <n v="153358.0459770115"/>
    <n v="133421.5"/>
    <n v="-769"/>
    <d v="1899-12-30T00:00:00"/>
    <m/>
    <s v="abril"/>
    <d v="2021-03-30T00:00:00"/>
    <n v="7089"/>
    <n v="102"/>
    <n v="132"/>
    <m/>
    <n v="44285"/>
    <n v="472685690.19999999"/>
    <n v="74716.040000000008"/>
    <n v="-471693034.24000001"/>
    <m/>
    <m/>
    <m/>
    <m/>
    <m/>
    <m/>
    <m/>
    <s v="GASTO"/>
    <s v="L"/>
    <m/>
    <s v="OC"/>
    <s v="-"/>
    <s v="-"/>
    <m/>
    <s v="-"/>
    <m/>
    <n v="706"/>
  </r>
  <r>
    <x v="1"/>
    <x v="109"/>
    <m/>
    <m/>
    <m/>
    <m/>
    <s v="CO3- EDDY PACHECO"/>
    <m/>
    <e v="#N/A"/>
    <m/>
    <m/>
    <m/>
    <m/>
    <m/>
    <m/>
    <m/>
    <x v="106"/>
    <m/>
    <x v="7"/>
    <x v="25"/>
    <x v="117"/>
    <x v="42"/>
    <x v="0"/>
    <n v="0"/>
    <x v="1"/>
    <x v="8"/>
    <m/>
    <m/>
    <m/>
    <m/>
    <m/>
    <m/>
    <m/>
    <m/>
    <m/>
    <m/>
    <m/>
    <m/>
    <m/>
    <m/>
    <m/>
    <m/>
    <m/>
    <m/>
    <m/>
    <n v="0"/>
    <n v="0"/>
    <n v="0"/>
    <n v="0"/>
    <s v=" "/>
    <n v="0"/>
    <n v="0"/>
    <n v="1389"/>
    <n v="0"/>
    <m/>
    <m/>
    <n v="770"/>
    <n v="1069530"/>
    <n v="199.56896551724137"/>
    <n v="153668.10344827586"/>
    <n v="133691.25"/>
    <n v="-770"/>
    <d v="1899-12-30T00:00:00"/>
    <m/>
    <s v="mayo"/>
    <d v="2021-03-31T00:00:00"/>
    <n v="7089"/>
    <n v="102"/>
    <n v="132"/>
    <m/>
    <n v="44286"/>
    <n v="473652055.80000001"/>
    <n v="74867.100000000006"/>
    <n v="-472657392.9000001"/>
    <m/>
    <m/>
    <m/>
    <m/>
    <m/>
    <m/>
    <m/>
    <s v="GASTO"/>
    <s v="L"/>
    <m/>
    <s v="OC"/>
    <s v="-"/>
    <s v="-"/>
    <m/>
    <s v="-"/>
    <m/>
    <n v="707"/>
  </r>
  <r>
    <x v="1"/>
    <x v="109"/>
    <m/>
    <m/>
    <m/>
    <m/>
    <s v="CO3- EDDY PACHECO"/>
    <m/>
    <e v="#N/A"/>
    <m/>
    <m/>
    <m/>
    <m/>
    <m/>
    <m/>
    <m/>
    <x v="106"/>
    <m/>
    <x v="7"/>
    <x v="25"/>
    <x v="117"/>
    <x v="42"/>
    <x v="0"/>
    <m/>
    <x v="1"/>
    <x v="8"/>
    <m/>
    <m/>
    <m/>
    <m/>
    <m/>
    <m/>
    <m/>
    <m/>
    <m/>
    <m/>
    <m/>
    <m/>
    <m/>
    <m/>
    <m/>
    <m/>
    <m/>
    <m/>
    <m/>
    <n v="0"/>
    <n v="0"/>
    <n v="0"/>
    <n v="0"/>
    <s v=" "/>
    <n v="0"/>
    <n v="0"/>
    <n v="1390"/>
    <n v="0"/>
    <m/>
    <m/>
    <n v="771"/>
    <n v="1071690"/>
    <n v="199.71264367816093"/>
    <n v="153978.44827586209"/>
    <n v="133961.25000000003"/>
    <n v="-771"/>
    <d v="1899-12-30T00:00:00"/>
    <m/>
    <s v="junio"/>
    <d v="2021-04-01T00:00:00"/>
    <n v="7089"/>
    <n v="102"/>
    <n v="132"/>
    <m/>
    <n v="44287"/>
    <n v="474619350.30000001"/>
    <n v="75018.3"/>
    <n v="-473622678.60000002"/>
    <m/>
    <m/>
    <m/>
    <m/>
    <m/>
    <m/>
    <m/>
    <s v="GASTO"/>
    <s v="L"/>
    <m/>
    <s v="OC"/>
    <s v="-"/>
    <s v="-"/>
    <m/>
    <s v="-"/>
    <m/>
    <n v="708"/>
  </r>
  <r>
    <x v="1"/>
    <x v="109"/>
    <m/>
    <m/>
    <m/>
    <m/>
    <s v="CO3- EDDY PACHECO"/>
    <m/>
    <e v="#N/A"/>
    <m/>
    <m/>
    <m/>
    <m/>
    <m/>
    <m/>
    <m/>
    <x v="106"/>
    <m/>
    <x v="7"/>
    <x v="25"/>
    <x v="117"/>
    <x v="42"/>
    <x v="0"/>
    <m/>
    <x v="1"/>
    <x v="8"/>
    <m/>
    <m/>
    <m/>
    <m/>
    <m/>
    <m/>
    <m/>
    <m/>
    <m/>
    <m/>
    <m/>
    <m/>
    <m/>
    <m/>
    <m/>
    <m/>
    <m/>
    <m/>
    <m/>
    <n v="0"/>
    <n v="0"/>
    <n v="0"/>
    <n v="0"/>
    <s v=" "/>
    <n v="0"/>
    <n v="0"/>
    <n v="1391"/>
    <n v="0"/>
    <m/>
    <m/>
    <n v="772"/>
    <n v="1073852"/>
    <n v="199.85632183908046"/>
    <n v="154289.08045977011"/>
    <n v="134231.5"/>
    <n v="-772"/>
    <d v="1899-12-30T00:00:00"/>
    <m/>
    <s v="julio"/>
    <d v="2021-04-02T00:00:00"/>
    <n v="7089"/>
    <n v="102"/>
    <n v="132"/>
    <m/>
    <n v="44288"/>
    <n v="475587573.75999999"/>
    <n v="75169.640000000014"/>
    <n v="-474588891.39999998"/>
    <m/>
    <m/>
    <m/>
    <m/>
    <m/>
    <m/>
    <m/>
    <s v="GASTO"/>
    <s v="L"/>
    <m/>
    <s v="OC"/>
    <s v="-"/>
    <s v="-"/>
    <m/>
    <s v="-"/>
    <m/>
    <n v="709"/>
  </r>
  <r>
    <x v="1"/>
    <x v="109"/>
    <m/>
    <m/>
    <m/>
    <m/>
    <s v="CO3- EDDY PACHECO"/>
    <m/>
    <e v="#N/A"/>
    <m/>
    <m/>
    <m/>
    <m/>
    <m/>
    <m/>
    <m/>
    <x v="106"/>
    <m/>
    <x v="7"/>
    <x v="25"/>
    <x v="117"/>
    <x v="42"/>
    <x v="0"/>
    <m/>
    <x v="1"/>
    <x v="8"/>
    <m/>
    <m/>
    <m/>
    <m/>
    <m/>
    <m/>
    <m/>
    <m/>
    <m/>
    <m/>
    <m/>
    <m/>
    <m/>
    <m/>
    <m/>
    <m/>
    <m/>
    <m/>
    <m/>
    <n v="0"/>
    <n v="0"/>
    <n v="0"/>
    <n v="0"/>
    <s v=" "/>
    <n v="0"/>
    <n v="0"/>
    <n v="1392"/>
    <n v="0"/>
    <m/>
    <m/>
    <n v="773"/>
    <n v="1076016"/>
    <n v="200"/>
    <n v="154600"/>
    <n v="134502"/>
    <n v="-773"/>
    <d v="1899-12-30T00:00:00"/>
    <m/>
    <s v="agosto"/>
    <d v="2021-04-03T00:00:00"/>
    <n v="7089"/>
    <n v="102"/>
    <n v="132"/>
    <m/>
    <n v="44289"/>
    <n v="476556726.24000001"/>
    <n v="75321.12000000001"/>
    <n v="-475556031.36000001"/>
    <m/>
    <m/>
    <m/>
    <m/>
    <m/>
    <m/>
    <m/>
    <s v="GASTO"/>
    <s v="L"/>
    <m/>
    <s v="OC"/>
    <s v="-"/>
    <s v="-"/>
    <m/>
    <s v="-"/>
    <m/>
    <n v="710"/>
  </r>
  <r>
    <x v="1"/>
    <x v="109"/>
    <m/>
    <m/>
    <m/>
    <m/>
    <s v="CO3- EDDY PACHECO"/>
    <m/>
    <e v="#N/A"/>
    <m/>
    <m/>
    <m/>
    <m/>
    <m/>
    <m/>
    <m/>
    <x v="106"/>
    <m/>
    <x v="7"/>
    <x v="25"/>
    <x v="117"/>
    <x v="42"/>
    <x v="0"/>
    <m/>
    <x v="1"/>
    <x v="8"/>
    <m/>
    <m/>
    <m/>
    <m/>
    <m/>
    <m/>
    <m/>
    <m/>
    <m/>
    <m/>
    <m/>
    <m/>
    <m/>
    <m/>
    <m/>
    <m/>
    <m/>
    <m/>
    <m/>
    <n v="0"/>
    <n v="0"/>
    <n v="0"/>
    <n v="0"/>
    <s v=" "/>
    <n v="0"/>
    <n v="0"/>
    <n v="1393"/>
    <n v="0"/>
    <m/>
    <m/>
    <n v="774"/>
    <n v="1078182"/>
    <n v="200.14367816091954"/>
    <n v="154911.20689655171"/>
    <n v="134772.75"/>
    <n v="-774"/>
    <d v="1899-12-30T00:00:00"/>
    <m/>
    <s v="septiembre"/>
    <d v="2021-04-04T00:00:00"/>
    <n v="7089"/>
    <n v="102"/>
    <n v="132"/>
    <m/>
    <n v="44290"/>
    <n v="477526807.80000001"/>
    <n v="75472.740000000005"/>
    <n v="-476524098.54000002"/>
    <m/>
    <m/>
    <m/>
    <m/>
    <m/>
    <m/>
    <m/>
    <s v="GASTO"/>
    <s v="L"/>
    <m/>
    <s v="OC"/>
    <s v="-"/>
    <s v="-"/>
    <m/>
    <s v="-"/>
    <m/>
    <n v="711"/>
  </r>
  <r>
    <x v="1"/>
    <x v="109"/>
    <m/>
    <m/>
    <m/>
    <m/>
    <s v="CO3- EDDY PACHECO"/>
    <m/>
    <e v="#N/A"/>
    <m/>
    <m/>
    <m/>
    <m/>
    <m/>
    <m/>
    <m/>
    <x v="106"/>
    <m/>
    <x v="7"/>
    <x v="25"/>
    <x v="117"/>
    <x v="42"/>
    <x v="0"/>
    <m/>
    <x v="1"/>
    <x v="8"/>
    <m/>
    <m/>
    <m/>
    <m/>
    <m/>
    <m/>
    <m/>
    <m/>
    <m/>
    <m/>
    <m/>
    <m/>
    <m/>
    <m/>
    <m/>
    <m/>
    <m/>
    <m/>
    <m/>
    <n v="0"/>
    <n v="0"/>
    <n v="0"/>
    <n v="0"/>
    <s v=" "/>
    <n v="0"/>
    <n v="0"/>
    <n v="1394"/>
    <n v="0"/>
    <m/>
    <m/>
    <n v="775"/>
    <n v="1080350"/>
    <n v="200.28735632183907"/>
    <n v="155222.70114942527"/>
    <n v="135043.74999999997"/>
    <n v="-775"/>
    <d v="1899-12-30T00:00:00"/>
    <m/>
    <s v="octubre"/>
    <d v="2021-04-05T00:00:00"/>
    <n v="7089"/>
    <n v="102"/>
    <n v="132"/>
    <m/>
    <n v="44291"/>
    <n v="478497818.5"/>
    <n v="75624.5"/>
    <n v="-477493093"/>
    <m/>
    <m/>
    <m/>
    <m/>
    <m/>
    <m/>
    <m/>
    <s v="GASTO"/>
    <s v="L"/>
    <m/>
    <s v="OC"/>
    <s v="-"/>
    <s v="-"/>
    <m/>
    <s v="-"/>
    <m/>
    <n v="712"/>
  </r>
  <r>
    <x v="1"/>
    <x v="109"/>
    <m/>
    <m/>
    <m/>
    <m/>
    <s v="CO3- EDDY PACHECO"/>
    <m/>
    <e v="#N/A"/>
    <m/>
    <m/>
    <m/>
    <m/>
    <m/>
    <m/>
    <m/>
    <x v="106"/>
    <m/>
    <x v="7"/>
    <x v="25"/>
    <x v="117"/>
    <x v="42"/>
    <x v="0"/>
    <m/>
    <x v="1"/>
    <x v="8"/>
    <m/>
    <m/>
    <m/>
    <m/>
    <m/>
    <m/>
    <m/>
    <m/>
    <m/>
    <m/>
    <m/>
    <m/>
    <m/>
    <m/>
    <m/>
    <m/>
    <m/>
    <m/>
    <m/>
    <n v="0"/>
    <n v="0"/>
    <n v="0"/>
    <n v="0"/>
    <s v=" "/>
    <n v="0"/>
    <n v="0"/>
    <n v="1395"/>
    <n v="0"/>
    <m/>
    <m/>
    <n v="776"/>
    <n v="1082520"/>
    <n v="200.43103448275863"/>
    <n v="155534.4827586207"/>
    <n v="135315"/>
    <n v="-776"/>
    <d v="1899-12-30T00:00:00"/>
    <m/>
    <s v="noviembre"/>
    <d v="2021-04-06T00:00:00"/>
    <n v="7089"/>
    <n v="102"/>
    <n v="132"/>
    <m/>
    <n v="44292"/>
    <n v="479469758.40000004"/>
    <n v="75776.400000000009"/>
    <n v="-478463014.80000001"/>
    <m/>
    <m/>
    <m/>
    <m/>
    <m/>
    <m/>
    <m/>
    <s v="GASTO"/>
    <s v="L"/>
    <m/>
    <s v="OC"/>
    <s v="-"/>
    <s v="-"/>
    <m/>
    <s v="-"/>
    <m/>
    <n v="713"/>
  </r>
  <r>
    <x v="1"/>
    <x v="109"/>
    <m/>
    <m/>
    <m/>
    <m/>
    <s v="CO3- EDDY PACHECO"/>
    <m/>
    <e v="#N/A"/>
    <m/>
    <m/>
    <m/>
    <m/>
    <m/>
    <m/>
    <m/>
    <x v="106"/>
    <m/>
    <x v="7"/>
    <x v="25"/>
    <x v="117"/>
    <x v="42"/>
    <x v="0"/>
    <m/>
    <x v="1"/>
    <x v="8"/>
    <m/>
    <m/>
    <m/>
    <m/>
    <m/>
    <m/>
    <m/>
    <m/>
    <m/>
    <m/>
    <m/>
    <m/>
    <m/>
    <m/>
    <m/>
    <m/>
    <m/>
    <m/>
    <m/>
    <n v="0"/>
    <n v="0"/>
    <n v="0"/>
    <n v="0"/>
    <s v=" "/>
    <n v="0"/>
    <n v="0"/>
    <n v="1396"/>
    <n v="0"/>
    <m/>
    <m/>
    <n v="777"/>
    <n v="1084692"/>
    <n v="200.57471264367817"/>
    <n v="155846.55172413794"/>
    <n v="135586.5"/>
    <n v="-777"/>
    <d v="1899-12-30T00:00:00"/>
    <m/>
    <s v="diciembre"/>
    <d v="2021-04-07T00:00:00"/>
    <n v="7089"/>
    <n v="102"/>
    <n v="132"/>
    <m/>
    <n v="44293"/>
    <n v="480442627.56"/>
    <n v="75928.44"/>
    <n v="-479433864"/>
    <m/>
    <m/>
    <m/>
    <m/>
    <m/>
    <m/>
    <m/>
    <s v="GASTO"/>
    <s v="L"/>
    <m/>
    <s v="OC"/>
    <s v="-"/>
    <s v="-"/>
    <m/>
    <s v="-"/>
    <m/>
    <n v="714"/>
  </r>
  <r>
    <x v="1"/>
    <x v="109"/>
    <m/>
    <m/>
    <m/>
    <m/>
    <s v="CO3- EDDY PACHECO"/>
    <m/>
    <e v="#N/A"/>
    <m/>
    <m/>
    <m/>
    <m/>
    <m/>
    <m/>
    <m/>
    <x v="106"/>
    <m/>
    <x v="7"/>
    <x v="25"/>
    <x v="117"/>
    <x v="42"/>
    <x v="0"/>
    <m/>
    <x v="1"/>
    <x v="8"/>
    <m/>
    <m/>
    <m/>
    <m/>
    <m/>
    <m/>
    <m/>
    <m/>
    <m/>
    <m/>
    <m/>
    <m/>
    <m/>
    <m/>
    <m/>
    <m/>
    <m/>
    <m/>
    <m/>
    <n v="0"/>
    <n v="0"/>
    <n v="0"/>
    <n v="0"/>
    <s v=" "/>
    <n v="0"/>
    <n v="0"/>
    <n v="1397"/>
    <n v="0"/>
    <m/>
    <m/>
    <n v="778"/>
    <n v="1086866"/>
    <n v="200.7183908045977"/>
    <n v="156158.908045977"/>
    <n v="135858.25"/>
    <n v="-778"/>
    <d v="1899-12-30T00:00:00"/>
    <m/>
    <s v="enero"/>
    <d v="2021-04-08T00:00:00"/>
    <n v="7089"/>
    <n v="102"/>
    <n v="132"/>
    <m/>
    <n v="44294"/>
    <n v="481416426.04000002"/>
    <n v="76080.62000000001"/>
    <n v="-480405640.66000003"/>
    <m/>
    <m/>
    <m/>
    <m/>
    <m/>
    <m/>
    <m/>
    <s v="GASTO"/>
    <s v="L"/>
    <m/>
    <s v="OC"/>
    <s v="-"/>
    <s v="-"/>
    <m/>
    <s v="-"/>
    <m/>
    <n v="715"/>
  </r>
  <r>
    <x v="1"/>
    <x v="109"/>
    <m/>
    <m/>
    <m/>
    <m/>
    <s v="CO3- EDDY PACHECO"/>
    <m/>
    <e v="#N/A"/>
    <m/>
    <m/>
    <m/>
    <m/>
    <m/>
    <m/>
    <m/>
    <x v="106"/>
    <m/>
    <x v="7"/>
    <x v="25"/>
    <x v="117"/>
    <x v="42"/>
    <x v="0"/>
    <m/>
    <x v="1"/>
    <x v="8"/>
    <m/>
    <m/>
    <m/>
    <m/>
    <m/>
    <m/>
    <m/>
    <m/>
    <m/>
    <m/>
    <m/>
    <m/>
    <m/>
    <m/>
    <m/>
    <m/>
    <m/>
    <m/>
    <m/>
    <n v="0"/>
    <n v="0"/>
    <n v="0"/>
    <n v="0"/>
    <s v=" "/>
    <n v="0"/>
    <n v="0"/>
    <n v="1398"/>
    <n v="0"/>
    <m/>
    <m/>
    <n v="779"/>
    <n v="1089042"/>
    <n v="200.86206896551724"/>
    <n v="156471.55172413794"/>
    <n v="136130.25"/>
    <n v="-779"/>
    <d v="1899-12-30T00:00:00"/>
    <m/>
    <s v="febrero"/>
    <d v="2021-04-09T00:00:00"/>
    <n v="7089"/>
    <n v="102"/>
    <n v="132"/>
    <m/>
    <n v="44295"/>
    <n v="482391153.90000004"/>
    <n v="76232.94"/>
    <n v="-481378344.83999997"/>
    <m/>
    <m/>
    <m/>
    <m/>
    <m/>
    <m/>
    <m/>
    <s v="GASTO"/>
    <s v="L"/>
    <m/>
    <s v="OC"/>
    <s v="-"/>
    <s v="-"/>
    <m/>
    <s v="-"/>
    <m/>
    <n v="716"/>
  </r>
  <r>
    <x v="1"/>
    <x v="109"/>
    <m/>
    <m/>
    <m/>
    <m/>
    <s v="CO3- EDDY PACHECO"/>
    <m/>
    <e v="#N/A"/>
    <m/>
    <m/>
    <m/>
    <m/>
    <m/>
    <m/>
    <m/>
    <x v="106"/>
    <m/>
    <x v="7"/>
    <x v="25"/>
    <x v="117"/>
    <x v="42"/>
    <x v="0"/>
    <m/>
    <x v="1"/>
    <x v="8"/>
    <m/>
    <m/>
    <m/>
    <m/>
    <m/>
    <m/>
    <m/>
    <m/>
    <m/>
    <m/>
    <m/>
    <m/>
    <m/>
    <m/>
    <m/>
    <m/>
    <m/>
    <m/>
    <m/>
    <n v="0"/>
    <n v="0"/>
    <n v="0"/>
    <n v="0"/>
    <s v=" "/>
    <n v="0"/>
    <n v="0"/>
    <n v="1399"/>
    <n v="0"/>
    <m/>
    <m/>
    <n v="780"/>
    <n v="1091220"/>
    <n v="201.00574712643677"/>
    <n v="156784.4827586207"/>
    <n v="136402.5"/>
    <n v="-780"/>
    <d v="1899-12-30T00:00:00"/>
    <m/>
    <s v="marzo"/>
    <d v="2021-04-10T00:00:00"/>
    <n v="7089"/>
    <n v="102"/>
    <n v="132"/>
    <m/>
    <n v="44296"/>
    <n v="483366811.19999999"/>
    <n v="76385.400000000009"/>
    <n v="-482351976.60000002"/>
    <m/>
    <m/>
    <m/>
    <m/>
    <m/>
    <m/>
    <m/>
    <s v="GASTO"/>
    <s v="L"/>
    <m/>
    <s v="OC"/>
    <s v="-"/>
    <s v="-"/>
    <m/>
    <s v="-"/>
    <m/>
    <n v="717"/>
  </r>
  <r>
    <x v="1"/>
    <x v="109"/>
    <m/>
    <m/>
    <m/>
    <m/>
    <s v="CO3- EDDY PACHECO"/>
    <m/>
    <e v="#N/A"/>
    <m/>
    <m/>
    <m/>
    <m/>
    <m/>
    <m/>
    <m/>
    <x v="106"/>
    <m/>
    <x v="7"/>
    <x v="25"/>
    <x v="117"/>
    <x v="42"/>
    <x v="0"/>
    <m/>
    <x v="1"/>
    <x v="8"/>
    <m/>
    <m/>
    <m/>
    <m/>
    <m/>
    <m/>
    <m/>
    <m/>
    <m/>
    <m/>
    <m/>
    <m/>
    <m/>
    <m/>
    <m/>
    <m/>
    <m/>
    <m/>
    <m/>
    <n v="0"/>
    <n v="0"/>
    <n v="0"/>
    <n v="0"/>
    <s v=" "/>
    <n v="0"/>
    <n v="0"/>
    <n v="1400"/>
    <n v="0"/>
    <m/>
    <m/>
    <n v="781"/>
    <n v="1093400"/>
    <n v="201.14942528735634"/>
    <n v="157097.70114942529"/>
    <n v="136675"/>
    <n v="-781"/>
    <d v="1899-12-30T00:00:00"/>
    <m/>
    <s v="abril"/>
    <d v="2021-04-11T00:00:00"/>
    <n v="7089"/>
    <n v="102"/>
    <n v="132"/>
    <m/>
    <n v="44297"/>
    <n v="484343398"/>
    <n v="76538.000000000015"/>
    <n v="-483326536"/>
    <m/>
    <m/>
    <m/>
    <m/>
    <m/>
    <m/>
    <m/>
    <s v="GASTO"/>
    <s v="L"/>
    <m/>
    <s v="OC"/>
    <s v="-"/>
    <s v="-"/>
    <m/>
    <s v="-"/>
    <m/>
    <n v="718"/>
  </r>
  <r>
    <x v="1"/>
    <x v="109"/>
    <m/>
    <m/>
    <m/>
    <m/>
    <s v="CO3- EDDY PACHECO"/>
    <m/>
    <e v="#N/A"/>
    <m/>
    <m/>
    <m/>
    <m/>
    <m/>
    <m/>
    <m/>
    <x v="106"/>
    <m/>
    <x v="7"/>
    <x v="25"/>
    <x v="117"/>
    <x v="42"/>
    <x v="0"/>
    <m/>
    <x v="1"/>
    <x v="8"/>
    <m/>
    <m/>
    <m/>
    <m/>
    <m/>
    <m/>
    <m/>
    <m/>
    <m/>
    <m/>
    <m/>
    <m/>
    <m/>
    <m/>
    <m/>
    <m/>
    <m/>
    <m/>
    <m/>
    <n v="0"/>
    <n v="0"/>
    <n v="0"/>
    <n v="0"/>
    <s v=" "/>
    <n v="0"/>
    <n v="0"/>
    <n v="1401"/>
    <n v="0"/>
    <m/>
    <m/>
    <n v="782"/>
    <n v="1095582"/>
    <n v="201.29310344827587"/>
    <n v="157411.20689655174"/>
    <n v="136947.75"/>
    <n v="-782"/>
    <d v="1899-12-30T00:00:00"/>
    <m/>
    <s v="mayo"/>
    <d v="2021-04-12T00:00:00"/>
    <n v="7089"/>
    <n v="102"/>
    <n v="132"/>
    <m/>
    <n v="44298"/>
    <n v="485320914.36000001"/>
    <n v="76690.740000000005"/>
    <n v="-484302023.10000002"/>
    <m/>
    <m/>
    <m/>
    <m/>
    <m/>
    <m/>
    <m/>
    <s v="GASTO"/>
    <s v="L"/>
    <m/>
    <s v="OC"/>
    <s v="-"/>
    <s v="-"/>
    <m/>
    <s v="-"/>
    <m/>
    <n v="719"/>
  </r>
  <r>
    <x v="1"/>
    <x v="109"/>
    <m/>
    <m/>
    <m/>
    <m/>
    <s v="CO3- EDDY PACHECO"/>
    <m/>
    <e v="#N/A"/>
    <m/>
    <m/>
    <m/>
    <m/>
    <m/>
    <m/>
    <m/>
    <x v="106"/>
    <m/>
    <x v="7"/>
    <x v="25"/>
    <x v="117"/>
    <x v="42"/>
    <x v="0"/>
    <m/>
    <x v="1"/>
    <x v="8"/>
    <m/>
    <m/>
    <m/>
    <m/>
    <m/>
    <m/>
    <m/>
    <m/>
    <m/>
    <m/>
    <m/>
    <m/>
    <m/>
    <m/>
    <m/>
    <m/>
    <m/>
    <m/>
    <m/>
    <n v="0"/>
    <n v="0"/>
    <n v="0"/>
    <n v="0"/>
    <s v=" "/>
    <n v="0"/>
    <n v="0"/>
    <n v="1402"/>
    <n v="0"/>
    <m/>
    <m/>
    <n v="783"/>
    <n v="1097766"/>
    <n v="201.43678160919541"/>
    <n v="157725"/>
    <n v="137220.75"/>
    <n v="-783"/>
    <d v="1899-12-30T00:00:00"/>
    <m/>
    <s v="junio"/>
    <d v="2021-04-13T00:00:00"/>
    <n v="7089"/>
    <n v="102"/>
    <n v="132"/>
    <m/>
    <n v="44299"/>
    <n v="486299360.34000003"/>
    <n v="76843.62000000001"/>
    <n v="-485278437.95999998"/>
    <m/>
    <m/>
    <m/>
    <m/>
    <m/>
    <m/>
    <m/>
    <s v="GASTO"/>
    <s v="L"/>
    <m/>
    <s v="OC"/>
    <s v="-"/>
    <s v="-"/>
    <m/>
    <s v="-"/>
    <m/>
    <n v="720"/>
  </r>
  <r>
    <x v="1"/>
    <x v="109"/>
    <m/>
    <m/>
    <m/>
    <m/>
    <s v="CO3- EDDY PACHECO"/>
    <m/>
    <e v="#N/A"/>
    <m/>
    <m/>
    <m/>
    <m/>
    <m/>
    <m/>
    <m/>
    <x v="106"/>
    <m/>
    <x v="7"/>
    <x v="25"/>
    <x v="117"/>
    <x v="42"/>
    <x v="0"/>
    <m/>
    <x v="1"/>
    <x v="8"/>
    <m/>
    <m/>
    <m/>
    <m/>
    <m/>
    <m/>
    <m/>
    <m/>
    <m/>
    <m/>
    <m/>
    <m/>
    <m/>
    <m/>
    <m/>
    <m/>
    <m/>
    <m/>
    <m/>
    <n v="0"/>
    <n v="0"/>
    <n v="0"/>
    <n v="0"/>
    <s v=" "/>
    <n v="0"/>
    <n v="0"/>
    <n v="1403"/>
    <n v="0"/>
    <m/>
    <m/>
    <n v="784"/>
    <n v="1099952"/>
    <n v="201.58045977011494"/>
    <n v="158039.08045977011"/>
    <n v="137494"/>
    <n v="-784"/>
    <d v="1899-12-30T00:00:00"/>
    <m/>
    <s v="julio"/>
    <d v="2021-04-14T00:00:00"/>
    <n v="7089"/>
    <n v="102"/>
    <n v="132"/>
    <m/>
    <n v="44300"/>
    <n v="487278736"/>
    <n v="76996.640000000014"/>
    <n v="-486255780.63999999"/>
    <m/>
    <m/>
    <m/>
    <m/>
    <m/>
    <m/>
    <m/>
    <s v="GASTO"/>
    <s v="L"/>
    <m/>
    <s v="OC"/>
    <s v="-"/>
    <s v="-"/>
    <m/>
    <s v="-"/>
    <m/>
    <n v="721"/>
  </r>
  <r>
    <x v="1"/>
    <x v="109"/>
    <m/>
    <m/>
    <m/>
    <m/>
    <s v="CO3- EDDY PACHECO"/>
    <m/>
    <e v="#N/A"/>
    <m/>
    <m/>
    <m/>
    <m/>
    <m/>
    <m/>
    <m/>
    <x v="106"/>
    <m/>
    <x v="7"/>
    <x v="25"/>
    <x v="117"/>
    <x v="42"/>
    <x v="0"/>
    <m/>
    <x v="1"/>
    <x v="8"/>
    <m/>
    <m/>
    <m/>
    <m/>
    <m/>
    <m/>
    <m/>
    <m/>
    <m/>
    <m/>
    <m/>
    <m/>
    <m/>
    <m/>
    <m/>
    <m/>
    <m/>
    <m/>
    <m/>
    <n v="0"/>
    <n v="0"/>
    <n v="0"/>
    <n v="0"/>
    <s v=" "/>
    <n v="0"/>
    <n v="0"/>
    <n v="1404"/>
    <n v="0"/>
    <m/>
    <m/>
    <n v="785"/>
    <n v="1102140"/>
    <n v="201.72413793103448"/>
    <n v="158353.44827586206"/>
    <n v="137767.5"/>
    <n v="-785"/>
    <d v="1899-12-30T00:00:00"/>
    <m/>
    <s v="agosto"/>
    <d v="2021-04-15T00:00:00"/>
    <n v="7089"/>
    <n v="102"/>
    <n v="132"/>
    <m/>
    <n v="44301"/>
    <n v="488259041.40000004"/>
    <n v="77149.8"/>
    <n v="-487234051.19999999"/>
    <m/>
    <m/>
    <m/>
    <m/>
    <m/>
    <m/>
    <m/>
    <s v="GASTO"/>
    <s v="L"/>
    <m/>
    <s v="OC"/>
    <s v="-"/>
    <s v="-"/>
    <m/>
    <s v="-"/>
    <m/>
    <n v="722"/>
  </r>
  <r>
    <x v="1"/>
    <x v="109"/>
    <m/>
    <m/>
    <m/>
    <m/>
    <s v="CO3- EDDY PACHECO"/>
    <m/>
    <e v="#N/A"/>
    <m/>
    <m/>
    <m/>
    <m/>
    <m/>
    <m/>
    <m/>
    <x v="106"/>
    <m/>
    <x v="7"/>
    <x v="25"/>
    <x v="117"/>
    <x v="42"/>
    <x v="0"/>
    <m/>
    <x v="1"/>
    <x v="8"/>
    <m/>
    <m/>
    <m/>
    <m/>
    <m/>
    <m/>
    <m/>
    <m/>
    <m/>
    <m/>
    <m/>
    <m/>
    <m/>
    <m/>
    <m/>
    <m/>
    <m/>
    <m/>
    <m/>
    <n v="0"/>
    <n v="0"/>
    <n v="0"/>
    <n v="0"/>
    <s v=" "/>
    <n v="0"/>
    <n v="0"/>
    <n v="1405"/>
    <n v="0"/>
    <m/>
    <m/>
    <n v="786"/>
    <n v="1104330"/>
    <n v="201.86781609195401"/>
    <n v="158668.10344827586"/>
    <n v="138041.25"/>
    <n v="-786"/>
    <d v="1899-12-30T00:00:00"/>
    <m/>
    <s v="septiembre"/>
    <d v="2021-04-16T00:00:00"/>
    <n v="7089"/>
    <n v="102"/>
    <n v="132"/>
    <m/>
    <n v="44302"/>
    <n v="489240276.60000002"/>
    <n v="77303.100000000006"/>
    <n v="-488213249.70000005"/>
    <m/>
    <m/>
    <m/>
    <m/>
    <m/>
    <m/>
    <m/>
    <s v="GASTO"/>
    <s v="L"/>
    <m/>
    <s v="OC"/>
    <s v="-"/>
    <s v="-"/>
    <m/>
    <s v="-"/>
    <m/>
    <n v="723"/>
  </r>
  <r>
    <x v="1"/>
    <x v="109"/>
    <m/>
    <m/>
    <m/>
    <m/>
    <s v="CO3- EDDY PACHECO"/>
    <m/>
    <e v="#N/A"/>
    <m/>
    <m/>
    <m/>
    <m/>
    <m/>
    <m/>
    <m/>
    <x v="106"/>
    <m/>
    <x v="7"/>
    <x v="25"/>
    <x v="117"/>
    <x v="42"/>
    <x v="0"/>
    <m/>
    <x v="1"/>
    <x v="8"/>
    <m/>
    <m/>
    <m/>
    <m/>
    <m/>
    <m/>
    <m/>
    <m/>
    <m/>
    <m/>
    <m/>
    <m/>
    <m/>
    <m/>
    <m/>
    <m/>
    <m/>
    <m/>
    <m/>
    <n v="0"/>
    <n v="0"/>
    <n v="0"/>
    <n v="0"/>
    <s v=" "/>
    <n v="0"/>
    <n v="0"/>
    <n v="1406"/>
    <n v="0"/>
    <m/>
    <m/>
    <n v="787"/>
    <n v="1106522"/>
    <n v="202.01149425287358"/>
    <n v="158983.0459770115"/>
    <n v="138315.25"/>
    <n v="-787"/>
    <d v="1899-12-30T00:00:00"/>
    <m/>
    <s v="octubre"/>
    <d v="2021-04-17T00:00:00"/>
    <n v="7089"/>
    <n v="102"/>
    <n v="132"/>
    <m/>
    <n v="44303"/>
    <n v="490222441.66000003"/>
    <n v="77456.540000000008"/>
    <n v="-489193376.19999999"/>
    <m/>
    <m/>
    <m/>
    <m/>
    <m/>
    <m/>
    <m/>
    <s v="GASTO"/>
    <s v="L"/>
    <m/>
    <s v="OC"/>
    <s v="-"/>
    <s v="-"/>
    <m/>
    <s v="-"/>
    <m/>
    <n v="724"/>
  </r>
  <r>
    <x v="1"/>
    <x v="109"/>
    <m/>
    <m/>
    <m/>
    <m/>
    <s v="CO3- EDDY PACHECO"/>
    <m/>
    <e v="#N/A"/>
    <m/>
    <m/>
    <m/>
    <m/>
    <m/>
    <m/>
    <m/>
    <x v="106"/>
    <m/>
    <x v="7"/>
    <x v="25"/>
    <x v="117"/>
    <x v="42"/>
    <x v="0"/>
    <m/>
    <x v="1"/>
    <x v="8"/>
    <m/>
    <m/>
    <m/>
    <m/>
    <m/>
    <m/>
    <m/>
    <m/>
    <m/>
    <m/>
    <m/>
    <m/>
    <m/>
    <m/>
    <m/>
    <m/>
    <m/>
    <m/>
    <m/>
    <n v="0"/>
    <n v="0"/>
    <n v="0"/>
    <n v="0"/>
    <s v=" "/>
    <n v="0"/>
    <n v="0"/>
    <n v="1407"/>
    <n v="0"/>
    <m/>
    <m/>
    <n v="788"/>
    <n v="1108716"/>
    <n v="202.15517241379311"/>
    <n v="159298.27586206896"/>
    <n v="138589.5"/>
    <n v="-788"/>
    <d v="1899-12-30T00:00:00"/>
    <m/>
    <s v="noviembre"/>
    <d v="2021-04-18T00:00:00"/>
    <n v="7089"/>
    <n v="102"/>
    <n v="132"/>
    <m/>
    <n v="44304"/>
    <n v="491205536.63999999"/>
    <n v="77610.12000000001"/>
    <n v="-490174430.75999999"/>
    <m/>
    <m/>
    <m/>
    <m/>
    <m/>
    <m/>
    <m/>
    <s v="GASTO"/>
    <s v="L"/>
    <m/>
    <s v="OC"/>
    <s v="-"/>
    <s v="-"/>
    <m/>
    <s v="-"/>
    <m/>
    <n v="725"/>
  </r>
  <r>
    <x v="1"/>
    <x v="109"/>
    <m/>
    <m/>
    <m/>
    <m/>
    <s v="CO3- EDDY PACHECO"/>
    <m/>
    <e v="#N/A"/>
    <m/>
    <m/>
    <m/>
    <m/>
    <m/>
    <m/>
    <m/>
    <x v="106"/>
    <m/>
    <x v="7"/>
    <x v="25"/>
    <x v="117"/>
    <x v="42"/>
    <x v="0"/>
    <m/>
    <x v="1"/>
    <x v="8"/>
    <m/>
    <m/>
    <m/>
    <m/>
    <m/>
    <m/>
    <m/>
    <m/>
    <m/>
    <m/>
    <m/>
    <m/>
    <m/>
    <m/>
    <m/>
    <m/>
    <m/>
    <m/>
    <m/>
    <n v="0"/>
    <n v="0"/>
    <n v="0"/>
    <n v="0"/>
    <s v=" "/>
    <n v="0"/>
    <n v="0"/>
    <n v="1408"/>
    <n v="0"/>
    <m/>
    <m/>
    <n v="789"/>
    <n v="1110912"/>
    <n v="202.29885057471265"/>
    <n v="159613.79310344829"/>
    <n v="138864"/>
    <n v="-789"/>
    <d v="1899-12-30T00:00:00"/>
    <m/>
    <s v="diciembre"/>
    <d v="2021-04-19T00:00:00"/>
    <n v="7089"/>
    <n v="102"/>
    <n v="132"/>
    <m/>
    <n v="44305"/>
    <n v="492189561.60000002"/>
    <n v="77763.840000000011"/>
    <n v="-491156413.44"/>
    <m/>
    <m/>
    <m/>
    <m/>
    <m/>
    <m/>
    <m/>
    <s v="GASTO"/>
    <s v="L"/>
    <m/>
    <s v="OC"/>
    <s v="-"/>
    <s v="-"/>
    <m/>
    <s v="-"/>
    <m/>
    <n v="726"/>
  </r>
  <r>
    <x v="1"/>
    <x v="109"/>
    <m/>
    <m/>
    <m/>
    <m/>
    <s v="CO3- EDDY PACHECO"/>
    <m/>
    <e v="#N/A"/>
    <m/>
    <m/>
    <m/>
    <m/>
    <m/>
    <m/>
    <m/>
    <x v="106"/>
    <m/>
    <x v="7"/>
    <x v="25"/>
    <x v="117"/>
    <x v="42"/>
    <x v="0"/>
    <m/>
    <x v="1"/>
    <x v="8"/>
    <m/>
    <m/>
    <m/>
    <m/>
    <m/>
    <m/>
    <m/>
    <m/>
    <m/>
    <m/>
    <m/>
    <m/>
    <m/>
    <m/>
    <m/>
    <m/>
    <m/>
    <m/>
    <m/>
    <n v="0"/>
    <n v="0"/>
    <n v="0"/>
    <n v="0"/>
    <s v=" "/>
    <n v="0"/>
    <n v="0"/>
    <n v="1409"/>
    <n v="0"/>
    <m/>
    <m/>
    <n v="790"/>
    <n v="1113110"/>
    <n v="202.44252873563218"/>
    <n v="159929.59770114941"/>
    <n v="139138.75"/>
    <n v="-790"/>
    <d v="1899-12-30T00:00:00"/>
    <m/>
    <s v="enero"/>
    <d v="2021-04-20T00:00:00"/>
    <n v="7089"/>
    <n v="102"/>
    <n v="132"/>
    <m/>
    <n v="44306"/>
    <n v="493174516.60000002"/>
    <n v="77917.700000000012"/>
    <n v="-492139324.30000001"/>
    <m/>
    <m/>
    <m/>
    <m/>
    <m/>
    <m/>
    <m/>
    <s v="GASTO"/>
    <s v="L"/>
    <m/>
    <s v="OC"/>
    <s v="-"/>
    <s v="-"/>
    <m/>
    <s v="-"/>
    <m/>
    <n v="727"/>
  </r>
  <r>
    <x v="1"/>
    <x v="109"/>
    <m/>
    <m/>
    <m/>
    <m/>
    <s v="CO3- EDDY PACHECO"/>
    <m/>
    <e v="#N/A"/>
    <m/>
    <m/>
    <m/>
    <m/>
    <m/>
    <m/>
    <m/>
    <x v="106"/>
    <m/>
    <x v="7"/>
    <x v="25"/>
    <x v="117"/>
    <x v="42"/>
    <x v="0"/>
    <m/>
    <x v="1"/>
    <x v="8"/>
    <m/>
    <m/>
    <m/>
    <m/>
    <m/>
    <m/>
    <m/>
    <m/>
    <m/>
    <m/>
    <m/>
    <m/>
    <m/>
    <m/>
    <m/>
    <m/>
    <m/>
    <m/>
    <m/>
    <n v="0"/>
    <n v="0"/>
    <n v="0"/>
    <n v="0"/>
    <s v=" "/>
    <n v="0"/>
    <n v="0"/>
    <n v="1410"/>
    <n v="0"/>
    <m/>
    <m/>
    <n v="791"/>
    <n v="1115310"/>
    <n v="202.58620689655172"/>
    <n v="160245.68965517241"/>
    <n v="139413.75"/>
    <n v="-791"/>
    <d v="1899-12-30T00:00:00"/>
    <m/>
    <s v="febrero"/>
    <d v="2021-04-21T00:00:00"/>
    <n v="7089"/>
    <n v="102"/>
    <n v="132"/>
    <m/>
    <n v="44307"/>
    <n v="494160401.69999999"/>
    <n v="78071.700000000012"/>
    <n v="-493123163.39999998"/>
    <m/>
    <m/>
    <m/>
    <m/>
    <m/>
    <m/>
    <m/>
    <s v="GASTO"/>
    <s v="L"/>
    <m/>
    <s v="OC"/>
    <s v="-"/>
    <s v="-"/>
    <m/>
    <s v="-"/>
    <m/>
    <n v="728"/>
  </r>
  <r>
    <x v="1"/>
    <x v="109"/>
    <m/>
    <m/>
    <m/>
    <m/>
    <s v="CO3- EDDY PACHECO"/>
    <m/>
    <e v="#N/A"/>
    <m/>
    <m/>
    <m/>
    <m/>
    <m/>
    <m/>
    <m/>
    <x v="106"/>
    <m/>
    <x v="7"/>
    <x v="25"/>
    <x v="117"/>
    <x v="42"/>
    <x v="0"/>
    <m/>
    <x v="1"/>
    <x v="8"/>
    <m/>
    <m/>
    <m/>
    <m/>
    <m/>
    <m/>
    <m/>
    <m/>
    <m/>
    <m/>
    <m/>
    <m/>
    <m/>
    <m/>
    <m/>
    <m/>
    <m/>
    <m/>
    <m/>
    <n v="0"/>
    <n v="0"/>
    <n v="0"/>
    <n v="0"/>
    <s v=" "/>
    <n v="0"/>
    <n v="0"/>
    <n v="1411"/>
    <n v="0"/>
    <m/>
    <m/>
    <n v="792"/>
    <n v="1117512"/>
    <n v="202.72988505747128"/>
    <n v="160562.06896551725"/>
    <n v="139689"/>
    <n v="-792"/>
    <d v="1899-12-30T00:00:00"/>
    <m/>
    <s v="marzo"/>
    <d v="2021-04-22T00:00:00"/>
    <n v="7089"/>
    <n v="102"/>
    <n v="132"/>
    <m/>
    <n v="44308"/>
    <n v="495147216.96000004"/>
    <n v="78225.840000000011"/>
    <n v="-494107930.80000001"/>
    <m/>
    <m/>
    <m/>
    <m/>
    <m/>
    <m/>
    <m/>
    <s v="GASTO"/>
    <s v="L"/>
    <m/>
    <s v="OC"/>
    <s v="-"/>
    <s v="-"/>
    <m/>
    <s v="-"/>
    <m/>
    <n v="729"/>
  </r>
  <r>
    <x v="1"/>
    <x v="109"/>
    <m/>
    <m/>
    <m/>
    <m/>
    <s v="CO3- EDDY PACHECO"/>
    <m/>
    <e v="#N/A"/>
    <m/>
    <m/>
    <m/>
    <m/>
    <m/>
    <m/>
    <m/>
    <x v="106"/>
    <m/>
    <x v="7"/>
    <x v="25"/>
    <x v="117"/>
    <x v="42"/>
    <x v="0"/>
    <m/>
    <x v="1"/>
    <x v="8"/>
    <m/>
    <m/>
    <m/>
    <m/>
    <m/>
    <m/>
    <m/>
    <m/>
    <m/>
    <m/>
    <m/>
    <m/>
    <m/>
    <m/>
    <m/>
    <m/>
    <m/>
    <m/>
    <m/>
    <n v="0"/>
    <n v="0"/>
    <n v="0"/>
    <n v="0"/>
    <s v=" "/>
    <n v="0"/>
    <n v="0"/>
    <n v="1412"/>
    <n v="0"/>
    <m/>
    <m/>
    <n v="793"/>
    <n v="1119716"/>
    <n v="202.87356321839081"/>
    <n v="160878.7356321839"/>
    <n v="139964.5"/>
    <n v="-793"/>
    <d v="1899-12-30T00:00:00"/>
    <m/>
    <s v="abril"/>
    <d v="2021-04-23T00:00:00"/>
    <n v="7089"/>
    <n v="102"/>
    <n v="132"/>
    <m/>
    <n v="44309"/>
    <n v="496134962.44"/>
    <n v="78380.12000000001"/>
    <n v="-495093626.56"/>
    <m/>
    <m/>
    <m/>
    <m/>
    <m/>
    <m/>
    <m/>
    <s v="GASTO"/>
    <s v="L"/>
    <m/>
    <s v="OC"/>
    <s v="-"/>
    <s v="-"/>
    <m/>
    <s v="-"/>
    <m/>
    <n v="730"/>
  </r>
  <r>
    <x v="1"/>
    <x v="109"/>
    <m/>
    <m/>
    <m/>
    <m/>
    <s v="CO3- EDDY PACHECO"/>
    <m/>
    <e v="#N/A"/>
    <m/>
    <m/>
    <m/>
    <m/>
    <m/>
    <m/>
    <m/>
    <x v="106"/>
    <m/>
    <x v="7"/>
    <x v="25"/>
    <x v="117"/>
    <x v="42"/>
    <x v="0"/>
    <m/>
    <x v="1"/>
    <x v="8"/>
    <m/>
    <m/>
    <m/>
    <m/>
    <m/>
    <m/>
    <m/>
    <m/>
    <m/>
    <m/>
    <m/>
    <m/>
    <m/>
    <m/>
    <m/>
    <m/>
    <m/>
    <m/>
    <m/>
    <n v="0"/>
    <n v="0"/>
    <n v="0"/>
    <n v="0"/>
    <s v=" "/>
    <n v="0"/>
    <n v="0"/>
    <n v="1413"/>
    <n v="0"/>
    <m/>
    <m/>
    <n v="794"/>
    <n v="1121922"/>
    <n v="203.01724137931035"/>
    <n v="161195.68965517241"/>
    <n v="140240.25"/>
    <n v="-794"/>
    <d v="1899-12-30T00:00:00"/>
    <m/>
    <s v="mayo"/>
    <d v="2021-04-24T00:00:00"/>
    <n v="7089"/>
    <n v="102"/>
    <n v="132"/>
    <m/>
    <n v="44310"/>
    <n v="497123638.19999999"/>
    <n v="78534.540000000008"/>
    <n v="-496080250.74000001"/>
    <m/>
    <m/>
    <m/>
    <m/>
    <m/>
    <m/>
    <m/>
    <s v="GASTO"/>
    <s v="L"/>
    <m/>
    <s v="OC"/>
    <s v="-"/>
    <s v="-"/>
    <m/>
    <s v="-"/>
    <m/>
    <n v="731"/>
  </r>
  <r>
    <x v="1"/>
    <x v="109"/>
    <m/>
    <m/>
    <m/>
    <m/>
    <s v="CO3- EDDY PACHECO"/>
    <m/>
    <e v="#N/A"/>
    <m/>
    <m/>
    <m/>
    <m/>
    <m/>
    <m/>
    <m/>
    <x v="106"/>
    <m/>
    <x v="7"/>
    <x v="25"/>
    <x v="117"/>
    <x v="42"/>
    <x v="0"/>
    <m/>
    <x v="1"/>
    <x v="8"/>
    <m/>
    <m/>
    <m/>
    <m/>
    <m/>
    <m/>
    <m/>
    <m/>
    <m/>
    <m/>
    <m/>
    <m/>
    <m/>
    <m/>
    <m/>
    <m/>
    <m/>
    <m/>
    <m/>
    <n v="0"/>
    <n v="0"/>
    <n v="0"/>
    <n v="0"/>
    <s v=" "/>
    <n v="0"/>
    <n v="0"/>
    <n v="1414"/>
    <n v="0"/>
    <m/>
    <m/>
    <n v="795"/>
    <n v="1124130"/>
    <n v="203.16091954022988"/>
    <n v="161512.93103448275"/>
    <n v="140516.25"/>
    <n v="-795"/>
    <d v="1899-12-30T00:00:00"/>
    <m/>
    <s v="junio"/>
    <d v="2021-04-25T00:00:00"/>
    <n v="7089"/>
    <n v="102"/>
    <n v="132"/>
    <m/>
    <n v="44311"/>
    <n v="498113244.30000001"/>
    <n v="78689.100000000006"/>
    <n v="-497067803.4000001"/>
    <m/>
    <m/>
    <m/>
    <m/>
    <m/>
    <m/>
    <m/>
    <s v="GASTO"/>
    <s v="L"/>
    <m/>
    <s v="OC"/>
    <s v="-"/>
    <s v="-"/>
    <m/>
    <s v="-"/>
    <m/>
    <n v="732"/>
  </r>
  <r>
    <x v="1"/>
    <x v="109"/>
    <m/>
    <m/>
    <m/>
    <m/>
    <s v="CO3- EDDY PACHECO"/>
    <m/>
    <e v="#N/A"/>
    <m/>
    <m/>
    <m/>
    <m/>
    <m/>
    <m/>
    <m/>
    <x v="106"/>
    <m/>
    <x v="7"/>
    <x v="25"/>
    <x v="117"/>
    <x v="42"/>
    <x v="0"/>
    <m/>
    <x v="1"/>
    <x v="8"/>
    <m/>
    <m/>
    <m/>
    <m/>
    <m/>
    <m/>
    <m/>
    <m/>
    <m/>
    <m/>
    <m/>
    <m/>
    <m/>
    <m/>
    <m/>
    <m/>
    <m/>
    <m/>
    <m/>
    <n v="0"/>
    <n v="0"/>
    <n v="0"/>
    <n v="0"/>
    <s v=" "/>
    <n v="0"/>
    <n v="0"/>
    <n v="1415"/>
    <n v="0"/>
    <m/>
    <m/>
    <n v="796"/>
    <n v="1126340"/>
    <n v="203.30459770114942"/>
    <n v="161830.45977011495"/>
    <n v="140792.5"/>
    <n v="-796"/>
    <d v="1899-12-30T00:00:00"/>
    <m/>
    <s v="julio"/>
    <d v="2021-04-26T00:00:00"/>
    <n v="7089"/>
    <n v="102"/>
    <n v="132"/>
    <m/>
    <n v="44312"/>
    <n v="499103780.80000001"/>
    <n v="78843.8"/>
    <n v="-498056284.60000002"/>
    <m/>
    <m/>
    <m/>
    <m/>
    <m/>
    <m/>
    <m/>
    <s v="GASTO"/>
    <s v="L"/>
    <m/>
    <s v="OC"/>
    <s v="-"/>
    <s v="-"/>
    <m/>
    <s v="-"/>
    <m/>
    <n v="733"/>
  </r>
  <r>
    <x v="1"/>
    <x v="109"/>
    <m/>
    <m/>
    <m/>
    <m/>
    <s v="CO3- EDDY PACHECO"/>
    <m/>
    <e v="#N/A"/>
    <m/>
    <m/>
    <m/>
    <m/>
    <m/>
    <m/>
    <m/>
    <x v="106"/>
    <m/>
    <x v="7"/>
    <x v="25"/>
    <x v="117"/>
    <x v="42"/>
    <x v="0"/>
    <m/>
    <x v="1"/>
    <x v="8"/>
    <m/>
    <m/>
    <m/>
    <m/>
    <m/>
    <m/>
    <m/>
    <m/>
    <m/>
    <m/>
    <m/>
    <m/>
    <m/>
    <m/>
    <m/>
    <m/>
    <m/>
    <m/>
    <m/>
    <n v="0"/>
    <n v="0"/>
    <n v="0"/>
    <n v="0"/>
    <s v=" "/>
    <n v="0"/>
    <n v="0"/>
    <n v="1416"/>
    <n v="0"/>
    <m/>
    <m/>
    <n v="797"/>
    <n v="1128552"/>
    <n v="203.44827586206895"/>
    <n v="162148.27586206896"/>
    <n v="141069"/>
    <n v="-797"/>
    <d v="1899-12-30T00:00:00"/>
    <m/>
    <s v="agosto"/>
    <d v="2021-04-27T00:00:00"/>
    <n v="7089"/>
    <n v="102"/>
    <n v="132"/>
    <m/>
    <n v="44313"/>
    <n v="500095247.75999999"/>
    <n v="78998.640000000014"/>
    <n v="-499045694.39999998"/>
    <m/>
    <m/>
    <m/>
    <m/>
    <m/>
    <m/>
    <m/>
    <s v="GASTO"/>
    <s v="L"/>
    <m/>
    <s v="OC"/>
    <s v="-"/>
    <s v="-"/>
    <m/>
    <s v="-"/>
    <m/>
    <n v="734"/>
  </r>
  <r>
    <x v="1"/>
    <x v="109"/>
    <m/>
    <m/>
    <m/>
    <m/>
    <s v="CO3- EDDY PACHECO"/>
    <m/>
    <e v="#N/A"/>
    <m/>
    <m/>
    <m/>
    <m/>
    <m/>
    <m/>
    <m/>
    <x v="106"/>
    <m/>
    <x v="7"/>
    <x v="25"/>
    <x v="117"/>
    <x v="42"/>
    <x v="0"/>
    <m/>
    <x v="1"/>
    <x v="8"/>
    <m/>
    <m/>
    <m/>
    <m/>
    <m/>
    <m/>
    <m/>
    <m/>
    <m/>
    <m/>
    <m/>
    <m/>
    <m/>
    <m/>
    <m/>
    <m/>
    <m/>
    <m/>
    <m/>
    <n v="0"/>
    <n v="0"/>
    <n v="0"/>
    <n v="0"/>
    <s v=" "/>
    <n v="0"/>
    <n v="0"/>
    <n v="1417"/>
    <n v="0"/>
    <m/>
    <m/>
    <n v="798"/>
    <n v="1130766"/>
    <n v="203.59195402298852"/>
    <n v="162466.37931034484"/>
    <n v="141345.75"/>
    <n v="-798"/>
    <d v="1899-12-30T00:00:00"/>
    <m/>
    <s v="septiembre"/>
    <d v="2021-04-28T00:00:00"/>
    <n v="7089"/>
    <n v="102"/>
    <n v="132"/>
    <m/>
    <n v="44314"/>
    <n v="501087645.24000001"/>
    <n v="79153.62000000001"/>
    <n v="-500036032.86000001"/>
    <m/>
    <m/>
    <m/>
    <m/>
    <m/>
    <m/>
    <m/>
    <s v="GASTO"/>
    <s v="L"/>
    <m/>
    <s v="OC"/>
    <s v="-"/>
    <s v="-"/>
    <m/>
    <s v="-"/>
    <m/>
    <n v="735"/>
  </r>
  <r>
    <x v="1"/>
    <x v="109"/>
    <m/>
    <m/>
    <m/>
    <m/>
    <s v="CO3- EDDY PACHECO"/>
    <m/>
    <e v="#N/A"/>
    <m/>
    <m/>
    <m/>
    <m/>
    <m/>
    <m/>
    <m/>
    <x v="106"/>
    <m/>
    <x v="7"/>
    <x v="25"/>
    <x v="117"/>
    <x v="42"/>
    <x v="0"/>
    <m/>
    <x v="1"/>
    <x v="8"/>
    <m/>
    <m/>
    <m/>
    <m/>
    <m/>
    <m/>
    <m/>
    <m/>
    <m/>
    <m/>
    <m/>
    <m/>
    <m/>
    <m/>
    <m/>
    <m/>
    <m/>
    <m/>
    <m/>
    <n v="0"/>
    <n v="0"/>
    <n v="0"/>
    <n v="0"/>
    <s v=" "/>
    <n v="0"/>
    <n v="0"/>
    <n v="1418"/>
    <n v="0"/>
    <m/>
    <m/>
    <n v="799"/>
    <n v="1132982"/>
    <n v="203.73563218390805"/>
    <n v="162784.77011494254"/>
    <n v="141622.75"/>
    <n v="-799"/>
    <d v="1899-12-30T00:00:00"/>
    <m/>
    <s v="octubre"/>
    <d v="2021-04-29T00:00:00"/>
    <n v="7089"/>
    <n v="102"/>
    <n v="132"/>
    <m/>
    <n v="44315"/>
    <n v="502080973.30000001"/>
    <n v="79308.740000000005"/>
    <n v="-501027300.04000002"/>
    <m/>
    <m/>
    <m/>
    <m/>
    <m/>
    <m/>
    <m/>
    <s v="GASTO"/>
    <s v="L"/>
    <m/>
    <s v="OC"/>
    <s v="-"/>
    <s v="-"/>
    <m/>
    <s v="-"/>
    <m/>
    <n v="736"/>
  </r>
  <r>
    <x v="1"/>
    <x v="109"/>
    <m/>
    <m/>
    <m/>
    <m/>
    <s v="CO3- EDDY PACHECO"/>
    <m/>
    <e v="#N/A"/>
    <m/>
    <m/>
    <m/>
    <m/>
    <m/>
    <m/>
    <m/>
    <x v="106"/>
    <m/>
    <x v="7"/>
    <x v="25"/>
    <x v="117"/>
    <x v="42"/>
    <x v="0"/>
    <m/>
    <x v="1"/>
    <x v="8"/>
    <m/>
    <m/>
    <m/>
    <m/>
    <m/>
    <m/>
    <m/>
    <m/>
    <m/>
    <m/>
    <m/>
    <m/>
    <m/>
    <m/>
    <m/>
    <m/>
    <m/>
    <m/>
    <m/>
    <n v="0"/>
    <n v="0"/>
    <n v="0"/>
    <n v="0"/>
    <s v=" "/>
    <n v="0"/>
    <n v="0"/>
    <n v="1419"/>
    <n v="0"/>
    <m/>
    <m/>
    <n v="800"/>
    <n v="1135200"/>
    <n v="203.87931034482759"/>
    <n v="163103.44827586206"/>
    <n v="141900"/>
    <n v="-800"/>
    <d v="1899-12-30T00:00:00"/>
    <m/>
    <s v="noviembre"/>
    <d v="2021-04-30T00:00:00"/>
    <n v="7089"/>
    <n v="102"/>
    <n v="132"/>
    <m/>
    <n v="44316"/>
    <n v="503075232"/>
    <n v="79464.000000000015"/>
    <n v="-502019496"/>
    <m/>
    <m/>
    <m/>
    <m/>
    <m/>
    <m/>
    <m/>
    <s v="GASTO"/>
    <s v="L"/>
    <m/>
    <s v="OC"/>
    <s v="-"/>
    <s v="-"/>
    <m/>
    <s v="-"/>
    <m/>
    <n v="737"/>
  </r>
  <r>
    <x v="1"/>
    <x v="109"/>
    <m/>
    <m/>
    <m/>
    <m/>
    <s v="CO3- EDDY PACHECO"/>
    <m/>
    <e v="#N/A"/>
    <m/>
    <m/>
    <m/>
    <m/>
    <m/>
    <m/>
    <m/>
    <x v="106"/>
    <m/>
    <x v="7"/>
    <x v="25"/>
    <x v="117"/>
    <x v="42"/>
    <x v="0"/>
    <m/>
    <x v="1"/>
    <x v="8"/>
    <m/>
    <m/>
    <m/>
    <m/>
    <m/>
    <m/>
    <m/>
    <m/>
    <m/>
    <m/>
    <m/>
    <m/>
    <m/>
    <m/>
    <m/>
    <m/>
    <m/>
    <m/>
    <m/>
    <n v="0"/>
    <n v="0"/>
    <n v="0"/>
    <n v="0"/>
    <s v=" "/>
    <n v="0"/>
    <n v="0"/>
    <n v="1420"/>
    <n v="0"/>
    <m/>
    <m/>
    <n v="801"/>
    <n v="1137420"/>
    <n v="204.02298850574712"/>
    <n v="163422.41379310345"/>
    <n v="142177.5"/>
    <n v="-801"/>
    <d v="1899-12-30T00:00:00"/>
    <m/>
    <s v="diciembre"/>
    <d v="2021-05-01T00:00:00"/>
    <n v="7089"/>
    <n v="102"/>
    <n v="132"/>
    <m/>
    <n v="44317"/>
    <n v="504070421.40000004"/>
    <n v="79619.400000000009"/>
    <n v="-503012620.80000001"/>
    <m/>
    <m/>
    <m/>
    <m/>
    <m/>
    <m/>
    <m/>
    <s v="GASTO"/>
    <s v="L"/>
    <m/>
    <s v="OC"/>
    <s v="-"/>
    <s v="-"/>
    <m/>
    <s v="-"/>
    <m/>
    <n v="738"/>
  </r>
  <r>
    <x v="1"/>
    <x v="109"/>
    <m/>
    <m/>
    <m/>
    <m/>
    <s v="CO3- EDDY PACHECO"/>
    <m/>
    <m/>
    <m/>
    <m/>
    <m/>
    <m/>
    <m/>
    <m/>
    <m/>
    <x v="106"/>
    <m/>
    <x v="7"/>
    <x v="25"/>
    <x v="117"/>
    <x v="42"/>
    <x v="0"/>
    <m/>
    <x v="1"/>
    <x v="8"/>
    <m/>
    <m/>
    <m/>
    <m/>
    <m/>
    <m/>
    <m/>
    <m/>
    <m/>
    <m/>
    <m/>
    <m/>
    <m/>
    <m/>
    <m/>
    <m/>
    <m/>
    <m/>
    <m/>
    <n v="0"/>
    <n v="0"/>
    <n v="0"/>
    <n v="0"/>
    <s v=" "/>
    <n v="0"/>
    <n v="0"/>
    <n v="1421"/>
    <n v="0"/>
    <m/>
    <m/>
    <n v="802"/>
    <n v="1139642"/>
    <n v="204.16666666666666"/>
    <n v="163741.66666666666"/>
    <n v="142455.25"/>
    <n v="-802"/>
    <d v="1899-12-30T00:00:00"/>
    <m/>
    <s v="enero"/>
    <d v="2021-05-02T00:00:00"/>
    <n v="7089"/>
    <n v="102"/>
    <n v="132"/>
    <m/>
    <n v="44318"/>
    <n v="505066541.56"/>
    <n v="79774.94"/>
    <n v="-504006674.5"/>
    <m/>
    <m/>
    <m/>
    <m/>
    <m/>
    <m/>
    <m/>
    <s v="GASTO"/>
    <s v="L"/>
    <m/>
    <s v="OC"/>
    <s v="-"/>
    <s v="-"/>
    <m/>
    <s v="-"/>
    <m/>
    <n v="739"/>
  </r>
  <r>
    <x v="1"/>
    <x v="109"/>
    <m/>
    <m/>
    <m/>
    <m/>
    <s v="CO3- EDDY PACHECO"/>
    <m/>
    <m/>
    <m/>
    <m/>
    <m/>
    <m/>
    <m/>
    <m/>
    <m/>
    <x v="106"/>
    <m/>
    <x v="7"/>
    <x v="25"/>
    <x v="117"/>
    <x v="42"/>
    <x v="0"/>
    <m/>
    <x v="1"/>
    <x v="8"/>
    <m/>
    <m/>
    <m/>
    <m/>
    <m/>
    <m/>
    <m/>
    <m/>
    <m/>
    <m/>
    <m/>
    <m/>
    <m/>
    <m/>
    <m/>
    <m/>
    <m/>
    <m/>
    <m/>
    <n v="0"/>
    <n v="0"/>
    <n v="0"/>
    <n v="0"/>
    <s v=" "/>
    <n v="0"/>
    <n v="0"/>
    <n v="1422"/>
    <n v="0"/>
    <m/>
    <m/>
    <n v="803"/>
    <n v="1141866"/>
    <n v="204.31034482758622"/>
    <n v="164061.20689655174"/>
    <n v="142733.25"/>
    <n v="-803"/>
    <d v="1899-12-30T00:00:00"/>
    <m/>
    <s v="febrero"/>
    <d v="2021-05-03T00:00:00"/>
    <n v="7089"/>
    <n v="102"/>
    <n v="132"/>
    <m/>
    <n v="44319"/>
    <n v="506063592.54000002"/>
    <n v="79930.62000000001"/>
    <n v="-505001657.16000003"/>
    <m/>
    <m/>
    <m/>
    <m/>
    <m/>
    <m/>
    <m/>
    <s v="GASTO"/>
    <s v="L"/>
    <m/>
    <s v="OC"/>
    <s v="-"/>
    <s v="-"/>
    <m/>
    <s v="-"/>
    <m/>
    <n v="740"/>
  </r>
  <r>
    <x v="1"/>
    <x v="109"/>
    <m/>
    <m/>
    <m/>
    <m/>
    <s v="CO3- EDDY PACHECO"/>
    <m/>
    <m/>
    <m/>
    <m/>
    <m/>
    <m/>
    <m/>
    <m/>
    <m/>
    <x v="106"/>
    <m/>
    <x v="7"/>
    <x v="25"/>
    <x v="117"/>
    <x v="42"/>
    <x v="0"/>
    <m/>
    <x v="1"/>
    <x v="8"/>
    <m/>
    <m/>
    <m/>
    <m/>
    <m/>
    <m/>
    <m/>
    <m/>
    <m/>
    <m/>
    <m/>
    <m/>
    <m/>
    <m/>
    <m/>
    <m/>
    <m/>
    <m/>
    <m/>
    <n v="0"/>
    <n v="0"/>
    <n v="0"/>
    <n v="0"/>
    <s v=" "/>
    <n v="0"/>
    <n v="0"/>
    <n v="1423"/>
    <n v="0"/>
    <m/>
    <m/>
    <n v="804"/>
    <n v="1144092"/>
    <n v="204.45402298850576"/>
    <n v="164381.03448275864"/>
    <n v="143011.5"/>
    <n v="-804"/>
    <d v="1899-12-30T00:00:00"/>
    <m/>
    <s v="marzo"/>
    <d v="2021-05-04T00:00:00"/>
    <n v="7089"/>
    <n v="102"/>
    <n v="132"/>
    <m/>
    <n v="44320"/>
    <n v="507061574.40000004"/>
    <n v="80086.44"/>
    <n v="-505997568.83999997"/>
    <m/>
    <m/>
    <m/>
    <m/>
    <m/>
    <m/>
    <m/>
    <s v="GASTO"/>
    <s v="L"/>
    <m/>
    <s v="OC"/>
    <s v="-"/>
    <s v="-"/>
    <m/>
    <s v="-"/>
    <m/>
    <n v="741"/>
  </r>
  <r>
    <x v="1"/>
    <x v="109"/>
    <m/>
    <m/>
    <m/>
    <m/>
    <s v="CO3- EDDY PACHECO"/>
    <m/>
    <m/>
    <m/>
    <m/>
    <m/>
    <m/>
    <m/>
    <m/>
    <m/>
    <x v="106"/>
    <m/>
    <x v="7"/>
    <x v="25"/>
    <x v="117"/>
    <x v="42"/>
    <x v="0"/>
    <m/>
    <x v="1"/>
    <x v="8"/>
    <m/>
    <m/>
    <m/>
    <m/>
    <m/>
    <m/>
    <m/>
    <m/>
    <m/>
    <m/>
    <m/>
    <m/>
    <m/>
    <m/>
    <m/>
    <m/>
    <m/>
    <m/>
    <m/>
    <n v="0"/>
    <n v="0"/>
    <n v="0"/>
    <n v="0"/>
    <s v=" "/>
    <n v="0"/>
    <n v="0"/>
    <n v="1424"/>
    <n v="0"/>
    <m/>
    <m/>
    <n v="805"/>
    <n v="1146320"/>
    <n v="204.59770114942529"/>
    <n v="164701.14942528735"/>
    <n v="143290"/>
    <n v="-805"/>
    <d v="1899-12-30T00:00:00"/>
    <m/>
    <s v="abril"/>
    <d v="2021-05-05T00:00:00"/>
    <n v="7089"/>
    <n v="102"/>
    <n v="132"/>
    <m/>
    <n v="44321"/>
    <n v="508060487.19999999"/>
    <n v="80242.400000000009"/>
    <n v="-506994409.60000002"/>
    <m/>
    <m/>
    <m/>
    <m/>
    <m/>
    <m/>
    <m/>
    <s v="GASTO"/>
    <s v="L"/>
    <m/>
    <s v="OC"/>
    <s v="-"/>
    <s v="-"/>
    <m/>
    <s v="-"/>
    <m/>
    <n v="742"/>
  </r>
  <r>
    <x v="1"/>
    <x v="109"/>
    <m/>
    <m/>
    <m/>
    <m/>
    <s v="CO3- EDDY PACHECO"/>
    <m/>
    <m/>
    <m/>
    <m/>
    <m/>
    <m/>
    <m/>
    <m/>
    <m/>
    <x v="106"/>
    <m/>
    <x v="7"/>
    <x v="25"/>
    <x v="117"/>
    <x v="42"/>
    <x v="0"/>
    <m/>
    <x v="1"/>
    <x v="8"/>
    <m/>
    <m/>
    <m/>
    <m/>
    <m/>
    <m/>
    <m/>
    <m/>
    <m/>
    <m/>
    <m/>
    <m/>
    <m/>
    <m/>
    <m/>
    <m/>
    <m/>
    <m/>
    <m/>
    <n v="0"/>
    <n v="0"/>
    <n v="0"/>
    <n v="0"/>
    <s v=" "/>
    <n v="0"/>
    <n v="0"/>
    <n v="1425"/>
    <n v="0"/>
    <m/>
    <m/>
    <n v="806"/>
    <n v="1148550"/>
    <n v="204.74137931034483"/>
    <n v="165021.55172413794"/>
    <n v="143568.75"/>
    <n v="-806"/>
    <d v="1899-12-30T00:00:00"/>
    <m/>
    <s v="mayo"/>
    <d v="2021-05-06T00:00:00"/>
    <n v="7089"/>
    <n v="102"/>
    <n v="132"/>
    <m/>
    <n v="44322"/>
    <n v="509060331"/>
    <n v="80398.500000000015"/>
    <n v="-507992179.5"/>
    <m/>
    <m/>
    <m/>
    <m/>
    <m/>
    <m/>
    <m/>
    <s v="GASTO"/>
    <s v="L"/>
    <m/>
    <s v="OC"/>
    <s v="-"/>
    <s v="-"/>
    <m/>
    <s v="-"/>
    <m/>
    <n v="743"/>
  </r>
  <r>
    <x v="1"/>
    <x v="109"/>
    <m/>
    <m/>
    <m/>
    <m/>
    <s v="CO3- EDDY PACHECO"/>
    <m/>
    <m/>
    <m/>
    <m/>
    <m/>
    <m/>
    <m/>
    <m/>
    <m/>
    <x v="106"/>
    <m/>
    <x v="7"/>
    <x v="25"/>
    <x v="117"/>
    <x v="42"/>
    <x v="0"/>
    <m/>
    <x v="1"/>
    <x v="8"/>
    <m/>
    <m/>
    <m/>
    <m/>
    <m/>
    <m/>
    <m/>
    <m/>
    <m/>
    <m/>
    <m/>
    <m/>
    <m/>
    <m/>
    <m/>
    <m/>
    <m/>
    <m/>
    <m/>
    <n v="0"/>
    <n v="0"/>
    <n v="0"/>
    <n v="0"/>
    <s v=" "/>
    <n v="0"/>
    <n v="0"/>
    <n v="1426"/>
    <n v="0"/>
    <m/>
    <m/>
    <n v="807"/>
    <n v="1150782"/>
    <n v="204.88505747126436"/>
    <n v="165342.24137931035"/>
    <n v="143847.75"/>
    <n v="-807"/>
    <d v="1899-12-30T00:00:00"/>
    <m/>
    <s v="junio"/>
    <d v="2021-05-07T00:00:00"/>
    <n v="7089"/>
    <n v="102"/>
    <n v="132"/>
    <m/>
    <n v="44323"/>
    <n v="510061105.86000001"/>
    <n v="80554.740000000005"/>
    <n v="-508990878.60000002"/>
    <m/>
    <m/>
    <m/>
    <m/>
    <m/>
    <m/>
    <m/>
    <s v="GASTO"/>
    <s v="L"/>
    <m/>
    <s v="OC"/>
    <s v="-"/>
    <s v="-"/>
    <m/>
    <s v="-"/>
    <m/>
    <n v="744"/>
  </r>
  <r>
    <x v="1"/>
    <x v="109"/>
    <m/>
    <m/>
    <m/>
    <m/>
    <s v="CO3- EDDY PACHECO"/>
    <m/>
    <m/>
    <m/>
    <m/>
    <m/>
    <m/>
    <m/>
    <m/>
    <m/>
    <x v="106"/>
    <m/>
    <x v="7"/>
    <x v="25"/>
    <x v="117"/>
    <x v="42"/>
    <x v="0"/>
    <m/>
    <x v="1"/>
    <x v="8"/>
    <m/>
    <m/>
    <m/>
    <m/>
    <m/>
    <m/>
    <m/>
    <m/>
    <m/>
    <m/>
    <m/>
    <m/>
    <m/>
    <m/>
    <m/>
    <m/>
    <m/>
    <m/>
    <m/>
    <n v="0"/>
    <n v="0"/>
    <n v="0"/>
    <n v="0"/>
    <s v=" "/>
    <n v="0"/>
    <n v="0"/>
    <n v="1427"/>
    <n v="0"/>
    <m/>
    <m/>
    <n v="808"/>
    <n v="1153016"/>
    <n v="205.0287356321839"/>
    <n v="165663.2183908046"/>
    <n v="144127"/>
    <n v="-808"/>
    <d v="1899-12-30T00:00:00"/>
    <m/>
    <s v="julio"/>
    <d v="2021-05-08T00:00:00"/>
    <n v="7089"/>
    <n v="102"/>
    <n v="132"/>
    <m/>
    <n v="44324"/>
    <n v="511062811.84000003"/>
    <n v="80711.12000000001"/>
    <n v="-509990506.95999998"/>
    <m/>
    <m/>
    <m/>
    <m/>
    <m/>
    <m/>
    <m/>
    <s v="GASTO"/>
    <s v="L"/>
    <m/>
    <s v="OC"/>
    <s v="-"/>
    <s v="-"/>
    <m/>
    <s v="-"/>
    <m/>
    <n v="745"/>
  </r>
  <r>
    <x v="1"/>
    <x v="109"/>
    <m/>
    <m/>
    <m/>
    <m/>
    <s v="CO3- EDDY PACHECO"/>
    <m/>
    <m/>
    <m/>
    <m/>
    <m/>
    <m/>
    <m/>
    <m/>
    <m/>
    <x v="106"/>
    <m/>
    <x v="7"/>
    <x v="25"/>
    <x v="117"/>
    <x v="42"/>
    <x v="0"/>
    <m/>
    <x v="1"/>
    <x v="8"/>
    <m/>
    <m/>
    <m/>
    <m/>
    <m/>
    <m/>
    <m/>
    <m/>
    <m/>
    <m/>
    <m/>
    <m/>
    <m/>
    <m/>
    <m/>
    <m/>
    <m/>
    <m/>
    <m/>
    <n v="0"/>
    <n v="0"/>
    <n v="0"/>
    <n v="0"/>
    <s v=" "/>
    <n v="0"/>
    <n v="0"/>
    <n v="1428"/>
    <n v="0"/>
    <m/>
    <m/>
    <n v="809"/>
    <n v="1155252"/>
    <n v="205.17241379310346"/>
    <n v="165984.4827586207"/>
    <n v="144406.5"/>
    <n v="-809"/>
    <d v="1899-12-30T00:00:00"/>
    <m/>
    <s v="agosto"/>
    <d v="2021-05-09T00:00:00"/>
    <n v="7089"/>
    <n v="102"/>
    <n v="132"/>
    <m/>
    <n v="44325"/>
    <n v="512065449"/>
    <n v="80867.640000000014"/>
    <n v="-510991064.63999999"/>
    <m/>
    <m/>
    <m/>
    <m/>
    <m/>
    <m/>
    <m/>
    <s v="GASTO"/>
    <s v="L"/>
    <m/>
    <s v="OC"/>
    <s v="-"/>
    <s v="-"/>
    <m/>
    <s v="-"/>
    <m/>
    <n v="746"/>
  </r>
  <r>
    <x v="1"/>
    <x v="109"/>
    <m/>
    <m/>
    <m/>
    <m/>
    <s v="CO3- EDDY PACHECO"/>
    <m/>
    <m/>
    <m/>
    <m/>
    <m/>
    <m/>
    <m/>
    <m/>
    <m/>
    <x v="106"/>
    <m/>
    <x v="7"/>
    <x v="25"/>
    <x v="117"/>
    <x v="42"/>
    <x v="0"/>
    <m/>
    <x v="1"/>
    <x v="8"/>
    <m/>
    <m/>
    <m/>
    <m/>
    <m/>
    <m/>
    <m/>
    <m/>
    <m/>
    <m/>
    <m/>
    <m/>
    <m/>
    <m/>
    <m/>
    <m/>
    <m/>
    <m/>
    <m/>
    <n v="0"/>
    <n v="0"/>
    <n v="0"/>
    <n v="0"/>
    <s v=" "/>
    <n v="0"/>
    <n v="0"/>
    <n v="1429"/>
    <n v="0"/>
    <m/>
    <m/>
    <n v="810"/>
    <n v="1157490"/>
    <n v="205.31609195402299"/>
    <n v="166306.03448275864"/>
    <n v="144686.25"/>
    <n v="-810"/>
    <d v="1899-12-30T00:00:00"/>
    <m/>
    <s v="septiembre"/>
    <d v="2021-05-10T00:00:00"/>
    <n v="7089"/>
    <n v="102"/>
    <n v="132"/>
    <m/>
    <n v="44326"/>
    <n v="513069017.40000004"/>
    <n v="81024.3"/>
    <n v="-511992551.69999999"/>
    <m/>
    <m/>
    <m/>
    <m/>
    <m/>
    <m/>
    <m/>
    <s v="GASTO"/>
    <s v="L"/>
    <m/>
    <s v="OC"/>
    <s v="-"/>
    <s v="-"/>
    <m/>
    <s v="-"/>
    <m/>
    <n v="747"/>
  </r>
  <r>
    <x v="1"/>
    <x v="109"/>
    <m/>
    <m/>
    <m/>
    <m/>
    <s v="CO3- EDDY PACHECO"/>
    <m/>
    <m/>
    <m/>
    <m/>
    <m/>
    <m/>
    <m/>
    <m/>
    <m/>
    <x v="106"/>
    <m/>
    <x v="7"/>
    <x v="25"/>
    <x v="117"/>
    <x v="42"/>
    <x v="0"/>
    <m/>
    <x v="1"/>
    <x v="8"/>
    <m/>
    <m/>
    <m/>
    <m/>
    <m/>
    <m/>
    <m/>
    <m/>
    <m/>
    <m/>
    <m/>
    <m/>
    <m/>
    <m/>
    <m/>
    <m/>
    <m/>
    <m/>
    <m/>
    <n v="0"/>
    <n v="0"/>
    <n v="0"/>
    <n v="0"/>
    <s v=" "/>
    <n v="0"/>
    <n v="0"/>
    <n v="1430"/>
    <n v="0"/>
    <m/>
    <m/>
    <n v="811"/>
    <n v="1159730"/>
    <n v="205.45977011494253"/>
    <n v="166627.8735632184"/>
    <n v="144966.25"/>
    <n v="-811"/>
    <d v="1899-12-30T00:00:00"/>
    <m/>
    <s v="octubre"/>
    <d v="2021-05-11T00:00:00"/>
    <n v="7089"/>
    <n v="102"/>
    <n v="132"/>
    <m/>
    <n v="44327"/>
    <n v="514073517.10000002"/>
    <n v="81181.100000000006"/>
    <n v="-512994968.20000005"/>
    <m/>
    <m/>
    <m/>
    <m/>
    <m/>
    <m/>
    <m/>
    <s v="GASTO"/>
    <s v="L"/>
    <m/>
    <s v="OC"/>
    <s v="-"/>
    <s v="-"/>
    <m/>
    <s v="-"/>
    <m/>
    <n v="748"/>
  </r>
  <r>
    <x v="1"/>
    <x v="109"/>
    <m/>
    <m/>
    <m/>
    <m/>
    <s v="CO3- EDDY PACHECO"/>
    <m/>
    <m/>
    <m/>
    <m/>
    <m/>
    <m/>
    <m/>
    <m/>
    <m/>
    <x v="106"/>
    <m/>
    <x v="7"/>
    <x v="25"/>
    <x v="117"/>
    <x v="42"/>
    <x v="0"/>
    <m/>
    <x v="1"/>
    <x v="8"/>
    <m/>
    <m/>
    <m/>
    <m/>
    <m/>
    <m/>
    <m/>
    <m/>
    <m/>
    <m/>
    <m/>
    <m/>
    <m/>
    <m/>
    <m/>
    <m/>
    <m/>
    <m/>
    <m/>
    <n v="0"/>
    <n v="0"/>
    <n v="0"/>
    <n v="0"/>
    <s v=" "/>
    <n v="0"/>
    <n v="0"/>
    <n v="1431"/>
    <n v="0"/>
    <m/>
    <m/>
    <n v="812"/>
    <n v="1161972"/>
    <n v="205.60344827586206"/>
    <n v="166950"/>
    <n v="145246.5"/>
    <n v="-812"/>
    <d v="1899-12-30T00:00:00"/>
    <m/>
    <s v="noviembre"/>
    <d v="2021-05-12T00:00:00"/>
    <n v="7089"/>
    <n v="102"/>
    <n v="132"/>
    <m/>
    <n v="44328"/>
    <n v="515078948.16000003"/>
    <n v="81338.040000000008"/>
    <n v="-513998314.19999999"/>
    <m/>
    <m/>
    <m/>
    <m/>
    <m/>
    <m/>
    <m/>
    <s v="GASTO"/>
    <s v="L"/>
    <m/>
    <s v="OC"/>
    <s v="-"/>
    <s v="-"/>
    <m/>
    <s v="-"/>
    <m/>
    <n v="749"/>
  </r>
  <r>
    <x v="1"/>
    <x v="109"/>
    <m/>
    <m/>
    <m/>
    <m/>
    <s v="CO3- EDDY PACHECO"/>
    <m/>
    <m/>
    <m/>
    <m/>
    <m/>
    <m/>
    <m/>
    <m/>
    <m/>
    <x v="106"/>
    <m/>
    <x v="7"/>
    <x v="25"/>
    <x v="117"/>
    <x v="42"/>
    <x v="0"/>
    <m/>
    <x v="1"/>
    <x v="8"/>
    <m/>
    <m/>
    <m/>
    <m/>
    <m/>
    <m/>
    <m/>
    <m/>
    <m/>
    <m/>
    <m/>
    <m/>
    <m/>
    <m/>
    <m/>
    <m/>
    <m/>
    <m/>
    <m/>
    <n v="0"/>
    <n v="0"/>
    <n v="0"/>
    <n v="0"/>
    <s v=" "/>
    <n v="0"/>
    <n v="0"/>
    <n v="1432"/>
    <n v="0"/>
    <m/>
    <m/>
    <n v="813"/>
    <n v="1164216"/>
    <n v="205.7471264367816"/>
    <n v="167272.41379310345"/>
    <n v="145527"/>
    <n v="-813"/>
    <d v="1899-12-30T00:00:00"/>
    <m/>
    <s v="diciembre"/>
    <d v="2021-05-13T00:00:00"/>
    <n v="7089"/>
    <n v="102"/>
    <n v="132"/>
    <m/>
    <n v="44329"/>
    <n v="516085310.63999999"/>
    <n v="81495.12000000001"/>
    <n v="-515002589.75999999"/>
    <m/>
    <m/>
    <m/>
    <m/>
    <m/>
    <m/>
    <m/>
    <s v="GASTO"/>
    <s v="L"/>
    <m/>
    <s v="OC"/>
    <s v="-"/>
    <s v="-"/>
    <m/>
    <s v="-"/>
    <m/>
    <n v="750"/>
  </r>
  <r>
    <x v="1"/>
    <x v="109"/>
    <m/>
    <m/>
    <m/>
    <m/>
    <s v="CO3- EDDY PACHECO"/>
    <m/>
    <m/>
    <m/>
    <m/>
    <m/>
    <m/>
    <m/>
    <m/>
    <m/>
    <x v="106"/>
    <m/>
    <x v="7"/>
    <x v="25"/>
    <x v="117"/>
    <x v="42"/>
    <x v="0"/>
    <m/>
    <x v="1"/>
    <x v="8"/>
    <m/>
    <m/>
    <m/>
    <m/>
    <m/>
    <m/>
    <m/>
    <m/>
    <m/>
    <m/>
    <m/>
    <m/>
    <m/>
    <m/>
    <m/>
    <m/>
    <m/>
    <m/>
    <m/>
    <n v="0"/>
    <n v="0"/>
    <n v="0"/>
    <n v="0"/>
    <s v=" "/>
    <n v="0"/>
    <n v="0"/>
    <n v="1433"/>
    <n v="0"/>
    <m/>
    <m/>
    <n v="814"/>
    <n v="1166462"/>
    <n v="205.89080459770116"/>
    <n v="167595.11494252874"/>
    <n v="145807.75"/>
    <n v="-814"/>
    <d v="1899-12-30T00:00:00"/>
    <m/>
    <s v="enero"/>
    <d v="2021-05-14T00:00:00"/>
    <n v="7089"/>
    <n v="102"/>
    <n v="132"/>
    <m/>
    <n v="44330"/>
    <n v="517092604.60000002"/>
    <n v="81652.340000000011"/>
    <n v="-516007794.94"/>
    <m/>
    <m/>
    <m/>
    <m/>
    <m/>
    <m/>
    <m/>
    <s v="GASTO"/>
    <s v="L"/>
    <m/>
    <s v="OC"/>
    <s v="-"/>
    <s v="-"/>
    <m/>
    <s v="-"/>
    <m/>
    <n v="751"/>
  </r>
  <r>
    <x v="1"/>
    <x v="109"/>
    <m/>
    <m/>
    <m/>
    <m/>
    <s v="CO3- EDDY PACHECO"/>
    <m/>
    <m/>
    <m/>
    <m/>
    <m/>
    <m/>
    <m/>
    <m/>
    <m/>
    <x v="106"/>
    <m/>
    <x v="7"/>
    <x v="25"/>
    <x v="117"/>
    <x v="42"/>
    <x v="0"/>
    <m/>
    <x v="1"/>
    <x v="8"/>
    <m/>
    <m/>
    <m/>
    <m/>
    <m/>
    <m/>
    <m/>
    <m/>
    <m/>
    <m/>
    <m/>
    <m/>
    <m/>
    <m/>
    <m/>
    <m/>
    <m/>
    <m/>
    <m/>
    <n v="0"/>
    <n v="0"/>
    <n v="0"/>
    <n v="0"/>
    <s v=" "/>
    <n v="0"/>
    <n v="0"/>
    <n v="1434"/>
    <n v="0"/>
    <m/>
    <m/>
    <n v="815"/>
    <n v="1168710"/>
    <n v="206.0344827586207"/>
    <n v="167918.10344827586"/>
    <n v="146088.75"/>
    <n v="-815"/>
    <d v="1899-12-30T00:00:00"/>
    <m/>
    <s v="febrero"/>
    <d v="2021-05-15T00:00:00"/>
    <n v="7089"/>
    <n v="102"/>
    <n v="132"/>
    <m/>
    <n v="44331"/>
    <n v="518100830.10000002"/>
    <n v="81809.700000000012"/>
    <n v="-517013929.80000001"/>
    <m/>
    <m/>
    <m/>
    <m/>
    <m/>
    <m/>
    <m/>
    <s v="GASTO"/>
    <s v="L"/>
    <m/>
    <s v="OC"/>
    <s v="-"/>
    <s v="-"/>
    <m/>
    <s v="-"/>
    <m/>
    <n v="752"/>
  </r>
  <r>
    <x v="1"/>
    <x v="109"/>
    <m/>
    <m/>
    <m/>
    <m/>
    <s v="CO3- EDDY PACHECO"/>
    <m/>
    <m/>
    <m/>
    <m/>
    <m/>
    <m/>
    <m/>
    <m/>
    <m/>
    <x v="106"/>
    <m/>
    <x v="7"/>
    <x v="25"/>
    <x v="117"/>
    <x v="42"/>
    <x v="0"/>
    <m/>
    <x v="1"/>
    <x v="8"/>
    <m/>
    <m/>
    <m/>
    <m/>
    <m/>
    <m/>
    <m/>
    <m/>
    <m/>
    <m/>
    <m/>
    <m/>
    <m/>
    <m/>
    <m/>
    <m/>
    <m/>
    <m/>
    <m/>
    <n v="0"/>
    <n v="0"/>
    <n v="0"/>
    <n v="0"/>
    <s v=" "/>
    <n v="0"/>
    <n v="0"/>
    <n v="1435"/>
    <n v="0"/>
    <m/>
    <m/>
    <n v="816"/>
    <n v="1170960"/>
    <n v="206.17816091954023"/>
    <n v="168241.37931034484"/>
    <n v="146370"/>
    <n v="-816"/>
    <d v="1899-12-30T00:00:00"/>
    <m/>
    <s v="marzo"/>
    <d v="2021-05-16T00:00:00"/>
    <n v="7089"/>
    <n v="102"/>
    <n v="132"/>
    <m/>
    <n v="44332"/>
    <n v="519109987.19999999"/>
    <n v="81967.200000000012"/>
    <n v="-518020994.39999998"/>
    <m/>
    <m/>
    <m/>
    <m/>
    <m/>
    <m/>
    <m/>
    <s v="GASTO"/>
    <s v="L"/>
    <m/>
    <s v="OC"/>
    <s v="-"/>
    <s v="-"/>
    <m/>
    <s v="-"/>
    <m/>
    <n v="753"/>
  </r>
  <r>
    <x v="1"/>
    <x v="109"/>
    <m/>
    <m/>
    <m/>
    <m/>
    <s v="CO3- EDDY PACHECO"/>
    <m/>
    <m/>
    <m/>
    <m/>
    <m/>
    <m/>
    <m/>
    <m/>
    <m/>
    <x v="106"/>
    <m/>
    <x v="7"/>
    <x v="25"/>
    <x v="117"/>
    <x v="42"/>
    <x v="0"/>
    <m/>
    <x v="1"/>
    <x v="8"/>
    <m/>
    <m/>
    <m/>
    <m/>
    <m/>
    <m/>
    <m/>
    <m/>
    <m/>
    <m/>
    <m/>
    <m/>
    <m/>
    <m/>
    <m/>
    <m/>
    <m/>
    <m/>
    <m/>
    <n v="0"/>
    <n v="0"/>
    <n v="0"/>
    <n v="0"/>
    <s v=" "/>
    <n v="0"/>
    <n v="0"/>
    <n v="1436"/>
    <n v="0"/>
    <m/>
    <m/>
    <n v="817"/>
    <n v="1173212"/>
    <n v="206.32183908045977"/>
    <n v="168564.94252873564"/>
    <n v="146651.5"/>
    <n v="-817"/>
    <d v="1899-12-30T00:00:00"/>
    <m/>
    <s v="abril"/>
    <d v="2021-05-17T00:00:00"/>
    <n v="7089"/>
    <n v="102"/>
    <n v="132"/>
    <m/>
    <n v="44333"/>
    <n v="520120075.96000004"/>
    <n v="82124.840000000011"/>
    <n v="-519028988.80000001"/>
    <m/>
    <m/>
    <m/>
    <m/>
    <m/>
    <m/>
    <m/>
    <s v="GASTO"/>
    <s v="L"/>
    <m/>
    <s v="OC"/>
    <s v="-"/>
    <s v="-"/>
    <m/>
    <s v="-"/>
    <m/>
    <n v="754"/>
  </r>
  <r>
    <x v="1"/>
    <x v="109"/>
    <m/>
    <m/>
    <m/>
    <m/>
    <s v="CO3- EDDY PACHECO"/>
    <m/>
    <m/>
    <m/>
    <m/>
    <m/>
    <m/>
    <m/>
    <m/>
    <m/>
    <x v="106"/>
    <m/>
    <x v="7"/>
    <x v="25"/>
    <x v="117"/>
    <x v="42"/>
    <x v="0"/>
    <m/>
    <x v="1"/>
    <x v="8"/>
    <m/>
    <m/>
    <m/>
    <m/>
    <m/>
    <m/>
    <m/>
    <m/>
    <m/>
    <m/>
    <m/>
    <m/>
    <m/>
    <m/>
    <m/>
    <m/>
    <m/>
    <m/>
    <m/>
    <n v="0"/>
    <n v="0"/>
    <n v="0"/>
    <n v="0"/>
    <s v=" "/>
    <n v="0"/>
    <n v="0"/>
    <n v="1437"/>
    <n v="0"/>
    <m/>
    <m/>
    <n v="818"/>
    <n v="1175466"/>
    <n v="206.4655172413793"/>
    <n v="168888.79310344826"/>
    <n v="146933.25"/>
    <n v="-818"/>
    <d v="1899-12-30T00:00:00"/>
    <m/>
    <s v="mayo"/>
    <d v="2021-05-18T00:00:00"/>
    <n v="7089"/>
    <n v="102"/>
    <n v="132"/>
    <m/>
    <n v="44334"/>
    <n v="521131096.44"/>
    <n v="82282.62000000001"/>
    <n v="-520037913.06"/>
    <m/>
    <m/>
    <m/>
    <m/>
    <m/>
    <m/>
    <m/>
    <s v="GASTO"/>
    <s v="L"/>
    <m/>
    <s v="OC"/>
    <s v="-"/>
    <s v="-"/>
    <m/>
    <s v="-"/>
    <m/>
    <n v="755"/>
  </r>
  <r>
    <x v="1"/>
    <x v="109"/>
    <m/>
    <m/>
    <m/>
    <m/>
    <s v="CO3- EDDY PACHECO"/>
    <m/>
    <m/>
    <m/>
    <m/>
    <m/>
    <m/>
    <m/>
    <m/>
    <m/>
    <x v="106"/>
    <m/>
    <x v="7"/>
    <x v="25"/>
    <x v="117"/>
    <x v="42"/>
    <x v="0"/>
    <m/>
    <x v="1"/>
    <x v="8"/>
    <m/>
    <m/>
    <m/>
    <m/>
    <m/>
    <m/>
    <m/>
    <m/>
    <m/>
    <m/>
    <m/>
    <m/>
    <m/>
    <m/>
    <m/>
    <m/>
    <m/>
    <m/>
    <m/>
    <n v="0"/>
    <n v="0"/>
    <n v="0"/>
    <n v="0"/>
    <s v=" "/>
    <n v="0"/>
    <n v="0"/>
    <n v="1438"/>
    <n v="0"/>
    <m/>
    <m/>
    <n v="819"/>
    <n v="1177722"/>
    <n v="206.60919540229884"/>
    <n v="169212.93103448275"/>
    <n v="147215.25"/>
    <n v="-819"/>
    <d v="1899-12-30T00:00:00"/>
    <m/>
    <s v="junio"/>
    <d v="2021-05-19T00:00:00"/>
    <n v="7089"/>
    <n v="102"/>
    <n v="132"/>
    <m/>
    <n v="44335"/>
    <n v="522143048.69999999"/>
    <n v="82440.540000000008"/>
    <n v="-521047767.24000001"/>
    <m/>
    <m/>
    <m/>
    <m/>
    <m/>
    <m/>
    <m/>
    <s v="GASTO"/>
    <s v="L"/>
    <m/>
    <s v="OC"/>
    <s v="-"/>
    <s v="-"/>
    <m/>
    <s v="-"/>
    <m/>
    <n v="756"/>
  </r>
  <r>
    <x v="1"/>
    <x v="109"/>
    <m/>
    <m/>
    <m/>
    <m/>
    <s v="CO3- EDDY PACHECO"/>
    <m/>
    <m/>
    <m/>
    <m/>
    <m/>
    <m/>
    <m/>
    <m/>
    <m/>
    <x v="106"/>
    <m/>
    <x v="7"/>
    <x v="25"/>
    <x v="117"/>
    <x v="42"/>
    <x v="0"/>
    <m/>
    <x v="1"/>
    <x v="8"/>
    <m/>
    <m/>
    <m/>
    <m/>
    <m/>
    <m/>
    <m/>
    <m/>
    <m/>
    <m/>
    <m/>
    <m/>
    <m/>
    <m/>
    <m/>
    <m/>
    <m/>
    <m/>
    <m/>
    <n v="0"/>
    <n v="0"/>
    <n v="0"/>
    <n v="0"/>
    <s v=" "/>
    <n v="0"/>
    <n v="0"/>
    <n v="1439"/>
    <n v="0"/>
    <m/>
    <m/>
    <n v="820"/>
    <n v="1179980"/>
    <n v="206.7528735632184"/>
    <n v="169537.35632183909"/>
    <n v="147497.5"/>
    <n v="-820"/>
    <d v="1899-12-30T00:00:00"/>
    <m/>
    <s v="julio"/>
    <d v="2021-05-20T00:00:00"/>
    <n v="7089"/>
    <n v="102"/>
    <n v="132"/>
    <m/>
    <n v="44336"/>
    <n v="523155932.80000001"/>
    <n v="82598.600000000006"/>
    <n v="-522058551.4000001"/>
    <m/>
    <m/>
    <m/>
    <m/>
    <m/>
    <m/>
    <m/>
    <s v="GASTO"/>
    <s v="L"/>
    <m/>
    <s v="OC"/>
    <s v="-"/>
    <s v="-"/>
    <m/>
    <s v="-"/>
    <m/>
    <n v="757"/>
  </r>
  <r>
    <x v="1"/>
    <x v="109"/>
    <m/>
    <m/>
    <m/>
    <m/>
    <s v="CO3- EDDY PACHECO"/>
    <m/>
    <m/>
    <m/>
    <m/>
    <m/>
    <m/>
    <m/>
    <m/>
    <m/>
    <x v="106"/>
    <m/>
    <x v="7"/>
    <x v="25"/>
    <x v="117"/>
    <x v="42"/>
    <x v="0"/>
    <m/>
    <x v="1"/>
    <x v="8"/>
    <m/>
    <m/>
    <m/>
    <m/>
    <m/>
    <m/>
    <m/>
    <m/>
    <m/>
    <m/>
    <m/>
    <m/>
    <m/>
    <m/>
    <m/>
    <m/>
    <m/>
    <m/>
    <m/>
    <n v="0"/>
    <n v="0"/>
    <n v="0"/>
    <n v="0"/>
    <s v=" "/>
    <n v="0"/>
    <n v="0"/>
    <n v="1440"/>
    <n v="0"/>
    <m/>
    <m/>
    <n v="821"/>
    <n v="1182240"/>
    <n v="206.89655172413794"/>
    <n v="169862.06896551725"/>
    <n v="147780"/>
    <n v="-821"/>
    <d v="1899-12-30T00:00:00"/>
    <m/>
    <s v="agosto"/>
    <d v="2021-05-21T00:00:00"/>
    <n v="7089"/>
    <n v="102"/>
    <n v="132"/>
    <m/>
    <n v="44337"/>
    <n v="524169748.80000001"/>
    <n v="82756.800000000003"/>
    <n v="-523070265.60000002"/>
    <m/>
    <m/>
    <m/>
    <m/>
    <m/>
    <m/>
    <m/>
    <s v="GASTO"/>
    <s v="L"/>
    <m/>
    <s v="OC"/>
    <s v="-"/>
    <s v="-"/>
    <m/>
    <s v="-"/>
    <m/>
    <n v="758"/>
  </r>
  <r>
    <x v="1"/>
    <x v="109"/>
    <m/>
    <m/>
    <m/>
    <m/>
    <s v="CO3- EDDY PACHECO"/>
    <m/>
    <m/>
    <m/>
    <m/>
    <m/>
    <m/>
    <m/>
    <m/>
    <m/>
    <x v="106"/>
    <m/>
    <x v="7"/>
    <x v="25"/>
    <x v="117"/>
    <x v="42"/>
    <x v="0"/>
    <m/>
    <x v="1"/>
    <x v="8"/>
    <m/>
    <m/>
    <m/>
    <m/>
    <m/>
    <m/>
    <m/>
    <m/>
    <m/>
    <m/>
    <m/>
    <m/>
    <m/>
    <m/>
    <m/>
    <m/>
    <m/>
    <m/>
    <m/>
    <n v="0"/>
    <n v="0"/>
    <n v="0"/>
    <n v="0"/>
    <s v=" "/>
    <n v="0"/>
    <n v="0"/>
    <n v="1441"/>
    <n v="0"/>
    <m/>
    <m/>
    <n v="822"/>
    <n v="1184502"/>
    <n v="207.04022988505747"/>
    <n v="170187.06896551725"/>
    <n v="148062.75"/>
    <n v="-822"/>
    <d v="1899-12-30T00:00:00"/>
    <m/>
    <s v="septiembre"/>
    <d v="2021-05-22T00:00:00"/>
    <n v="7089"/>
    <n v="102"/>
    <n v="132"/>
    <m/>
    <n v="44338"/>
    <n v="525184496.75999999"/>
    <n v="82915.140000000014"/>
    <n v="-524082909.89999998"/>
    <m/>
    <m/>
    <m/>
    <m/>
    <m/>
    <m/>
    <m/>
    <s v="GASTO"/>
    <s v="L"/>
    <m/>
    <s v="OC"/>
    <s v="-"/>
    <s v="-"/>
    <m/>
    <s v="-"/>
    <m/>
    <n v="759"/>
  </r>
  <r>
    <x v="1"/>
    <x v="109"/>
    <m/>
    <m/>
    <m/>
    <m/>
    <s v="CO3- EDDY PACHECO"/>
    <m/>
    <m/>
    <m/>
    <m/>
    <m/>
    <m/>
    <m/>
    <m/>
    <m/>
    <x v="106"/>
    <m/>
    <x v="7"/>
    <x v="25"/>
    <x v="117"/>
    <x v="42"/>
    <x v="0"/>
    <m/>
    <x v="1"/>
    <x v="8"/>
    <m/>
    <m/>
    <m/>
    <m/>
    <m/>
    <m/>
    <m/>
    <m/>
    <m/>
    <m/>
    <m/>
    <m/>
    <m/>
    <m/>
    <m/>
    <m/>
    <m/>
    <m/>
    <m/>
    <n v="0"/>
    <n v="0"/>
    <n v="0"/>
    <n v="0"/>
    <s v=" "/>
    <n v="0"/>
    <n v="0"/>
    <n v="1442"/>
    <n v="0"/>
    <m/>
    <m/>
    <n v="823"/>
    <n v="1186766"/>
    <n v="207.18390804597701"/>
    <n v="170512.35632183906"/>
    <n v="148345.74999999997"/>
    <n v="-823"/>
    <d v="1899-12-30T00:00:00"/>
    <m/>
    <s v="octubre"/>
    <d v="2021-05-23T00:00:00"/>
    <n v="7089"/>
    <n v="102"/>
    <n v="132"/>
    <m/>
    <n v="44339"/>
    <n v="526200176.74000001"/>
    <n v="83073.62000000001"/>
    <n v="-525096484.36000001"/>
    <m/>
    <m/>
    <m/>
    <m/>
    <m/>
    <m/>
    <m/>
    <s v="GASTO"/>
    <s v="L"/>
    <m/>
    <s v="OC"/>
    <s v="-"/>
    <s v="-"/>
    <m/>
    <s v="-"/>
    <m/>
    <n v="760"/>
  </r>
  <r>
    <x v="1"/>
    <x v="109"/>
    <m/>
    <m/>
    <m/>
    <m/>
    <s v="CO3- EDDY PACHECO"/>
    <m/>
    <m/>
    <m/>
    <m/>
    <m/>
    <m/>
    <m/>
    <m/>
    <m/>
    <x v="106"/>
    <m/>
    <x v="7"/>
    <x v="25"/>
    <x v="117"/>
    <x v="42"/>
    <x v="0"/>
    <m/>
    <x v="1"/>
    <x v="8"/>
    <m/>
    <m/>
    <m/>
    <m/>
    <m/>
    <m/>
    <m/>
    <m/>
    <m/>
    <m/>
    <m/>
    <m/>
    <m/>
    <m/>
    <m/>
    <m/>
    <m/>
    <m/>
    <m/>
    <n v="0"/>
    <n v="0"/>
    <n v="0"/>
    <n v="0"/>
    <s v=" "/>
    <n v="0"/>
    <n v="0"/>
    <n v="1443"/>
    <n v="0"/>
    <m/>
    <m/>
    <n v="824"/>
    <n v="1189032"/>
    <n v="207.32758620689654"/>
    <n v="170837.93103448275"/>
    <n v="148629"/>
    <n v="-824"/>
    <d v="1899-12-30T00:00:00"/>
    <m/>
    <s v="noviembre"/>
    <d v="2021-05-24T00:00:00"/>
    <n v="7089"/>
    <n v="102"/>
    <n v="132"/>
    <m/>
    <n v="44340"/>
    <n v="527216788.80000001"/>
    <n v="83232.240000000005"/>
    <n v="-526110989.04000002"/>
    <m/>
    <m/>
    <m/>
    <m/>
    <m/>
    <m/>
    <m/>
    <s v="GASTO"/>
    <s v="L"/>
    <m/>
    <s v="OC"/>
    <s v="-"/>
    <s v="-"/>
    <m/>
    <s v="-"/>
    <m/>
    <n v="761"/>
  </r>
  <r>
    <x v="1"/>
    <x v="109"/>
    <m/>
    <m/>
    <m/>
    <m/>
    <s v="CO3- EDDY PACHECO"/>
    <m/>
    <m/>
    <m/>
    <m/>
    <m/>
    <m/>
    <m/>
    <m/>
    <m/>
    <x v="106"/>
    <m/>
    <x v="7"/>
    <x v="25"/>
    <x v="117"/>
    <x v="42"/>
    <x v="0"/>
    <m/>
    <x v="1"/>
    <x v="8"/>
    <m/>
    <m/>
    <m/>
    <m/>
    <m/>
    <m/>
    <m/>
    <m/>
    <m/>
    <m/>
    <m/>
    <m/>
    <m/>
    <m/>
    <m/>
    <m/>
    <m/>
    <m/>
    <m/>
    <n v="0"/>
    <n v="0"/>
    <n v="0"/>
    <n v="0"/>
    <s v=" "/>
    <n v="0"/>
    <n v="0"/>
    <n v="1444"/>
    <n v="0"/>
    <m/>
    <m/>
    <n v="825"/>
    <n v="1191300"/>
    <n v="207.4712643678161"/>
    <n v="171163.79310344829"/>
    <n v="148912.5"/>
    <n v="-825"/>
    <d v="1899-12-30T00:00:00"/>
    <m/>
    <s v="diciembre"/>
    <d v="2021-05-25T00:00:00"/>
    <n v="7089"/>
    <n v="102"/>
    <n v="132"/>
    <m/>
    <n v="44341"/>
    <n v="528234333"/>
    <n v="83391.000000000015"/>
    <n v="-527126424"/>
    <m/>
    <m/>
    <m/>
    <m/>
    <m/>
    <m/>
    <m/>
    <s v="GASTO"/>
    <s v="L"/>
    <m/>
    <s v="OC"/>
    <s v="-"/>
    <s v="-"/>
    <m/>
    <s v="-"/>
    <m/>
    <n v="762"/>
  </r>
  <r>
    <x v="1"/>
    <x v="109"/>
    <m/>
    <m/>
    <m/>
    <m/>
    <s v="CO3- EDDY PACHECO"/>
    <m/>
    <m/>
    <m/>
    <m/>
    <m/>
    <m/>
    <m/>
    <m/>
    <m/>
    <x v="106"/>
    <m/>
    <x v="7"/>
    <x v="25"/>
    <x v="117"/>
    <x v="42"/>
    <x v="0"/>
    <m/>
    <x v="1"/>
    <x v="8"/>
    <m/>
    <m/>
    <m/>
    <m/>
    <m/>
    <m/>
    <m/>
    <m/>
    <m/>
    <m/>
    <m/>
    <m/>
    <m/>
    <m/>
    <m/>
    <m/>
    <m/>
    <m/>
    <m/>
    <n v="0"/>
    <n v="0"/>
    <n v="0"/>
    <n v="0"/>
    <s v=" "/>
    <n v="0"/>
    <n v="0"/>
    <n v="1445"/>
    <n v="0"/>
    <m/>
    <m/>
    <n v="826"/>
    <n v="1193570"/>
    <n v="207.61494252873564"/>
    <n v="171489.94252873564"/>
    <n v="149196.25"/>
    <n v="-826"/>
    <d v="1899-12-30T00:00:00"/>
    <m/>
    <s v="enero"/>
    <d v="2021-05-26T00:00:00"/>
    <n v="7089"/>
    <n v="102"/>
    <n v="132"/>
    <m/>
    <n v="44342"/>
    <n v="529252809.40000004"/>
    <n v="83549.900000000009"/>
    <n v="-528142789.30000001"/>
    <m/>
    <m/>
    <m/>
    <m/>
    <m/>
    <m/>
    <m/>
    <s v="GASTO"/>
    <s v="L"/>
    <m/>
    <s v="OC"/>
    <s v="-"/>
    <s v="-"/>
    <m/>
    <s v="-"/>
    <m/>
    <n v="763"/>
  </r>
  <r>
    <x v="1"/>
    <x v="109"/>
    <m/>
    <m/>
    <m/>
    <m/>
    <s v="CO3- EDDY PACHECO"/>
    <m/>
    <m/>
    <m/>
    <m/>
    <m/>
    <m/>
    <m/>
    <m/>
    <m/>
    <x v="106"/>
    <m/>
    <x v="7"/>
    <x v="25"/>
    <x v="117"/>
    <x v="42"/>
    <x v="0"/>
    <m/>
    <x v="1"/>
    <x v="8"/>
    <m/>
    <m/>
    <m/>
    <m/>
    <m/>
    <m/>
    <m/>
    <m/>
    <m/>
    <m/>
    <m/>
    <m/>
    <m/>
    <m/>
    <m/>
    <m/>
    <m/>
    <m/>
    <m/>
    <n v="0"/>
    <n v="0"/>
    <n v="0"/>
    <n v="0"/>
    <s v=" "/>
    <n v="0"/>
    <n v="0"/>
    <n v="1446"/>
    <n v="0"/>
    <m/>
    <m/>
    <n v="827"/>
    <n v="1195842"/>
    <n v="207.75862068965517"/>
    <n v="171816.37931034484"/>
    <n v="149480.25"/>
    <n v="-827"/>
    <d v="1899-12-30T00:00:00"/>
    <m/>
    <s v="febrero"/>
    <d v="2021-05-27T00:00:00"/>
    <n v="7089"/>
    <n v="102"/>
    <n v="132"/>
    <m/>
    <n v="44343"/>
    <n v="530272218.06"/>
    <n v="83708.94"/>
    <n v="-529160085"/>
    <m/>
    <m/>
    <m/>
    <m/>
    <m/>
    <m/>
    <m/>
    <s v="GASTO"/>
    <s v="L"/>
    <m/>
    <s v="OC"/>
    <s v="-"/>
    <s v="-"/>
    <m/>
    <s v="-"/>
    <m/>
    <n v="764"/>
  </r>
  <r>
    <x v="1"/>
    <x v="109"/>
    <m/>
    <m/>
    <m/>
    <m/>
    <s v="CO3- EDDY PACHECO"/>
    <m/>
    <m/>
    <m/>
    <m/>
    <m/>
    <m/>
    <m/>
    <m/>
    <m/>
    <x v="106"/>
    <m/>
    <x v="7"/>
    <x v="25"/>
    <x v="117"/>
    <x v="42"/>
    <x v="0"/>
    <m/>
    <x v="1"/>
    <x v="8"/>
    <m/>
    <m/>
    <m/>
    <m/>
    <m/>
    <m/>
    <m/>
    <m/>
    <m/>
    <m/>
    <m/>
    <m/>
    <m/>
    <m/>
    <m/>
    <m/>
    <m/>
    <m/>
    <m/>
    <n v="0"/>
    <n v="0"/>
    <n v="0"/>
    <n v="0"/>
    <s v=" "/>
    <n v="0"/>
    <n v="0"/>
    <n v="1447"/>
    <n v="0"/>
    <m/>
    <m/>
    <n v="828"/>
    <n v="1198116"/>
    <n v="207.90229885057471"/>
    <n v="172143.10344827586"/>
    <n v="149764.5"/>
    <n v="-828"/>
    <d v="1899-12-30T00:00:00"/>
    <m/>
    <s v="marzo"/>
    <d v="2021-05-28T00:00:00"/>
    <n v="7089"/>
    <n v="102"/>
    <n v="132"/>
    <m/>
    <n v="44344"/>
    <n v="531292559.04000002"/>
    <n v="83868.12000000001"/>
    <n v="-530178311.16000003"/>
    <m/>
    <m/>
    <m/>
    <m/>
    <m/>
    <m/>
    <m/>
    <s v="GASTO"/>
    <s v="L"/>
    <m/>
    <s v="OC"/>
    <s v="-"/>
    <s v="-"/>
    <m/>
    <s v="-"/>
    <m/>
    <n v="765"/>
  </r>
  <r>
    <x v="1"/>
    <x v="109"/>
    <m/>
    <m/>
    <m/>
    <m/>
    <s v="CO3- EDDY PACHECO"/>
    <m/>
    <m/>
    <m/>
    <m/>
    <m/>
    <m/>
    <m/>
    <m/>
    <m/>
    <x v="106"/>
    <m/>
    <x v="7"/>
    <x v="25"/>
    <x v="117"/>
    <x v="42"/>
    <x v="0"/>
    <m/>
    <x v="1"/>
    <x v="8"/>
    <m/>
    <m/>
    <m/>
    <m/>
    <m/>
    <m/>
    <m/>
    <m/>
    <m/>
    <m/>
    <m/>
    <m/>
    <m/>
    <m/>
    <m/>
    <m/>
    <m/>
    <m/>
    <m/>
    <n v="0"/>
    <n v="0"/>
    <n v="0"/>
    <n v="0"/>
    <s v=" "/>
    <n v="0"/>
    <n v="0"/>
    <n v="1448"/>
    <n v="0"/>
    <m/>
    <m/>
    <n v="829"/>
    <n v="1200392"/>
    <n v="208.04597701149424"/>
    <n v="172470.11494252871"/>
    <n v="150048.99999999997"/>
    <n v="-829"/>
    <d v="1899-12-30T00:00:00"/>
    <m/>
    <s v="abril"/>
    <d v="2021-05-29T00:00:00"/>
    <n v="7089"/>
    <n v="102"/>
    <n v="132"/>
    <m/>
    <n v="44345"/>
    <n v="532313832.40000004"/>
    <n v="84027.44"/>
    <n v="-531197467.83999997"/>
    <m/>
    <m/>
    <m/>
    <m/>
    <m/>
    <m/>
    <m/>
    <s v="GASTO"/>
    <s v="L"/>
    <m/>
    <s v="OC"/>
    <s v="-"/>
    <s v="-"/>
    <m/>
    <s v="-"/>
    <m/>
    <n v="766"/>
  </r>
  <r>
    <x v="1"/>
    <x v="109"/>
    <m/>
    <m/>
    <m/>
    <m/>
    <s v="CO3- EDDY PACHECO"/>
    <m/>
    <m/>
    <m/>
    <m/>
    <m/>
    <m/>
    <m/>
    <m/>
    <m/>
    <x v="106"/>
    <m/>
    <x v="7"/>
    <x v="25"/>
    <x v="117"/>
    <x v="42"/>
    <x v="0"/>
    <m/>
    <x v="1"/>
    <x v="8"/>
    <m/>
    <m/>
    <m/>
    <m/>
    <m/>
    <m/>
    <m/>
    <m/>
    <m/>
    <m/>
    <m/>
    <m/>
    <m/>
    <m/>
    <m/>
    <m/>
    <m/>
    <m/>
    <m/>
    <n v="0"/>
    <n v="0"/>
    <n v="0"/>
    <n v="0"/>
    <s v=" "/>
    <n v="0"/>
    <n v="0"/>
    <n v="1449"/>
    <n v="0"/>
    <m/>
    <m/>
    <n v="830"/>
    <n v="1202670"/>
    <n v="208.18965517241381"/>
    <n v="172797.41379310345"/>
    <n v="150333.75"/>
    <n v="-830"/>
    <d v="1899-12-30T00:00:00"/>
    <m/>
    <s v="mayo"/>
    <d v="2021-05-30T00:00:00"/>
    <n v="7089"/>
    <n v="102"/>
    <n v="132"/>
    <m/>
    <n v="44346"/>
    <n v="533336038.19999999"/>
    <n v="84186.900000000009"/>
    <n v="-532217555.10000002"/>
    <m/>
    <m/>
    <m/>
    <m/>
    <m/>
    <m/>
    <m/>
    <s v="GASTO"/>
    <s v="L"/>
    <m/>
    <s v="OC"/>
    <s v="-"/>
    <s v="-"/>
    <m/>
    <s v="-"/>
    <m/>
    <n v="767"/>
  </r>
  <r>
    <x v="1"/>
    <x v="109"/>
    <m/>
    <m/>
    <m/>
    <m/>
    <s v="CO3- EDDY PACHECO"/>
    <m/>
    <m/>
    <m/>
    <m/>
    <m/>
    <m/>
    <m/>
    <m/>
    <m/>
    <x v="106"/>
    <m/>
    <x v="7"/>
    <x v="25"/>
    <x v="117"/>
    <x v="42"/>
    <x v="0"/>
    <m/>
    <x v="1"/>
    <x v="8"/>
    <m/>
    <m/>
    <m/>
    <m/>
    <m/>
    <m/>
    <m/>
    <m/>
    <m/>
    <m/>
    <m/>
    <m/>
    <m/>
    <m/>
    <m/>
    <m/>
    <m/>
    <m/>
    <m/>
    <n v="0"/>
    <n v="0"/>
    <n v="0"/>
    <n v="0"/>
    <s v=" "/>
    <n v="0"/>
    <n v="0"/>
    <n v="1450"/>
    <n v="0"/>
    <m/>
    <m/>
    <n v="831"/>
    <n v="1204950"/>
    <n v="208.33333333333334"/>
    <n v="173125"/>
    <n v="150618.75"/>
    <n v="-831"/>
    <d v="1899-12-30T00:00:00"/>
    <m/>
    <s v="junio"/>
    <d v="2021-05-31T00:00:00"/>
    <n v="7089"/>
    <n v="102"/>
    <n v="132"/>
    <m/>
    <n v="44347"/>
    <n v="534359176.5"/>
    <n v="84346.500000000015"/>
    <n v="-533238573"/>
    <m/>
    <m/>
    <m/>
    <m/>
    <m/>
    <m/>
    <m/>
    <s v="GASTO"/>
    <s v="L"/>
    <m/>
    <s v="OC"/>
    <s v="-"/>
    <s v="-"/>
    <m/>
    <s v="-"/>
    <m/>
    <n v="768"/>
  </r>
  <r>
    <x v="1"/>
    <x v="109"/>
    <m/>
    <m/>
    <m/>
    <m/>
    <s v="CO3- EDDY PACHECO"/>
    <m/>
    <m/>
    <m/>
    <m/>
    <m/>
    <m/>
    <m/>
    <m/>
    <m/>
    <x v="106"/>
    <m/>
    <x v="7"/>
    <x v="25"/>
    <x v="117"/>
    <x v="42"/>
    <x v="0"/>
    <m/>
    <x v="1"/>
    <x v="8"/>
    <m/>
    <m/>
    <m/>
    <m/>
    <m/>
    <m/>
    <m/>
    <m/>
    <m/>
    <m/>
    <m/>
    <m/>
    <m/>
    <m/>
    <m/>
    <m/>
    <m/>
    <m/>
    <m/>
    <n v="0"/>
    <n v="0"/>
    <n v="0"/>
    <n v="0"/>
    <s v=" "/>
    <n v="0"/>
    <n v="0"/>
    <n v="1451"/>
    <n v="0"/>
    <m/>
    <m/>
    <n v="832"/>
    <n v="1207232"/>
    <n v="208.47701149425288"/>
    <n v="173452.8735632184"/>
    <n v="150904"/>
    <n v="-832"/>
    <d v="1899-12-30T00:00:00"/>
    <m/>
    <s v="julio"/>
    <d v="2021-06-01T00:00:00"/>
    <n v="7089"/>
    <n v="102"/>
    <n v="132"/>
    <m/>
    <n v="44348"/>
    <n v="535383247.36000001"/>
    <n v="84506.240000000005"/>
    <n v="-534260521.60000002"/>
    <m/>
    <m/>
    <m/>
    <m/>
    <m/>
    <m/>
    <m/>
    <s v="GASTO"/>
    <s v="L"/>
    <m/>
    <s v="OC"/>
    <s v="-"/>
    <s v="-"/>
    <m/>
    <s v="-"/>
    <m/>
    <n v="769"/>
  </r>
  <r>
    <x v="1"/>
    <x v="109"/>
    <m/>
    <m/>
    <m/>
    <m/>
    <s v="CO3- EDDY PACHECO"/>
    <m/>
    <m/>
    <m/>
    <m/>
    <m/>
    <m/>
    <m/>
    <m/>
    <m/>
    <x v="106"/>
    <m/>
    <x v="7"/>
    <x v="25"/>
    <x v="117"/>
    <x v="42"/>
    <x v="0"/>
    <m/>
    <x v="1"/>
    <x v="8"/>
    <m/>
    <m/>
    <m/>
    <m/>
    <m/>
    <m/>
    <m/>
    <m/>
    <m/>
    <m/>
    <m/>
    <m/>
    <m/>
    <m/>
    <m/>
    <m/>
    <m/>
    <m/>
    <m/>
    <n v="0"/>
    <n v="0"/>
    <n v="0"/>
    <n v="0"/>
    <s v=" "/>
    <n v="0"/>
    <n v="0"/>
    <n v="1452"/>
    <n v="0"/>
    <m/>
    <m/>
    <n v="833"/>
    <n v="1209516"/>
    <n v="208.62068965517241"/>
    <n v="173781.03448275861"/>
    <n v="151189.5"/>
    <n v="-833"/>
    <d v="1899-12-30T00:00:00"/>
    <m/>
    <s v="agosto"/>
    <d v="2021-06-02T00:00:00"/>
    <n v="7089"/>
    <n v="102"/>
    <n v="132"/>
    <m/>
    <n v="44349"/>
    <n v="536408250.84000003"/>
    <n v="84666.12000000001"/>
    <n v="-535283400.95999998"/>
    <m/>
    <m/>
    <m/>
    <m/>
    <m/>
    <m/>
    <m/>
    <s v="GASTO"/>
    <s v="L"/>
    <m/>
    <s v="OC"/>
    <s v="-"/>
    <s v="-"/>
    <m/>
    <s v="-"/>
    <m/>
    <n v="770"/>
  </r>
  <r>
    <x v="1"/>
    <x v="109"/>
    <m/>
    <m/>
    <m/>
    <m/>
    <s v="CO3- EDDY PACHECO"/>
    <m/>
    <m/>
    <m/>
    <m/>
    <m/>
    <m/>
    <m/>
    <m/>
    <m/>
    <x v="106"/>
    <m/>
    <x v="7"/>
    <x v="25"/>
    <x v="117"/>
    <x v="42"/>
    <x v="0"/>
    <m/>
    <x v="1"/>
    <x v="8"/>
    <m/>
    <m/>
    <m/>
    <m/>
    <m/>
    <m/>
    <m/>
    <m/>
    <m/>
    <m/>
    <m/>
    <m/>
    <m/>
    <m/>
    <m/>
    <m/>
    <m/>
    <m/>
    <m/>
    <n v="0"/>
    <n v="0"/>
    <n v="0"/>
    <n v="0"/>
    <s v=" "/>
    <n v="0"/>
    <n v="0"/>
    <n v="1453"/>
    <n v="0"/>
    <m/>
    <m/>
    <n v="834"/>
    <n v="1211802"/>
    <n v="208.76436781609195"/>
    <n v="174109.4827586207"/>
    <n v="151475.25"/>
    <n v="-834"/>
    <d v="1899-12-30T00:00:00"/>
    <m/>
    <s v="septiembre"/>
    <d v="2021-06-03T00:00:00"/>
    <n v="7089"/>
    <n v="102"/>
    <n v="132"/>
    <m/>
    <n v="44350"/>
    <n v="537434187"/>
    <n v="84826.140000000014"/>
    <n v="-536307211.13999999"/>
    <m/>
    <m/>
    <m/>
    <m/>
    <m/>
    <m/>
    <m/>
    <s v="GASTO"/>
    <s v="L"/>
    <m/>
    <s v="OC"/>
    <s v="-"/>
    <s v="-"/>
    <m/>
    <s v="-"/>
    <m/>
    <n v="771"/>
  </r>
  <r>
    <x v="1"/>
    <x v="109"/>
    <m/>
    <m/>
    <m/>
    <m/>
    <s v="CO3- EDDY PACHECO"/>
    <m/>
    <m/>
    <m/>
    <m/>
    <m/>
    <m/>
    <m/>
    <m/>
    <m/>
    <x v="106"/>
    <m/>
    <x v="7"/>
    <x v="25"/>
    <x v="117"/>
    <x v="42"/>
    <x v="0"/>
    <m/>
    <x v="1"/>
    <x v="8"/>
    <m/>
    <m/>
    <m/>
    <m/>
    <m/>
    <m/>
    <m/>
    <m/>
    <m/>
    <m/>
    <m/>
    <m/>
    <m/>
    <m/>
    <m/>
    <m/>
    <m/>
    <m/>
    <m/>
    <n v="0"/>
    <n v="0"/>
    <n v="0"/>
    <n v="0"/>
    <s v=" "/>
    <n v="0"/>
    <n v="0"/>
    <n v="1454"/>
    <n v="0"/>
    <m/>
    <m/>
    <n v="835"/>
    <n v="1214090"/>
    <n v="208.90804597701148"/>
    <n v="174438.2183908046"/>
    <n v="151761.25"/>
    <n v="-835"/>
    <d v="1899-12-30T00:00:00"/>
    <m/>
    <s v="octubre"/>
    <d v="2021-06-04T00:00:00"/>
    <n v="7089"/>
    <n v="102"/>
    <n v="132"/>
    <m/>
    <n v="44351"/>
    <n v="538461055.89999998"/>
    <n v="84986.3"/>
    <n v="-537331952.19999993"/>
    <m/>
    <m/>
    <m/>
    <m/>
    <m/>
    <m/>
    <m/>
    <s v="GASTO"/>
    <s v="L"/>
    <m/>
    <s v="OC"/>
    <s v="-"/>
    <s v="-"/>
    <m/>
    <s v="-"/>
    <m/>
    <n v="772"/>
  </r>
  <r>
    <x v="1"/>
    <x v="109"/>
    <m/>
    <m/>
    <m/>
    <m/>
    <s v="CO3- EDDY PACHECO"/>
    <m/>
    <m/>
    <m/>
    <m/>
    <m/>
    <m/>
    <m/>
    <m/>
    <m/>
    <x v="106"/>
    <m/>
    <x v="7"/>
    <x v="25"/>
    <x v="117"/>
    <x v="42"/>
    <x v="0"/>
    <m/>
    <x v="1"/>
    <x v="8"/>
    <m/>
    <m/>
    <m/>
    <m/>
    <m/>
    <m/>
    <m/>
    <m/>
    <m/>
    <m/>
    <m/>
    <m/>
    <m/>
    <m/>
    <m/>
    <m/>
    <m/>
    <m/>
    <m/>
    <n v="0"/>
    <n v="0"/>
    <n v="0"/>
    <n v="0"/>
    <s v=" "/>
    <n v="0"/>
    <n v="0"/>
    <n v="1455"/>
    <n v="0"/>
    <m/>
    <m/>
    <n v="836"/>
    <n v="1216380"/>
    <n v="209.05172413793105"/>
    <n v="174767.24137931035"/>
    <n v="152047.5"/>
    <n v="-836"/>
    <d v="1899-12-30T00:00:00"/>
    <m/>
    <s v="noviembre"/>
    <d v="2021-06-05T00:00:00"/>
    <n v="7089"/>
    <n v="102"/>
    <n v="132"/>
    <m/>
    <n v="44352"/>
    <n v="539488857.60000002"/>
    <n v="85146.6"/>
    <n v="-538357624.20000005"/>
    <m/>
    <m/>
    <m/>
    <m/>
    <m/>
    <m/>
    <m/>
    <s v="GASTO"/>
    <s v="L"/>
    <m/>
    <s v="OC"/>
    <s v="-"/>
    <s v="-"/>
    <m/>
    <s v="-"/>
    <m/>
    <n v="773"/>
  </r>
  <r>
    <x v="1"/>
    <x v="109"/>
    <m/>
    <m/>
    <m/>
    <m/>
    <s v="CO3- EDDY PACHECO"/>
    <m/>
    <m/>
    <m/>
    <m/>
    <m/>
    <m/>
    <m/>
    <m/>
    <m/>
    <x v="106"/>
    <m/>
    <x v="7"/>
    <x v="25"/>
    <x v="117"/>
    <x v="42"/>
    <x v="0"/>
    <m/>
    <x v="1"/>
    <x v="8"/>
    <m/>
    <m/>
    <m/>
    <m/>
    <m/>
    <m/>
    <m/>
    <m/>
    <m/>
    <m/>
    <m/>
    <m/>
    <m/>
    <m/>
    <m/>
    <m/>
    <m/>
    <m/>
    <m/>
    <n v="0"/>
    <n v="0"/>
    <n v="0"/>
    <n v="0"/>
    <s v=" "/>
    <n v="0"/>
    <n v="0"/>
    <n v="1456"/>
    <n v="0"/>
    <m/>
    <m/>
    <n v="837"/>
    <n v="1218672"/>
    <n v="209.19540229885058"/>
    <n v="175096.55172413794"/>
    <n v="152334"/>
    <n v="-837"/>
    <d v="1899-12-30T00:00:00"/>
    <m/>
    <s v="diciembre"/>
    <d v="2021-06-06T00:00:00"/>
    <n v="7089"/>
    <n v="102"/>
    <n v="132"/>
    <m/>
    <n v="44353"/>
    <n v="540517592.15999997"/>
    <n v="85307.040000000008"/>
    <n v="-539384227.19999993"/>
    <m/>
    <m/>
    <m/>
    <m/>
    <m/>
    <m/>
    <m/>
    <s v="GASTO"/>
    <s v="L"/>
    <m/>
    <s v="OC"/>
    <s v="-"/>
    <s v="-"/>
    <m/>
    <s v="-"/>
    <m/>
    <n v="774"/>
  </r>
  <r>
    <x v="1"/>
    <x v="109"/>
    <m/>
    <m/>
    <m/>
    <m/>
    <s v="CO3- EDDY PACHECO"/>
    <m/>
    <m/>
    <m/>
    <m/>
    <m/>
    <m/>
    <m/>
    <m/>
    <m/>
    <x v="106"/>
    <m/>
    <x v="7"/>
    <x v="25"/>
    <x v="117"/>
    <x v="42"/>
    <x v="0"/>
    <m/>
    <x v="1"/>
    <x v="8"/>
    <m/>
    <m/>
    <m/>
    <m/>
    <m/>
    <m/>
    <m/>
    <m/>
    <m/>
    <m/>
    <m/>
    <m/>
    <m/>
    <m/>
    <m/>
    <m/>
    <m/>
    <m/>
    <m/>
    <n v="0"/>
    <n v="0"/>
    <n v="0"/>
    <n v="0"/>
    <s v=" "/>
    <n v="0"/>
    <n v="0"/>
    <n v="1457"/>
    <n v="0"/>
    <m/>
    <m/>
    <n v="838"/>
    <n v="1220966"/>
    <n v="209.33908045977012"/>
    <n v="175426.14942528735"/>
    <n v="152620.75"/>
    <n v="-838"/>
    <d v="1899-12-30T00:00:00"/>
    <m/>
    <s v="enero"/>
    <d v="2021-06-07T00:00:00"/>
    <n v="7089"/>
    <n v="102"/>
    <n v="132"/>
    <m/>
    <n v="44354"/>
    <n v="541547259.63999999"/>
    <n v="85467.62000000001"/>
    <n v="-540411761.25999999"/>
    <m/>
    <m/>
    <m/>
    <m/>
    <m/>
    <m/>
    <m/>
    <s v="GASTO"/>
    <s v="L"/>
    <m/>
    <s v="OC"/>
    <s v="-"/>
    <s v="-"/>
    <m/>
    <s v="-"/>
    <m/>
    <n v="775"/>
  </r>
  <r>
    <x v="1"/>
    <x v="109"/>
    <m/>
    <m/>
    <m/>
    <m/>
    <s v="CO3- EDDY PACHECO"/>
    <m/>
    <m/>
    <m/>
    <m/>
    <m/>
    <m/>
    <m/>
    <m/>
    <m/>
    <x v="106"/>
    <m/>
    <x v="7"/>
    <x v="25"/>
    <x v="117"/>
    <x v="42"/>
    <x v="0"/>
    <m/>
    <x v="1"/>
    <x v="8"/>
    <m/>
    <m/>
    <m/>
    <m/>
    <m/>
    <m/>
    <m/>
    <m/>
    <m/>
    <m/>
    <m/>
    <m/>
    <m/>
    <m/>
    <m/>
    <m/>
    <m/>
    <m/>
    <m/>
    <n v="0"/>
    <n v="0"/>
    <n v="0"/>
    <n v="0"/>
    <s v=" "/>
    <n v="0"/>
    <n v="0"/>
    <n v="1458"/>
    <n v="0"/>
    <m/>
    <m/>
    <n v="839"/>
    <n v="1223262"/>
    <n v="209.48275862068965"/>
    <n v="175756.03448275861"/>
    <n v="152907.75"/>
    <n v="-839"/>
    <d v="1899-12-30T00:00:00"/>
    <m/>
    <s v="febrero"/>
    <d v="2021-06-08T00:00:00"/>
    <n v="7089"/>
    <n v="102"/>
    <n v="132"/>
    <m/>
    <n v="44355"/>
    <n v="542577860.10000002"/>
    <n v="85628.340000000011"/>
    <n v="-541440226.44000006"/>
    <m/>
    <m/>
    <m/>
    <m/>
    <m/>
    <m/>
    <m/>
    <s v="GASTO"/>
    <s v="L"/>
    <m/>
    <s v="OC"/>
    <s v="-"/>
    <s v="-"/>
    <m/>
    <s v="-"/>
    <m/>
    <n v="776"/>
  </r>
  <r>
    <x v="1"/>
    <x v="109"/>
    <m/>
    <m/>
    <m/>
    <m/>
    <s v="CO3- EDDY PACHECO"/>
    <m/>
    <m/>
    <m/>
    <m/>
    <m/>
    <m/>
    <m/>
    <m/>
    <m/>
    <x v="106"/>
    <m/>
    <x v="7"/>
    <x v="25"/>
    <x v="117"/>
    <x v="42"/>
    <x v="0"/>
    <m/>
    <x v="1"/>
    <x v="8"/>
    <m/>
    <m/>
    <m/>
    <m/>
    <m/>
    <m/>
    <m/>
    <m/>
    <m/>
    <m/>
    <m/>
    <m/>
    <m/>
    <m/>
    <m/>
    <m/>
    <m/>
    <m/>
    <m/>
    <n v="0"/>
    <n v="0"/>
    <n v="0"/>
    <n v="0"/>
    <s v=" "/>
    <n v="0"/>
    <n v="0"/>
    <n v="1459"/>
    <n v="0"/>
    <m/>
    <m/>
    <n v="840"/>
    <n v="1225560"/>
    <n v="209.62643678160919"/>
    <n v="176086.20689655171"/>
    <n v="153195"/>
    <n v="-840"/>
    <d v="1899-12-30T00:00:00"/>
    <m/>
    <s v="marzo"/>
    <d v="2021-06-09T00:00:00"/>
    <n v="7089"/>
    <n v="102"/>
    <n v="132"/>
    <m/>
    <n v="44356"/>
    <n v="543609393.60000002"/>
    <n v="85789.200000000012"/>
    <n v="-542469622.80000007"/>
    <m/>
    <m/>
    <m/>
    <m/>
    <m/>
    <m/>
    <m/>
    <s v="GASTO"/>
    <s v="L"/>
    <m/>
    <s v="OC"/>
    <s v="-"/>
    <s v="-"/>
    <m/>
    <s v="-"/>
    <m/>
    <n v="777"/>
  </r>
  <r>
    <x v="1"/>
    <x v="109"/>
    <m/>
    <m/>
    <m/>
    <m/>
    <s v="CO3- EDDY PACHECO"/>
    <m/>
    <m/>
    <m/>
    <m/>
    <m/>
    <m/>
    <m/>
    <m/>
    <m/>
    <x v="106"/>
    <m/>
    <x v="7"/>
    <x v="25"/>
    <x v="117"/>
    <x v="42"/>
    <x v="0"/>
    <m/>
    <x v="1"/>
    <x v="8"/>
    <m/>
    <m/>
    <m/>
    <m/>
    <m/>
    <m/>
    <m/>
    <m/>
    <m/>
    <m/>
    <m/>
    <m/>
    <m/>
    <m/>
    <m/>
    <m/>
    <m/>
    <m/>
    <m/>
    <n v="0"/>
    <n v="0"/>
    <n v="0"/>
    <n v="0"/>
    <s v=" "/>
    <n v="0"/>
    <n v="0"/>
    <n v="1460"/>
    <n v="0"/>
    <m/>
    <m/>
    <n v="841"/>
    <n v="1227860"/>
    <n v="209.77011494252875"/>
    <n v="176416.66666666669"/>
    <n v="153482.50000000003"/>
    <n v="-841"/>
    <d v="1899-12-30T00:00:00"/>
    <m/>
    <s v="abril"/>
    <d v="2021-06-10T00:00:00"/>
    <n v="7089"/>
    <n v="102"/>
    <n v="132"/>
    <m/>
    <n v="44357"/>
    <n v="544641860.20000005"/>
    <n v="85950.200000000012"/>
    <n v="-543499950.4000001"/>
    <m/>
    <m/>
    <m/>
    <m/>
    <m/>
    <m/>
    <m/>
    <s v="GASTO"/>
    <s v="L"/>
    <m/>
    <s v="OC"/>
    <s v="-"/>
    <s v="-"/>
    <m/>
    <s v="-"/>
    <m/>
    <n v="778"/>
  </r>
  <r>
    <x v="1"/>
    <x v="109"/>
    <m/>
    <m/>
    <m/>
    <m/>
    <s v="CO3- EDDY PACHECO"/>
    <m/>
    <m/>
    <m/>
    <m/>
    <m/>
    <m/>
    <m/>
    <m/>
    <m/>
    <x v="106"/>
    <m/>
    <x v="7"/>
    <x v="25"/>
    <x v="117"/>
    <x v="42"/>
    <x v="0"/>
    <m/>
    <x v="1"/>
    <x v="8"/>
    <m/>
    <m/>
    <m/>
    <m/>
    <m/>
    <m/>
    <m/>
    <m/>
    <m/>
    <m/>
    <m/>
    <m/>
    <m/>
    <m/>
    <m/>
    <m/>
    <m/>
    <m/>
    <m/>
    <n v="0"/>
    <n v="0"/>
    <n v="0"/>
    <n v="0"/>
    <s v=" "/>
    <n v="0"/>
    <n v="0"/>
    <n v="1461"/>
    <n v="0"/>
    <m/>
    <m/>
    <n v="842"/>
    <n v="1230162"/>
    <n v="209.91379310344828"/>
    <n v="176747.41379310345"/>
    <n v="153770.25"/>
    <n v="-842"/>
    <d v="1899-12-30T00:00:00"/>
    <m/>
    <s v="mayo"/>
    <d v="2021-06-11T00:00:00"/>
    <n v="7089"/>
    <n v="102"/>
    <n v="132"/>
    <m/>
    <n v="44358"/>
    <n v="545675259.96000004"/>
    <n v="86111.340000000011"/>
    <n v="-544531209.30000007"/>
    <m/>
    <m/>
    <m/>
    <m/>
    <m/>
    <m/>
    <m/>
    <s v="GASTO"/>
    <s v="L"/>
    <m/>
    <s v="OC"/>
    <s v="-"/>
    <s v="-"/>
    <m/>
    <s v="-"/>
    <m/>
    <n v="779"/>
  </r>
  <r>
    <x v="1"/>
    <x v="109"/>
    <m/>
    <m/>
    <m/>
    <m/>
    <s v="CO3- EDDY PACHECO"/>
    <m/>
    <m/>
    <m/>
    <m/>
    <m/>
    <m/>
    <m/>
    <m/>
    <m/>
    <x v="106"/>
    <m/>
    <x v="7"/>
    <x v="25"/>
    <x v="117"/>
    <x v="42"/>
    <x v="0"/>
    <m/>
    <x v="1"/>
    <x v="8"/>
    <m/>
    <m/>
    <m/>
    <m/>
    <m/>
    <m/>
    <m/>
    <m/>
    <m/>
    <m/>
    <m/>
    <m/>
    <m/>
    <m/>
    <m/>
    <m/>
    <m/>
    <m/>
    <m/>
    <n v="0"/>
    <n v="0"/>
    <n v="0"/>
    <n v="0"/>
    <s v=" "/>
    <n v="0"/>
    <n v="0"/>
    <n v="1462"/>
    <n v="0"/>
    <m/>
    <m/>
    <n v="843"/>
    <n v="1232466"/>
    <n v="210.05747126436782"/>
    <n v="177078.44827586206"/>
    <n v="154058.25"/>
    <n v="-843"/>
    <d v="1899-12-30T00:00:00"/>
    <m/>
    <s v="junio"/>
    <d v="2021-06-12T00:00:00"/>
    <n v="7089"/>
    <n v="102"/>
    <n v="132"/>
    <m/>
    <n v="44359"/>
    <n v="546709592.94000006"/>
    <n v="86272.62000000001"/>
    <n v="-545563399.55999994"/>
    <m/>
    <m/>
    <m/>
    <m/>
    <m/>
    <m/>
    <m/>
    <s v="GASTO"/>
    <s v="L"/>
    <m/>
    <s v="OC"/>
    <s v="-"/>
    <s v="-"/>
    <m/>
    <s v="-"/>
    <m/>
    <n v="780"/>
  </r>
  <r>
    <x v="1"/>
    <x v="109"/>
    <m/>
    <m/>
    <m/>
    <m/>
    <s v="CO3- EDDY PACHECO"/>
    <m/>
    <m/>
    <m/>
    <m/>
    <m/>
    <m/>
    <m/>
    <m/>
    <m/>
    <x v="106"/>
    <m/>
    <x v="7"/>
    <x v="25"/>
    <x v="117"/>
    <x v="42"/>
    <x v="0"/>
    <m/>
    <x v="1"/>
    <x v="8"/>
    <m/>
    <m/>
    <m/>
    <m/>
    <m/>
    <m/>
    <m/>
    <m/>
    <m/>
    <m/>
    <m/>
    <m/>
    <m/>
    <m/>
    <m/>
    <m/>
    <m/>
    <m/>
    <m/>
    <n v="0"/>
    <n v="0"/>
    <n v="0"/>
    <n v="0"/>
    <s v=" "/>
    <n v="0"/>
    <n v="0"/>
    <n v="1463"/>
    <n v="0"/>
    <m/>
    <m/>
    <n v="844"/>
    <n v="1234772"/>
    <n v="210.20114942528735"/>
    <n v="177409.77011494254"/>
    <n v="154346.5"/>
    <n v="-844"/>
    <d v="1899-12-30T00:00:00"/>
    <m/>
    <s v="julio"/>
    <d v="2021-06-13T00:00:00"/>
    <n v="7089"/>
    <n v="102"/>
    <n v="132"/>
    <m/>
    <n v="44360"/>
    <n v="547744859.20000005"/>
    <n v="86434.040000000008"/>
    <n v="-546596521.24000001"/>
    <m/>
    <m/>
    <m/>
    <m/>
    <m/>
    <m/>
    <m/>
    <s v="GASTO"/>
    <s v="L"/>
    <m/>
    <s v="OC"/>
    <s v="-"/>
    <s v="-"/>
    <m/>
    <s v="-"/>
    <m/>
    <n v="781"/>
  </r>
  <r>
    <x v="1"/>
    <x v="109"/>
    <m/>
    <m/>
    <m/>
    <m/>
    <s v="CO3- EDDY PACHECO"/>
    <m/>
    <m/>
    <m/>
    <m/>
    <m/>
    <m/>
    <m/>
    <m/>
    <m/>
    <x v="106"/>
    <m/>
    <x v="7"/>
    <x v="25"/>
    <x v="117"/>
    <x v="42"/>
    <x v="0"/>
    <m/>
    <x v="1"/>
    <x v="8"/>
    <m/>
    <m/>
    <m/>
    <m/>
    <m/>
    <m/>
    <m/>
    <m/>
    <m/>
    <m/>
    <m/>
    <m/>
    <m/>
    <m/>
    <m/>
    <m/>
    <m/>
    <m/>
    <m/>
    <n v="0"/>
    <n v="0"/>
    <n v="0"/>
    <n v="0"/>
    <s v=" "/>
    <n v="0"/>
    <n v="0"/>
    <n v="1464"/>
    <n v="0"/>
    <m/>
    <m/>
    <n v="845"/>
    <n v="1237080"/>
    <n v="210.34482758620689"/>
    <n v="177741.37931034481"/>
    <n v="154634.99999999997"/>
    <n v="-845"/>
    <d v="1899-12-30T00:00:00"/>
    <m/>
    <s v="agosto"/>
    <d v="2021-06-14T00:00:00"/>
    <n v="7089"/>
    <n v="102"/>
    <n v="132"/>
    <m/>
    <n v="44361"/>
    <n v="548781058.79999995"/>
    <n v="86595.6"/>
    <n v="-547630574.4000001"/>
    <m/>
    <m/>
    <m/>
    <m/>
    <m/>
    <m/>
    <m/>
    <s v="GASTO"/>
    <s v="L"/>
    <m/>
    <s v="OC"/>
    <s v="-"/>
    <s v="-"/>
    <m/>
    <s v="-"/>
    <m/>
    <n v="782"/>
  </r>
  <r>
    <x v="1"/>
    <x v="109"/>
    <m/>
    <m/>
    <m/>
    <m/>
    <s v="CO3- EDDY PACHECO"/>
    <m/>
    <m/>
    <m/>
    <m/>
    <m/>
    <m/>
    <m/>
    <m/>
    <m/>
    <x v="106"/>
    <m/>
    <x v="7"/>
    <x v="25"/>
    <x v="117"/>
    <x v="42"/>
    <x v="0"/>
    <m/>
    <x v="1"/>
    <x v="8"/>
    <m/>
    <m/>
    <m/>
    <m/>
    <m/>
    <m/>
    <m/>
    <m/>
    <m/>
    <m/>
    <m/>
    <m/>
    <m/>
    <m/>
    <m/>
    <m/>
    <m/>
    <m/>
    <m/>
    <n v="0"/>
    <n v="0"/>
    <n v="0"/>
    <n v="0"/>
    <s v=" "/>
    <n v="0"/>
    <n v="0"/>
    <n v="1465"/>
    <n v="0"/>
    <m/>
    <m/>
    <n v="846"/>
    <n v="1239390"/>
    <n v="210.48850574712642"/>
    <n v="178073.27586206896"/>
    <n v="154923.75"/>
    <n v="-846"/>
    <d v="1899-12-30T00:00:00"/>
    <m/>
    <s v="septiembre"/>
    <d v="2021-06-15T00:00:00"/>
    <n v="7089"/>
    <n v="102"/>
    <n v="132"/>
    <m/>
    <n v="44362"/>
    <n v="549818191.79999995"/>
    <n v="86757.3"/>
    <n v="-548665559.0999999"/>
    <m/>
    <m/>
    <m/>
    <m/>
    <m/>
    <m/>
    <m/>
    <s v="GASTO"/>
    <s v="L"/>
    <m/>
    <s v="OC"/>
    <s v="-"/>
    <s v="-"/>
    <m/>
    <s v="-"/>
    <m/>
    <n v="783"/>
  </r>
  <r>
    <x v="1"/>
    <x v="109"/>
    <m/>
    <m/>
    <m/>
    <m/>
    <s v="CO3- EDDY PACHECO"/>
    <m/>
    <m/>
    <m/>
    <m/>
    <m/>
    <m/>
    <m/>
    <m/>
    <m/>
    <x v="106"/>
    <m/>
    <x v="7"/>
    <x v="25"/>
    <x v="117"/>
    <x v="42"/>
    <x v="0"/>
    <m/>
    <x v="1"/>
    <x v="8"/>
    <m/>
    <m/>
    <m/>
    <m/>
    <m/>
    <m/>
    <m/>
    <m/>
    <m/>
    <m/>
    <m/>
    <m/>
    <m/>
    <m/>
    <m/>
    <m/>
    <m/>
    <m/>
    <m/>
    <n v="0"/>
    <n v="0"/>
    <n v="0"/>
    <n v="0"/>
    <s v=" "/>
    <n v="0"/>
    <n v="0"/>
    <n v="1466"/>
    <n v="0"/>
    <m/>
    <m/>
    <n v="847"/>
    <n v="1241702"/>
    <n v="210.63218390804599"/>
    <n v="178405.45977011495"/>
    <n v="155212.75"/>
    <n v="-847"/>
    <d v="1899-12-30T00:00:00"/>
    <m/>
    <s v="octubre"/>
    <d v="2021-06-16T00:00:00"/>
    <n v="7089"/>
    <n v="102"/>
    <n v="132"/>
    <m/>
    <n v="44363"/>
    <n v="550856258.25999999"/>
    <n v="86919.140000000014"/>
    <n v="-549701475.39999998"/>
    <m/>
    <m/>
    <m/>
    <m/>
    <m/>
    <m/>
    <m/>
    <s v="GASTO"/>
    <s v="L"/>
    <m/>
    <s v="OC"/>
    <s v="-"/>
    <s v="-"/>
    <m/>
    <s v="-"/>
    <m/>
    <n v="784"/>
  </r>
  <r>
    <x v="1"/>
    <x v="109"/>
    <m/>
    <m/>
    <m/>
    <m/>
    <s v="CO3- EDDY PACHECO"/>
    <m/>
    <m/>
    <m/>
    <m/>
    <m/>
    <m/>
    <m/>
    <m/>
    <m/>
    <x v="106"/>
    <m/>
    <x v="7"/>
    <x v="25"/>
    <x v="117"/>
    <x v="42"/>
    <x v="0"/>
    <m/>
    <x v="1"/>
    <x v="8"/>
    <m/>
    <m/>
    <m/>
    <m/>
    <m/>
    <m/>
    <m/>
    <m/>
    <m/>
    <m/>
    <m/>
    <m/>
    <m/>
    <m/>
    <m/>
    <m/>
    <m/>
    <m/>
    <m/>
    <n v="0"/>
    <n v="0"/>
    <n v="0"/>
    <n v="0"/>
    <s v=" "/>
    <n v="0"/>
    <n v="0"/>
    <n v="1467"/>
    <n v="0"/>
    <m/>
    <m/>
    <n v="848"/>
    <n v="1244016"/>
    <n v="210.77586206896552"/>
    <n v="178737.93103448275"/>
    <n v="155502"/>
    <n v="-848"/>
    <d v="1899-12-30T00:00:00"/>
    <m/>
    <s v="noviembre"/>
    <d v="2021-06-17T00:00:00"/>
    <n v="7089"/>
    <n v="102"/>
    <n v="132"/>
    <m/>
    <n v="44364"/>
    <n v="551895258.24000001"/>
    <n v="87081.12000000001"/>
    <n v="-550738323.36000001"/>
    <m/>
    <m/>
    <m/>
    <m/>
    <m/>
    <m/>
    <m/>
    <s v="GASTO"/>
    <s v="L"/>
    <m/>
    <s v="OC"/>
    <s v="-"/>
    <s v="-"/>
    <m/>
    <s v="-"/>
    <m/>
    <n v="785"/>
  </r>
  <r>
    <x v="1"/>
    <x v="109"/>
    <m/>
    <m/>
    <m/>
    <m/>
    <s v="CO3- EDDY PACHECO"/>
    <m/>
    <m/>
    <m/>
    <m/>
    <m/>
    <m/>
    <m/>
    <m/>
    <m/>
    <x v="106"/>
    <m/>
    <x v="7"/>
    <x v="25"/>
    <x v="117"/>
    <x v="42"/>
    <x v="0"/>
    <m/>
    <x v="1"/>
    <x v="8"/>
    <m/>
    <m/>
    <m/>
    <m/>
    <m/>
    <m/>
    <m/>
    <m/>
    <m/>
    <m/>
    <m/>
    <m/>
    <m/>
    <m/>
    <m/>
    <m/>
    <m/>
    <m/>
    <m/>
    <n v="0"/>
    <n v="0"/>
    <n v="0"/>
    <n v="0"/>
    <s v=" "/>
    <n v="0"/>
    <n v="0"/>
    <n v="1468"/>
    <n v="0"/>
    <m/>
    <m/>
    <n v="849"/>
    <n v="1246332"/>
    <n v="210.91954022988506"/>
    <n v="179070.68965517241"/>
    <n v="155791.5"/>
    <n v="-849"/>
    <d v="1899-12-30T00:00:00"/>
    <m/>
    <s v="diciembre"/>
    <d v="2021-06-18T00:00:00"/>
    <n v="7089"/>
    <n v="102"/>
    <n v="132"/>
    <m/>
    <n v="44365"/>
    <n v="552935191.79999995"/>
    <n v="87243.24"/>
    <n v="-551776103.03999996"/>
    <m/>
    <m/>
    <m/>
    <m/>
    <m/>
    <m/>
    <m/>
    <s v="GASTO"/>
    <s v="L"/>
    <m/>
    <s v="OC"/>
    <s v="-"/>
    <s v="-"/>
    <m/>
    <s v="-"/>
    <m/>
    <n v="786"/>
  </r>
  <r>
    <x v="1"/>
    <x v="109"/>
    <m/>
    <m/>
    <m/>
    <m/>
    <s v="CO3- EDDY PACHECO"/>
    <m/>
    <m/>
    <m/>
    <m/>
    <m/>
    <m/>
    <m/>
    <m/>
    <m/>
    <x v="106"/>
    <m/>
    <x v="7"/>
    <x v="25"/>
    <x v="117"/>
    <x v="42"/>
    <x v="0"/>
    <m/>
    <x v="1"/>
    <x v="8"/>
    <m/>
    <m/>
    <m/>
    <m/>
    <m/>
    <m/>
    <m/>
    <m/>
    <m/>
    <m/>
    <m/>
    <m/>
    <m/>
    <m/>
    <m/>
    <m/>
    <m/>
    <m/>
    <m/>
    <n v="0"/>
    <n v="0"/>
    <n v="0"/>
    <n v="0"/>
    <s v=" "/>
    <n v="0"/>
    <n v="0"/>
    <n v="1469"/>
    <n v="0"/>
    <m/>
    <m/>
    <n v="850"/>
    <n v="1248650"/>
    <n v="211.06321839080459"/>
    <n v="179403.7356321839"/>
    <n v="156081.25"/>
    <n v="-850"/>
    <d v="1899-12-30T00:00:00"/>
    <m/>
    <s v="enero"/>
    <d v="2021-06-19T00:00:00"/>
    <n v="7089"/>
    <n v="102"/>
    <n v="132"/>
    <m/>
    <n v="44366"/>
    <n v="553976059"/>
    <n v="87405.500000000015"/>
    <n v="-552814814.5"/>
    <m/>
    <m/>
    <m/>
    <m/>
    <m/>
    <m/>
    <m/>
    <s v="GASTO"/>
    <s v="L"/>
    <m/>
    <s v="OC"/>
    <s v="-"/>
    <s v="-"/>
    <m/>
    <s v="-"/>
    <m/>
    <n v="787"/>
  </r>
  <r>
    <x v="1"/>
    <x v="109"/>
    <m/>
    <m/>
    <m/>
    <m/>
    <s v="CO3- EDDY PACHECO"/>
    <m/>
    <m/>
    <m/>
    <m/>
    <m/>
    <m/>
    <m/>
    <m/>
    <m/>
    <x v="106"/>
    <m/>
    <x v="7"/>
    <x v="25"/>
    <x v="117"/>
    <x v="42"/>
    <x v="0"/>
    <m/>
    <x v="1"/>
    <x v="8"/>
    <m/>
    <m/>
    <m/>
    <m/>
    <m/>
    <m/>
    <m/>
    <m/>
    <m/>
    <m/>
    <m/>
    <m/>
    <m/>
    <m/>
    <m/>
    <m/>
    <m/>
    <m/>
    <m/>
    <n v="0"/>
    <n v="0"/>
    <n v="0"/>
    <n v="0"/>
    <s v=" "/>
    <n v="0"/>
    <n v="0"/>
    <n v="1470"/>
    <n v="0"/>
    <m/>
    <m/>
    <n v="851"/>
    <n v="1250970"/>
    <n v="211.20689655172413"/>
    <n v="179737.06896551725"/>
    <n v="156371.25"/>
    <n v="-851"/>
    <d v="1899-12-30T00:00:00"/>
    <m/>
    <s v="febrero"/>
    <d v="2021-06-20T00:00:00"/>
    <n v="7089"/>
    <n v="102"/>
    <n v="132"/>
    <m/>
    <n v="44367"/>
    <n v="555017859.89999998"/>
    <n v="87567.900000000009"/>
    <n v="-553854457.79999995"/>
    <m/>
    <m/>
    <m/>
    <m/>
    <m/>
    <m/>
    <m/>
    <s v="GASTO"/>
    <s v="L"/>
    <m/>
    <s v="OC"/>
    <s v="-"/>
    <s v="-"/>
    <m/>
    <s v="-"/>
    <m/>
    <n v="788"/>
  </r>
  <r>
    <x v="1"/>
    <x v="109"/>
    <m/>
    <m/>
    <m/>
    <m/>
    <s v="CO3- EDDY PACHECO"/>
    <m/>
    <m/>
    <m/>
    <m/>
    <m/>
    <m/>
    <m/>
    <m/>
    <m/>
    <x v="106"/>
    <m/>
    <x v="7"/>
    <x v="25"/>
    <x v="117"/>
    <x v="42"/>
    <x v="0"/>
    <m/>
    <x v="1"/>
    <x v="8"/>
    <m/>
    <m/>
    <m/>
    <m/>
    <m/>
    <m/>
    <m/>
    <m/>
    <m/>
    <m/>
    <m/>
    <m/>
    <m/>
    <m/>
    <m/>
    <m/>
    <m/>
    <m/>
    <m/>
    <n v="0"/>
    <n v="0"/>
    <n v="0"/>
    <n v="0"/>
    <s v=" "/>
    <n v="0"/>
    <n v="0"/>
    <n v="1471"/>
    <n v="0"/>
    <m/>
    <m/>
    <n v="852"/>
    <n v="1253292"/>
    <n v="211.35057471264369"/>
    <n v="180070.68965517243"/>
    <n v="156661.50000000003"/>
    <n v="-852"/>
    <d v="1899-12-30T00:00:00"/>
    <m/>
    <s v="marzo"/>
    <d v="2021-06-21T00:00:00"/>
    <n v="7089"/>
    <n v="102"/>
    <n v="132"/>
    <m/>
    <n v="44368"/>
    <n v="556060594.56000006"/>
    <n v="87730.44"/>
    <n v="-554895033.00000012"/>
    <m/>
    <m/>
    <m/>
    <m/>
    <m/>
    <m/>
    <m/>
    <s v="GASTO"/>
    <s v="L"/>
    <m/>
    <s v="OC"/>
    <s v="-"/>
    <s v="-"/>
    <m/>
    <s v="-"/>
    <m/>
    <n v="789"/>
  </r>
  <r>
    <x v="1"/>
    <x v="109"/>
    <m/>
    <m/>
    <m/>
    <m/>
    <s v="CO3- EDDY PACHECO"/>
    <m/>
    <m/>
    <m/>
    <m/>
    <m/>
    <m/>
    <m/>
    <m/>
    <m/>
    <x v="106"/>
    <m/>
    <x v="7"/>
    <x v="25"/>
    <x v="117"/>
    <x v="42"/>
    <x v="0"/>
    <m/>
    <x v="1"/>
    <x v="8"/>
    <m/>
    <m/>
    <m/>
    <m/>
    <m/>
    <m/>
    <m/>
    <m/>
    <m/>
    <m/>
    <m/>
    <m/>
    <m/>
    <m/>
    <m/>
    <m/>
    <m/>
    <m/>
    <m/>
    <n v="0"/>
    <n v="0"/>
    <n v="0"/>
    <n v="0"/>
    <s v=" "/>
    <n v="0"/>
    <n v="0"/>
    <n v="1472"/>
    <n v="0"/>
    <m/>
    <m/>
    <n v="853"/>
    <n v="1255616"/>
    <n v="211.49425287356323"/>
    <n v="180404.59770114944"/>
    <n v="156952"/>
    <n v="-853"/>
    <d v="1899-12-30T00:00:00"/>
    <m/>
    <s v="abril"/>
    <d v="2021-06-22T00:00:00"/>
    <n v="7089"/>
    <n v="102"/>
    <n v="132"/>
    <m/>
    <n v="44369"/>
    <n v="557104263.03999996"/>
    <n v="87893.12000000001"/>
    <n v="-555936540.15999997"/>
    <m/>
    <m/>
    <m/>
    <m/>
    <m/>
    <m/>
    <m/>
    <s v="GASTO"/>
    <s v="L"/>
    <m/>
    <s v="OC"/>
    <s v="-"/>
    <s v="-"/>
    <m/>
    <s v="-"/>
    <m/>
    <n v="790"/>
  </r>
  <r>
    <x v="1"/>
    <x v="109"/>
    <m/>
    <m/>
    <m/>
    <m/>
    <s v="CO3- EDDY PACHECO"/>
    <m/>
    <m/>
    <m/>
    <m/>
    <m/>
    <m/>
    <m/>
    <m/>
    <m/>
    <x v="106"/>
    <m/>
    <x v="7"/>
    <x v="25"/>
    <x v="117"/>
    <x v="42"/>
    <x v="0"/>
    <m/>
    <x v="1"/>
    <x v="8"/>
    <m/>
    <m/>
    <m/>
    <m/>
    <m/>
    <m/>
    <m/>
    <m/>
    <m/>
    <m/>
    <m/>
    <m/>
    <m/>
    <m/>
    <m/>
    <m/>
    <m/>
    <m/>
    <m/>
    <n v="0"/>
    <n v="0"/>
    <n v="0"/>
    <n v="0"/>
    <s v=" "/>
    <n v="0"/>
    <n v="0"/>
    <n v="1473"/>
    <n v="0"/>
    <m/>
    <m/>
    <n v="854"/>
    <n v="1257942"/>
    <n v="211.63793103448276"/>
    <n v="180738.79310344829"/>
    <n v="157242.75"/>
    <n v="-854"/>
    <d v="1899-12-30T00:00:00"/>
    <m/>
    <s v="mayo"/>
    <d v="2021-06-23T00:00:00"/>
    <n v="7089"/>
    <n v="102"/>
    <n v="132"/>
    <m/>
    <n v="44370"/>
    <n v="558148865.39999998"/>
    <n v="88055.94"/>
    <n v="-556978979.34000003"/>
    <m/>
    <m/>
    <m/>
    <m/>
    <m/>
    <m/>
    <m/>
    <s v="GASTO"/>
    <s v="L"/>
    <m/>
    <s v="OC"/>
    <s v="-"/>
    <s v="-"/>
    <m/>
    <s v="-"/>
    <m/>
    <n v="791"/>
  </r>
  <r>
    <x v="1"/>
    <x v="109"/>
    <m/>
    <m/>
    <m/>
    <m/>
    <s v="CO3- EDDY PACHECO"/>
    <m/>
    <m/>
    <m/>
    <m/>
    <m/>
    <m/>
    <m/>
    <m/>
    <m/>
    <x v="106"/>
    <m/>
    <x v="7"/>
    <x v="25"/>
    <x v="117"/>
    <x v="42"/>
    <x v="0"/>
    <m/>
    <x v="1"/>
    <x v="8"/>
    <m/>
    <m/>
    <m/>
    <m/>
    <m/>
    <m/>
    <m/>
    <m/>
    <m/>
    <m/>
    <m/>
    <m/>
    <m/>
    <m/>
    <m/>
    <m/>
    <m/>
    <m/>
    <m/>
    <n v="0"/>
    <n v="0"/>
    <n v="0"/>
    <n v="0"/>
    <s v=" "/>
    <n v="0"/>
    <n v="0"/>
    <n v="1474"/>
    <n v="0"/>
    <m/>
    <m/>
    <n v="855"/>
    <n v="1260270"/>
    <n v="211.7816091954023"/>
    <n v="181073.27586206896"/>
    <n v="157533.75"/>
    <n v="-855"/>
    <d v="1899-12-30T00:00:00"/>
    <m/>
    <s v="junio"/>
    <d v="2021-06-24T00:00:00"/>
    <n v="7089"/>
    <n v="102"/>
    <n v="132"/>
    <m/>
    <n v="44371"/>
    <n v="559194401.70000005"/>
    <n v="88218.900000000009"/>
    <n v="-558022350.60000002"/>
    <m/>
    <m/>
    <m/>
    <m/>
    <m/>
    <m/>
    <m/>
    <s v="GASTO"/>
    <s v="L"/>
    <m/>
    <s v="OC"/>
    <s v="-"/>
    <s v="-"/>
    <m/>
    <s v="-"/>
    <m/>
    <n v="792"/>
  </r>
  <r>
    <x v="1"/>
    <x v="109"/>
    <m/>
    <m/>
    <m/>
    <m/>
    <s v="CO3- EDDY PACHECO"/>
    <m/>
    <m/>
    <m/>
    <m/>
    <m/>
    <m/>
    <m/>
    <m/>
    <m/>
    <x v="106"/>
    <m/>
    <x v="7"/>
    <x v="25"/>
    <x v="117"/>
    <x v="42"/>
    <x v="0"/>
    <m/>
    <x v="1"/>
    <x v="8"/>
    <m/>
    <m/>
    <m/>
    <m/>
    <m/>
    <m/>
    <m/>
    <m/>
    <m/>
    <m/>
    <m/>
    <m/>
    <m/>
    <m/>
    <m/>
    <m/>
    <m/>
    <m/>
    <m/>
    <n v="0"/>
    <n v="0"/>
    <n v="0"/>
    <n v="0"/>
    <s v=" "/>
    <n v="0"/>
    <n v="0"/>
    <n v="1475"/>
    <n v="0"/>
    <m/>
    <m/>
    <n v="856"/>
    <n v="1262600"/>
    <n v="211.92528735632183"/>
    <n v="181408.0459770115"/>
    <n v="157825"/>
    <n v="-856"/>
    <d v="1899-12-30T00:00:00"/>
    <m/>
    <s v="julio"/>
    <d v="2021-06-25T00:00:00"/>
    <n v="7089"/>
    <n v="102"/>
    <n v="132"/>
    <m/>
    <n v="44372"/>
    <n v="560240872"/>
    <n v="88382.000000000015"/>
    <n v="-559066654"/>
    <m/>
    <m/>
    <m/>
    <m/>
    <m/>
    <m/>
    <m/>
    <s v="GASTO"/>
    <s v="L"/>
    <m/>
    <s v="OC"/>
    <s v="-"/>
    <s v="-"/>
    <m/>
    <s v="-"/>
    <m/>
    <n v="793"/>
  </r>
  <r>
    <x v="1"/>
    <x v="109"/>
    <m/>
    <m/>
    <m/>
    <m/>
    <s v="CO3- EDDY PACHECO"/>
    <m/>
    <m/>
    <m/>
    <m/>
    <m/>
    <m/>
    <m/>
    <m/>
    <m/>
    <x v="106"/>
    <m/>
    <x v="7"/>
    <x v="25"/>
    <x v="117"/>
    <x v="42"/>
    <x v="0"/>
    <m/>
    <x v="1"/>
    <x v="8"/>
    <m/>
    <m/>
    <m/>
    <m/>
    <m/>
    <m/>
    <m/>
    <m/>
    <m/>
    <m/>
    <m/>
    <m/>
    <m/>
    <m/>
    <m/>
    <m/>
    <m/>
    <m/>
    <m/>
    <n v="0"/>
    <n v="0"/>
    <n v="0"/>
    <n v="0"/>
    <s v=" "/>
    <n v="0"/>
    <n v="0"/>
    <n v="1476"/>
    <n v="0"/>
    <m/>
    <m/>
    <n v="857"/>
    <n v="1264932"/>
    <n v="212.06896551724137"/>
    <n v="181743.10344827586"/>
    <n v="158116.5"/>
    <n v="-857"/>
    <d v="1899-12-30T00:00:00"/>
    <m/>
    <s v="agosto"/>
    <d v="2021-06-26T00:00:00"/>
    <n v="7089"/>
    <n v="102"/>
    <n v="132"/>
    <m/>
    <n v="44373"/>
    <n v="561288276.36000001"/>
    <n v="88545.24"/>
    <n v="-560111889.60000002"/>
    <m/>
    <m/>
    <m/>
    <m/>
    <m/>
    <m/>
    <m/>
    <s v="GASTO"/>
    <s v="L"/>
    <m/>
    <s v="OC"/>
    <s v="-"/>
    <s v="-"/>
    <m/>
    <s v="-"/>
    <m/>
    <n v="794"/>
  </r>
  <r>
    <x v="1"/>
    <x v="109"/>
    <m/>
    <m/>
    <m/>
    <m/>
    <s v="CO3- EDDY PACHECO"/>
    <m/>
    <m/>
    <m/>
    <m/>
    <m/>
    <m/>
    <m/>
    <m/>
    <m/>
    <x v="106"/>
    <m/>
    <x v="7"/>
    <x v="25"/>
    <x v="117"/>
    <x v="42"/>
    <x v="0"/>
    <m/>
    <x v="1"/>
    <x v="8"/>
    <m/>
    <m/>
    <m/>
    <m/>
    <m/>
    <m/>
    <m/>
    <m/>
    <m/>
    <m/>
    <m/>
    <m/>
    <m/>
    <m/>
    <m/>
    <m/>
    <m/>
    <m/>
    <m/>
    <n v="0"/>
    <n v="0"/>
    <n v="0"/>
    <n v="0"/>
    <s v=" "/>
    <n v="0"/>
    <n v="0"/>
    <n v="1477"/>
    <n v="0"/>
    <m/>
    <m/>
    <n v="858"/>
    <n v="1267266"/>
    <n v="212.21264367816093"/>
    <n v="182078.44827586209"/>
    <n v="158408.25000000003"/>
    <n v="-858"/>
    <d v="1899-12-30T00:00:00"/>
    <m/>
    <s v="septiembre"/>
    <d v="2021-06-27T00:00:00"/>
    <n v="7089"/>
    <n v="102"/>
    <n v="132"/>
    <m/>
    <n v="44374"/>
    <n v="562336614.84000003"/>
    <n v="88708.62000000001"/>
    <n v="-561158057.46000004"/>
    <m/>
    <m/>
    <m/>
    <m/>
    <m/>
    <m/>
    <m/>
    <s v="GASTO"/>
    <s v="L"/>
    <m/>
    <s v="OC"/>
    <s v="-"/>
    <s v="-"/>
    <m/>
    <s v="-"/>
    <m/>
    <n v="795"/>
  </r>
  <r>
    <x v="1"/>
    <x v="109"/>
    <m/>
    <m/>
    <m/>
    <m/>
    <s v="CO3- EDDY PACHECO"/>
    <m/>
    <m/>
    <m/>
    <m/>
    <m/>
    <m/>
    <m/>
    <m/>
    <m/>
    <x v="106"/>
    <m/>
    <x v="7"/>
    <x v="25"/>
    <x v="117"/>
    <x v="42"/>
    <x v="0"/>
    <m/>
    <x v="1"/>
    <x v="8"/>
    <m/>
    <m/>
    <m/>
    <m/>
    <m/>
    <m/>
    <m/>
    <m/>
    <m/>
    <m/>
    <m/>
    <m/>
    <m/>
    <m/>
    <m/>
    <m/>
    <m/>
    <m/>
    <m/>
    <n v="0"/>
    <n v="0"/>
    <n v="0"/>
    <n v="0"/>
    <s v=" "/>
    <n v="0"/>
    <n v="0"/>
    <n v="1478"/>
    <n v="0"/>
    <m/>
    <m/>
    <n v="859"/>
    <n v="1269602"/>
    <n v="212.35632183908046"/>
    <n v="182414.08045977011"/>
    <n v="158700.25"/>
    <n v="-859"/>
    <d v="1899-12-30T00:00:00"/>
    <m/>
    <s v="octubre"/>
    <d v="2021-06-28T00:00:00"/>
    <n v="7089"/>
    <n v="102"/>
    <n v="132"/>
    <m/>
    <n v="44375"/>
    <n v="563385887.5"/>
    <n v="88872.140000000014"/>
    <n v="-562205157.63999999"/>
    <m/>
    <m/>
    <m/>
    <m/>
    <m/>
    <m/>
    <m/>
    <s v="GASTO"/>
    <s v="L"/>
    <m/>
    <s v="OC"/>
    <s v="-"/>
    <s v="-"/>
    <m/>
    <s v="-"/>
    <m/>
    <n v="796"/>
  </r>
  <r>
    <x v="1"/>
    <x v="109"/>
    <m/>
    <m/>
    <m/>
    <m/>
    <s v="CO3- EDDY PACHECO"/>
    <m/>
    <m/>
    <m/>
    <m/>
    <m/>
    <m/>
    <m/>
    <m/>
    <m/>
    <x v="106"/>
    <m/>
    <x v="7"/>
    <x v="25"/>
    <x v="117"/>
    <x v="42"/>
    <x v="0"/>
    <m/>
    <x v="1"/>
    <x v="8"/>
    <m/>
    <m/>
    <m/>
    <m/>
    <m/>
    <m/>
    <m/>
    <m/>
    <m/>
    <m/>
    <m/>
    <m/>
    <m/>
    <m/>
    <m/>
    <m/>
    <m/>
    <m/>
    <m/>
    <n v="0"/>
    <n v="0"/>
    <n v="0"/>
    <n v="0"/>
    <s v=" "/>
    <n v="0"/>
    <n v="0"/>
    <n v="1479"/>
    <n v="0"/>
    <m/>
    <m/>
    <n v="860"/>
    <n v="1271940"/>
    <n v="212.5"/>
    <n v="182750"/>
    <n v="158992.5"/>
    <n v="-860"/>
    <d v="1899-12-30T00:00:00"/>
    <m/>
    <s v="noviembre"/>
    <d v="2021-06-29T00:00:00"/>
    <n v="7089"/>
    <n v="102"/>
    <n v="132"/>
    <m/>
    <n v="44376"/>
    <n v="564436094.39999998"/>
    <n v="89035.8"/>
    <n v="-563253190.19999993"/>
    <m/>
    <m/>
    <m/>
    <m/>
    <m/>
    <m/>
    <m/>
    <s v="GASTO"/>
    <s v="L"/>
    <m/>
    <s v="OC"/>
    <s v="-"/>
    <s v="-"/>
    <m/>
    <s v="-"/>
    <m/>
    <n v="797"/>
  </r>
  <r>
    <x v="1"/>
    <x v="109"/>
    <m/>
    <m/>
    <m/>
    <m/>
    <s v="CO3- EDDY PACHECO"/>
    <m/>
    <m/>
    <m/>
    <m/>
    <m/>
    <m/>
    <m/>
    <m/>
    <m/>
    <x v="106"/>
    <m/>
    <x v="7"/>
    <x v="25"/>
    <x v="117"/>
    <x v="42"/>
    <x v="0"/>
    <m/>
    <x v="1"/>
    <x v="8"/>
    <m/>
    <m/>
    <m/>
    <m/>
    <m/>
    <m/>
    <m/>
    <m/>
    <m/>
    <m/>
    <m/>
    <m/>
    <m/>
    <m/>
    <m/>
    <m/>
    <m/>
    <m/>
    <m/>
    <n v="0"/>
    <n v="0"/>
    <n v="0"/>
    <n v="0"/>
    <s v=" "/>
    <n v="0"/>
    <n v="0"/>
    <n v="1480"/>
    <n v="0"/>
    <m/>
    <m/>
    <n v="861"/>
    <n v="1274280"/>
    <n v="212.64367816091954"/>
    <n v="183086.20689655171"/>
    <n v="159285"/>
    <n v="-861"/>
    <d v="1899-12-30T00:00:00"/>
    <m/>
    <s v="diciembre"/>
    <d v="2021-06-30T00:00:00"/>
    <n v="7089"/>
    <n v="102"/>
    <n v="132"/>
    <m/>
    <n v="44377"/>
    <n v="565487235.60000002"/>
    <n v="89199.6"/>
    <n v="-564302155.20000005"/>
    <m/>
    <m/>
    <m/>
    <m/>
    <m/>
    <m/>
    <m/>
    <s v="GASTO"/>
    <s v="L"/>
    <m/>
    <s v="OC"/>
    <s v="-"/>
    <s v="-"/>
    <m/>
    <s v="-"/>
    <m/>
    <n v="798"/>
  </r>
  <r>
    <x v="1"/>
    <x v="109"/>
    <m/>
    <m/>
    <m/>
    <m/>
    <s v="CO3- EDDY PACHECO"/>
    <m/>
    <m/>
    <m/>
    <m/>
    <m/>
    <m/>
    <m/>
    <m/>
    <m/>
    <x v="106"/>
    <m/>
    <x v="7"/>
    <x v="25"/>
    <x v="117"/>
    <x v="42"/>
    <x v="0"/>
    <m/>
    <x v="1"/>
    <x v="8"/>
    <m/>
    <m/>
    <m/>
    <m/>
    <m/>
    <m/>
    <m/>
    <m/>
    <m/>
    <m/>
    <m/>
    <m/>
    <m/>
    <m/>
    <m/>
    <m/>
    <m/>
    <m/>
    <m/>
    <n v="0"/>
    <n v="0"/>
    <n v="0"/>
    <n v="0"/>
    <s v=" "/>
    <n v="0"/>
    <n v="0"/>
    <n v="1481"/>
    <n v="0"/>
    <m/>
    <m/>
    <n v="862"/>
    <n v="1276622"/>
    <n v="212.78735632183907"/>
    <n v="183422.70114942527"/>
    <n v="159577.74999999997"/>
    <n v="-862"/>
    <d v="1899-12-30T00:00:00"/>
    <m/>
    <s v="enero"/>
    <d v="2021-07-01T00:00:00"/>
    <n v="7089"/>
    <n v="102"/>
    <n v="132"/>
    <m/>
    <n v="44378"/>
    <n v="566539311.15999997"/>
    <n v="89363.540000000008"/>
    <n v="-565352052.70000005"/>
    <m/>
    <m/>
    <m/>
    <m/>
    <m/>
    <m/>
    <m/>
    <s v="GASTO"/>
    <s v="L"/>
    <m/>
    <s v="OC"/>
    <s v="-"/>
    <s v="-"/>
    <m/>
    <s v="-"/>
    <m/>
    <n v="799"/>
  </r>
  <r>
    <x v="1"/>
    <x v="109"/>
    <m/>
    <m/>
    <m/>
    <m/>
    <s v="CO3- EDDY PACHECO"/>
    <m/>
    <m/>
    <m/>
    <m/>
    <m/>
    <m/>
    <m/>
    <m/>
    <m/>
    <x v="106"/>
    <m/>
    <x v="7"/>
    <x v="25"/>
    <x v="117"/>
    <x v="42"/>
    <x v="0"/>
    <m/>
    <x v="1"/>
    <x v="8"/>
    <m/>
    <m/>
    <m/>
    <m/>
    <m/>
    <m/>
    <m/>
    <m/>
    <m/>
    <m/>
    <m/>
    <m/>
    <m/>
    <m/>
    <m/>
    <m/>
    <m/>
    <m/>
    <m/>
    <n v="0"/>
    <n v="0"/>
    <n v="0"/>
    <n v="0"/>
    <s v=" "/>
    <n v="0"/>
    <n v="0"/>
    <n v="1482"/>
    <n v="0"/>
    <m/>
    <m/>
    <n v="863"/>
    <n v="1278966"/>
    <n v="212.93103448275863"/>
    <n v="183759.4827586207"/>
    <n v="159870.75"/>
    <n v="-863"/>
    <d v="1899-12-30T00:00:00"/>
    <m/>
    <s v="febrero"/>
    <d v="2021-07-02T00:00:00"/>
    <n v="7089"/>
    <n v="102"/>
    <n v="132"/>
    <m/>
    <n v="44379"/>
    <n v="567592321.13999999"/>
    <n v="89527.62000000001"/>
    <n v="-566402882.75999999"/>
    <m/>
    <m/>
    <m/>
    <m/>
    <m/>
    <m/>
    <m/>
    <s v="GASTO"/>
    <s v="L"/>
    <m/>
    <s v="OC"/>
    <s v="-"/>
    <s v="-"/>
    <m/>
    <s v="-"/>
    <m/>
    <n v="800"/>
  </r>
  <r>
    <x v="1"/>
    <x v="109"/>
    <m/>
    <m/>
    <m/>
    <m/>
    <s v="CO3- EDDY PACHECO"/>
    <m/>
    <m/>
    <m/>
    <m/>
    <m/>
    <m/>
    <m/>
    <m/>
    <m/>
    <x v="106"/>
    <m/>
    <x v="7"/>
    <x v="25"/>
    <x v="117"/>
    <x v="42"/>
    <x v="0"/>
    <m/>
    <x v="1"/>
    <x v="8"/>
    <m/>
    <m/>
    <m/>
    <m/>
    <m/>
    <m/>
    <m/>
    <m/>
    <m/>
    <m/>
    <m/>
    <m/>
    <m/>
    <m/>
    <m/>
    <m/>
    <m/>
    <m/>
    <m/>
    <n v="0"/>
    <n v="0"/>
    <n v="0"/>
    <n v="0"/>
    <s v=" "/>
    <n v="0"/>
    <n v="0"/>
    <n v="1483"/>
    <n v="0"/>
    <m/>
    <m/>
    <n v="864"/>
    <n v="1281312"/>
    <n v="213.07471264367817"/>
    <n v="184096.55172413794"/>
    <n v="160164"/>
    <n v="-864"/>
    <d v="1899-12-30T00:00:00"/>
    <m/>
    <s v="marzo"/>
    <d v="2021-07-03T00:00:00"/>
    <n v="7089"/>
    <n v="102"/>
    <n v="132"/>
    <m/>
    <n v="44380"/>
    <n v="568646265.60000002"/>
    <n v="89691.840000000011"/>
    <n v="-567454645.44000006"/>
    <m/>
    <m/>
    <m/>
    <m/>
    <m/>
    <m/>
    <m/>
    <s v="GASTO"/>
    <s v="L"/>
    <m/>
    <s v="OC"/>
    <s v="-"/>
    <s v="-"/>
    <m/>
    <s v="-"/>
    <m/>
    <n v="801"/>
  </r>
  <r>
    <x v="1"/>
    <x v="109"/>
    <m/>
    <m/>
    <m/>
    <m/>
    <s v="CO3- EDDY PACHECO"/>
    <m/>
    <m/>
    <m/>
    <m/>
    <m/>
    <m/>
    <m/>
    <m/>
    <m/>
    <x v="106"/>
    <m/>
    <x v="7"/>
    <x v="25"/>
    <x v="117"/>
    <x v="42"/>
    <x v="0"/>
    <m/>
    <x v="1"/>
    <x v="8"/>
    <m/>
    <m/>
    <m/>
    <m/>
    <m/>
    <m/>
    <m/>
    <m/>
    <m/>
    <m/>
    <m/>
    <m/>
    <m/>
    <m/>
    <m/>
    <m/>
    <m/>
    <m/>
    <m/>
    <n v="0"/>
    <n v="0"/>
    <n v="0"/>
    <n v="0"/>
    <s v=" "/>
    <n v="0"/>
    <n v="0"/>
    <n v="1484"/>
    <n v="0"/>
    <m/>
    <m/>
    <n v="865"/>
    <n v="1283660"/>
    <n v="213.2183908045977"/>
    <n v="184433.908045977"/>
    <n v="160457.5"/>
    <n v="-865"/>
    <d v="1899-12-30T00:00:00"/>
    <m/>
    <s v="abril"/>
    <d v="2021-07-04T00:00:00"/>
    <n v="7089"/>
    <n v="102"/>
    <n v="132"/>
    <m/>
    <n v="44381"/>
    <n v="569701144.60000002"/>
    <n v="89856.200000000012"/>
    <n v="-568507340.80000007"/>
    <m/>
    <m/>
    <m/>
    <m/>
    <m/>
    <m/>
    <m/>
    <s v="GASTO"/>
    <s v="L"/>
    <m/>
    <s v="OC"/>
    <s v="-"/>
    <s v="-"/>
    <m/>
    <s v="-"/>
    <m/>
    <n v="802"/>
  </r>
  <r>
    <x v="1"/>
    <x v="109"/>
    <m/>
    <m/>
    <m/>
    <m/>
    <s v="CO3- EDDY PACHECO"/>
    <m/>
    <m/>
    <m/>
    <m/>
    <m/>
    <m/>
    <m/>
    <m/>
    <m/>
    <x v="106"/>
    <m/>
    <x v="7"/>
    <x v="25"/>
    <x v="117"/>
    <x v="42"/>
    <x v="0"/>
    <m/>
    <x v="1"/>
    <x v="8"/>
    <m/>
    <m/>
    <m/>
    <m/>
    <m/>
    <m/>
    <m/>
    <m/>
    <m/>
    <m/>
    <m/>
    <m/>
    <m/>
    <m/>
    <m/>
    <m/>
    <m/>
    <m/>
    <m/>
    <n v="0"/>
    <n v="0"/>
    <n v="0"/>
    <n v="0"/>
    <s v=" "/>
    <n v="0"/>
    <n v="0"/>
    <n v="1485"/>
    <n v="0"/>
    <m/>
    <m/>
    <n v="866"/>
    <n v="1286010"/>
    <n v="213.36206896551724"/>
    <n v="184771.55172413794"/>
    <n v="160751.25"/>
    <n v="-866"/>
    <d v="1899-12-30T00:00:00"/>
    <m/>
    <s v="mayo"/>
    <d v="2021-07-05T00:00:00"/>
    <n v="7089"/>
    <n v="102"/>
    <n v="132"/>
    <m/>
    <n v="44382"/>
    <n v="570756958.20000005"/>
    <n v="90020.700000000012"/>
    <n v="-569560968.9000001"/>
    <m/>
    <m/>
    <m/>
    <m/>
    <m/>
    <m/>
    <m/>
    <s v="GASTO"/>
    <s v="L"/>
    <m/>
    <s v="OC"/>
    <s v="-"/>
    <s v="-"/>
    <m/>
    <s v="-"/>
    <m/>
    <n v="803"/>
  </r>
  <r>
    <x v="1"/>
    <x v="109"/>
    <m/>
    <m/>
    <m/>
    <m/>
    <s v="CO3- EDDY PACHECO"/>
    <m/>
    <m/>
    <m/>
    <m/>
    <m/>
    <m/>
    <m/>
    <m/>
    <m/>
    <x v="106"/>
    <m/>
    <x v="7"/>
    <x v="25"/>
    <x v="117"/>
    <x v="42"/>
    <x v="0"/>
    <m/>
    <x v="1"/>
    <x v="8"/>
    <m/>
    <m/>
    <m/>
    <m/>
    <m/>
    <m/>
    <m/>
    <m/>
    <m/>
    <m/>
    <m/>
    <m/>
    <m/>
    <m/>
    <m/>
    <m/>
    <m/>
    <m/>
    <m/>
    <n v="0"/>
    <n v="0"/>
    <n v="0"/>
    <n v="0"/>
    <s v=" "/>
    <n v="0"/>
    <n v="0"/>
    <n v="1486"/>
    <n v="0"/>
    <m/>
    <m/>
    <n v="867"/>
    <n v="1288362"/>
    <n v="213.50574712643677"/>
    <n v="185109.4827586207"/>
    <n v="161045.25"/>
    <n v="-867"/>
    <d v="1899-12-30T00:00:00"/>
    <m/>
    <s v="junio"/>
    <d v="2021-07-06T00:00:00"/>
    <n v="7089"/>
    <n v="102"/>
    <n v="132"/>
    <m/>
    <n v="44383"/>
    <n v="571813706.46000004"/>
    <n v="90185.340000000011"/>
    <n v="-570615529.80000007"/>
    <m/>
    <m/>
    <m/>
    <m/>
    <m/>
    <m/>
    <m/>
    <s v="GASTO"/>
    <s v="L"/>
    <m/>
    <s v="OC"/>
    <s v="-"/>
    <s v="-"/>
    <m/>
    <s v="-"/>
    <m/>
    <n v="804"/>
  </r>
  <r>
    <x v="1"/>
    <x v="109"/>
    <m/>
    <m/>
    <m/>
    <m/>
    <s v="CO3- EDDY PACHECO"/>
    <m/>
    <m/>
    <m/>
    <m/>
    <m/>
    <m/>
    <m/>
    <m/>
    <m/>
    <x v="106"/>
    <m/>
    <x v="7"/>
    <x v="25"/>
    <x v="117"/>
    <x v="42"/>
    <x v="0"/>
    <m/>
    <x v="1"/>
    <x v="8"/>
    <m/>
    <m/>
    <m/>
    <m/>
    <m/>
    <m/>
    <m/>
    <m/>
    <m/>
    <m/>
    <m/>
    <m/>
    <m/>
    <m/>
    <m/>
    <m/>
    <m/>
    <m/>
    <m/>
    <n v="0"/>
    <n v="0"/>
    <n v="0"/>
    <n v="0"/>
    <s v=" "/>
    <n v="0"/>
    <n v="0"/>
    <n v="1487"/>
    <n v="0"/>
    <m/>
    <m/>
    <n v="868"/>
    <n v="1290716"/>
    <n v="213.64942528735634"/>
    <n v="185447.70114942529"/>
    <n v="161339.5"/>
    <n v="-868"/>
    <d v="1899-12-30T00:00:00"/>
    <m/>
    <s v="julio"/>
    <d v="2021-07-07T00:00:00"/>
    <n v="7089"/>
    <n v="102"/>
    <n v="132"/>
    <m/>
    <n v="44384"/>
    <n v="572871389.44000006"/>
    <n v="90350.12000000001"/>
    <n v="-571671023.55999994"/>
    <m/>
    <m/>
    <m/>
    <m/>
    <m/>
    <m/>
    <m/>
    <s v="GASTO"/>
    <s v="L"/>
    <m/>
    <s v="OC"/>
    <s v="-"/>
    <s v="-"/>
    <m/>
    <s v="-"/>
    <m/>
    <n v="805"/>
  </r>
  <r>
    <x v="1"/>
    <x v="109"/>
    <m/>
    <m/>
    <m/>
    <m/>
    <s v="CO3- EDDY PACHECO"/>
    <m/>
    <m/>
    <m/>
    <m/>
    <m/>
    <m/>
    <m/>
    <m/>
    <m/>
    <x v="106"/>
    <m/>
    <x v="7"/>
    <x v="25"/>
    <x v="117"/>
    <x v="42"/>
    <x v="0"/>
    <m/>
    <x v="1"/>
    <x v="8"/>
    <m/>
    <m/>
    <m/>
    <m/>
    <m/>
    <m/>
    <m/>
    <m/>
    <m/>
    <m/>
    <m/>
    <m/>
    <m/>
    <m/>
    <m/>
    <m/>
    <m/>
    <m/>
    <m/>
    <n v="0"/>
    <n v="0"/>
    <n v="0"/>
    <n v="0"/>
    <s v=" "/>
    <n v="0"/>
    <n v="0"/>
    <n v="1488"/>
    <n v="0"/>
    <m/>
    <m/>
    <n v="869"/>
    <n v="1293072"/>
    <n v="213.79310344827587"/>
    <n v="185786.20689655174"/>
    <n v="161634"/>
    <n v="-869"/>
    <d v="1899-12-30T00:00:00"/>
    <m/>
    <s v="agosto"/>
    <d v="2021-07-08T00:00:00"/>
    <n v="7089"/>
    <n v="102"/>
    <n v="132"/>
    <m/>
    <n v="44385"/>
    <n v="573930007.20000005"/>
    <n v="90515.040000000008"/>
    <n v="-572727450.24000001"/>
    <m/>
    <m/>
    <m/>
    <m/>
    <m/>
    <m/>
    <m/>
    <s v="GASTO"/>
    <s v="L"/>
    <m/>
    <s v="OC"/>
    <s v="-"/>
    <s v="-"/>
    <m/>
    <s v="-"/>
    <m/>
    <n v="806"/>
  </r>
  <r>
    <x v="1"/>
    <x v="109"/>
    <m/>
    <m/>
    <m/>
    <m/>
    <s v="CO3- EDDY PACHECO"/>
    <m/>
    <m/>
    <m/>
    <m/>
    <m/>
    <m/>
    <m/>
    <m/>
    <m/>
    <x v="106"/>
    <m/>
    <x v="7"/>
    <x v="25"/>
    <x v="117"/>
    <x v="42"/>
    <x v="0"/>
    <m/>
    <x v="1"/>
    <x v="8"/>
    <m/>
    <m/>
    <m/>
    <m/>
    <m/>
    <m/>
    <m/>
    <m/>
    <m/>
    <m/>
    <m/>
    <m/>
    <m/>
    <m/>
    <m/>
    <m/>
    <m/>
    <m/>
    <m/>
    <n v="0"/>
    <n v="0"/>
    <n v="0"/>
    <n v="0"/>
    <s v=" "/>
    <n v="0"/>
    <n v="0"/>
    <n v="1489"/>
    <n v="0"/>
    <m/>
    <m/>
    <n v="870"/>
    <n v="1295430"/>
    <n v="213.93678160919541"/>
    <n v="186125"/>
    <n v="161928.75"/>
    <n v="-870"/>
    <d v="1899-12-30T00:00:00"/>
    <m/>
    <s v="septiembre"/>
    <d v="2021-07-09T00:00:00"/>
    <n v="7089"/>
    <n v="102"/>
    <n v="132"/>
    <m/>
    <n v="44386"/>
    <n v="574989559.80000007"/>
    <n v="90680.1"/>
    <n v="-573784809.9000001"/>
    <m/>
    <m/>
    <m/>
    <m/>
    <m/>
    <m/>
    <m/>
    <s v="GASTO"/>
    <s v="L"/>
    <m/>
    <s v="OC"/>
    <s v="-"/>
    <s v="-"/>
    <m/>
    <s v="-"/>
    <m/>
    <n v="807"/>
  </r>
  <r>
    <x v="1"/>
    <x v="109"/>
    <m/>
    <m/>
    <m/>
    <m/>
    <s v="CO3- EDDY PACHECO"/>
    <m/>
    <m/>
    <m/>
    <m/>
    <m/>
    <m/>
    <m/>
    <m/>
    <m/>
    <x v="106"/>
    <m/>
    <x v="7"/>
    <x v="25"/>
    <x v="117"/>
    <x v="42"/>
    <x v="0"/>
    <m/>
    <x v="1"/>
    <x v="8"/>
    <m/>
    <m/>
    <m/>
    <m/>
    <m/>
    <m/>
    <m/>
    <m/>
    <m/>
    <m/>
    <m/>
    <m/>
    <m/>
    <m/>
    <m/>
    <m/>
    <m/>
    <m/>
    <m/>
    <n v="0"/>
    <n v="0"/>
    <n v="0"/>
    <n v="0"/>
    <s v=" "/>
    <n v="0"/>
    <n v="0"/>
    <n v="1490"/>
    <n v="0"/>
    <m/>
    <m/>
    <n v="871"/>
    <n v="1297790"/>
    <n v="214.08045977011494"/>
    <n v="186464.08045977011"/>
    <n v="162223.75"/>
    <n v="-871"/>
    <d v="1899-12-30T00:00:00"/>
    <m/>
    <s v="octubre"/>
    <d v="2021-07-10T00:00:00"/>
    <n v="7089"/>
    <n v="102"/>
    <n v="132"/>
    <m/>
    <n v="44387"/>
    <n v="576050047.30000007"/>
    <n v="90845.3"/>
    <n v="-574843102.5999999"/>
    <m/>
    <m/>
    <m/>
    <m/>
    <m/>
    <m/>
    <m/>
    <s v="GASTO"/>
    <s v="L"/>
    <m/>
    <s v="OC"/>
    <s v="-"/>
    <s v="-"/>
    <m/>
    <s v="-"/>
    <m/>
    <n v="808"/>
  </r>
  <r>
    <x v="1"/>
    <x v="109"/>
    <m/>
    <m/>
    <m/>
    <m/>
    <s v="CO3- EDDY PACHECO"/>
    <m/>
    <m/>
    <m/>
    <m/>
    <m/>
    <m/>
    <m/>
    <m/>
    <m/>
    <x v="106"/>
    <m/>
    <x v="7"/>
    <x v="25"/>
    <x v="117"/>
    <x v="42"/>
    <x v="0"/>
    <m/>
    <x v="1"/>
    <x v="8"/>
    <m/>
    <m/>
    <m/>
    <m/>
    <m/>
    <m/>
    <m/>
    <m/>
    <m/>
    <m/>
    <m/>
    <m/>
    <m/>
    <m/>
    <m/>
    <m/>
    <m/>
    <m/>
    <m/>
    <n v="0"/>
    <n v="0"/>
    <n v="0"/>
    <n v="0"/>
    <s v=" "/>
    <n v="0"/>
    <n v="0"/>
    <n v="1491"/>
    <n v="0"/>
    <m/>
    <m/>
    <n v="872"/>
    <n v="1300152"/>
    <n v="214.22413793103448"/>
    <n v="186803.44827586206"/>
    <n v="162519"/>
    <n v="-872"/>
    <d v="1899-12-30T00:00:00"/>
    <m/>
    <s v="noviembre"/>
    <d v="2021-07-11T00:00:00"/>
    <n v="7089"/>
    <n v="102"/>
    <n v="132"/>
    <m/>
    <n v="44388"/>
    <n v="577111469.75999999"/>
    <n v="91010.640000000014"/>
    <n v="-575902328.39999998"/>
    <m/>
    <m/>
    <m/>
    <m/>
    <m/>
    <m/>
    <m/>
    <s v="GASTO"/>
    <s v="L"/>
    <m/>
    <s v="OC"/>
    <s v="-"/>
    <s v="-"/>
    <m/>
    <s v="-"/>
    <m/>
    <n v="809"/>
  </r>
  <r>
    <x v="1"/>
    <x v="109"/>
    <m/>
    <m/>
    <m/>
    <m/>
    <s v="CO3- EDDY PACHECO"/>
    <m/>
    <m/>
    <m/>
    <m/>
    <m/>
    <m/>
    <m/>
    <m/>
    <m/>
    <x v="106"/>
    <m/>
    <x v="7"/>
    <x v="25"/>
    <x v="117"/>
    <x v="42"/>
    <x v="0"/>
    <m/>
    <x v="1"/>
    <x v="8"/>
    <m/>
    <m/>
    <m/>
    <m/>
    <m/>
    <m/>
    <m/>
    <m/>
    <m/>
    <m/>
    <m/>
    <m/>
    <m/>
    <m/>
    <m/>
    <m/>
    <m/>
    <m/>
    <m/>
    <n v="0"/>
    <n v="0"/>
    <n v="0"/>
    <n v="0"/>
    <s v=" "/>
    <n v="0"/>
    <n v="0"/>
    <n v="1492"/>
    <n v="0"/>
    <m/>
    <m/>
    <n v="873"/>
    <n v="1302516"/>
    <n v="214.36781609195401"/>
    <n v="187143.10344827586"/>
    <n v="162814.5"/>
    <n v="-873"/>
    <d v="1899-12-30T00:00:00"/>
    <m/>
    <s v="diciembre"/>
    <d v="2021-07-12T00:00:00"/>
    <n v="7089"/>
    <n v="102"/>
    <n v="132"/>
    <m/>
    <n v="44389"/>
    <n v="578173827.24000001"/>
    <n v="91176.12000000001"/>
    <n v="-576962487.36000001"/>
    <m/>
    <m/>
    <m/>
    <m/>
    <m/>
    <m/>
    <m/>
    <s v="GASTO"/>
    <s v="L"/>
    <m/>
    <s v="OC"/>
    <s v="-"/>
    <s v="-"/>
    <m/>
    <s v="-"/>
    <m/>
    <n v="810"/>
  </r>
  <r>
    <x v="1"/>
    <x v="109"/>
    <m/>
    <m/>
    <m/>
    <m/>
    <s v="CO3- EDDY PACHECO"/>
    <m/>
    <m/>
    <m/>
    <m/>
    <m/>
    <m/>
    <m/>
    <m/>
    <m/>
    <x v="106"/>
    <m/>
    <x v="7"/>
    <x v="25"/>
    <x v="117"/>
    <x v="42"/>
    <x v="0"/>
    <m/>
    <x v="1"/>
    <x v="8"/>
    <m/>
    <m/>
    <m/>
    <m/>
    <m/>
    <m/>
    <m/>
    <m/>
    <m/>
    <m/>
    <m/>
    <m/>
    <m/>
    <m/>
    <m/>
    <m/>
    <m/>
    <m/>
    <m/>
    <n v="0"/>
    <n v="0"/>
    <n v="0"/>
    <n v="0"/>
    <s v=" "/>
    <n v="0"/>
    <n v="0"/>
    <n v="1493"/>
    <n v="0"/>
    <m/>
    <m/>
    <n v="874"/>
    <n v="1304882"/>
    <n v="214.51149425287358"/>
    <n v="187483.0459770115"/>
    <n v="163110.25"/>
    <n v="-874"/>
    <d v="1899-12-30T00:00:00"/>
    <m/>
    <s v="enero"/>
    <d v="2021-07-13T00:00:00"/>
    <n v="7089"/>
    <n v="102"/>
    <n v="132"/>
    <m/>
    <n v="44390"/>
    <n v="579237119.80000007"/>
    <n v="91341.74"/>
    <n v="-578023579.53999996"/>
    <m/>
    <m/>
    <m/>
    <m/>
    <m/>
    <m/>
    <m/>
    <s v="GASTO"/>
    <s v="L"/>
    <m/>
    <s v="OC"/>
    <s v="-"/>
    <s v="-"/>
    <m/>
    <s v="-"/>
    <m/>
    <n v="811"/>
  </r>
  <r>
    <x v="1"/>
    <x v="109"/>
    <m/>
    <m/>
    <m/>
    <m/>
    <s v="CO3- EDDY PACHECO"/>
    <m/>
    <m/>
    <m/>
    <m/>
    <m/>
    <m/>
    <m/>
    <m/>
    <m/>
    <x v="106"/>
    <m/>
    <x v="7"/>
    <x v="25"/>
    <x v="117"/>
    <x v="42"/>
    <x v="0"/>
    <m/>
    <x v="1"/>
    <x v="8"/>
    <m/>
    <m/>
    <m/>
    <m/>
    <m/>
    <m/>
    <m/>
    <m/>
    <m/>
    <m/>
    <m/>
    <m/>
    <m/>
    <m/>
    <m/>
    <m/>
    <m/>
    <m/>
    <m/>
    <n v="0"/>
    <n v="0"/>
    <n v="0"/>
    <n v="0"/>
    <s v=" "/>
    <n v="0"/>
    <n v="0"/>
    <n v="1494"/>
    <n v="0"/>
    <m/>
    <m/>
    <n v="875"/>
    <n v="1307250"/>
    <n v="214.65517241379311"/>
    <n v="187823.27586206899"/>
    <n v="163406.25000000003"/>
    <n v="-875"/>
    <d v="1899-12-30T00:00:00"/>
    <m/>
    <s v="febrero"/>
    <d v="2021-07-14T00:00:00"/>
    <n v="7089"/>
    <n v="102"/>
    <n v="132"/>
    <m/>
    <n v="44391"/>
    <n v="580301347.5"/>
    <n v="91507.500000000015"/>
    <n v="-579085605"/>
    <m/>
    <m/>
    <m/>
    <m/>
    <m/>
    <m/>
    <m/>
    <s v="GASTO"/>
    <s v="L"/>
    <m/>
    <s v="OC"/>
    <s v="-"/>
    <s v="-"/>
    <m/>
    <s v="-"/>
    <m/>
    <n v="812"/>
  </r>
  <r>
    <x v="1"/>
    <x v="109"/>
    <m/>
    <m/>
    <m/>
    <m/>
    <s v="CO3- EDDY PACHECO"/>
    <m/>
    <m/>
    <m/>
    <m/>
    <m/>
    <m/>
    <m/>
    <m/>
    <m/>
    <x v="106"/>
    <m/>
    <x v="7"/>
    <x v="25"/>
    <x v="117"/>
    <x v="42"/>
    <x v="0"/>
    <m/>
    <x v="1"/>
    <x v="8"/>
    <m/>
    <m/>
    <m/>
    <m/>
    <m/>
    <m/>
    <m/>
    <m/>
    <m/>
    <m/>
    <m/>
    <m/>
    <m/>
    <m/>
    <m/>
    <m/>
    <m/>
    <m/>
    <m/>
    <n v="0"/>
    <n v="0"/>
    <n v="0"/>
    <n v="0"/>
    <s v=" "/>
    <n v="0"/>
    <n v="0"/>
    <n v="1495"/>
    <n v="0"/>
    <m/>
    <m/>
    <n v="876"/>
    <n v="1309620"/>
    <n v="214.79885057471265"/>
    <n v="188163.79310344829"/>
    <n v="163702.5"/>
    <n v="-876"/>
    <d v="1899-12-30T00:00:00"/>
    <m/>
    <s v="marzo"/>
    <d v="2021-07-15T00:00:00"/>
    <n v="7089"/>
    <n v="102"/>
    <n v="132"/>
    <m/>
    <n v="44392"/>
    <n v="581366510.39999998"/>
    <n v="91673.400000000009"/>
    <n v="-580148563.79999995"/>
    <m/>
    <m/>
    <m/>
    <m/>
    <m/>
    <m/>
    <m/>
    <s v="GASTO"/>
    <s v="L"/>
    <m/>
    <s v="OC"/>
    <s v="-"/>
    <s v="-"/>
    <m/>
    <s v="-"/>
    <m/>
    <n v="813"/>
  </r>
  <r>
    <x v="1"/>
    <x v="109"/>
    <m/>
    <m/>
    <m/>
    <m/>
    <s v="CO3- EDDY PACHECO"/>
    <m/>
    <m/>
    <m/>
    <m/>
    <m/>
    <m/>
    <m/>
    <m/>
    <m/>
    <x v="106"/>
    <m/>
    <x v="7"/>
    <x v="25"/>
    <x v="117"/>
    <x v="42"/>
    <x v="0"/>
    <m/>
    <x v="1"/>
    <x v="8"/>
    <m/>
    <m/>
    <m/>
    <m/>
    <m/>
    <m/>
    <m/>
    <m/>
    <m/>
    <m/>
    <m/>
    <m/>
    <m/>
    <m/>
    <m/>
    <m/>
    <m/>
    <m/>
    <m/>
    <n v="0"/>
    <n v="0"/>
    <n v="0"/>
    <n v="0"/>
    <s v=" "/>
    <n v="0"/>
    <n v="0"/>
    <n v="1496"/>
    <n v="0"/>
    <m/>
    <m/>
    <n v="877"/>
    <n v="1311992"/>
    <n v="214.94252873563218"/>
    <n v="188504.59770114941"/>
    <n v="163999"/>
    <n v="-877"/>
    <d v="1899-12-30T00:00:00"/>
    <m/>
    <s v="abril"/>
    <d v="2021-07-16T00:00:00"/>
    <n v="7089"/>
    <n v="102"/>
    <n v="132"/>
    <m/>
    <n v="44393"/>
    <n v="582432608.56000006"/>
    <n v="91839.44"/>
    <n v="-581212456.00000012"/>
    <m/>
    <m/>
    <m/>
    <m/>
    <m/>
    <m/>
    <m/>
    <s v="GASTO"/>
    <s v="L"/>
    <m/>
    <s v="OC"/>
    <s v="-"/>
    <s v="-"/>
    <m/>
    <s v="-"/>
    <m/>
    <n v="814"/>
  </r>
  <r>
    <x v="1"/>
    <x v="109"/>
    <m/>
    <m/>
    <m/>
    <m/>
    <s v="CO3- EDDY PACHECO"/>
    <m/>
    <m/>
    <m/>
    <m/>
    <m/>
    <m/>
    <m/>
    <m/>
    <m/>
    <x v="106"/>
    <m/>
    <x v="7"/>
    <x v="25"/>
    <x v="117"/>
    <x v="42"/>
    <x v="0"/>
    <m/>
    <x v="1"/>
    <x v="8"/>
    <m/>
    <m/>
    <m/>
    <m/>
    <m/>
    <m/>
    <m/>
    <m/>
    <m/>
    <m/>
    <m/>
    <m/>
    <m/>
    <m/>
    <m/>
    <m/>
    <m/>
    <m/>
    <m/>
    <n v="0"/>
    <n v="0"/>
    <n v="0"/>
    <n v="0"/>
    <s v=" "/>
    <n v="0"/>
    <n v="0"/>
    <n v="1497"/>
    <n v="0"/>
    <m/>
    <m/>
    <n v="878"/>
    <n v="1314366"/>
    <n v="215.08620689655172"/>
    <n v="188845.68965517241"/>
    <n v="164295.75"/>
    <n v="-878"/>
    <d v="1899-12-30T00:00:00"/>
    <m/>
    <s v="mayo"/>
    <d v="2021-07-17T00:00:00"/>
    <n v="7089"/>
    <n v="102"/>
    <n v="132"/>
    <m/>
    <n v="44394"/>
    <n v="583499642.03999996"/>
    <n v="92005.62000000001"/>
    <n v="-582277281.65999997"/>
    <m/>
    <m/>
    <m/>
    <m/>
    <m/>
    <m/>
    <m/>
    <s v="GASTO"/>
    <s v="L"/>
    <m/>
    <s v="OC"/>
    <s v="-"/>
    <s v="-"/>
    <m/>
    <s v="-"/>
    <m/>
    <n v="815"/>
  </r>
  <r>
    <x v="1"/>
    <x v="109"/>
    <m/>
    <m/>
    <m/>
    <m/>
    <s v="CO3- EDDY PACHECO"/>
    <m/>
    <m/>
    <m/>
    <m/>
    <m/>
    <m/>
    <m/>
    <m/>
    <m/>
    <x v="106"/>
    <m/>
    <x v="7"/>
    <x v="25"/>
    <x v="117"/>
    <x v="42"/>
    <x v="0"/>
    <m/>
    <x v="1"/>
    <x v="8"/>
    <m/>
    <m/>
    <m/>
    <m/>
    <m/>
    <m/>
    <m/>
    <m/>
    <m/>
    <m/>
    <m/>
    <m/>
    <m/>
    <m/>
    <m/>
    <m/>
    <m/>
    <m/>
    <m/>
    <n v="0"/>
    <n v="0"/>
    <n v="0"/>
    <n v="0"/>
    <s v=" "/>
    <n v="0"/>
    <n v="0"/>
    <n v="1498"/>
    <n v="0"/>
    <m/>
    <m/>
    <n v="879"/>
    <n v="1316742"/>
    <n v="215.22988505747128"/>
    <n v="189187.06896551725"/>
    <n v="164592.75"/>
    <n v="-879"/>
    <d v="1899-12-30T00:00:00"/>
    <m/>
    <s v="junio"/>
    <d v="2021-07-18T00:00:00"/>
    <n v="7089"/>
    <n v="102"/>
    <n v="132"/>
    <m/>
    <n v="44395"/>
    <n v="584567610.89999998"/>
    <n v="92171.94"/>
    <n v="-583343040.84000003"/>
    <m/>
    <m/>
    <m/>
    <m/>
    <m/>
    <m/>
    <m/>
    <s v="GASTO"/>
    <s v="L"/>
    <m/>
    <s v="OC"/>
    <s v="-"/>
    <s v="-"/>
    <m/>
    <s v="-"/>
    <m/>
    <n v="816"/>
  </r>
  <r>
    <x v="1"/>
    <x v="109"/>
    <m/>
    <m/>
    <m/>
    <m/>
    <s v="CO3- EDDY PACHECO"/>
    <m/>
    <m/>
    <m/>
    <m/>
    <m/>
    <m/>
    <m/>
    <m/>
    <m/>
    <x v="106"/>
    <m/>
    <x v="7"/>
    <x v="25"/>
    <x v="117"/>
    <x v="42"/>
    <x v="0"/>
    <m/>
    <x v="1"/>
    <x v="8"/>
    <m/>
    <m/>
    <m/>
    <m/>
    <m/>
    <m/>
    <m/>
    <m/>
    <m/>
    <m/>
    <m/>
    <m/>
    <m/>
    <m/>
    <m/>
    <m/>
    <m/>
    <m/>
    <m/>
    <n v="0"/>
    <n v="0"/>
    <n v="0"/>
    <n v="0"/>
    <s v=" "/>
    <n v="0"/>
    <n v="0"/>
    <n v="1499"/>
    <n v="0"/>
    <m/>
    <m/>
    <n v="880"/>
    <n v="1319120"/>
    <n v="215.37356321839081"/>
    <n v="189528.7356321839"/>
    <n v="164890"/>
    <n v="-880"/>
    <d v="1899-12-30T00:00:00"/>
    <m/>
    <s v="julio"/>
    <d v="2021-07-19T00:00:00"/>
    <n v="7089"/>
    <n v="102"/>
    <n v="132"/>
    <m/>
    <n v="44396"/>
    <n v="585636515.20000005"/>
    <n v="92338.400000000009"/>
    <n v="-584409733.60000002"/>
    <m/>
    <m/>
    <m/>
    <m/>
    <m/>
    <m/>
    <m/>
    <s v="GASTO"/>
    <s v="L"/>
    <m/>
    <s v="OC"/>
    <s v="-"/>
    <s v="-"/>
    <m/>
    <s v="-"/>
    <m/>
    <n v="817"/>
  </r>
  <r>
    <x v="1"/>
    <x v="109"/>
    <m/>
    <m/>
    <m/>
    <m/>
    <s v="CO3- EDDY PACHECO"/>
    <m/>
    <m/>
    <m/>
    <m/>
    <m/>
    <m/>
    <m/>
    <m/>
    <m/>
    <x v="106"/>
    <m/>
    <x v="7"/>
    <x v="25"/>
    <x v="117"/>
    <x v="42"/>
    <x v="0"/>
    <m/>
    <x v="1"/>
    <x v="8"/>
    <m/>
    <m/>
    <m/>
    <m/>
    <m/>
    <m/>
    <m/>
    <m/>
    <m/>
    <m/>
    <m/>
    <m/>
    <m/>
    <m/>
    <m/>
    <m/>
    <m/>
    <m/>
    <m/>
    <n v="0"/>
    <n v="0"/>
    <n v="0"/>
    <n v="0"/>
    <s v=" "/>
    <n v="0"/>
    <n v="0"/>
    <n v="1500"/>
    <n v="0"/>
    <m/>
    <m/>
    <n v="881"/>
    <n v="1321500"/>
    <n v="215.51724137931035"/>
    <n v="189870.68965517241"/>
    <n v="165187.5"/>
    <n v="-881"/>
    <d v="1899-12-30T00:00:00"/>
    <m/>
    <s v="agosto"/>
    <d v="2021-07-20T00:00:00"/>
    <n v="7089"/>
    <n v="102"/>
    <n v="132"/>
    <m/>
    <n v="44397"/>
    <n v="586706355"/>
    <n v="92505.000000000015"/>
    <n v="-585477360"/>
    <m/>
    <m/>
    <m/>
    <m/>
    <m/>
    <m/>
    <m/>
    <s v="GASTO"/>
    <s v="L"/>
    <m/>
    <s v="OC"/>
    <s v="-"/>
    <s v="-"/>
    <m/>
    <s v="-"/>
    <m/>
    <n v="818"/>
  </r>
  <r>
    <x v="1"/>
    <x v="109"/>
    <m/>
    <m/>
    <m/>
    <m/>
    <s v="CO3- EDDY PACHECO"/>
    <m/>
    <m/>
    <m/>
    <m/>
    <m/>
    <m/>
    <m/>
    <m/>
    <m/>
    <x v="106"/>
    <m/>
    <x v="7"/>
    <x v="25"/>
    <x v="117"/>
    <x v="42"/>
    <x v="0"/>
    <m/>
    <x v="1"/>
    <x v="8"/>
    <m/>
    <m/>
    <m/>
    <m/>
    <m/>
    <m/>
    <m/>
    <m/>
    <m/>
    <m/>
    <m/>
    <m/>
    <m/>
    <m/>
    <m/>
    <m/>
    <m/>
    <m/>
    <m/>
    <n v="0"/>
    <n v="0"/>
    <n v="0"/>
    <n v="0"/>
    <s v=" "/>
    <n v="0"/>
    <n v="0"/>
    <n v="1501"/>
    <n v="0"/>
    <m/>
    <m/>
    <n v="882"/>
    <n v="1323882"/>
    <n v="215.66091954022988"/>
    <n v="190212.93103448275"/>
    <n v="165485.25"/>
    <n v="-882"/>
    <d v="1899-12-30T00:00:00"/>
    <m/>
    <s v="septiembre"/>
    <d v="2021-07-21T00:00:00"/>
    <n v="7089"/>
    <n v="102"/>
    <n v="132"/>
    <m/>
    <n v="44398"/>
    <n v="587777130.36000001"/>
    <n v="92671.74"/>
    <n v="-586545920.10000002"/>
    <m/>
    <m/>
    <m/>
    <m/>
    <m/>
    <m/>
    <m/>
    <s v="GASTO"/>
    <s v="L"/>
    <m/>
    <s v="OC"/>
    <s v="-"/>
    <s v="-"/>
    <m/>
    <s v="-"/>
    <m/>
    <n v="819"/>
  </r>
  <r>
    <x v="1"/>
    <x v="109"/>
    <m/>
    <m/>
    <m/>
    <m/>
    <s v="CO3- EDDY PACHECO"/>
    <m/>
    <m/>
    <m/>
    <m/>
    <m/>
    <m/>
    <m/>
    <m/>
    <m/>
    <x v="106"/>
    <m/>
    <x v="7"/>
    <x v="25"/>
    <x v="117"/>
    <x v="42"/>
    <x v="0"/>
    <m/>
    <x v="1"/>
    <x v="8"/>
    <m/>
    <m/>
    <m/>
    <m/>
    <m/>
    <m/>
    <m/>
    <m/>
    <m/>
    <m/>
    <m/>
    <m/>
    <m/>
    <m/>
    <m/>
    <m/>
    <m/>
    <m/>
    <m/>
    <n v="0"/>
    <n v="0"/>
    <n v="0"/>
    <n v="0"/>
    <s v=" "/>
    <n v="0"/>
    <n v="0"/>
    <n v="1502"/>
    <n v="0"/>
    <m/>
    <m/>
    <n v="883"/>
    <n v="1326266"/>
    <n v="215.80459770114942"/>
    <n v="190555.45977011495"/>
    <n v="165783.25"/>
    <n v="-883"/>
    <d v="1899-12-30T00:00:00"/>
    <m/>
    <s v="octubre"/>
    <d v="2021-07-22T00:00:00"/>
    <n v="7089"/>
    <n v="102"/>
    <n v="132"/>
    <m/>
    <n v="44399"/>
    <n v="588848841.34000003"/>
    <n v="92838.62000000001"/>
    <n v="-587615413.96000004"/>
    <m/>
    <m/>
    <m/>
    <m/>
    <m/>
    <m/>
    <m/>
    <s v="GASTO"/>
    <s v="L"/>
    <m/>
    <s v="OC"/>
    <s v="-"/>
    <s v="-"/>
    <m/>
    <s v="-"/>
    <m/>
    <n v="820"/>
  </r>
  <r>
    <x v="1"/>
    <x v="109"/>
    <m/>
    <m/>
    <m/>
    <m/>
    <s v="CO3- EDDY PACHECO"/>
    <m/>
    <m/>
    <m/>
    <m/>
    <m/>
    <m/>
    <m/>
    <m/>
    <m/>
    <x v="106"/>
    <m/>
    <x v="7"/>
    <x v="25"/>
    <x v="117"/>
    <x v="42"/>
    <x v="0"/>
    <m/>
    <x v="1"/>
    <x v="8"/>
    <m/>
    <m/>
    <m/>
    <m/>
    <m/>
    <m/>
    <m/>
    <m/>
    <m/>
    <m/>
    <m/>
    <m/>
    <m/>
    <m/>
    <m/>
    <m/>
    <m/>
    <m/>
    <m/>
    <n v="0"/>
    <n v="0"/>
    <n v="0"/>
    <n v="0"/>
    <s v=" "/>
    <n v="0"/>
    <n v="0"/>
    <n v="1503"/>
    <n v="0"/>
    <m/>
    <m/>
    <n v="884"/>
    <n v="1328652"/>
    <n v="215.94827586206895"/>
    <n v="190898.27586206896"/>
    <n v="166081.5"/>
    <n v="-884"/>
    <d v="1899-12-30T00:00:00"/>
    <m/>
    <s v="noviembre"/>
    <d v="2021-07-23T00:00:00"/>
    <n v="7089"/>
    <n v="102"/>
    <n v="132"/>
    <m/>
    <n v="44400"/>
    <n v="589921488"/>
    <n v="93005.640000000014"/>
    <n v="-588685841.63999999"/>
    <m/>
    <m/>
    <m/>
    <m/>
    <m/>
    <m/>
    <m/>
    <s v="GASTO"/>
    <s v="L"/>
    <m/>
    <s v="OC"/>
    <s v="-"/>
    <s v="-"/>
    <m/>
    <s v="-"/>
    <m/>
    <n v="821"/>
  </r>
  <r>
    <x v="1"/>
    <x v="109"/>
    <m/>
    <m/>
    <m/>
    <m/>
    <s v="CO3- EDDY PACHECO"/>
    <m/>
    <m/>
    <m/>
    <m/>
    <m/>
    <m/>
    <m/>
    <m/>
    <m/>
    <x v="106"/>
    <m/>
    <x v="7"/>
    <x v="25"/>
    <x v="117"/>
    <x v="42"/>
    <x v="0"/>
    <m/>
    <x v="1"/>
    <x v="8"/>
    <m/>
    <m/>
    <m/>
    <m/>
    <m/>
    <m/>
    <m/>
    <m/>
    <m/>
    <m/>
    <m/>
    <m/>
    <m/>
    <m/>
    <m/>
    <m/>
    <m/>
    <m/>
    <m/>
    <n v="0"/>
    <n v="0"/>
    <n v="0"/>
    <n v="0"/>
    <s v=" "/>
    <n v="0"/>
    <n v="0"/>
    <n v="1504"/>
    <n v="0"/>
    <m/>
    <m/>
    <n v="885"/>
    <n v="1331040"/>
    <n v="216.09195402298852"/>
    <n v="191241.37931034484"/>
    <n v="166380"/>
    <n v="-885"/>
    <d v="1899-12-30T00:00:00"/>
    <m/>
    <s v="diciembre"/>
    <d v="2021-07-24T00:00:00"/>
    <n v="7089"/>
    <n v="102"/>
    <n v="132"/>
    <m/>
    <n v="44401"/>
    <n v="590995070.39999998"/>
    <n v="93172.800000000003"/>
    <n v="-589757203.19999993"/>
    <m/>
    <m/>
    <m/>
    <m/>
    <m/>
    <m/>
    <m/>
    <s v="GASTO"/>
    <s v="L"/>
    <m/>
    <s v="OC"/>
    <s v="-"/>
    <s v="-"/>
    <m/>
    <s v="-"/>
    <m/>
    <n v="822"/>
  </r>
  <r>
    <x v="1"/>
    <x v="109"/>
    <m/>
    <m/>
    <m/>
    <m/>
    <s v="CO3- EDDY PACHECO"/>
    <m/>
    <m/>
    <m/>
    <m/>
    <m/>
    <m/>
    <m/>
    <m/>
    <m/>
    <x v="106"/>
    <m/>
    <x v="7"/>
    <x v="25"/>
    <x v="117"/>
    <x v="42"/>
    <x v="0"/>
    <m/>
    <x v="1"/>
    <x v="8"/>
    <m/>
    <m/>
    <m/>
    <m/>
    <m/>
    <m/>
    <m/>
    <m/>
    <m/>
    <m/>
    <m/>
    <m/>
    <m/>
    <m/>
    <m/>
    <m/>
    <m/>
    <m/>
    <m/>
    <n v="0"/>
    <n v="0"/>
    <n v="0"/>
    <n v="0"/>
    <s v=" "/>
    <n v="0"/>
    <n v="0"/>
    <n v="1505"/>
    <n v="0"/>
    <m/>
    <m/>
    <n v="886"/>
    <n v="1333430"/>
    <n v="216.23563218390805"/>
    <n v="191584.77011494254"/>
    <n v="166678.75"/>
    <n v="-886"/>
    <d v="1899-12-30T00:00:00"/>
    <m/>
    <s v="enero"/>
    <d v="2021-07-25T00:00:00"/>
    <n v="7089"/>
    <n v="102"/>
    <n v="132"/>
    <m/>
    <n v="44402"/>
    <n v="592069588.60000002"/>
    <n v="93340.1"/>
    <n v="-590829498.70000005"/>
    <m/>
    <m/>
    <m/>
    <m/>
    <m/>
    <m/>
    <m/>
    <s v="GASTO"/>
    <s v="L"/>
    <m/>
    <s v="OC"/>
    <s v="-"/>
    <s v="-"/>
    <m/>
    <s v="-"/>
    <m/>
    <n v="823"/>
  </r>
  <r>
    <x v="1"/>
    <x v="109"/>
    <m/>
    <m/>
    <m/>
    <m/>
    <s v="CO3- EDDY PACHECO"/>
    <m/>
    <m/>
    <m/>
    <m/>
    <m/>
    <m/>
    <m/>
    <m/>
    <m/>
    <x v="106"/>
    <m/>
    <x v="7"/>
    <x v="25"/>
    <x v="117"/>
    <x v="42"/>
    <x v="0"/>
    <m/>
    <x v="1"/>
    <x v="8"/>
    <m/>
    <m/>
    <m/>
    <m/>
    <m/>
    <m/>
    <m/>
    <m/>
    <m/>
    <m/>
    <m/>
    <m/>
    <m/>
    <m/>
    <m/>
    <m/>
    <m/>
    <m/>
    <m/>
    <n v="0"/>
    <n v="0"/>
    <n v="0"/>
    <n v="0"/>
    <s v=" "/>
    <n v="0"/>
    <n v="0"/>
    <n v="1506"/>
    <n v="0"/>
    <m/>
    <m/>
    <n v="887"/>
    <n v="1335822"/>
    <n v="216.37931034482759"/>
    <n v="191928.44827586206"/>
    <n v="166977.75"/>
    <n v="-887"/>
    <d v="1899-12-30T00:00:00"/>
    <m/>
    <s v="febrero"/>
    <d v="2021-07-26T00:00:00"/>
    <n v="7089"/>
    <n v="102"/>
    <n v="132"/>
    <m/>
    <n v="44403"/>
    <n v="593145042.65999997"/>
    <n v="93507.540000000008"/>
    <n v="-591902728.20000005"/>
    <m/>
    <m/>
    <m/>
    <m/>
    <m/>
    <m/>
    <m/>
    <s v="GASTO"/>
    <s v="L"/>
    <m/>
    <s v="OC"/>
    <s v="-"/>
    <s v="-"/>
    <m/>
    <s v="-"/>
    <m/>
    <n v="824"/>
  </r>
  <r>
    <x v="1"/>
    <x v="109"/>
    <m/>
    <m/>
    <m/>
    <m/>
    <s v="CO3- EDDY PACHECO"/>
    <m/>
    <m/>
    <m/>
    <m/>
    <m/>
    <m/>
    <m/>
    <m/>
    <m/>
    <x v="106"/>
    <m/>
    <x v="7"/>
    <x v="25"/>
    <x v="117"/>
    <x v="42"/>
    <x v="0"/>
    <m/>
    <x v="1"/>
    <x v="8"/>
    <m/>
    <m/>
    <m/>
    <m/>
    <m/>
    <m/>
    <m/>
    <m/>
    <m/>
    <m/>
    <m/>
    <m/>
    <m/>
    <m/>
    <m/>
    <m/>
    <m/>
    <m/>
    <m/>
    <n v="0"/>
    <n v="0"/>
    <n v="0"/>
    <n v="0"/>
    <s v=" "/>
    <n v="0"/>
    <n v="0"/>
    <n v="1507"/>
    <n v="0"/>
    <m/>
    <m/>
    <n v="888"/>
    <n v="1338216"/>
    <n v="216.52298850574712"/>
    <n v="192272.41379310345"/>
    <n v="167277"/>
    <n v="-888"/>
    <d v="1899-12-30T00:00:00"/>
    <m/>
    <s v="marzo"/>
    <d v="2021-07-27T00:00:00"/>
    <n v="7089"/>
    <n v="102"/>
    <n v="132"/>
    <m/>
    <n v="44404"/>
    <n v="594221432.63999999"/>
    <n v="93675.12000000001"/>
    <n v="-592976891.75999999"/>
    <m/>
    <m/>
    <m/>
    <m/>
    <m/>
    <m/>
    <m/>
    <s v="GASTO"/>
    <s v="L"/>
    <m/>
    <s v="OC"/>
    <s v="-"/>
    <s v="-"/>
    <m/>
    <s v="-"/>
    <m/>
    <n v="825"/>
  </r>
  <r>
    <x v="1"/>
    <x v="109"/>
    <m/>
    <m/>
    <m/>
    <m/>
    <s v="CO3- EDDY PACHECO"/>
    <m/>
    <m/>
    <m/>
    <m/>
    <m/>
    <m/>
    <m/>
    <m/>
    <m/>
    <x v="106"/>
    <m/>
    <x v="7"/>
    <x v="25"/>
    <x v="117"/>
    <x v="42"/>
    <x v="0"/>
    <m/>
    <x v="1"/>
    <x v="8"/>
    <m/>
    <m/>
    <m/>
    <m/>
    <m/>
    <m/>
    <m/>
    <m/>
    <m/>
    <m/>
    <m/>
    <m/>
    <m/>
    <m/>
    <m/>
    <m/>
    <m/>
    <m/>
    <m/>
    <n v="0"/>
    <n v="0"/>
    <n v="0"/>
    <n v="0"/>
    <s v=" "/>
    <n v="0"/>
    <n v="0"/>
    <n v="1508"/>
    <n v="0"/>
    <m/>
    <m/>
    <n v="889"/>
    <n v="1340612"/>
    <n v="216.66666666666666"/>
    <n v="192616.66666666666"/>
    <n v="167576.5"/>
    <n v="-889"/>
    <d v="1899-12-30T00:00:00"/>
    <m/>
    <s v="abril"/>
    <d v="2021-07-28T00:00:00"/>
    <n v="7089"/>
    <n v="102"/>
    <n v="132"/>
    <m/>
    <n v="44405"/>
    <n v="595298758.60000002"/>
    <n v="93842.840000000011"/>
    <n v="-594051989.44000006"/>
    <m/>
    <m/>
    <m/>
    <m/>
    <m/>
    <m/>
    <m/>
    <s v="GASTO"/>
    <s v="L"/>
    <m/>
    <s v="OC"/>
    <s v="-"/>
    <s v="-"/>
    <m/>
    <s v="-"/>
    <m/>
    <n v="826"/>
  </r>
  <r>
    <x v="1"/>
    <x v="109"/>
    <m/>
    <m/>
    <m/>
    <m/>
    <s v="CO3- EDDY PACHECO"/>
    <m/>
    <m/>
    <m/>
    <m/>
    <m/>
    <m/>
    <m/>
    <m/>
    <m/>
    <x v="106"/>
    <m/>
    <x v="7"/>
    <x v="25"/>
    <x v="117"/>
    <x v="42"/>
    <x v="0"/>
    <m/>
    <x v="1"/>
    <x v="8"/>
    <m/>
    <m/>
    <m/>
    <m/>
    <m/>
    <m/>
    <m/>
    <m/>
    <m/>
    <m/>
    <m/>
    <m/>
    <m/>
    <m/>
    <m/>
    <m/>
    <m/>
    <m/>
    <m/>
    <n v="0"/>
    <n v="0"/>
    <n v="0"/>
    <n v="0"/>
    <s v=" "/>
    <n v="0"/>
    <n v="0"/>
    <n v="1509"/>
    <n v="0"/>
    <m/>
    <m/>
    <n v="890"/>
    <n v="1343010"/>
    <n v="216.81034482758622"/>
    <n v="192961.20689655174"/>
    <n v="167876.25"/>
    <n v="-890"/>
    <d v="1899-12-30T00:00:00"/>
    <m/>
    <s v="mayo"/>
    <d v="2021-07-29T00:00:00"/>
    <n v="7089"/>
    <n v="102"/>
    <n v="132"/>
    <m/>
    <n v="44406"/>
    <n v="596377020.60000002"/>
    <n v="94010.700000000012"/>
    <n v="-595128021.30000007"/>
    <m/>
    <m/>
    <m/>
    <m/>
    <m/>
    <m/>
    <m/>
    <s v="GASTO"/>
    <s v="L"/>
    <m/>
    <s v="OC"/>
    <s v="-"/>
    <s v="-"/>
    <m/>
    <s v="-"/>
    <m/>
    <n v="827"/>
  </r>
  <r>
    <x v="1"/>
    <x v="109"/>
    <m/>
    <m/>
    <m/>
    <m/>
    <s v="CO3- EDDY PACHECO"/>
    <m/>
    <m/>
    <m/>
    <m/>
    <m/>
    <m/>
    <m/>
    <m/>
    <m/>
    <x v="106"/>
    <m/>
    <x v="7"/>
    <x v="25"/>
    <x v="117"/>
    <x v="42"/>
    <x v="0"/>
    <m/>
    <x v="1"/>
    <x v="8"/>
    <m/>
    <m/>
    <m/>
    <m/>
    <m/>
    <m/>
    <m/>
    <m/>
    <m/>
    <m/>
    <m/>
    <m/>
    <m/>
    <m/>
    <m/>
    <m/>
    <m/>
    <m/>
    <m/>
    <n v="0"/>
    <n v="0"/>
    <n v="0"/>
    <n v="0"/>
    <s v=" "/>
    <n v="0"/>
    <n v="0"/>
    <n v="1510"/>
    <n v="0"/>
    <m/>
    <m/>
    <n v="891"/>
    <n v="1345410"/>
    <n v="216.95402298850576"/>
    <n v="193306.03448275864"/>
    <n v="168176.25"/>
    <n v="-891"/>
    <d v="1899-12-30T00:00:00"/>
    <m/>
    <s v="junio"/>
    <d v="2021-07-30T00:00:00"/>
    <n v="7089"/>
    <n v="102"/>
    <n v="132"/>
    <m/>
    <n v="44407"/>
    <n v="597456218.70000005"/>
    <n v="94178.700000000012"/>
    <n v="-596204987.4000001"/>
    <m/>
    <m/>
    <m/>
    <m/>
    <m/>
    <m/>
    <m/>
    <s v="GASTO"/>
    <s v="L"/>
    <m/>
    <s v="OC"/>
    <s v="-"/>
    <s v="-"/>
    <m/>
    <s v="-"/>
    <m/>
    <n v="828"/>
  </r>
  <r>
    <x v="1"/>
    <x v="109"/>
    <m/>
    <m/>
    <m/>
    <m/>
    <s v="CO3- EDDY PACHECO"/>
    <m/>
    <m/>
    <m/>
    <m/>
    <m/>
    <m/>
    <m/>
    <m/>
    <m/>
    <x v="106"/>
    <m/>
    <x v="7"/>
    <x v="25"/>
    <x v="117"/>
    <x v="42"/>
    <x v="0"/>
    <m/>
    <x v="1"/>
    <x v="8"/>
    <m/>
    <m/>
    <m/>
    <m/>
    <m/>
    <m/>
    <m/>
    <m/>
    <m/>
    <m/>
    <m/>
    <m/>
    <m/>
    <m/>
    <m/>
    <m/>
    <m/>
    <m/>
    <m/>
    <n v="0"/>
    <n v="0"/>
    <n v="0"/>
    <n v="0"/>
    <s v=" "/>
    <n v="0"/>
    <n v="0"/>
    <n v="1511"/>
    <n v="0"/>
    <m/>
    <m/>
    <n v="892"/>
    <n v="1347812"/>
    <n v="217.09770114942529"/>
    <n v="193651.14942528735"/>
    <n v="168476.5"/>
    <n v="-892"/>
    <d v="1899-12-30T00:00:00"/>
    <m/>
    <s v="julio"/>
    <d v="2021-07-31T00:00:00"/>
    <n v="7089"/>
    <n v="102"/>
    <n v="132"/>
    <m/>
    <n v="44408"/>
    <n v="598536352.96000004"/>
    <n v="94346.840000000011"/>
    <n v="-597282887.80000007"/>
    <m/>
    <m/>
    <m/>
    <m/>
    <m/>
    <m/>
    <m/>
    <s v="GASTO"/>
    <s v="L"/>
    <m/>
    <s v="OC"/>
    <s v="-"/>
    <s v="-"/>
    <m/>
    <s v="-"/>
    <m/>
    <n v="829"/>
  </r>
  <r>
    <x v="1"/>
    <x v="109"/>
    <m/>
    <m/>
    <m/>
    <m/>
    <s v="CO3- EDDY PACHECO"/>
    <m/>
    <m/>
    <m/>
    <m/>
    <m/>
    <m/>
    <m/>
    <m/>
    <m/>
    <x v="106"/>
    <m/>
    <x v="7"/>
    <x v="25"/>
    <x v="117"/>
    <x v="42"/>
    <x v="0"/>
    <m/>
    <x v="1"/>
    <x v="8"/>
    <m/>
    <m/>
    <m/>
    <m/>
    <m/>
    <m/>
    <m/>
    <m/>
    <m/>
    <m/>
    <m/>
    <m/>
    <m/>
    <m/>
    <m/>
    <m/>
    <m/>
    <m/>
    <m/>
    <n v="0"/>
    <n v="0"/>
    <n v="0"/>
    <n v="0"/>
    <s v=" "/>
    <n v="0"/>
    <n v="0"/>
    <n v="1512"/>
    <n v="0"/>
    <m/>
    <m/>
    <n v="893"/>
    <n v="1350216"/>
    <n v="217.24137931034483"/>
    <n v="193996.55172413794"/>
    <n v="168777"/>
    <n v="-893"/>
    <d v="1899-12-30T00:00:00"/>
    <m/>
    <s v="agosto"/>
    <d v="2021-08-01T00:00:00"/>
    <n v="7089"/>
    <n v="102"/>
    <n v="132"/>
    <m/>
    <n v="44409"/>
    <n v="599617423.44000006"/>
    <n v="94515.12000000001"/>
    <n v="-598361722.55999994"/>
    <m/>
    <m/>
    <m/>
    <m/>
    <m/>
    <m/>
    <m/>
    <s v="GASTO"/>
    <s v="L"/>
    <m/>
    <s v="OC"/>
    <s v="-"/>
    <s v="-"/>
    <m/>
    <s v="-"/>
    <m/>
    <n v="830"/>
  </r>
  <r>
    <x v="1"/>
    <x v="109"/>
    <m/>
    <m/>
    <m/>
    <m/>
    <s v="CO3- EDDY PACHECO"/>
    <m/>
    <m/>
    <m/>
    <m/>
    <m/>
    <m/>
    <m/>
    <m/>
    <m/>
    <x v="106"/>
    <m/>
    <x v="7"/>
    <x v="25"/>
    <x v="117"/>
    <x v="42"/>
    <x v="0"/>
    <m/>
    <x v="1"/>
    <x v="8"/>
    <m/>
    <m/>
    <m/>
    <m/>
    <m/>
    <m/>
    <m/>
    <m/>
    <m/>
    <m/>
    <m/>
    <m/>
    <m/>
    <m/>
    <m/>
    <m/>
    <m/>
    <m/>
    <m/>
    <n v="0"/>
    <n v="0"/>
    <n v="0"/>
    <n v="0"/>
    <s v=" "/>
    <n v="0"/>
    <n v="0"/>
    <n v="1513"/>
    <n v="0"/>
    <m/>
    <m/>
    <n v="894"/>
    <n v="1352622"/>
    <n v="217.38505747126436"/>
    <n v="194342.24137931035"/>
    <n v="169077.75"/>
    <n v="-894"/>
    <d v="1899-12-30T00:00:00"/>
    <m/>
    <s v="septiembre"/>
    <d v="2021-08-02T00:00:00"/>
    <n v="7089"/>
    <n v="102"/>
    <n v="132"/>
    <m/>
    <n v="44410"/>
    <n v="600699430.20000005"/>
    <n v="94683.540000000008"/>
    <n v="-599441491.74000001"/>
    <m/>
    <m/>
    <m/>
    <m/>
    <m/>
    <m/>
    <m/>
    <s v="GASTO"/>
    <s v="L"/>
    <m/>
    <s v="OC"/>
    <s v="-"/>
    <s v="-"/>
    <m/>
    <s v="-"/>
    <m/>
    <n v="831"/>
  </r>
  <r>
    <x v="1"/>
    <x v="109"/>
    <m/>
    <m/>
    <m/>
    <m/>
    <s v="CO3- EDDY PACHECO"/>
    <m/>
    <m/>
    <m/>
    <m/>
    <m/>
    <m/>
    <m/>
    <m/>
    <m/>
    <x v="106"/>
    <m/>
    <x v="7"/>
    <x v="25"/>
    <x v="117"/>
    <x v="42"/>
    <x v="0"/>
    <m/>
    <x v="1"/>
    <x v="8"/>
    <m/>
    <m/>
    <m/>
    <m/>
    <m/>
    <m/>
    <m/>
    <m/>
    <m/>
    <m/>
    <m/>
    <m/>
    <m/>
    <m/>
    <m/>
    <m/>
    <m/>
    <m/>
    <m/>
    <n v="0"/>
    <n v="0"/>
    <n v="0"/>
    <n v="0"/>
    <s v=" "/>
    <n v="0"/>
    <n v="0"/>
    <n v="1514"/>
    <n v="0"/>
    <m/>
    <m/>
    <n v="895"/>
    <n v="1355030"/>
    <n v="217.5287356321839"/>
    <n v="194688.2183908046"/>
    <n v="169378.75"/>
    <n v="-895"/>
    <d v="1899-12-30T00:00:00"/>
    <m/>
    <s v="octubre"/>
    <d v="2021-08-03T00:00:00"/>
    <n v="7089"/>
    <n v="102"/>
    <n v="132"/>
    <m/>
    <n v="44411"/>
    <n v="601782373.30000007"/>
    <n v="94852.1"/>
    <n v="-600522195.4000001"/>
    <m/>
    <m/>
    <m/>
    <m/>
    <m/>
    <m/>
    <m/>
    <s v="GASTO"/>
    <s v="L"/>
    <m/>
    <s v="OC"/>
    <s v="-"/>
    <s v="-"/>
    <m/>
    <s v="-"/>
    <m/>
    <n v="832"/>
  </r>
  <r>
    <x v="1"/>
    <x v="109"/>
    <m/>
    <m/>
    <m/>
    <m/>
    <s v="CO3- EDDY PACHECO"/>
    <m/>
    <m/>
    <m/>
    <m/>
    <m/>
    <m/>
    <m/>
    <m/>
    <m/>
    <x v="106"/>
    <m/>
    <x v="7"/>
    <x v="25"/>
    <x v="117"/>
    <x v="42"/>
    <x v="0"/>
    <m/>
    <x v="1"/>
    <x v="8"/>
    <m/>
    <m/>
    <m/>
    <m/>
    <m/>
    <m/>
    <m/>
    <m/>
    <m/>
    <m/>
    <m/>
    <m/>
    <m/>
    <m/>
    <m/>
    <m/>
    <m/>
    <m/>
    <m/>
    <n v="0"/>
    <n v="0"/>
    <n v="0"/>
    <n v="0"/>
    <s v=" "/>
    <n v="0"/>
    <n v="0"/>
    <n v="1515"/>
    <n v="0"/>
    <m/>
    <m/>
    <n v="896"/>
    <n v="1357440"/>
    <n v="217.67241379310346"/>
    <n v="195034.4827586207"/>
    <n v="169680"/>
    <n v="-896"/>
    <d v="1899-12-30T00:00:00"/>
    <m/>
    <s v="noviembre"/>
    <d v="2021-08-04T00:00:00"/>
    <n v="7089"/>
    <n v="102"/>
    <n v="132"/>
    <m/>
    <n v="44412"/>
    <n v="602866252.80000007"/>
    <n v="95020.800000000003"/>
    <n v="-601603833.5999999"/>
    <m/>
    <m/>
    <m/>
    <m/>
    <m/>
    <m/>
    <m/>
    <s v="GASTO"/>
    <s v="L"/>
    <m/>
    <s v="OC"/>
    <s v="-"/>
    <s v="-"/>
    <m/>
    <s v="-"/>
    <m/>
    <n v="833"/>
  </r>
  <r>
    <x v="1"/>
    <x v="109"/>
    <m/>
    <m/>
    <m/>
    <m/>
    <s v="CO3- EDDY PACHECO"/>
    <m/>
    <m/>
    <m/>
    <m/>
    <m/>
    <m/>
    <m/>
    <m/>
    <m/>
    <x v="106"/>
    <m/>
    <x v="7"/>
    <x v="25"/>
    <x v="117"/>
    <x v="42"/>
    <x v="0"/>
    <m/>
    <x v="1"/>
    <x v="8"/>
    <m/>
    <m/>
    <m/>
    <m/>
    <m/>
    <m/>
    <m/>
    <m/>
    <m/>
    <m/>
    <m/>
    <m/>
    <m/>
    <m/>
    <m/>
    <m/>
    <m/>
    <m/>
    <m/>
    <n v="0"/>
    <n v="0"/>
    <n v="0"/>
    <n v="0"/>
    <s v=" "/>
    <n v="0"/>
    <n v="0"/>
    <n v="1516"/>
    <n v="0"/>
    <m/>
    <m/>
    <n v="897"/>
    <n v="1359852"/>
    <n v="217.81609195402299"/>
    <n v="195381.03448275864"/>
    <n v="169981.5"/>
    <n v="-897"/>
    <d v="1899-12-30T00:00:00"/>
    <m/>
    <s v="diciembre"/>
    <d v="2021-08-05T00:00:00"/>
    <n v="7089"/>
    <n v="102"/>
    <n v="132"/>
    <m/>
    <n v="44413"/>
    <n v="603951068.75999999"/>
    <n v="95189.640000000014"/>
    <n v="-602686406.39999998"/>
    <m/>
    <m/>
    <m/>
    <m/>
    <m/>
    <m/>
    <m/>
    <s v="GASTO"/>
    <s v="L"/>
    <m/>
    <s v="OC"/>
    <s v="-"/>
    <s v="-"/>
    <m/>
    <s v="-"/>
    <m/>
    <n v="834"/>
  </r>
  <r>
    <x v="1"/>
    <x v="109"/>
    <m/>
    <m/>
    <m/>
    <m/>
    <s v="CO3- EDDY PACHECO"/>
    <m/>
    <m/>
    <m/>
    <m/>
    <m/>
    <m/>
    <m/>
    <m/>
    <m/>
    <x v="106"/>
    <m/>
    <x v="7"/>
    <x v="25"/>
    <x v="117"/>
    <x v="42"/>
    <x v="0"/>
    <m/>
    <x v="1"/>
    <x v="8"/>
    <m/>
    <m/>
    <m/>
    <m/>
    <m/>
    <m/>
    <m/>
    <m/>
    <m/>
    <m/>
    <m/>
    <m/>
    <m/>
    <m/>
    <m/>
    <m/>
    <m/>
    <m/>
    <m/>
    <n v="0"/>
    <n v="0"/>
    <n v="0"/>
    <n v="0"/>
    <s v=" "/>
    <n v="0"/>
    <n v="0"/>
    <n v="1517"/>
    <n v="0"/>
    <m/>
    <m/>
    <n v="898"/>
    <n v="1362266"/>
    <n v="217.95977011494253"/>
    <n v="195727.8735632184"/>
    <n v="170283.25"/>
    <n v="-898"/>
    <d v="1899-12-30T00:00:00"/>
    <m/>
    <s v="enero"/>
    <d v="2021-08-06T00:00:00"/>
    <n v="7089"/>
    <n v="102"/>
    <n v="132"/>
    <m/>
    <n v="44414"/>
    <n v="605036821.24000001"/>
    <n v="95358.62000000001"/>
    <n v="-603769913.86000001"/>
    <m/>
    <m/>
    <m/>
    <m/>
    <m/>
    <m/>
    <m/>
    <s v="GASTO"/>
    <s v="L"/>
    <m/>
    <s v="OC"/>
    <s v="-"/>
    <s v="-"/>
    <m/>
    <s v="-"/>
    <m/>
    <n v="835"/>
  </r>
  <r>
    <x v="1"/>
    <x v="109"/>
    <m/>
    <m/>
    <m/>
    <m/>
    <s v="CO3- EDDY PACHECO"/>
    <m/>
    <m/>
    <m/>
    <m/>
    <m/>
    <m/>
    <m/>
    <m/>
    <m/>
    <x v="106"/>
    <m/>
    <x v="7"/>
    <x v="25"/>
    <x v="117"/>
    <x v="42"/>
    <x v="0"/>
    <m/>
    <x v="1"/>
    <x v="8"/>
    <m/>
    <m/>
    <m/>
    <m/>
    <m/>
    <m/>
    <m/>
    <m/>
    <m/>
    <m/>
    <m/>
    <m/>
    <m/>
    <m/>
    <m/>
    <m/>
    <m/>
    <m/>
    <m/>
    <n v="0"/>
    <n v="0"/>
    <n v="0"/>
    <n v="0"/>
    <s v=" "/>
    <n v="0"/>
    <n v="0"/>
    <n v="1518"/>
    <n v="0"/>
    <m/>
    <m/>
    <n v="899"/>
    <n v="1364682"/>
    <n v="218.10344827586206"/>
    <n v="196075"/>
    <n v="170585.25"/>
    <n v="-899"/>
    <d v="1899-12-30T00:00:00"/>
    <m/>
    <s v="febrero"/>
    <d v="2021-08-07T00:00:00"/>
    <n v="7089"/>
    <n v="102"/>
    <n v="132"/>
    <m/>
    <n v="44415"/>
    <n v="606123510.30000007"/>
    <n v="95527.74"/>
    <n v="-604854356.03999996"/>
    <m/>
    <m/>
    <m/>
    <m/>
    <m/>
    <m/>
    <m/>
    <s v="GASTO"/>
    <s v="L"/>
    <m/>
    <s v="OC"/>
    <s v="-"/>
    <s v="-"/>
    <m/>
    <s v="-"/>
    <m/>
    <n v="836"/>
  </r>
  <r>
    <x v="1"/>
    <x v="109"/>
    <m/>
    <m/>
    <m/>
    <m/>
    <s v="CO3- EDDY PACHECO"/>
    <m/>
    <m/>
    <m/>
    <m/>
    <m/>
    <m/>
    <m/>
    <m/>
    <m/>
    <x v="106"/>
    <m/>
    <x v="7"/>
    <x v="25"/>
    <x v="117"/>
    <x v="42"/>
    <x v="0"/>
    <m/>
    <x v="1"/>
    <x v="8"/>
    <m/>
    <m/>
    <m/>
    <m/>
    <m/>
    <m/>
    <m/>
    <m/>
    <m/>
    <m/>
    <m/>
    <m/>
    <m/>
    <m/>
    <m/>
    <m/>
    <m/>
    <m/>
    <m/>
    <n v="0"/>
    <n v="0"/>
    <n v="0"/>
    <n v="0"/>
    <s v=" "/>
    <n v="0"/>
    <n v="0"/>
    <n v="1519"/>
    <n v="0"/>
    <m/>
    <m/>
    <n v="900"/>
    <n v="1367100"/>
    <n v="218.2471264367816"/>
    <n v="196422.41379310345"/>
    <n v="170887.5"/>
    <n v="-900"/>
    <d v="1899-12-30T00:00:00"/>
    <m/>
    <s v="marzo"/>
    <d v="2021-08-08T00:00:00"/>
    <n v="7089"/>
    <n v="102"/>
    <n v="132"/>
    <m/>
    <n v="44416"/>
    <n v="607211136"/>
    <n v="95697.000000000015"/>
    <n v="-605939733"/>
    <m/>
    <m/>
    <m/>
    <m/>
    <m/>
    <m/>
    <m/>
    <s v="GASTO"/>
    <s v="L"/>
    <m/>
    <s v="OC"/>
    <s v="-"/>
    <s v="-"/>
    <m/>
    <s v="-"/>
    <m/>
    <n v="837"/>
  </r>
  <r>
    <x v="1"/>
    <x v="109"/>
    <m/>
    <m/>
    <m/>
    <m/>
    <s v="CO3- EDDY PACHECO"/>
    <m/>
    <m/>
    <m/>
    <m/>
    <m/>
    <m/>
    <m/>
    <m/>
    <m/>
    <x v="106"/>
    <m/>
    <x v="7"/>
    <x v="25"/>
    <x v="117"/>
    <x v="42"/>
    <x v="0"/>
    <m/>
    <x v="1"/>
    <x v="8"/>
    <m/>
    <m/>
    <m/>
    <m/>
    <m/>
    <m/>
    <m/>
    <m/>
    <m/>
    <m/>
    <m/>
    <m/>
    <m/>
    <m/>
    <m/>
    <m/>
    <m/>
    <m/>
    <m/>
    <n v="0"/>
    <n v="0"/>
    <n v="0"/>
    <n v="0"/>
    <s v=" "/>
    <n v="0"/>
    <n v="0"/>
    <n v="1520"/>
    <n v="0"/>
    <m/>
    <m/>
    <n v="901"/>
    <n v="1369520"/>
    <n v="218.39080459770116"/>
    <n v="196770.11494252874"/>
    <n v="171190"/>
    <n v="-901"/>
    <d v="1899-12-30T00:00:00"/>
    <m/>
    <s v="abril"/>
    <d v="2021-08-09T00:00:00"/>
    <n v="7089"/>
    <n v="102"/>
    <n v="132"/>
    <m/>
    <n v="44417"/>
    <n v="608299698.39999998"/>
    <n v="95866.400000000009"/>
    <n v="-607026044.79999995"/>
    <m/>
    <m/>
    <m/>
    <m/>
    <m/>
    <m/>
    <m/>
    <s v="GASTO"/>
    <s v="L"/>
    <m/>
    <s v="OC"/>
    <s v="-"/>
    <s v="-"/>
    <m/>
    <s v="-"/>
    <m/>
    <n v="838"/>
  </r>
  <r>
    <x v="1"/>
    <x v="109"/>
    <m/>
    <m/>
    <m/>
    <m/>
    <s v="CO3- EDDY PACHECO"/>
    <m/>
    <m/>
    <m/>
    <m/>
    <m/>
    <m/>
    <m/>
    <m/>
    <m/>
    <x v="106"/>
    <m/>
    <x v="7"/>
    <x v="25"/>
    <x v="117"/>
    <x v="42"/>
    <x v="0"/>
    <m/>
    <x v="1"/>
    <x v="8"/>
    <m/>
    <m/>
    <m/>
    <m/>
    <m/>
    <m/>
    <m/>
    <m/>
    <m/>
    <m/>
    <m/>
    <m/>
    <m/>
    <m/>
    <m/>
    <m/>
    <m/>
    <m/>
    <m/>
    <n v="0"/>
    <n v="0"/>
    <n v="0"/>
    <n v="0"/>
    <s v=" "/>
    <n v="0"/>
    <n v="0"/>
    <n v="1521"/>
    <n v="0"/>
    <m/>
    <m/>
    <n v="902"/>
    <n v="1371942"/>
    <n v="218.5344827586207"/>
    <n v="197118.10344827586"/>
    <n v="171492.75"/>
    <n v="-902"/>
    <d v="1899-12-30T00:00:00"/>
    <m/>
    <s v="mayo"/>
    <d v="2021-08-10T00:00:00"/>
    <n v="7089"/>
    <n v="102"/>
    <n v="132"/>
    <m/>
    <n v="44418"/>
    <n v="609389197.56000006"/>
    <n v="96035.94"/>
    <n v="-608113291.50000012"/>
    <m/>
    <m/>
    <m/>
    <m/>
    <m/>
    <m/>
    <m/>
    <s v="GASTO"/>
    <s v="L"/>
    <m/>
    <s v="OC"/>
    <s v="-"/>
    <s v="-"/>
    <m/>
    <s v="-"/>
    <m/>
    <n v="839"/>
  </r>
  <r>
    <x v="1"/>
    <x v="109"/>
    <m/>
    <m/>
    <m/>
    <m/>
    <s v="CO3- EDDY PACHECO"/>
    <m/>
    <m/>
    <m/>
    <m/>
    <m/>
    <m/>
    <m/>
    <m/>
    <m/>
    <x v="106"/>
    <m/>
    <x v="7"/>
    <x v="25"/>
    <x v="117"/>
    <x v="42"/>
    <x v="0"/>
    <m/>
    <x v="1"/>
    <x v="8"/>
    <m/>
    <m/>
    <m/>
    <m/>
    <m/>
    <m/>
    <m/>
    <m/>
    <m/>
    <m/>
    <m/>
    <m/>
    <m/>
    <m/>
    <m/>
    <m/>
    <m/>
    <m/>
    <m/>
    <n v="0"/>
    <n v="0"/>
    <n v="0"/>
    <n v="0"/>
    <s v=" "/>
    <n v="0"/>
    <n v="0"/>
    <n v="1522"/>
    <n v="0"/>
    <m/>
    <m/>
    <n v="903"/>
    <n v="1374366"/>
    <n v="218.67816091954023"/>
    <n v="197466.37931034484"/>
    <n v="171795.75"/>
    <n v="-903"/>
    <d v="1899-12-30T00:00:00"/>
    <m/>
    <s v="junio"/>
    <d v="2021-08-11T00:00:00"/>
    <n v="7089"/>
    <n v="102"/>
    <n v="132"/>
    <m/>
    <n v="44419"/>
    <n v="610479633.53999996"/>
    <n v="96205.62000000001"/>
    <n v="-609201473.15999997"/>
    <m/>
    <m/>
    <m/>
    <m/>
    <m/>
    <m/>
    <m/>
    <s v="GASTO"/>
    <s v="L"/>
    <m/>
    <s v="OC"/>
    <s v="-"/>
    <s v="-"/>
    <m/>
    <s v="-"/>
    <m/>
    <n v="840"/>
  </r>
  <r>
    <x v="1"/>
    <x v="109"/>
    <m/>
    <m/>
    <m/>
    <m/>
    <s v="CO3- EDDY PACHECO"/>
    <m/>
    <m/>
    <m/>
    <m/>
    <m/>
    <m/>
    <m/>
    <m/>
    <m/>
    <x v="106"/>
    <m/>
    <x v="7"/>
    <x v="25"/>
    <x v="117"/>
    <x v="42"/>
    <x v="0"/>
    <m/>
    <x v="1"/>
    <x v="8"/>
    <m/>
    <m/>
    <m/>
    <m/>
    <m/>
    <m/>
    <m/>
    <m/>
    <m/>
    <m/>
    <m/>
    <m/>
    <m/>
    <m/>
    <m/>
    <m/>
    <m/>
    <m/>
    <m/>
    <n v="0"/>
    <n v="0"/>
    <n v="0"/>
    <n v="0"/>
    <s v=" "/>
    <n v="0"/>
    <n v="0"/>
    <n v="1523"/>
    <n v="0"/>
    <m/>
    <m/>
    <n v="904"/>
    <n v="1376792"/>
    <n v="218.82183908045977"/>
    <n v="197814.94252873564"/>
    <n v="172099"/>
    <n v="-904"/>
    <d v="1899-12-30T00:00:00"/>
    <m/>
    <s v="julio"/>
    <d v="2021-08-12T00:00:00"/>
    <n v="7089"/>
    <n v="102"/>
    <n v="132"/>
    <m/>
    <n v="44420"/>
    <n v="611571006.39999998"/>
    <n v="96375.44"/>
    <n v="-610290589.84000003"/>
    <m/>
    <m/>
    <m/>
    <m/>
    <m/>
    <m/>
    <m/>
    <s v="GASTO"/>
    <s v="L"/>
    <m/>
    <s v="OC"/>
    <s v="-"/>
    <s v="-"/>
    <m/>
    <s v="-"/>
    <m/>
    <n v="841"/>
  </r>
  <r>
    <x v="1"/>
    <x v="109"/>
    <m/>
    <m/>
    <m/>
    <m/>
    <s v="CO3- EDDY PACHECO"/>
    <m/>
    <m/>
    <m/>
    <m/>
    <m/>
    <m/>
    <m/>
    <m/>
    <m/>
    <x v="106"/>
    <m/>
    <x v="7"/>
    <x v="25"/>
    <x v="117"/>
    <x v="42"/>
    <x v="0"/>
    <m/>
    <x v="1"/>
    <x v="8"/>
    <m/>
    <m/>
    <m/>
    <m/>
    <m/>
    <m/>
    <m/>
    <m/>
    <m/>
    <m/>
    <m/>
    <m/>
    <m/>
    <m/>
    <m/>
    <m/>
    <m/>
    <m/>
    <m/>
    <n v="0"/>
    <n v="0"/>
    <n v="0"/>
    <n v="0"/>
    <s v=" "/>
    <n v="0"/>
    <n v="0"/>
    <n v="1524"/>
    <n v="0"/>
    <m/>
    <m/>
    <n v="905"/>
    <n v="1379220"/>
    <n v="218.9655172413793"/>
    <n v="198163.79310344826"/>
    <n v="172402.5"/>
    <n v="-905"/>
    <d v="1899-12-30T00:00:00"/>
    <m/>
    <s v="agosto"/>
    <d v="2021-08-13T00:00:00"/>
    <n v="7089"/>
    <n v="102"/>
    <n v="132"/>
    <m/>
    <n v="44421"/>
    <n v="612663316.20000005"/>
    <n v="96545.400000000009"/>
    <n v="-611380641.60000002"/>
    <m/>
    <m/>
    <m/>
    <m/>
    <m/>
    <m/>
    <m/>
    <s v="GASTO"/>
    <s v="L"/>
    <m/>
    <s v="OC"/>
    <s v="-"/>
    <s v="-"/>
    <m/>
    <s v="-"/>
    <m/>
    <n v="842"/>
  </r>
  <r>
    <x v="1"/>
    <x v="109"/>
    <m/>
    <m/>
    <m/>
    <m/>
    <s v="CO3- EDDY PACHECO"/>
    <m/>
    <m/>
    <m/>
    <m/>
    <m/>
    <m/>
    <m/>
    <m/>
    <m/>
    <x v="106"/>
    <m/>
    <x v="7"/>
    <x v="25"/>
    <x v="117"/>
    <x v="42"/>
    <x v="0"/>
    <m/>
    <x v="1"/>
    <x v="8"/>
    <m/>
    <m/>
    <m/>
    <m/>
    <m/>
    <m/>
    <m/>
    <m/>
    <m/>
    <m/>
    <m/>
    <m/>
    <m/>
    <m/>
    <m/>
    <m/>
    <m/>
    <m/>
    <m/>
    <n v="0"/>
    <n v="0"/>
    <n v="0"/>
    <n v="0"/>
    <s v=" "/>
    <n v="0"/>
    <n v="0"/>
    <n v="1525"/>
    <n v="0"/>
    <m/>
    <m/>
    <n v="906"/>
    <n v="1381650"/>
    <n v="219.10919540229884"/>
    <n v="198512.93103448275"/>
    <n v="172706.25"/>
    <n v="-906"/>
    <d v="1899-12-30T00:00:00"/>
    <m/>
    <s v="septiembre"/>
    <d v="2021-08-14T00:00:00"/>
    <n v="7089"/>
    <n v="102"/>
    <n v="132"/>
    <m/>
    <n v="44422"/>
    <n v="613756563"/>
    <n v="96715.500000000015"/>
    <n v="-612471628.5"/>
    <m/>
    <m/>
    <m/>
    <m/>
    <m/>
    <m/>
    <m/>
    <s v="GASTO"/>
    <s v="L"/>
    <m/>
    <s v="OC"/>
    <s v="-"/>
    <s v="-"/>
    <m/>
    <s v="-"/>
    <m/>
    <n v="843"/>
  </r>
  <r>
    <x v="1"/>
    <x v="109"/>
    <m/>
    <m/>
    <m/>
    <m/>
    <s v="CO3- EDDY PACHECO"/>
    <m/>
    <m/>
    <m/>
    <m/>
    <m/>
    <m/>
    <m/>
    <m/>
    <m/>
    <x v="106"/>
    <m/>
    <x v="7"/>
    <x v="25"/>
    <x v="117"/>
    <x v="42"/>
    <x v="0"/>
    <m/>
    <x v="1"/>
    <x v="8"/>
    <m/>
    <m/>
    <m/>
    <m/>
    <m/>
    <m/>
    <m/>
    <m/>
    <m/>
    <m/>
    <m/>
    <m/>
    <m/>
    <m/>
    <m/>
    <m/>
    <m/>
    <m/>
    <m/>
    <n v="0"/>
    <n v="0"/>
    <n v="0"/>
    <n v="0"/>
    <s v=" "/>
    <n v="0"/>
    <n v="0"/>
    <n v="1526"/>
    <n v="0"/>
    <m/>
    <m/>
    <n v="907"/>
    <n v="1384082"/>
    <n v="219.2528735632184"/>
    <n v="198862.35632183909"/>
    <n v="173010.25"/>
    <n v="-907"/>
    <d v="1899-12-30T00:00:00"/>
    <m/>
    <s v="octubre"/>
    <d v="2021-08-15T00:00:00"/>
    <n v="7089"/>
    <n v="102"/>
    <n v="132"/>
    <m/>
    <n v="44423"/>
    <n v="614850746.86000001"/>
    <n v="96885.74"/>
    <n v="-613563550.60000002"/>
    <m/>
    <m/>
    <m/>
    <m/>
    <m/>
    <m/>
    <m/>
    <s v="GASTO"/>
    <s v="L"/>
    <m/>
    <s v="OC"/>
    <s v="-"/>
    <s v="-"/>
    <m/>
    <s v="-"/>
    <m/>
    <n v="844"/>
  </r>
  <r>
    <x v="1"/>
    <x v="109"/>
    <m/>
    <m/>
    <m/>
    <m/>
    <s v="CO3- EDDY PACHECO"/>
    <m/>
    <m/>
    <m/>
    <m/>
    <m/>
    <m/>
    <m/>
    <m/>
    <m/>
    <x v="106"/>
    <m/>
    <x v="7"/>
    <x v="25"/>
    <x v="117"/>
    <x v="42"/>
    <x v="0"/>
    <m/>
    <x v="1"/>
    <x v="8"/>
    <m/>
    <m/>
    <m/>
    <m/>
    <m/>
    <m/>
    <m/>
    <m/>
    <m/>
    <m/>
    <m/>
    <m/>
    <m/>
    <m/>
    <m/>
    <m/>
    <m/>
    <m/>
    <m/>
    <n v="0"/>
    <n v="0"/>
    <n v="0"/>
    <n v="0"/>
    <s v=" "/>
    <n v="0"/>
    <n v="0"/>
    <n v="1527"/>
    <n v="0"/>
    <m/>
    <m/>
    <n v="908"/>
    <n v="1386516"/>
    <n v="219.39655172413794"/>
    <n v="199212.06896551725"/>
    <n v="173314.5"/>
    <n v="-908"/>
    <d v="1899-12-30T00:00:00"/>
    <m/>
    <s v="noviembre"/>
    <d v="2021-08-16T00:00:00"/>
    <n v="7089"/>
    <n v="102"/>
    <n v="132"/>
    <m/>
    <n v="44424"/>
    <n v="615945867.84000003"/>
    <n v="97056.12000000001"/>
    <n v="-614656407.96000004"/>
    <m/>
    <m/>
    <m/>
    <m/>
    <m/>
    <m/>
    <m/>
    <s v="GASTO"/>
    <s v="L"/>
    <m/>
    <s v="OC"/>
    <s v="-"/>
    <s v="-"/>
    <m/>
    <s v="-"/>
    <m/>
    <n v="845"/>
  </r>
  <r>
    <x v="1"/>
    <x v="109"/>
    <m/>
    <m/>
    <m/>
    <m/>
    <s v="CO3- EDDY PACHECO"/>
    <m/>
    <m/>
    <m/>
    <m/>
    <m/>
    <m/>
    <m/>
    <m/>
    <m/>
    <x v="106"/>
    <m/>
    <x v="7"/>
    <x v="25"/>
    <x v="117"/>
    <x v="42"/>
    <x v="0"/>
    <m/>
    <x v="1"/>
    <x v="8"/>
    <m/>
    <m/>
    <m/>
    <m/>
    <m/>
    <m/>
    <m/>
    <m/>
    <m/>
    <m/>
    <m/>
    <m/>
    <m/>
    <m/>
    <m/>
    <m/>
    <m/>
    <m/>
    <m/>
    <n v="0"/>
    <n v="0"/>
    <n v="0"/>
    <n v="0"/>
    <s v=" "/>
    <n v="0"/>
    <n v="0"/>
    <n v="1528"/>
    <n v="0"/>
    <m/>
    <m/>
    <n v="909"/>
    <n v="1388952"/>
    <n v="219.54022988505747"/>
    <n v="199562.06896551725"/>
    <n v="173619"/>
    <n v="-909"/>
    <d v="1899-12-30T00:00:00"/>
    <m/>
    <s v="diciembre"/>
    <d v="2021-08-17T00:00:00"/>
    <n v="7089"/>
    <n v="102"/>
    <n v="132"/>
    <m/>
    <n v="44425"/>
    <n v="617041926"/>
    <n v="97226.640000000014"/>
    <n v="-615750200.63999999"/>
    <m/>
    <m/>
    <m/>
    <m/>
    <m/>
    <m/>
    <m/>
    <s v="GASTO"/>
    <s v="L"/>
    <m/>
    <s v="OC"/>
    <s v="-"/>
    <s v="-"/>
    <m/>
    <s v="-"/>
    <m/>
    <n v="846"/>
  </r>
  <r>
    <x v="1"/>
    <x v="109"/>
    <m/>
    <m/>
    <m/>
    <m/>
    <s v="CO3- EDDY PACHECO"/>
    <m/>
    <m/>
    <m/>
    <m/>
    <m/>
    <m/>
    <m/>
    <m/>
    <m/>
    <x v="106"/>
    <m/>
    <x v="7"/>
    <x v="25"/>
    <x v="117"/>
    <x v="42"/>
    <x v="0"/>
    <m/>
    <x v="1"/>
    <x v="8"/>
    <m/>
    <m/>
    <m/>
    <m/>
    <m/>
    <m/>
    <m/>
    <m/>
    <m/>
    <m/>
    <m/>
    <m/>
    <m/>
    <m/>
    <m/>
    <m/>
    <m/>
    <m/>
    <m/>
    <n v="0"/>
    <n v="0"/>
    <n v="0"/>
    <n v="0"/>
    <s v=" "/>
    <n v="0"/>
    <n v="0"/>
    <n v="1529"/>
    <n v="0"/>
    <m/>
    <m/>
    <n v="910"/>
    <n v="1391390"/>
    <n v="219.68390804597701"/>
    <n v="199912.35632183906"/>
    <n v="173923.74999999997"/>
    <n v="-910"/>
    <d v="1899-12-30T00:00:00"/>
    <m/>
    <s v="enero"/>
    <d v="2021-08-18T00:00:00"/>
    <n v="7089"/>
    <n v="102"/>
    <n v="132"/>
    <m/>
    <n v="44426"/>
    <n v="618138921.39999998"/>
    <n v="97397.3"/>
    <n v="-616844928.69999993"/>
    <m/>
    <m/>
    <m/>
    <m/>
    <m/>
    <m/>
    <m/>
    <s v="GASTO"/>
    <s v="L"/>
    <m/>
    <s v="OC"/>
    <s v="-"/>
    <s v="-"/>
    <m/>
    <s v="-"/>
    <m/>
    <n v="847"/>
  </r>
  <r>
    <x v="1"/>
    <x v="109"/>
    <m/>
    <m/>
    <m/>
    <m/>
    <s v="CO3- EDDY PACHECO"/>
    <m/>
    <m/>
    <m/>
    <m/>
    <m/>
    <m/>
    <m/>
    <m/>
    <m/>
    <x v="106"/>
    <m/>
    <x v="7"/>
    <x v="25"/>
    <x v="117"/>
    <x v="42"/>
    <x v="0"/>
    <m/>
    <x v="1"/>
    <x v="8"/>
    <m/>
    <m/>
    <m/>
    <m/>
    <m/>
    <m/>
    <m/>
    <m/>
    <m/>
    <m/>
    <m/>
    <m/>
    <m/>
    <m/>
    <m/>
    <m/>
    <m/>
    <m/>
    <m/>
    <n v="0"/>
    <n v="0"/>
    <n v="0"/>
    <n v="0"/>
    <s v=" "/>
    <n v="0"/>
    <n v="0"/>
    <n v="1530"/>
    <n v="0"/>
    <m/>
    <m/>
    <n v="911"/>
    <n v="1393830"/>
    <n v="219.82758620689654"/>
    <n v="200262.93103448275"/>
    <n v="174228.75"/>
    <n v="-911"/>
    <d v="1899-12-30T00:00:00"/>
    <m/>
    <s v="febrero"/>
    <d v="2021-08-19T00:00:00"/>
    <n v="7089"/>
    <n v="102"/>
    <n v="132"/>
    <m/>
    <n v="44427"/>
    <n v="619236854.10000002"/>
    <n v="97568.1"/>
    <n v="-617940592.20000005"/>
    <m/>
    <m/>
    <m/>
    <m/>
    <m/>
    <m/>
    <m/>
    <s v="GASTO"/>
    <s v="L"/>
    <m/>
    <s v="OC"/>
    <s v="-"/>
    <s v="-"/>
    <m/>
    <s v="-"/>
    <m/>
    <n v="848"/>
  </r>
  <r>
    <x v="1"/>
    <x v="109"/>
    <m/>
    <m/>
    <m/>
    <m/>
    <s v="CO3- EDDY PACHECO"/>
    <m/>
    <m/>
    <m/>
    <m/>
    <m/>
    <m/>
    <m/>
    <m/>
    <m/>
    <x v="106"/>
    <m/>
    <x v="7"/>
    <x v="25"/>
    <x v="117"/>
    <x v="42"/>
    <x v="0"/>
    <m/>
    <x v="1"/>
    <x v="8"/>
    <m/>
    <m/>
    <m/>
    <m/>
    <m/>
    <m/>
    <m/>
    <m/>
    <m/>
    <m/>
    <m/>
    <m/>
    <m/>
    <m/>
    <m/>
    <m/>
    <m/>
    <m/>
    <m/>
    <n v="0"/>
    <n v="0"/>
    <n v="0"/>
    <n v="0"/>
    <s v=" "/>
    <n v="0"/>
    <n v="0"/>
    <n v="1531"/>
    <n v="0"/>
    <m/>
    <m/>
    <n v="912"/>
    <n v="1396272"/>
    <n v="219.9712643678161"/>
    <n v="200613.79310344829"/>
    <n v="174534"/>
    <n v="-912"/>
    <d v="1899-12-30T00:00:00"/>
    <m/>
    <s v="marzo"/>
    <d v="2021-08-20T00:00:00"/>
    <n v="7089"/>
    <n v="102"/>
    <n v="132"/>
    <m/>
    <n v="44428"/>
    <n v="620335724.15999997"/>
    <n v="97739.040000000008"/>
    <n v="-619037191.20000005"/>
    <m/>
    <m/>
    <m/>
    <m/>
    <m/>
    <m/>
    <m/>
    <s v="GASTO"/>
    <s v="L"/>
    <m/>
    <s v="OC"/>
    <s v="-"/>
    <s v="-"/>
    <m/>
    <s v="-"/>
    <m/>
    <n v="849"/>
  </r>
  <r>
    <x v="1"/>
    <x v="109"/>
    <m/>
    <m/>
    <m/>
    <m/>
    <s v="CO3- EDDY PACHECO"/>
    <m/>
    <m/>
    <m/>
    <m/>
    <m/>
    <m/>
    <m/>
    <m/>
    <m/>
    <x v="106"/>
    <m/>
    <x v="7"/>
    <x v="25"/>
    <x v="117"/>
    <x v="42"/>
    <x v="0"/>
    <m/>
    <x v="1"/>
    <x v="8"/>
    <m/>
    <m/>
    <m/>
    <m/>
    <m/>
    <m/>
    <m/>
    <m/>
    <m/>
    <m/>
    <m/>
    <m/>
    <m/>
    <m/>
    <m/>
    <m/>
    <m/>
    <m/>
    <m/>
    <n v="0"/>
    <n v="0"/>
    <n v="0"/>
    <n v="0"/>
    <s v=" "/>
    <n v="0"/>
    <n v="0"/>
    <n v="1532"/>
    <n v="0"/>
    <m/>
    <m/>
    <n v="913"/>
    <n v="1398716"/>
    <n v="220.11494252873564"/>
    <n v="200964.94252873564"/>
    <n v="174839.5"/>
    <n v="-913"/>
    <d v="1899-12-30T00:00:00"/>
    <m/>
    <s v="abril"/>
    <d v="2021-08-21T00:00:00"/>
    <n v="7089"/>
    <n v="102"/>
    <n v="132"/>
    <m/>
    <n v="44429"/>
    <n v="621435531.63999999"/>
    <n v="97910.12000000001"/>
    <n v="-620134725.75999999"/>
    <m/>
    <m/>
    <m/>
    <m/>
    <m/>
    <m/>
    <m/>
    <s v="GASTO"/>
    <s v="L"/>
    <m/>
    <s v="OC"/>
    <s v="-"/>
    <s v="-"/>
    <m/>
    <s v="-"/>
    <m/>
    <n v="850"/>
  </r>
  <r>
    <x v="1"/>
    <x v="109"/>
    <m/>
    <m/>
    <m/>
    <m/>
    <s v="CO3- EDDY PACHECO"/>
    <m/>
    <m/>
    <m/>
    <m/>
    <m/>
    <m/>
    <m/>
    <m/>
    <m/>
    <x v="106"/>
    <m/>
    <x v="7"/>
    <x v="25"/>
    <x v="117"/>
    <x v="42"/>
    <x v="0"/>
    <m/>
    <x v="1"/>
    <x v="8"/>
    <m/>
    <m/>
    <m/>
    <m/>
    <m/>
    <m/>
    <m/>
    <m/>
    <m/>
    <m/>
    <m/>
    <m/>
    <m/>
    <m/>
    <m/>
    <m/>
    <m/>
    <m/>
    <m/>
    <n v="0"/>
    <n v="0"/>
    <n v="0"/>
    <n v="0"/>
    <s v=" "/>
    <n v="0"/>
    <n v="0"/>
    <n v="1533"/>
    <n v="0"/>
    <m/>
    <m/>
    <n v="914"/>
    <n v="1401162"/>
    <n v="220.25862068965517"/>
    <n v="201316.37931034484"/>
    <n v="175145.25"/>
    <n v="-914"/>
    <d v="1899-12-30T00:00:00"/>
    <m/>
    <s v="mayo"/>
    <d v="2021-08-22T00:00:00"/>
    <n v="7089"/>
    <n v="102"/>
    <n v="132"/>
    <m/>
    <n v="44430"/>
    <n v="622536276.60000002"/>
    <n v="98081.340000000011"/>
    <n v="-621233195.94000006"/>
    <m/>
    <m/>
    <m/>
    <m/>
    <m/>
    <m/>
    <m/>
    <s v="GASTO"/>
    <s v="L"/>
    <m/>
    <s v="OC"/>
    <s v="-"/>
    <s v="-"/>
    <m/>
    <s v="-"/>
    <m/>
    <n v="851"/>
  </r>
  <r>
    <x v="1"/>
    <x v="109"/>
    <m/>
    <m/>
    <m/>
    <m/>
    <s v="CO3- EDDY PACHECO"/>
    <m/>
    <m/>
    <m/>
    <m/>
    <m/>
    <m/>
    <m/>
    <m/>
    <m/>
    <x v="106"/>
    <m/>
    <x v="7"/>
    <x v="25"/>
    <x v="117"/>
    <x v="42"/>
    <x v="0"/>
    <m/>
    <x v="1"/>
    <x v="8"/>
    <m/>
    <m/>
    <m/>
    <m/>
    <m/>
    <m/>
    <m/>
    <m/>
    <m/>
    <m/>
    <m/>
    <m/>
    <m/>
    <m/>
    <m/>
    <m/>
    <m/>
    <m/>
    <m/>
    <n v="0"/>
    <n v="0"/>
    <n v="0"/>
    <n v="0"/>
    <s v=" "/>
    <n v="0"/>
    <n v="0"/>
    <n v="1534"/>
    <n v="0"/>
    <m/>
    <m/>
    <n v="915"/>
    <n v="1403610"/>
    <n v="220.40229885057471"/>
    <n v="201668.10344827586"/>
    <n v="175451.25"/>
    <n v="-915"/>
    <d v="1899-12-30T00:00:00"/>
    <m/>
    <s v="junio"/>
    <d v="2021-08-23T00:00:00"/>
    <n v="7089"/>
    <n v="102"/>
    <n v="132"/>
    <m/>
    <n v="44431"/>
    <n v="623637959.10000002"/>
    <n v="98252.700000000012"/>
    <n v="-622332601.80000007"/>
    <m/>
    <m/>
    <m/>
    <m/>
    <m/>
    <m/>
    <m/>
    <s v="GASTO"/>
    <s v="L"/>
    <m/>
    <s v="OC"/>
    <s v="-"/>
    <s v="-"/>
    <m/>
    <s v="-"/>
    <m/>
    <n v="852"/>
  </r>
  <r>
    <x v="1"/>
    <x v="109"/>
    <m/>
    <m/>
    <m/>
    <m/>
    <s v="CO3- EDDY PACHECO"/>
    <m/>
    <m/>
    <m/>
    <m/>
    <m/>
    <m/>
    <m/>
    <m/>
    <m/>
    <x v="106"/>
    <m/>
    <x v="7"/>
    <x v="25"/>
    <x v="117"/>
    <x v="42"/>
    <x v="0"/>
    <m/>
    <x v="1"/>
    <x v="8"/>
    <m/>
    <m/>
    <m/>
    <m/>
    <m/>
    <m/>
    <m/>
    <m/>
    <m/>
    <m/>
    <m/>
    <m/>
    <m/>
    <m/>
    <m/>
    <m/>
    <m/>
    <m/>
    <m/>
    <n v="0"/>
    <n v="0"/>
    <n v="0"/>
    <n v="0"/>
    <s v=" "/>
    <n v="0"/>
    <n v="0"/>
    <n v="1535"/>
    <n v="0"/>
    <m/>
    <m/>
    <n v="916"/>
    <n v="1406060"/>
    <n v="220.54597701149424"/>
    <n v="202020.11494252871"/>
    <n v="175757.49999999997"/>
    <n v="-916"/>
    <d v="1899-12-30T00:00:00"/>
    <m/>
    <s v="julio"/>
    <d v="2021-08-24T00:00:00"/>
    <n v="7089"/>
    <n v="102"/>
    <n v="132"/>
    <m/>
    <n v="44432"/>
    <n v="624740579.20000005"/>
    <n v="98424.200000000012"/>
    <n v="-623432943.4000001"/>
    <m/>
    <m/>
    <m/>
    <m/>
    <m/>
    <m/>
    <m/>
    <s v="GASTO"/>
    <s v="L"/>
    <m/>
    <s v="OC"/>
    <s v="-"/>
    <s v="-"/>
    <m/>
    <s v="-"/>
    <m/>
    <n v="853"/>
  </r>
  <r>
    <x v="1"/>
    <x v="109"/>
    <m/>
    <m/>
    <m/>
    <m/>
    <s v="CO3- EDDY PACHECO"/>
    <m/>
    <m/>
    <m/>
    <m/>
    <m/>
    <m/>
    <m/>
    <m/>
    <m/>
    <x v="106"/>
    <m/>
    <x v="7"/>
    <x v="25"/>
    <x v="117"/>
    <x v="42"/>
    <x v="0"/>
    <m/>
    <x v="1"/>
    <x v="8"/>
    <m/>
    <m/>
    <m/>
    <m/>
    <m/>
    <m/>
    <m/>
    <m/>
    <m/>
    <m/>
    <m/>
    <m/>
    <m/>
    <m/>
    <m/>
    <m/>
    <m/>
    <m/>
    <m/>
    <n v="0"/>
    <n v="0"/>
    <n v="0"/>
    <n v="0"/>
    <s v=" "/>
    <n v="0"/>
    <n v="0"/>
    <n v="1536"/>
    <n v="0"/>
    <m/>
    <m/>
    <n v="917"/>
    <n v="1408512"/>
    <n v="220.68965517241381"/>
    <n v="202372.41379310345"/>
    <n v="176064"/>
    <n v="-917"/>
    <d v="1899-12-30T00:00:00"/>
    <m/>
    <s v="agosto"/>
    <d v="2021-08-25T00:00:00"/>
    <n v="7089"/>
    <n v="102"/>
    <n v="132"/>
    <m/>
    <n v="44433"/>
    <n v="625844136.96000004"/>
    <n v="98595.840000000011"/>
    <n v="-624534220.80000007"/>
    <m/>
    <m/>
    <m/>
    <m/>
    <m/>
    <m/>
    <m/>
    <s v="GASTO"/>
    <s v="L"/>
    <m/>
    <s v="OC"/>
    <s v="-"/>
    <s v="-"/>
    <m/>
    <s v="-"/>
    <m/>
    <n v="854"/>
  </r>
  <r>
    <x v="1"/>
    <x v="109"/>
    <m/>
    <m/>
    <m/>
    <m/>
    <s v="CO3- EDDY PACHECO"/>
    <m/>
    <m/>
    <m/>
    <m/>
    <m/>
    <m/>
    <m/>
    <m/>
    <m/>
    <x v="106"/>
    <m/>
    <x v="7"/>
    <x v="25"/>
    <x v="117"/>
    <x v="42"/>
    <x v="0"/>
    <m/>
    <x v="1"/>
    <x v="8"/>
    <m/>
    <m/>
    <m/>
    <m/>
    <m/>
    <m/>
    <m/>
    <m/>
    <m/>
    <m/>
    <m/>
    <m/>
    <m/>
    <m/>
    <m/>
    <m/>
    <m/>
    <m/>
    <m/>
    <n v="0"/>
    <n v="0"/>
    <n v="0"/>
    <n v="0"/>
    <s v=" "/>
    <n v="0"/>
    <n v="0"/>
    <n v="1537"/>
    <n v="0"/>
    <m/>
    <m/>
    <n v="918"/>
    <n v="1410966"/>
    <n v="220.83333333333334"/>
    <n v="202725"/>
    <n v="176370.75"/>
    <n v="-918"/>
    <d v="1899-12-30T00:00:00"/>
    <m/>
    <s v="septiembre"/>
    <d v="2021-08-26T00:00:00"/>
    <n v="7089"/>
    <n v="102"/>
    <n v="132"/>
    <m/>
    <n v="44434"/>
    <n v="626948632.44000006"/>
    <n v="98767.62000000001"/>
    <n v="-625636434.05999994"/>
    <m/>
    <m/>
    <m/>
    <m/>
    <m/>
    <m/>
    <m/>
    <s v="GASTO"/>
    <s v="L"/>
    <m/>
    <s v="OC"/>
    <s v="-"/>
    <s v="-"/>
    <m/>
    <s v="-"/>
    <m/>
    <n v="855"/>
  </r>
  <r>
    <x v="1"/>
    <x v="109"/>
    <m/>
    <m/>
    <m/>
    <m/>
    <s v="CO3- EDDY PACHECO"/>
    <m/>
    <m/>
    <m/>
    <m/>
    <m/>
    <m/>
    <m/>
    <m/>
    <m/>
    <x v="106"/>
    <m/>
    <x v="7"/>
    <x v="25"/>
    <x v="117"/>
    <x v="42"/>
    <x v="0"/>
    <m/>
    <x v="1"/>
    <x v="8"/>
    <m/>
    <m/>
    <m/>
    <m/>
    <m/>
    <m/>
    <m/>
    <m/>
    <m/>
    <m/>
    <m/>
    <m/>
    <m/>
    <m/>
    <m/>
    <m/>
    <m/>
    <m/>
    <m/>
    <n v="0"/>
    <n v="0"/>
    <n v="0"/>
    <n v="0"/>
    <s v=" "/>
    <n v="0"/>
    <n v="0"/>
    <n v="1538"/>
    <n v="0"/>
    <m/>
    <m/>
    <n v="919"/>
    <n v="1413422"/>
    <n v="220.97701149425288"/>
    <n v="203077.8735632184"/>
    <n v="176677.75"/>
    <n v="-919"/>
    <d v="1899-12-30T00:00:00"/>
    <m/>
    <s v="octubre"/>
    <d v="2021-08-27T00:00:00"/>
    <n v="7089"/>
    <n v="102"/>
    <n v="132"/>
    <m/>
    <n v="44435"/>
    <n v="628054065.70000005"/>
    <n v="98939.540000000008"/>
    <n v="-626739583.24000001"/>
    <m/>
    <m/>
    <m/>
    <m/>
    <m/>
    <m/>
    <m/>
    <s v="GASTO"/>
    <s v="L"/>
    <m/>
    <s v="OC"/>
    <s v="-"/>
    <s v="-"/>
    <m/>
    <s v="-"/>
    <m/>
    <n v="856"/>
  </r>
  <r>
    <x v="1"/>
    <x v="109"/>
    <m/>
    <m/>
    <m/>
    <m/>
    <s v="CO3- EDDY PACHECO"/>
    <m/>
    <m/>
    <m/>
    <m/>
    <m/>
    <m/>
    <m/>
    <m/>
    <m/>
    <x v="106"/>
    <m/>
    <x v="7"/>
    <x v="25"/>
    <x v="117"/>
    <x v="42"/>
    <x v="0"/>
    <m/>
    <x v="1"/>
    <x v="8"/>
    <m/>
    <m/>
    <m/>
    <m/>
    <m/>
    <m/>
    <m/>
    <m/>
    <m/>
    <m/>
    <m/>
    <m/>
    <m/>
    <m/>
    <m/>
    <m/>
    <m/>
    <m/>
    <m/>
    <n v="0"/>
    <n v="0"/>
    <n v="0"/>
    <n v="0"/>
    <s v=" "/>
    <n v="0"/>
    <n v="0"/>
    <n v="1539"/>
    <n v="0"/>
    <m/>
    <m/>
    <n v="920"/>
    <n v="1415880"/>
    <n v="221.12068965517241"/>
    <n v="203431.03448275861"/>
    <n v="176985"/>
    <n v="-920"/>
    <d v="1899-12-30T00:00:00"/>
    <m/>
    <s v="noviembre"/>
    <d v="2021-08-28T00:00:00"/>
    <n v="7089"/>
    <n v="102"/>
    <n v="132"/>
    <m/>
    <n v="44436"/>
    <n v="629160436.80000007"/>
    <n v="99111.6"/>
    <n v="-627843668.4000001"/>
    <m/>
    <m/>
    <m/>
    <m/>
    <m/>
    <m/>
    <m/>
    <s v="GASTO"/>
    <s v="L"/>
    <m/>
    <s v="OC"/>
    <s v="-"/>
    <s v="-"/>
    <m/>
    <s v="-"/>
    <m/>
    <n v="857"/>
  </r>
  <r>
    <x v="1"/>
    <x v="109"/>
    <m/>
    <m/>
    <m/>
    <m/>
    <s v="CO3- EDDY PACHECO"/>
    <m/>
    <m/>
    <m/>
    <m/>
    <m/>
    <m/>
    <m/>
    <m/>
    <m/>
    <x v="106"/>
    <m/>
    <x v="7"/>
    <x v="25"/>
    <x v="117"/>
    <x v="42"/>
    <x v="0"/>
    <m/>
    <x v="1"/>
    <x v="8"/>
    <m/>
    <m/>
    <m/>
    <m/>
    <m/>
    <m/>
    <m/>
    <m/>
    <m/>
    <m/>
    <m/>
    <m/>
    <m/>
    <m/>
    <m/>
    <m/>
    <m/>
    <m/>
    <m/>
    <n v="0"/>
    <n v="0"/>
    <n v="0"/>
    <n v="0"/>
    <s v=" "/>
    <n v="0"/>
    <n v="0"/>
    <n v="1540"/>
    <n v="0"/>
    <m/>
    <m/>
    <n v="921"/>
    <n v="1418340"/>
    <n v="221.26436781609195"/>
    <n v="203784.4827586207"/>
    <n v="177292.5"/>
    <n v="-921"/>
    <d v="1899-12-30T00:00:00"/>
    <m/>
    <s v="diciembre"/>
    <d v="2021-08-29T00:00:00"/>
    <n v="7089"/>
    <n v="102"/>
    <n v="132"/>
    <m/>
    <n v="44437"/>
    <n v="630267745.80000007"/>
    <n v="99283.8"/>
    <n v="-628948689.5999999"/>
    <m/>
    <m/>
    <m/>
    <m/>
    <m/>
    <m/>
    <m/>
    <s v="GASTO"/>
    <s v="L"/>
    <m/>
    <s v="OC"/>
    <s v="-"/>
    <s v="-"/>
    <m/>
    <s v="-"/>
    <m/>
    <n v="858"/>
  </r>
  <r>
    <x v="1"/>
    <x v="109"/>
    <m/>
    <m/>
    <m/>
    <m/>
    <s v="CO3- EDDY PACHECO"/>
    <m/>
    <m/>
    <m/>
    <m/>
    <m/>
    <m/>
    <m/>
    <m/>
    <m/>
    <x v="106"/>
    <m/>
    <x v="7"/>
    <x v="25"/>
    <x v="117"/>
    <x v="42"/>
    <x v="0"/>
    <m/>
    <x v="1"/>
    <x v="8"/>
    <m/>
    <m/>
    <m/>
    <m/>
    <m/>
    <m/>
    <m/>
    <m/>
    <m/>
    <m/>
    <m/>
    <m/>
    <m/>
    <m/>
    <m/>
    <m/>
    <m/>
    <m/>
    <m/>
    <n v="0"/>
    <n v="0"/>
    <n v="0"/>
    <n v="0"/>
    <s v=" "/>
    <n v="0"/>
    <n v="0"/>
    <n v="1541"/>
    <n v="0"/>
    <m/>
    <m/>
    <n v="922"/>
    <n v="1420802"/>
    <n v="221.40804597701148"/>
    <n v="204138.2183908046"/>
    <n v="177600.25"/>
    <n v="-922"/>
    <d v="1899-12-30T00:00:00"/>
    <m/>
    <s v="enero"/>
    <d v="2021-08-30T00:00:00"/>
    <n v="7089"/>
    <n v="102"/>
    <n v="132"/>
    <m/>
    <n v="44438"/>
    <n v="631375992.75999999"/>
    <n v="99456.140000000014"/>
    <n v="-630054646.89999998"/>
    <m/>
    <m/>
    <m/>
    <m/>
    <m/>
    <m/>
    <m/>
    <s v="GASTO"/>
    <s v="L"/>
    <m/>
    <s v="OC"/>
    <s v="-"/>
    <s v="-"/>
    <m/>
    <s v="-"/>
    <m/>
    <n v="859"/>
  </r>
  <r>
    <x v="1"/>
    <x v="109"/>
    <m/>
    <m/>
    <m/>
    <m/>
    <s v="CO3- EDDY PACHECO"/>
    <m/>
    <m/>
    <m/>
    <m/>
    <m/>
    <m/>
    <m/>
    <m/>
    <m/>
    <x v="106"/>
    <m/>
    <x v="7"/>
    <x v="25"/>
    <x v="117"/>
    <x v="42"/>
    <x v="0"/>
    <m/>
    <x v="1"/>
    <x v="8"/>
    <m/>
    <m/>
    <m/>
    <m/>
    <m/>
    <m/>
    <m/>
    <m/>
    <m/>
    <m/>
    <m/>
    <m/>
    <m/>
    <m/>
    <m/>
    <m/>
    <m/>
    <m/>
    <m/>
    <n v="0"/>
    <n v="0"/>
    <n v="0"/>
    <n v="0"/>
    <s v=" "/>
    <n v="0"/>
    <n v="0"/>
    <n v="1542"/>
    <n v="0"/>
    <m/>
    <m/>
    <n v="923"/>
    <n v="1423266"/>
    <n v="221.55172413793105"/>
    <n v="204492.24137931035"/>
    <n v="177908.25"/>
    <n v="-923"/>
    <d v="1899-12-30T00:00:00"/>
    <m/>
    <s v="febrero"/>
    <d v="2021-08-31T00:00:00"/>
    <n v="7089"/>
    <n v="102"/>
    <n v="132"/>
    <m/>
    <n v="44439"/>
    <n v="632485177.74000001"/>
    <n v="99628.62000000001"/>
    <n v="-631161540.36000001"/>
    <m/>
    <m/>
    <m/>
    <m/>
    <m/>
    <m/>
    <m/>
    <s v="GASTO"/>
    <s v="L"/>
    <m/>
    <s v="OC"/>
    <s v="-"/>
    <s v="-"/>
    <m/>
    <s v="-"/>
    <m/>
    <n v="860"/>
  </r>
  <r>
    <x v="1"/>
    <x v="109"/>
    <m/>
    <m/>
    <m/>
    <m/>
    <s v="CO3- EDDY PACHECO"/>
    <m/>
    <m/>
    <m/>
    <m/>
    <m/>
    <m/>
    <m/>
    <m/>
    <m/>
    <x v="106"/>
    <m/>
    <x v="7"/>
    <x v="25"/>
    <x v="117"/>
    <x v="42"/>
    <x v="0"/>
    <m/>
    <x v="1"/>
    <x v="8"/>
    <m/>
    <m/>
    <m/>
    <m/>
    <m/>
    <m/>
    <m/>
    <m/>
    <m/>
    <m/>
    <m/>
    <m/>
    <m/>
    <m/>
    <m/>
    <m/>
    <m/>
    <m/>
    <m/>
    <n v="0"/>
    <n v="0"/>
    <n v="0"/>
    <n v="0"/>
    <s v=" "/>
    <n v="0"/>
    <n v="0"/>
    <n v="1543"/>
    <n v="0"/>
    <m/>
    <m/>
    <n v="924"/>
    <n v="1425732"/>
    <n v="221.69540229885058"/>
    <n v="204846.55172413794"/>
    <n v="178216.5"/>
    <n v="-924"/>
    <d v="1899-12-30T00:00:00"/>
    <m/>
    <s v="marzo"/>
    <d v="2021-09-01T00:00:00"/>
    <n v="7089"/>
    <n v="102"/>
    <n v="132"/>
    <m/>
    <n v="44440"/>
    <n v="633595300.80000007"/>
    <n v="99801.24"/>
    <n v="-632269370.03999996"/>
    <m/>
    <m/>
    <m/>
    <m/>
    <m/>
    <m/>
    <m/>
    <s v="GASTO"/>
    <s v="L"/>
    <m/>
    <s v="OC"/>
    <s v="-"/>
    <s v="-"/>
    <m/>
    <s v="-"/>
    <m/>
    <n v="861"/>
  </r>
  <r>
    <x v="1"/>
    <x v="109"/>
    <m/>
    <m/>
    <m/>
    <m/>
    <s v="CO3- EDDY PACHECO"/>
    <m/>
    <m/>
    <m/>
    <m/>
    <m/>
    <m/>
    <m/>
    <m/>
    <m/>
    <x v="106"/>
    <m/>
    <x v="7"/>
    <x v="25"/>
    <x v="117"/>
    <x v="42"/>
    <x v="0"/>
    <m/>
    <x v="1"/>
    <x v="8"/>
    <m/>
    <m/>
    <m/>
    <m/>
    <m/>
    <m/>
    <m/>
    <m/>
    <m/>
    <m/>
    <m/>
    <m/>
    <m/>
    <m/>
    <m/>
    <m/>
    <m/>
    <m/>
    <m/>
    <n v="0"/>
    <n v="0"/>
    <n v="0"/>
    <n v="0"/>
    <s v=" "/>
    <n v="0"/>
    <n v="0"/>
    <n v="1544"/>
    <n v="0"/>
    <m/>
    <m/>
    <n v="925"/>
    <n v="1428200"/>
    <n v="221.83908045977012"/>
    <n v="205201.14942528735"/>
    <n v="178525"/>
    <n v="-925"/>
    <d v="1899-12-30T00:00:00"/>
    <m/>
    <s v="abril"/>
    <d v="2021-09-02T00:00:00"/>
    <n v="7089"/>
    <n v="102"/>
    <n v="132"/>
    <m/>
    <n v="44441"/>
    <n v="634706362"/>
    <n v="99974.000000000015"/>
    <n v="-633378136"/>
    <m/>
    <m/>
    <m/>
    <m/>
    <m/>
    <m/>
    <m/>
    <s v="GASTO"/>
    <s v="L"/>
    <m/>
    <s v="OC"/>
    <s v="-"/>
    <s v="-"/>
    <m/>
    <s v="-"/>
    <m/>
    <n v="862"/>
  </r>
  <r>
    <x v="1"/>
    <x v="109"/>
    <m/>
    <m/>
    <m/>
    <m/>
    <s v="CO3- EDDY PACHECO"/>
    <m/>
    <m/>
    <m/>
    <m/>
    <m/>
    <m/>
    <m/>
    <m/>
    <m/>
    <x v="106"/>
    <m/>
    <x v="7"/>
    <x v="25"/>
    <x v="117"/>
    <x v="42"/>
    <x v="0"/>
    <m/>
    <x v="1"/>
    <x v="8"/>
    <m/>
    <m/>
    <m/>
    <m/>
    <m/>
    <m/>
    <m/>
    <m/>
    <m/>
    <m/>
    <m/>
    <m/>
    <m/>
    <m/>
    <m/>
    <m/>
    <m/>
    <m/>
    <m/>
    <n v="0"/>
    <n v="0"/>
    <n v="0"/>
    <n v="0"/>
    <s v=" "/>
    <n v="0"/>
    <n v="0"/>
    <n v="1545"/>
    <n v="0"/>
    <m/>
    <m/>
    <n v="926"/>
    <n v="1430670"/>
    <n v="221.98275862068965"/>
    <n v="205556.03448275861"/>
    <n v="178833.75"/>
    <n v="-926"/>
    <d v="1899-12-30T00:00:00"/>
    <m/>
    <s v="mayo"/>
    <d v="2021-09-03T00:00:00"/>
    <n v="7089"/>
    <n v="102"/>
    <n v="132"/>
    <m/>
    <n v="44442"/>
    <n v="635818361.39999998"/>
    <n v="100146.90000000001"/>
    <n v="-634487838.29999995"/>
    <m/>
    <m/>
    <m/>
    <m/>
    <m/>
    <m/>
    <m/>
    <s v="GASTO"/>
    <s v="L"/>
    <m/>
    <s v="OC"/>
    <s v="-"/>
    <s v="-"/>
    <m/>
    <s v="-"/>
    <m/>
    <n v="863"/>
  </r>
  <r>
    <x v="1"/>
    <x v="109"/>
    <m/>
    <m/>
    <m/>
    <m/>
    <s v="CO3- EDDY PACHECO"/>
    <m/>
    <m/>
    <m/>
    <m/>
    <m/>
    <m/>
    <m/>
    <m/>
    <m/>
    <x v="106"/>
    <m/>
    <x v="7"/>
    <x v="25"/>
    <x v="117"/>
    <x v="42"/>
    <x v="0"/>
    <m/>
    <x v="1"/>
    <x v="8"/>
    <m/>
    <m/>
    <m/>
    <m/>
    <m/>
    <m/>
    <m/>
    <m/>
    <m/>
    <m/>
    <m/>
    <m/>
    <m/>
    <m/>
    <m/>
    <m/>
    <m/>
    <m/>
    <m/>
    <n v="0"/>
    <n v="0"/>
    <n v="0"/>
    <n v="0"/>
    <s v=" "/>
    <n v="0"/>
    <n v="0"/>
    <n v="1546"/>
    <n v="0"/>
    <m/>
    <m/>
    <n v="927"/>
    <n v="1433142"/>
    <n v="222.12643678160919"/>
    <n v="205911.20689655171"/>
    <n v="179142.75"/>
    <n v="-927"/>
    <d v="1899-12-30T00:00:00"/>
    <m/>
    <s v="junio"/>
    <d v="2021-09-04T00:00:00"/>
    <n v="7089"/>
    <n v="102"/>
    <n v="132"/>
    <m/>
    <n v="44443"/>
    <n v="636931299.06000006"/>
    <n v="100319.94"/>
    <n v="-635598477.00000012"/>
    <m/>
    <m/>
    <m/>
    <m/>
    <m/>
    <m/>
    <m/>
    <s v="GASTO"/>
    <s v="L"/>
    <m/>
    <s v="OC"/>
    <s v="-"/>
    <s v="-"/>
    <m/>
    <s v="-"/>
    <m/>
    <n v="864"/>
  </r>
  <r>
    <x v="1"/>
    <x v="109"/>
    <m/>
    <m/>
    <m/>
    <m/>
    <s v="CO3- EDDY PACHECO"/>
    <m/>
    <m/>
    <m/>
    <m/>
    <m/>
    <m/>
    <m/>
    <m/>
    <m/>
    <x v="106"/>
    <m/>
    <x v="7"/>
    <x v="25"/>
    <x v="117"/>
    <x v="42"/>
    <x v="0"/>
    <m/>
    <x v="1"/>
    <x v="8"/>
    <m/>
    <m/>
    <m/>
    <m/>
    <m/>
    <m/>
    <m/>
    <m/>
    <m/>
    <m/>
    <m/>
    <m/>
    <m/>
    <m/>
    <m/>
    <m/>
    <m/>
    <m/>
    <m/>
    <n v="0"/>
    <n v="0"/>
    <n v="0"/>
    <n v="0"/>
    <s v=" "/>
    <n v="0"/>
    <n v="0"/>
    <n v="1547"/>
    <n v="0"/>
    <m/>
    <m/>
    <n v="928"/>
    <n v="1435616"/>
    <n v="222.27011494252875"/>
    <n v="206266.66666666669"/>
    <n v="179452.00000000003"/>
    <n v="-928"/>
    <d v="1899-12-30T00:00:00"/>
    <m/>
    <s v="julio"/>
    <d v="2021-09-05T00:00:00"/>
    <n v="7089"/>
    <n v="102"/>
    <n v="132"/>
    <m/>
    <n v="44444"/>
    <n v="638045175.03999996"/>
    <n v="100493.12000000001"/>
    <n v="-636710052.15999997"/>
    <m/>
    <m/>
    <m/>
    <m/>
    <m/>
    <m/>
    <m/>
    <s v="GASTO"/>
    <s v="L"/>
    <m/>
    <s v="OC"/>
    <s v="-"/>
    <s v="-"/>
    <m/>
    <s v="-"/>
    <m/>
    <n v="865"/>
  </r>
  <r>
    <x v="1"/>
    <x v="109"/>
    <m/>
    <m/>
    <m/>
    <m/>
    <s v="CO3- EDDY PACHECO"/>
    <m/>
    <m/>
    <m/>
    <m/>
    <m/>
    <m/>
    <m/>
    <m/>
    <m/>
    <x v="106"/>
    <m/>
    <x v="7"/>
    <x v="25"/>
    <x v="117"/>
    <x v="42"/>
    <x v="0"/>
    <m/>
    <x v="1"/>
    <x v="8"/>
    <m/>
    <m/>
    <m/>
    <m/>
    <m/>
    <m/>
    <m/>
    <m/>
    <m/>
    <m/>
    <m/>
    <m/>
    <m/>
    <m/>
    <m/>
    <m/>
    <m/>
    <m/>
    <m/>
    <n v="0"/>
    <n v="0"/>
    <n v="0"/>
    <n v="0"/>
    <s v=" "/>
    <n v="0"/>
    <n v="0"/>
    <n v="1548"/>
    <n v="0"/>
    <m/>
    <m/>
    <n v="929"/>
    <n v="1438092"/>
    <n v="222.41379310344828"/>
    <n v="206622.41379310345"/>
    <n v="179761.5"/>
    <n v="-929"/>
    <d v="1899-12-30T00:00:00"/>
    <m/>
    <s v="agosto"/>
    <d v="2021-09-06T00:00:00"/>
    <n v="7089"/>
    <n v="102"/>
    <n v="132"/>
    <m/>
    <n v="44445"/>
    <n v="639159989.39999998"/>
    <n v="100666.44"/>
    <n v="-637822563.84000003"/>
    <m/>
    <m/>
    <m/>
    <m/>
    <m/>
    <m/>
    <m/>
    <s v="GASTO"/>
    <s v="L"/>
    <m/>
    <s v="OC"/>
    <s v="-"/>
    <s v="-"/>
    <m/>
    <s v="-"/>
    <m/>
    <n v="866"/>
  </r>
  <r>
    <x v="1"/>
    <x v="109"/>
    <m/>
    <m/>
    <m/>
    <m/>
    <s v="CO3- EDDY PACHECO"/>
    <m/>
    <m/>
    <m/>
    <m/>
    <m/>
    <m/>
    <m/>
    <m/>
    <m/>
    <x v="106"/>
    <m/>
    <x v="7"/>
    <x v="25"/>
    <x v="117"/>
    <x v="42"/>
    <x v="0"/>
    <m/>
    <x v="1"/>
    <x v="8"/>
    <m/>
    <m/>
    <m/>
    <m/>
    <m/>
    <m/>
    <m/>
    <m/>
    <m/>
    <m/>
    <m/>
    <m/>
    <m/>
    <m/>
    <m/>
    <m/>
    <m/>
    <m/>
    <m/>
    <n v="0"/>
    <n v="0"/>
    <n v="0"/>
    <n v="0"/>
    <s v=" "/>
    <n v="0"/>
    <n v="0"/>
    <n v="1549"/>
    <n v="0"/>
    <m/>
    <m/>
    <n v="930"/>
    <n v="1440570"/>
    <n v="222.55747126436782"/>
    <n v="206978.44827586206"/>
    <n v="180071.25"/>
    <n v="-930"/>
    <d v="1899-12-30T00:00:00"/>
    <m/>
    <s v="septiembre"/>
    <d v="2021-09-07T00:00:00"/>
    <n v="7089"/>
    <n v="102"/>
    <n v="132"/>
    <m/>
    <n v="44446"/>
    <n v="640275742.20000005"/>
    <n v="100839.90000000001"/>
    <n v="-638936012.10000002"/>
    <m/>
    <m/>
    <m/>
    <m/>
    <m/>
    <m/>
    <m/>
    <s v="GASTO"/>
    <s v="L"/>
    <m/>
    <s v="OC"/>
    <s v="-"/>
    <s v="-"/>
    <m/>
    <s v="-"/>
    <m/>
    <n v="867"/>
  </r>
  <r>
    <x v="1"/>
    <x v="109"/>
    <m/>
    <m/>
    <m/>
    <m/>
    <s v="CO3- EDDY PACHECO"/>
    <m/>
    <m/>
    <m/>
    <m/>
    <m/>
    <m/>
    <m/>
    <m/>
    <m/>
    <x v="106"/>
    <m/>
    <x v="7"/>
    <x v="25"/>
    <x v="117"/>
    <x v="42"/>
    <x v="0"/>
    <m/>
    <x v="1"/>
    <x v="8"/>
    <m/>
    <m/>
    <m/>
    <m/>
    <m/>
    <m/>
    <m/>
    <m/>
    <m/>
    <m/>
    <m/>
    <m/>
    <m/>
    <m/>
    <m/>
    <m/>
    <m/>
    <m/>
    <m/>
    <n v="0"/>
    <n v="0"/>
    <n v="0"/>
    <n v="0"/>
    <s v=" "/>
    <n v="0"/>
    <n v="0"/>
    <n v="1550"/>
    <n v="0"/>
    <m/>
    <m/>
    <n v="931"/>
    <n v="1443050"/>
    <n v="222.70114942528735"/>
    <n v="207334.77011494254"/>
    <n v="180381.25"/>
    <n v="-931"/>
    <d v="1899-12-30T00:00:00"/>
    <m/>
    <s v="octubre"/>
    <d v="2021-09-08T00:00:00"/>
    <n v="7089"/>
    <n v="102"/>
    <n v="132"/>
    <m/>
    <n v="44447"/>
    <n v="641392433.5"/>
    <n v="101013.50000000001"/>
    <n v="-640050397"/>
    <m/>
    <m/>
    <m/>
    <m/>
    <m/>
    <m/>
    <m/>
    <s v="GASTO"/>
    <s v="L"/>
    <m/>
    <s v="OC"/>
    <s v="-"/>
    <s v="-"/>
    <m/>
    <s v="-"/>
    <m/>
    <n v="868"/>
  </r>
  <r>
    <x v="1"/>
    <x v="109"/>
    <m/>
    <m/>
    <m/>
    <m/>
    <s v="CO3- EDDY PACHECO"/>
    <m/>
    <m/>
    <m/>
    <m/>
    <m/>
    <m/>
    <m/>
    <m/>
    <m/>
    <x v="106"/>
    <m/>
    <x v="7"/>
    <x v="25"/>
    <x v="117"/>
    <x v="42"/>
    <x v="0"/>
    <m/>
    <x v="1"/>
    <x v="8"/>
    <m/>
    <m/>
    <m/>
    <m/>
    <m/>
    <m/>
    <m/>
    <m/>
    <m/>
    <m/>
    <m/>
    <m/>
    <m/>
    <m/>
    <m/>
    <m/>
    <m/>
    <m/>
    <m/>
    <n v="0"/>
    <n v="0"/>
    <n v="0"/>
    <n v="0"/>
    <s v=" "/>
    <n v="0"/>
    <n v="0"/>
    <n v="1551"/>
    <n v="0"/>
    <m/>
    <m/>
    <n v="932"/>
    <n v="1445532"/>
    <n v="222.84482758620689"/>
    <n v="207691.37931034481"/>
    <n v="180691.49999999997"/>
    <n v="-932"/>
    <d v="1899-12-30T00:00:00"/>
    <m/>
    <s v="noviembre"/>
    <d v="2021-09-09T00:00:00"/>
    <n v="7089"/>
    <n v="102"/>
    <n v="132"/>
    <m/>
    <n v="44448"/>
    <n v="642510063.36000001"/>
    <n v="101187.24"/>
    <n v="-641165718.60000002"/>
    <m/>
    <m/>
    <m/>
    <m/>
    <m/>
    <m/>
    <m/>
    <s v="GASTO"/>
    <s v="L"/>
    <m/>
    <s v="OC"/>
    <s v="-"/>
    <s v="-"/>
    <m/>
    <s v="-"/>
    <m/>
    <n v="869"/>
  </r>
  <r>
    <x v="1"/>
    <x v="109"/>
    <m/>
    <m/>
    <m/>
    <m/>
    <s v="CO3- EDDY PACHECO"/>
    <m/>
    <m/>
    <m/>
    <m/>
    <m/>
    <m/>
    <m/>
    <m/>
    <m/>
    <x v="106"/>
    <m/>
    <x v="7"/>
    <x v="25"/>
    <x v="117"/>
    <x v="42"/>
    <x v="0"/>
    <m/>
    <x v="1"/>
    <x v="8"/>
    <m/>
    <m/>
    <m/>
    <m/>
    <m/>
    <m/>
    <m/>
    <m/>
    <m/>
    <m/>
    <m/>
    <m/>
    <m/>
    <m/>
    <m/>
    <m/>
    <m/>
    <m/>
    <m/>
    <n v="0"/>
    <n v="0"/>
    <n v="0"/>
    <n v="0"/>
    <s v=" "/>
    <n v="0"/>
    <n v="0"/>
    <n v="1552"/>
    <n v="0"/>
    <m/>
    <m/>
    <n v="933"/>
    <n v="1448016"/>
    <n v="222.98850574712642"/>
    <n v="208048.27586206896"/>
    <n v="181002"/>
    <n v="-933"/>
    <d v="1899-12-30T00:00:00"/>
    <m/>
    <s v="diciembre"/>
    <d v="2021-09-10T00:00:00"/>
    <n v="7089"/>
    <n v="102"/>
    <n v="132"/>
    <m/>
    <n v="44449"/>
    <n v="643628631.84000003"/>
    <n v="101361.12000000001"/>
    <n v="-642281976.96000004"/>
    <m/>
    <m/>
    <m/>
    <m/>
    <m/>
    <m/>
    <m/>
    <s v="GASTO"/>
    <s v="L"/>
    <m/>
    <s v="OC"/>
    <s v="-"/>
    <s v="-"/>
    <m/>
    <s v="-"/>
    <m/>
    <n v="870"/>
  </r>
  <r>
    <x v="1"/>
    <x v="109"/>
    <m/>
    <m/>
    <m/>
    <m/>
    <s v="CO3- EDDY PACHECO"/>
    <m/>
    <m/>
    <m/>
    <m/>
    <m/>
    <m/>
    <m/>
    <m/>
    <m/>
    <x v="106"/>
    <m/>
    <x v="7"/>
    <x v="25"/>
    <x v="117"/>
    <x v="42"/>
    <x v="0"/>
    <m/>
    <x v="1"/>
    <x v="8"/>
    <m/>
    <m/>
    <m/>
    <m/>
    <m/>
    <m/>
    <m/>
    <m/>
    <m/>
    <m/>
    <m/>
    <m/>
    <m/>
    <m/>
    <m/>
    <m/>
    <m/>
    <m/>
    <m/>
    <n v="0"/>
    <n v="0"/>
    <n v="0"/>
    <n v="0"/>
    <s v=" "/>
    <n v="0"/>
    <n v="0"/>
    <n v="1553"/>
    <n v="0"/>
    <m/>
    <m/>
    <n v="934"/>
    <n v="1450502"/>
    <n v="223.13218390804599"/>
    <n v="208405.45977011495"/>
    <n v="181312.75"/>
    <n v="-934"/>
    <d v="1899-12-30T00:00:00"/>
    <m/>
    <s v="enero"/>
    <d v="2021-09-11T00:00:00"/>
    <n v="7089"/>
    <n v="102"/>
    <n v="132"/>
    <m/>
    <n v="44450"/>
    <n v="644748139"/>
    <n v="101535.14000000001"/>
    <n v="-643399172.13999999"/>
    <m/>
    <m/>
    <m/>
    <m/>
    <m/>
    <m/>
    <m/>
    <s v="GASTO"/>
    <s v="L"/>
    <m/>
    <s v="OC"/>
    <s v="-"/>
    <s v="-"/>
    <m/>
    <s v="-"/>
    <m/>
    <n v="871"/>
  </r>
  <r>
    <x v="1"/>
    <x v="109"/>
    <m/>
    <m/>
    <m/>
    <m/>
    <s v="CO3- EDDY PACHECO"/>
    <m/>
    <m/>
    <m/>
    <m/>
    <m/>
    <m/>
    <m/>
    <m/>
    <m/>
    <x v="106"/>
    <m/>
    <x v="7"/>
    <x v="25"/>
    <x v="117"/>
    <x v="42"/>
    <x v="0"/>
    <m/>
    <x v="1"/>
    <x v="8"/>
    <m/>
    <m/>
    <m/>
    <m/>
    <m/>
    <m/>
    <m/>
    <m/>
    <m/>
    <m/>
    <m/>
    <m/>
    <m/>
    <m/>
    <m/>
    <m/>
    <m/>
    <m/>
    <m/>
    <n v="0"/>
    <n v="0"/>
    <n v="0"/>
    <n v="0"/>
    <s v=" "/>
    <n v="0"/>
    <n v="0"/>
    <n v="1554"/>
    <n v="0"/>
    <m/>
    <m/>
    <n v="935"/>
    <n v="1452990"/>
    <n v="223.27586206896552"/>
    <n v="208762.93103448275"/>
    <n v="181623.75"/>
    <n v="-935"/>
    <d v="1899-12-30T00:00:00"/>
    <m/>
    <s v="febrero"/>
    <d v="2021-09-12T00:00:00"/>
    <n v="7089"/>
    <n v="102"/>
    <n v="132"/>
    <m/>
    <n v="44451"/>
    <n v="645868584.89999998"/>
    <n v="101709.3"/>
    <n v="-644517304.19999993"/>
    <m/>
    <m/>
    <m/>
    <m/>
    <m/>
    <m/>
    <m/>
    <s v="GASTO"/>
    <s v="L"/>
    <m/>
    <s v="OC"/>
    <s v="-"/>
    <s v="-"/>
    <m/>
    <s v="-"/>
    <m/>
    <n v="872"/>
  </r>
  <r>
    <x v="1"/>
    <x v="109"/>
    <m/>
    <m/>
    <m/>
    <m/>
    <s v="CO3- EDDY PACHECO"/>
    <m/>
    <m/>
    <m/>
    <m/>
    <m/>
    <m/>
    <m/>
    <m/>
    <m/>
    <x v="106"/>
    <m/>
    <x v="7"/>
    <x v="25"/>
    <x v="117"/>
    <x v="42"/>
    <x v="0"/>
    <m/>
    <x v="1"/>
    <x v="8"/>
    <m/>
    <m/>
    <m/>
    <m/>
    <m/>
    <m/>
    <m/>
    <m/>
    <m/>
    <m/>
    <m/>
    <m/>
    <m/>
    <m/>
    <m/>
    <m/>
    <m/>
    <m/>
    <m/>
    <n v="0"/>
    <n v="0"/>
    <n v="0"/>
    <n v="0"/>
    <s v=" "/>
    <n v="0"/>
    <n v="0"/>
    <n v="1555"/>
    <n v="0"/>
    <m/>
    <m/>
    <n v="936"/>
    <n v="1455480"/>
    <n v="223.41954022988506"/>
    <n v="209120.68965517241"/>
    <n v="181935"/>
    <n v="-936"/>
    <d v="1899-12-30T00:00:00"/>
    <m/>
    <s v="marzo"/>
    <d v="2021-09-13T00:00:00"/>
    <n v="7089"/>
    <n v="102"/>
    <n v="132"/>
    <m/>
    <n v="44452"/>
    <n v="646989969.60000002"/>
    <n v="101883.6"/>
    <n v="-645636373.20000005"/>
    <m/>
    <m/>
    <m/>
    <m/>
    <m/>
    <m/>
    <m/>
    <s v="GASTO"/>
    <s v="L"/>
    <m/>
    <s v="OC"/>
    <s v="-"/>
    <s v="-"/>
    <m/>
    <s v="-"/>
    <m/>
    <n v="873"/>
  </r>
  <r>
    <x v="1"/>
    <x v="109"/>
    <m/>
    <m/>
    <m/>
    <m/>
    <s v="CO3- EDDY PACHECO"/>
    <m/>
    <m/>
    <m/>
    <m/>
    <m/>
    <m/>
    <m/>
    <m/>
    <m/>
    <x v="106"/>
    <m/>
    <x v="7"/>
    <x v="25"/>
    <x v="117"/>
    <x v="42"/>
    <x v="0"/>
    <m/>
    <x v="1"/>
    <x v="8"/>
    <m/>
    <m/>
    <m/>
    <m/>
    <m/>
    <m/>
    <m/>
    <m/>
    <m/>
    <m/>
    <m/>
    <m/>
    <m/>
    <m/>
    <m/>
    <m/>
    <m/>
    <m/>
    <m/>
    <n v="0"/>
    <n v="0"/>
    <n v="0"/>
    <n v="0"/>
    <s v=" "/>
    <n v="0"/>
    <n v="0"/>
    <n v="1556"/>
    <n v="0"/>
    <m/>
    <m/>
    <n v="937"/>
    <n v="1457972"/>
    <n v="223.56321839080459"/>
    <n v="209478.7356321839"/>
    <n v="182246.5"/>
    <n v="-937"/>
    <d v="1899-12-30T00:00:00"/>
    <m/>
    <s v="abril"/>
    <d v="2021-09-14T00:00:00"/>
    <n v="7089"/>
    <n v="102"/>
    <n v="132"/>
    <m/>
    <n v="44453"/>
    <n v="648112293.15999997"/>
    <n v="102058.04000000001"/>
    <n v="-646756379.20000005"/>
    <m/>
    <m/>
    <m/>
    <m/>
    <m/>
    <m/>
    <m/>
    <s v="GASTO"/>
    <s v="L"/>
    <m/>
    <s v="OC"/>
    <s v="-"/>
    <s v="-"/>
    <m/>
    <s v="-"/>
    <m/>
    <n v="874"/>
  </r>
  <r>
    <x v="1"/>
    <x v="109"/>
    <m/>
    <m/>
    <m/>
    <m/>
    <s v="CO3- EDDY PACHECO"/>
    <m/>
    <m/>
    <m/>
    <m/>
    <m/>
    <m/>
    <m/>
    <m/>
    <m/>
    <x v="106"/>
    <m/>
    <x v="7"/>
    <x v="25"/>
    <x v="117"/>
    <x v="42"/>
    <x v="0"/>
    <m/>
    <x v="1"/>
    <x v="8"/>
    <m/>
    <m/>
    <m/>
    <m/>
    <m/>
    <m/>
    <m/>
    <m/>
    <m/>
    <m/>
    <m/>
    <m/>
    <m/>
    <m/>
    <m/>
    <m/>
    <m/>
    <m/>
    <m/>
    <n v="0"/>
    <n v="0"/>
    <n v="0"/>
    <n v="0"/>
    <s v=" "/>
    <n v="0"/>
    <n v="0"/>
    <n v="1557"/>
    <n v="0"/>
    <m/>
    <m/>
    <n v="938"/>
    <n v="1460466"/>
    <n v="223.70689655172413"/>
    <n v="209837.06896551725"/>
    <n v="182558.25"/>
    <n v="-938"/>
    <d v="1899-12-30T00:00:00"/>
    <m/>
    <s v="mayo"/>
    <d v="2021-09-15T00:00:00"/>
    <n v="7089"/>
    <n v="102"/>
    <n v="132"/>
    <m/>
    <n v="44454"/>
    <n v="649235555.63999999"/>
    <n v="102232.62000000001"/>
    <n v="-647877322.25999999"/>
    <m/>
    <m/>
    <m/>
    <m/>
    <m/>
    <m/>
    <m/>
    <s v="GASTO"/>
    <s v="L"/>
    <m/>
    <s v="OC"/>
    <s v="-"/>
    <s v="-"/>
    <m/>
    <s v="-"/>
    <m/>
    <n v="875"/>
  </r>
  <r>
    <x v="1"/>
    <x v="109"/>
    <m/>
    <m/>
    <m/>
    <m/>
    <s v="CO3- EDDY PACHECO"/>
    <m/>
    <m/>
    <m/>
    <m/>
    <m/>
    <m/>
    <m/>
    <m/>
    <m/>
    <x v="106"/>
    <m/>
    <x v="7"/>
    <x v="25"/>
    <x v="117"/>
    <x v="42"/>
    <x v="0"/>
    <m/>
    <x v="1"/>
    <x v="8"/>
    <m/>
    <m/>
    <m/>
    <m/>
    <m/>
    <m/>
    <m/>
    <m/>
    <m/>
    <m/>
    <m/>
    <m/>
    <m/>
    <m/>
    <m/>
    <m/>
    <m/>
    <m/>
    <m/>
    <n v="0"/>
    <n v="0"/>
    <n v="0"/>
    <n v="0"/>
    <s v=" "/>
    <n v="0"/>
    <n v="0"/>
    <n v="1558"/>
    <n v="0"/>
    <m/>
    <m/>
    <n v="939"/>
    <n v="1462962"/>
    <n v="223.85057471264369"/>
    <n v="210195.68965517243"/>
    <n v="182870.25000000003"/>
    <n v="-939"/>
    <d v="1899-12-30T00:00:00"/>
    <m/>
    <s v="junio"/>
    <d v="2021-09-16T00:00:00"/>
    <n v="7089"/>
    <n v="102"/>
    <n v="132"/>
    <m/>
    <n v="44455"/>
    <n v="650359757.10000002"/>
    <n v="102407.34000000001"/>
    <n v="-648999202.44000006"/>
    <m/>
    <m/>
    <m/>
    <m/>
    <m/>
    <m/>
    <m/>
    <s v="GASTO"/>
    <s v="L"/>
    <m/>
    <s v="OC"/>
    <s v="-"/>
    <s v="-"/>
    <m/>
    <s v="-"/>
    <m/>
    <n v="876"/>
  </r>
  <r>
    <x v="1"/>
    <x v="109"/>
    <m/>
    <m/>
    <m/>
    <m/>
    <s v="CO3- EDDY PACHECO"/>
    <m/>
    <m/>
    <m/>
    <m/>
    <m/>
    <m/>
    <m/>
    <m/>
    <m/>
    <x v="106"/>
    <m/>
    <x v="7"/>
    <x v="25"/>
    <x v="117"/>
    <x v="42"/>
    <x v="0"/>
    <m/>
    <x v="1"/>
    <x v="8"/>
    <m/>
    <m/>
    <m/>
    <m/>
    <m/>
    <m/>
    <m/>
    <m/>
    <m/>
    <m/>
    <m/>
    <m/>
    <m/>
    <m/>
    <m/>
    <m/>
    <m/>
    <m/>
    <m/>
    <n v="0"/>
    <n v="0"/>
    <n v="0"/>
    <n v="0"/>
    <s v=" "/>
    <n v="0"/>
    <n v="0"/>
    <n v="1559"/>
    <n v="0"/>
    <m/>
    <m/>
    <n v="940"/>
    <n v="1465460"/>
    <n v="223.99425287356323"/>
    <n v="210554.59770114944"/>
    <n v="183182.5"/>
    <n v="-940"/>
    <d v="1899-12-30T00:00:00"/>
    <m/>
    <s v="julio"/>
    <d v="2021-09-17T00:00:00"/>
    <n v="7089"/>
    <n v="102"/>
    <n v="132"/>
    <m/>
    <n v="44456"/>
    <n v="651484897.60000002"/>
    <n v="102582.20000000001"/>
    <n v="-650122019.80000007"/>
    <m/>
    <m/>
    <m/>
    <m/>
    <m/>
    <m/>
    <m/>
    <s v="GASTO"/>
    <s v="L"/>
    <m/>
    <s v="OC"/>
    <s v="-"/>
    <s v="-"/>
    <m/>
    <s v="-"/>
    <m/>
    <n v="877"/>
  </r>
  <r>
    <x v="1"/>
    <x v="109"/>
    <m/>
    <m/>
    <m/>
    <m/>
    <s v="CO3- EDDY PACHECO"/>
    <m/>
    <m/>
    <m/>
    <m/>
    <m/>
    <m/>
    <m/>
    <m/>
    <m/>
    <x v="106"/>
    <m/>
    <x v="7"/>
    <x v="25"/>
    <x v="117"/>
    <x v="42"/>
    <x v="0"/>
    <m/>
    <x v="1"/>
    <x v="8"/>
    <m/>
    <m/>
    <m/>
    <m/>
    <m/>
    <m/>
    <m/>
    <m/>
    <m/>
    <m/>
    <m/>
    <m/>
    <m/>
    <m/>
    <m/>
    <m/>
    <m/>
    <m/>
    <m/>
    <n v="0"/>
    <n v="0"/>
    <n v="0"/>
    <n v="0"/>
    <s v=" "/>
    <n v="0"/>
    <n v="0"/>
    <n v="1560"/>
    <n v="0"/>
    <m/>
    <m/>
    <n v="941"/>
    <n v="1467960"/>
    <n v="224.13793103448276"/>
    <n v="210913.79310344829"/>
    <n v="183495"/>
    <n v="-941"/>
    <d v="1899-12-30T00:00:00"/>
    <m/>
    <s v="agosto"/>
    <d v="2021-09-18T00:00:00"/>
    <n v="7089"/>
    <n v="102"/>
    <n v="132"/>
    <m/>
    <n v="44457"/>
    <n v="652610977.20000005"/>
    <n v="102757.20000000001"/>
    <n v="-651245774.4000001"/>
    <m/>
    <m/>
    <m/>
    <m/>
    <m/>
    <m/>
    <m/>
    <s v="GASTO"/>
    <s v="L"/>
    <m/>
    <s v="OC"/>
    <s v="-"/>
    <s v="-"/>
    <m/>
    <s v="-"/>
    <m/>
    <n v="878"/>
  </r>
  <r>
    <x v="1"/>
    <x v="109"/>
    <m/>
    <m/>
    <m/>
    <m/>
    <s v="CO3- EDDY PACHECO"/>
    <m/>
    <m/>
    <m/>
    <m/>
    <m/>
    <m/>
    <m/>
    <m/>
    <m/>
    <x v="106"/>
    <m/>
    <x v="7"/>
    <x v="25"/>
    <x v="117"/>
    <x v="42"/>
    <x v="0"/>
    <m/>
    <x v="1"/>
    <x v="8"/>
    <m/>
    <m/>
    <m/>
    <m/>
    <m/>
    <m/>
    <m/>
    <m/>
    <m/>
    <m/>
    <m/>
    <m/>
    <m/>
    <m/>
    <m/>
    <m/>
    <m/>
    <m/>
    <m/>
    <n v="0"/>
    <n v="0"/>
    <n v="0"/>
    <n v="0"/>
    <s v=" "/>
    <n v="0"/>
    <n v="0"/>
    <n v="1561"/>
    <n v="0"/>
    <m/>
    <m/>
    <n v="942"/>
    <n v="1470462"/>
    <n v="224.2816091954023"/>
    <n v="211273.27586206896"/>
    <n v="183807.75"/>
    <n v="-942"/>
    <d v="1899-12-30T00:00:00"/>
    <m/>
    <s v="septiembre"/>
    <d v="2021-09-19T00:00:00"/>
    <n v="7089"/>
    <n v="102"/>
    <n v="132"/>
    <m/>
    <n v="44458"/>
    <n v="653737995.96000004"/>
    <n v="102932.34000000001"/>
    <n v="-652370466.30000007"/>
    <m/>
    <m/>
    <m/>
    <m/>
    <m/>
    <m/>
    <m/>
    <s v="GASTO"/>
    <s v="L"/>
    <m/>
    <s v="OC"/>
    <s v="-"/>
    <s v="-"/>
    <m/>
    <s v="-"/>
    <m/>
    <n v="879"/>
  </r>
  <r>
    <x v="1"/>
    <x v="109"/>
    <m/>
    <m/>
    <m/>
    <m/>
    <s v="CO3- EDDY PACHECO"/>
    <m/>
    <m/>
    <m/>
    <m/>
    <m/>
    <m/>
    <m/>
    <m/>
    <m/>
    <x v="106"/>
    <m/>
    <x v="7"/>
    <x v="25"/>
    <x v="117"/>
    <x v="42"/>
    <x v="0"/>
    <m/>
    <x v="1"/>
    <x v="8"/>
    <m/>
    <m/>
    <m/>
    <m/>
    <m/>
    <m/>
    <m/>
    <m/>
    <m/>
    <m/>
    <m/>
    <m/>
    <m/>
    <m/>
    <m/>
    <m/>
    <m/>
    <m/>
    <m/>
    <n v="0"/>
    <n v="0"/>
    <n v="0"/>
    <n v="0"/>
    <s v=" "/>
    <n v="0"/>
    <n v="0"/>
    <n v="1562"/>
    <n v="0"/>
    <m/>
    <m/>
    <n v="943"/>
    <n v="1472966"/>
    <n v="224.42528735632183"/>
    <n v="211633.0459770115"/>
    <n v="184120.75"/>
    <n v="-943"/>
    <d v="1899-12-30T00:00:00"/>
    <m/>
    <s v="octubre"/>
    <d v="2021-09-20T00:00:00"/>
    <n v="7089"/>
    <n v="102"/>
    <n v="132"/>
    <m/>
    <n v="44459"/>
    <n v="654865953.94000006"/>
    <n v="103107.62000000001"/>
    <n v="-653496095.55999994"/>
    <m/>
    <m/>
    <m/>
    <m/>
    <m/>
    <m/>
    <m/>
    <s v="GASTO"/>
    <s v="L"/>
    <m/>
    <s v="OC"/>
    <s v="-"/>
    <s v="-"/>
    <m/>
    <s v="-"/>
    <m/>
    <n v="880"/>
  </r>
  <r>
    <x v="1"/>
    <x v="109"/>
    <m/>
    <m/>
    <m/>
    <m/>
    <s v="CO3- EDDY PACHECO"/>
    <m/>
    <m/>
    <m/>
    <m/>
    <m/>
    <m/>
    <m/>
    <m/>
    <m/>
    <x v="106"/>
    <m/>
    <x v="7"/>
    <x v="25"/>
    <x v="117"/>
    <x v="42"/>
    <x v="0"/>
    <m/>
    <x v="1"/>
    <x v="8"/>
    <m/>
    <m/>
    <m/>
    <m/>
    <m/>
    <m/>
    <m/>
    <m/>
    <m/>
    <m/>
    <m/>
    <m/>
    <m/>
    <m/>
    <m/>
    <m/>
    <m/>
    <m/>
    <m/>
    <n v="0"/>
    <n v="0"/>
    <n v="0"/>
    <n v="0"/>
    <s v=" "/>
    <n v="0"/>
    <n v="0"/>
    <n v="1563"/>
    <n v="0"/>
    <m/>
    <m/>
    <n v="944"/>
    <n v="1475472"/>
    <n v="224.56896551724137"/>
    <n v="211993.10344827586"/>
    <n v="184434"/>
    <n v="-944"/>
    <d v="1899-12-30T00:00:00"/>
    <m/>
    <s v="noviembre"/>
    <d v="2021-09-21T00:00:00"/>
    <n v="7089"/>
    <n v="102"/>
    <n v="132"/>
    <m/>
    <n v="44460"/>
    <n v="655994851.20000005"/>
    <n v="103283.04000000001"/>
    <n v="-654622662.24000001"/>
    <m/>
    <m/>
    <m/>
    <m/>
    <m/>
    <m/>
    <m/>
    <s v="GASTO"/>
    <s v="L"/>
    <m/>
    <s v="OC"/>
    <s v="-"/>
    <s v="-"/>
    <m/>
    <s v="-"/>
    <m/>
    <n v="881"/>
  </r>
  <r>
    <x v="1"/>
    <x v="109"/>
    <m/>
    <m/>
    <m/>
    <m/>
    <s v="CO3- EDDY PACHECO"/>
    <m/>
    <m/>
    <m/>
    <m/>
    <m/>
    <m/>
    <m/>
    <m/>
    <m/>
    <x v="106"/>
    <m/>
    <x v="7"/>
    <x v="25"/>
    <x v="117"/>
    <x v="42"/>
    <x v="0"/>
    <m/>
    <x v="1"/>
    <x v="8"/>
    <m/>
    <m/>
    <m/>
    <m/>
    <m/>
    <m/>
    <m/>
    <m/>
    <m/>
    <m/>
    <m/>
    <m/>
    <m/>
    <m/>
    <m/>
    <m/>
    <m/>
    <m/>
    <m/>
    <n v="0"/>
    <n v="0"/>
    <n v="0"/>
    <n v="0"/>
    <s v=" "/>
    <n v="0"/>
    <n v="0"/>
    <n v="1564"/>
    <n v="0"/>
    <m/>
    <m/>
    <n v="945"/>
    <n v="1477980"/>
    <n v="224.71264367816093"/>
    <n v="212353.44827586209"/>
    <n v="184747.50000000003"/>
    <n v="-945"/>
    <d v="1899-12-30T00:00:00"/>
    <m/>
    <s v="diciembre"/>
    <d v="2021-09-22T00:00:00"/>
    <n v="7089"/>
    <n v="102"/>
    <n v="132"/>
    <m/>
    <n v="44461"/>
    <n v="657124687.80000007"/>
    <n v="103458.6"/>
    <n v="-655750166.4000001"/>
    <m/>
    <m/>
    <m/>
    <m/>
    <m/>
    <m/>
    <m/>
    <s v="GASTO"/>
    <s v="L"/>
    <m/>
    <s v="OC"/>
    <s v="-"/>
    <s v="-"/>
    <m/>
    <s v="-"/>
    <m/>
    <n v="882"/>
  </r>
  <r>
    <x v="1"/>
    <x v="109"/>
    <m/>
    <m/>
    <m/>
    <m/>
    <s v="CO3- EDDY PACHECO"/>
    <m/>
    <m/>
    <m/>
    <m/>
    <m/>
    <m/>
    <m/>
    <m/>
    <m/>
    <x v="106"/>
    <m/>
    <x v="7"/>
    <x v="25"/>
    <x v="117"/>
    <x v="42"/>
    <x v="0"/>
    <m/>
    <x v="1"/>
    <x v="8"/>
    <m/>
    <m/>
    <m/>
    <m/>
    <m/>
    <m/>
    <m/>
    <m/>
    <m/>
    <m/>
    <m/>
    <m/>
    <m/>
    <m/>
    <m/>
    <m/>
    <m/>
    <m/>
    <m/>
    <n v="0"/>
    <n v="0"/>
    <n v="0"/>
    <n v="0"/>
    <s v=" "/>
    <n v="0"/>
    <n v="0"/>
    <n v="1565"/>
    <n v="0"/>
    <m/>
    <m/>
    <n v="946"/>
    <n v="1480490"/>
    <n v="224.85632183908046"/>
    <n v="212714.08045977011"/>
    <n v="185061.25"/>
    <n v="-946"/>
    <d v="1899-12-30T00:00:00"/>
    <m/>
    <s v="enero"/>
    <d v="2021-09-23T00:00:00"/>
    <n v="7089"/>
    <n v="102"/>
    <n v="132"/>
    <m/>
    <n v="44462"/>
    <n v="658255463.80000007"/>
    <n v="103634.3"/>
    <n v="-656878608.0999999"/>
    <m/>
    <m/>
    <m/>
    <m/>
    <m/>
    <m/>
    <m/>
    <s v="GASTO"/>
    <s v="L"/>
    <m/>
    <s v="OC"/>
    <s v="-"/>
    <s v="-"/>
    <m/>
    <s v="-"/>
    <m/>
    <n v="883"/>
  </r>
  <r>
    <x v="1"/>
    <x v="109"/>
    <m/>
    <m/>
    <m/>
    <m/>
    <s v="CO3- EDDY PACHECO"/>
    <m/>
    <m/>
    <m/>
    <m/>
    <m/>
    <m/>
    <m/>
    <m/>
    <m/>
    <x v="106"/>
    <m/>
    <x v="7"/>
    <x v="25"/>
    <x v="117"/>
    <x v="42"/>
    <x v="0"/>
    <m/>
    <x v="1"/>
    <x v="8"/>
    <m/>
    <m/>
    <m/>
    <m/>
    <m/>
    <m/>
    <m/>
    <m/>
    <m/>
    <m/>
    <m/>
    <m/>
    <m/>
    <m/>
    <m/>
    <m/>
    <m/>
    <m/>
    <m/>
    <n v="0"/>
    <n v="0"/>
    <n v="0"/>
    <n v="0"/>
    <s v=" "/>
    <n v="0"/>
    <n v="0"/>
    <n v="1566"/>
    <n v="0"/>
    <m/>
    <m/>
    <n v="947"/>
    <n v="1483002"/>
    <n v="225"/>
    <n v="213075"/>
    <n v="185375.25"/>
    <n v="-947"/>
    <d v="1899-12-30T00:00:00"/>
    <m/>
    <s v="febrero"/>
    <d v="2021-09-24T00:00:00"/>
    <n v="7089"/>
    <n v="102"/>
    <n v="132"/>
    <m/>
    <n v="44463"/>
    <n v="659387179.25999999"/>
    <n v="103810.14000000001"/>
    <n v="-658007987.39999998"/>
    <m/>
    <m/>
    <m/>
    <m/>
    <m/>
    <m/>
    <m/>
    <s v="GASTO"/>
    <s v="L"/>
    <m/>
    <s v="OC"/>
    <s v="-"/>
    <s v="-"/>
    <m/>
    <s v="-"/>
    <m/>
    <n v="884"/>
  </r>
  <r>
    <x v="1"/>
    <x v="109"/>
    <m/>
    <m/>
    <m/>
    <m/>
    <s v="CO3- EDDY PACHECO"/>
    <m/>
    <m/>
    <m/>
    <m/>
    <m/>
    <m/>
    <m/>
    <m/>
    <m/>
    <x v="106"/>
    <m/>
    <x v="7"/>
    <x v="25"/>
    <x v="117"/>
    <x v="42"/>
    <x v="0"/>
    <m/>
    <x v="1"/>
    <x v="8"/>
    <m/>
    <m/>
    <m/>
    <m/>
    <m/>
    <m/>
    <m/>
    <m/>
    <m/>
    <m/>
    <m/>
    <m/>
    <m/>
    <m/>
    <m/>
    <m/>
    <m/>
    <m/>
    <m/>
    <n v="0"/>
    <n v="0"/>
    <n v="0"/>
    <n v="0"/>
    <s v=" "/>
    <n v="0"/>
    <n v="0"/>
    <n v="1567"/>
    <n v="0"/>
    <m/>
    <m/>
    <n v="948"/>
    <n v="1485516"/>
    <n v="225.14367816091954"/>
    <n v="213436.20689655171"/>
    <n v="185689.5"/>
    <n v="-948"/>
    <d v="1899-12-30T00:00:00"/>
    <m/>
    <s v="marzo"/>
    <d v="2021-09-25T00:00:00"/>
    <n v="7089"/>
    <n v="102"/>
    <n v="132"/>
    <m/>
    <n v="44464"/>
    <n v="660519834.24000001"/>
    <n v="103986.12000000001"/>
    <n v="-659138304.36000001"/>
    <m/>
    <m/>
    <m/>
    <m/>
    <m/>
    <m/>
    <m/>
    <s v="GASTO"/>
    <s v="L"/>
    <m/>
    <s v="OC"/>
    <s v="-"/>
    <s v="-"/>
    <m/>
    <s v="-"/>
    <m/>
    <n v="885"/>
  </r>
  <r>
    <x v="1"/>
    <x v="109"/>
    <m/>
    <m/>
    <m/>
    <m/>
    <s v="CO3- EDDY PACHECO"/>
    <m/>
    <m/>
    <m/>
    <m/>
    <m/>
    <m/>
    <m/>
    <m/>
    <m/>
    <x v="106"/>
    <m/>
    <x v="7"/>
    <x v="25"/>
    <x v="117"/>
    <x v="42"/>
    <x v="0"/>
    <m/>
    <x v="1"/>
    <x v="8"/>
    <m/>
    <m/>
    <m/>
    <m/>
    <m/>
    <m/>
    <m/>
    <m/>
    <m/>
    <m/>
    <m/>
    <m/>
    <m/>
    <m/>
    <m/>
    <m/>
    <m/>
    <m/>
    <m/>
    <n v="0"/>
    <n v="0"/>
    <n v="0"/>
    <n v="0"/>
    <s v=" "/>
    <n v="0"/>
    <n v="0"/>
    <n v="1568"/>
    <n v="0"/>
    <m/>
    <m/>
    <n v="949"/>
    <n v="1488032"/>
    <n v="225.28735632183907"/>
    <n v="213797.70114942527"/>
    <n v="186003.99999999997"/>
    <n v="-949"/>
    <d v="1899-12-30T00:00:00"/>
    <m/>
    <s v="abril"/>
    <d v="2021-09-26T00:00:00"/>
    <n v="7089"/>
    <n v="102"/>
    <n v="132"/>
    <m/>
    <n v="44465"/>
    <n v="661653428.80000007"/>
    <n v="104162.24000000001"/>
    <n v="-660269559.03999996"/>
    <m/>
    <m/>
    <m/>
    <m/>
    <m/>
    <m/>
    <m/>
    <s v="GASTO"/>
    <s v="L"/>
    <m/>
    <s v="OC"/>
    <s v="-"/>
    <s v="-"/>
    <m/>
    <s v="-"/>
    <m/>
    <n v="886"/>
  </r>
  <r>
    <x v="1"/>
    <x v="109"/>
    <m/>
    <m/>
    <m/>
    <m/>
    <s v="CO3- EDDY PACHECO"/>
    <m/>
    <m/>
    <m/>
    <m/>
    <m/>
    <m/>
    <m/>
    <m/>
    <m/>
    <x v="106"/>
    <m/>
    <x v="7"/>
    <x v="25"/>
    <x v="117"/>
    <x v="42"/>
    <x v="0"/>
    <m/>
    <x v="1"/>
    <x v="8"/>
    <m/>
    <m/>
    <m/>
    <m/>
    <m/>
    <m/>
    <m/>
    <m/>
    <m/>
    <m/>
    <m/>
    <m/>
    <m/>
    <m/>
    <m/>
    <m/>
    <m/>
    <m/>
    <m/>
    <n v="0"/>
    <n v="0"/>
    <n v="0"/>
    <n v="0"/>
    <s v=" "/>
    <n v="0"/>
    <n v="0"/>
    <n v="1569"/>
    <n v="0"/>
    <m/>
    <m/>
    <n v="950"/>
    <n v="1490550"/>
    <n v="225.43103448275863"/>
    <n v="214159.4827586207"/>
    <n v="186318.75"/>
    <n v="-950"/>
    <d v="1899-12-30T00:00:00"/>
    <m/>
    <s v="mayo"/>
    <d v="2021-09-27T00:00:00"/>
    <n v="7089"/>
    <n v="102"/>
    <n v="132"/>
    <m/>
    <n v="44466"/>
    <n v="662787963"/>
    <n v="104338.50000000001"/>
    <n v="-661401751.5"/>
    <m/>
    <m/>
    <m/>
    <m/>
    <m/>
    <m/>
    <m/>
    <s v="GASTO"/>
    <s v="L"/>
    <m/>
    <s v="OC"/>
    <s v="-"/>
    <s v="-"/>
    <m/>
    <s v="-"/>
    <m/>
    <n v="887"/>
  </r>
  <r>
    <x v="1"/>
    <x v="109"/>
    <m/>
    <m/>
    <m/>
    <m/>
    <s v="CO3- EDDY PACHECO"/>
    <m/>
    <m/>
    <m/>
    <m/>
    <m/>
    <m/>
    <m/>
    <m/>
    <m/>
    <x v="106"/>
    <m/>
    <x v="7"/>
    <x v="25"/>
    <x v="117"/>
    <x v="42"/>
    <x v="0"/>
    <m/>
    <x v="1"/>
    <x v="8"/>
    <m/>
    <m/>
    <m/>
    <m/>
    <m/>
    <m/>
    <m/>
    <m/>
    <m/>
    <m/>
    <m/>
    <m/>
    <m/>
    <m/>
    <m/>
    <m/>
    <m/>
    <m/>
    <m/>
    <n v="0"/>
    <n v="0"/>
    <n v="0"/>
    <n v="0"/>
    <s v=" "/>
    <n v="0"/>
    <n v="0"/>
    <n v="1570"/>
    <n v="0"/>
    <m/>
    <m/>
    <n v="951"/>
    <n v="1493070"/>
    <n v="225.57471264367817"/>
    <n v="214521.55172413794"/>
    <n v="186633.75"/>
    <n v="-951"/>
    <d v="1899-12-30T00:00:00"/>
    <m/>
    <s v="junio"/>
    <d v="2021-09-28T00:00:00"/>
    <n v="7089"/>
    <n v="102"/>
    <n v="132"/>
    <m/>
    <n v="44467"/>
    <n v="663923436.89999998"/>
    <n v="104514.90000000001"/>
    <n v="-662534881.79999995"/>
    <m/>
    <m/>
    <m/>
    <m/>
    <m/>
    <m/>
    <m/>
    <s v="GASTO"/>
    <s v="L"/>
    <m/>
    <s v="OC"/>
    <s v="-"/>
    <s v="-"/>
    <m/>
    <s v="-"/>
    <m/>
    <n v="888"/>
  </r>
  <r>
    <x v="1"/>
    <x v="109"/>
    <m/>
    <m/>
    <m/>
    <m/>
    <s v="CO3- EDDY PACHECO"/>
    <m/>
    <m/>
    <m/>
    <m/>
    <m/>
    <m/>
    <m/>
    <m/>
    <m/>
    <x v="106"/>
    <m/>
    <x v="7"/>
    <x v="25"/>
    <x v="117"/>
    <x v="42"/>
    <x v="0"/>
    <m/>
    <x v="1"/>
    <x v="8"/>
    <m/>
    <m/>
    <m/>
    <m/>
    <m/>
    <m/>
    <m/>
    <m/>
    <m/>
    <m/>
    <m/>
    <m/>
    <m/>
    <m/>
    <m/>
    <m/>
    <m/>
    <m/>
    <m/>
    <n v="0"/>
    <n v="0"/>
    <n v="0"/>
    <n v="0"/>
    <s v=" "/>
    <n v="0"/>
    <n v="0"/>
    <n v="1571"/>
    <n v="0"/>
    <m/>
    <m/>
    <n v="952"/>
    <n v="1495592"/>
    <n v="225.7183908045977"/>
    <n v="214883.908045977"/>
    <n v="186949"/>
    <n v="-952"/>
    <d v="1899-12-30T00:00:00"/>
    <m/>
    <s v="julio"/>
    <d v="2021-09-29T00:00:00"/>
    <n v="7089"/>
    <n v="102"/>
    <n v="132"/>
    <m/>
    <n v="44468"/>
    <n v="665059850.56000006"/>
    <n v="104691.44000000002"/>
    <n v="-663668950.00000012"/>
    <m/>
    <m/>
    <m/>
    <m/>
    <m/>
    <m/>
    <m/>
    <s v="GASTO"/>
    <s v="L"/>
    <m/>
    <s v="OC"/>
    <s v="-"/>
    <s v="-"/>
    <m/>
    <s v="-"/>
    <m/>
    <n v="889"/>
  </r>
  <r>
    <x v="1"/>
    <x v="109"/>
    <m/>
    <m/>
    <m/>
    <m/>
    <s v="CO3- EDDY PACHECO"/>
    <m/>
    <m/>
    <m/>
    <m/>
    <m/>
    <m/>
    <m/>
    <m/>
    <m/>
    <x v="106"/>
    <m/>
    <x v="7"/>
    <x v="25"/>
    <x v="117"/>
    <x v="42"/>
    <x v="0"/>
    <m/>
    <x v="1"/>
    <x v="8"/>
    <m/>
    <m/>
    <m/>
    <m/>
    <m/>
    <m/>
    <m/>
    <m/>
    <m/>
    <m/>
    <m/>
    <m/>
    <m/>
    <m/>
    <m/>
    <m/>
    <m/>
    <m/>
    <m/>
    <n v="0"/>
    <n v="0"/>
    <n v="0"/>
    <n v="0"/>
    <s v=" "/>
    <n v="0"/>
    <n v="0"/>
    <n v="1572"/>
    <n v="0"/>
    <m/>
    <m/>
    <n v="953"/>
    <n v="1498116"/>
    <n v="225.86206896551724"/>
    <n v="215246.55172413794"/>
    <n v="187264.5"/>
    <n v="-953"/>
    <d v="1899-12-30T00:00:00"/>
    <m/>
    <s v="agosto"/>
    <d v="2021-09-30T00:00:00"/>
    <n v="7089"/>
    <n v="102"/>
    <n v="132"/>
    <m/>
    <n v="44469"/>
    <n v="666197204.03999996"/>
    <n v="104868.12000000001"/>
    <n v="-664803956.15999997"/>
    <m/>
    <m/>
    <m/>
    <m/>
    <m/>
    <m/>
    <m/>
    <s v="GASTO"/>
    <s v="L"/>
    <m/>
    <s v="OC"/>
    <s v="-"/>
    <s v="-"/>
    <m/>
    <s v="-"/>
    <m/>
    <n v="890"/>
  </r>
  <r>
    <x v="1"/>
    <x v="109"/>
    <m/>
    <m/>
    <m/>
    <m/>
    <s v="CO3- EDDY PACHECO"/>
    <m/>
    <m/>
    <m/>
    <m/>
    <m/>
    <m/>
    <m/>
    <m/>
    <m/>
    <x v="106"/>
    <m/>
    <x v="7"/>
    <x v="25"/>
    <x v="117"/>
    <x v="42"/>
    <x v="0"/>
    <m/>
    <x v="1"/>
    <x v="8"/>
    <m/>
    <m/>
    <m/>
    <m/>
    <m/>
    <m/>
    <m/>
    <m/>
    <m/>
    <m/>
    <m/>
    <m/>
    <m/>
    <m/>
    <m/>
    <m/>
    <m/>
    <m/>
    <m/>
    <n v="0"/>
    <n v="0"/>
    <n v="0"/>
    <n v="0"/>
    <s v=" "/>
    <n v="0"/>
    <n v="0"/>
    <n v="1573"/>
    <n v="0"/>
    <m/>
    <m/>
    <n v="954"/>
    <n v="1500642"/>
    <n v="226.00574712643677"/>
    <n v="215609.4827586207"/>
    <n v="187580.25"/>
    <n v="-954"/>
    <d v="1899-12-30T00:00:00"/>
    <m/>
    <s v="septiembre"/>
    <d v="2021-10-01T00:00:00"/>
    <n v="7089"/>
    <n v="102"/>
    <n v="132"/>
    <m/>
    <n v="44470"/>
    <n v="667335497.39999998"/>
    <n v="105044.94000000002"/>
    <n v="-665939900.34000003"/>
    <m/>
    <m/>
    <m/>
    <m/>
    <m/>
    <m/>
    <m/>
    <s v="GASTO"/>
    <s v="L"/>
    <m/>
    <s v="OC"/>
    <s v="-"/>
    <s v="-"/>
    <m/>
    <s v="-"/>
    <m/>
    <n v="891"/>
  </r>
  <r>
    <x v="1"/>
    <x v="109"/>
    <m/>
    <m/>
    <m/>
    <m/>
    <s v="CO3- EDDY PACHECO"/>
    <m/>
    <m/>
    <m/>
    <m/>
    <m/>
    <m/>
    <m/>
    <m/>
    <m/>
    <x v="106"/>
    <m/>
    <x v="7"/>
    <x v="25"/>
    <x v="117"/>
    <x v="42"/>
    <x v="0"/>
    <m/>
    <x v="1"/>
    <x v="8"/>
    <m/>
    <m/>
    <m/>
    <m/>
    <m/>
    <m/>
    <m/>
    <m/>
    <m/>
    <m/>
    <m/>
    <m/>
    <m/>
    <m/>
    <m/>
    <m/>
    <m/>
    <m/>
    <m/>
    <n v="0"/>
    <n v="0"/>
    <n v="0"/>
    <n v="0"/>
    <s v=" "/>
    <n v="0"/>
    <n v="0"/>
    <n v="1574"/>
    <n v="0"/>
    <m/>
    <m/>
    <n v="955"/>
    <n v="1503170"/>
    <n v="226.14942528735634"/>
    <n v="215972.70114942529"/>
    <n v="187896.25"/>
    <n v="-955"/>
    <d v="1899-12-30T00:00:00"/>
    <m/>
    <s v="octubre"/>
    <d v="2021-10-02T00:00:00"/>
    <n v="7089"/>
    <n v="102"/>
    <n v="132"/>
    <m/>
    <n v="44471"/>
    <n v="668474730.70000005"/>
    <n v="105221.90000000001"/>
    <n v="-667076782.60000002"/>
    <m/>
    <m/>
    <m/>
    <m/>
    <m/>
    <m/>
    <m/>
    <s v="GASTO"/>
    <s v="L"/>
    <m/>
    <s v="OC"/>
    <s v="-"/>
    <s v="-"/>
    <m/>
    <s v="-"/>
    <m/>
    <n v="892"/>
  </r>
  <r>
    <x v="1"/>
    <x v="109"/>
    <m/>
    <m/>
    <m/>
    <m/>
    <s v="CO3- EDDY PACHECO"/>
    <m/>
    <m/>
    <m/>
    <m/>
    <m/>
    <m/>
    <m/>
    <m/>
    <m/>
    <x v="106"/>
    <m/>
    <x v="7"/>
    <x v="25"/>
    <x v="117"/>
    <x v="42"/>
    <x v="0"/>
    <m/>
    <x v="1"/>
    <x v="8"/>
    <m/>
    <m/>
    <m/>
    <m/>
    <m/>
    <m/>
    <m/>
    <m/>
    <m/>
    <m/>
    <m/>
    <m/>
    <m/>
    <m/>
    <m/>
    <m/>
    <m/>
    <m/>
    <m/>
    <n v="0"/>
    <n v="0"/>
    <n v="0"/>
    <n v="0"/>
    <s v=" "/>
    <n v="0"/>
    <n v="0"/>
    <n v="1575"/>
    <n v="0"/>
    <m/>
    <m/>
    <n v="956"/>
    <n v="1505700"/>
    <n v="226.29310344827587"/>
    <n v="216336.20689655174"/>
    <n v="188212.5"/>
    <n v="-956"/>
    <d v="1899-12-30T00:00:00"/>
    <m/>
    <s v="noviembre"/>
    <d v="2021-10-03T00:00:00"/>
    <n v="7089"/>
    <n v="102"/>
    <n v="132"/>
    <m/>
    <n v="44472"/>
    <n v="669614904"/>
    <n v="105399.00000000001"/>
    <n v="-668214603"/>
    <m/>
    <m/>
    <m/>
    <m/>
    <m/>
    <m/>
    <m/>
    <s v="GASTO"/>
    <s v="L"/>
    <m/>
    <s v="OC"/>
    <s v="-"/>
    <s v="-"/>
    <m/>
    <s v="-"/>
    <m/>
    <n v="893"/>
  </r>
  <r>
    <x v="1"/>
    <x v="109"/>
    <m/>
    <m/>
    <m/>
    <m/>
    <s v="CO3- EDDY PACHECO"/>
    <m/>
    <m/>
    <m/>
    <m/>
    <m/>
    <m/>
    <m/>
    <m/>
    <m/>
    <x v="106"/>
    <m/>
    <x v="7"/>
    <x v="25"/>
    <x v="117"/>
    <x v="42"/>
    <x v="0"/>
    <m/>
    <x v="1"/>
    <x v="8"/>
    <m/>
    <m/>
    <m/>
    <m/>
    <m/>
    <m/>
    <m/>
    <m/>
    <m/>
    <m/>
    <m/>
    <m/>
    <m/>
    <m/>
    <m/>
    <m/>
    <m/>
    <m/>
    <m/>
    <n v="0"/>
    <n v="0"/>
    <n v="0"/>
    <n v="0"/>
    <s v=" "/>
    <n v="0"/>
    <n v="0"/>
    <n v="1576"/>
    <n v="0"/>
    <m/>
    <m/>
    <n v="957"/>
    <n v="1508232"/>
    <n v="226.43678160919541"/>
    <n v="216700"/>
    <n v="188529"/>
    <n v="-957"/>
    <d v="1899-12-30T00:00:00"/>
    <m/>
    <s v="diciembre"/>
    <d v="2021-10-04T00:00:00"/>
    <n v="7089"/>
    <n v="102"/>
    <n v="132"/>
    <m/>
    <n v="44473"/>
    <n v="670756017.36000001"/>
    <n v="105576.24"/>
    <n v="-669353361.60000002"/>
    <m/>
    <m/>
    <m/>
    <m/>
    <m/>
    <m/>
    <m/>
    <s v="GASTO"/>
    <s v="L"/>
    <m/>
    <s v="OC"/>
    <s v="-"/>
    <s v="-"/>
    <m/>
    <s v="-"/>
    <m/>
    <n v="894"/>
  </r>
  <r>
    <x v="1"/>
    <x v="109"/>
    <m/>
    <m/>
    <m/>
    <m/>
    <s v="CO3- EDDY PACHECO"/>
    <m/>
    <m/>
    <m/>
    <m/>
    <m/>
    <m/>
    <m/>
    <m/>
    <m/>
    <x v="106"/>
    <m/>
    <x v="7"/>
    <x v="25"/>
    <x v="117"/>
    <x v="42"/>
    <x v="0"/>
    <m/>
    <x v="1"/>
    <x v="8"/>
    <m/>
    <m/>
    <m/>
    <m/>
    <m/>
    <m/>
    <m/>
    <m/>
    <m/>
    <m/>
    <m/>
    <m/>
    <m/>
    <m/>
    <m/>
    <m/>
    <m/>
    <m/>
    <m/>
    <n v="0"/>
    <n v="0"/>
    <n v="0"/>
    <n v="0"/>
    <s v=" "/>
    <n v="0"/>
    <n v="0"/>
    <n v="1577"/>
    <n v="0"/>
    <m/>
    <m/>
    <n v="958"/>
    <n v="1510766"/>
    <n v="226.58045977011494"/>
    <n v="217064.08045977011"/>
    <n v="188845.75"/>
    <n v="-958"/>
    <d v="1899-12-30T00:00:00"/>
    <m/>
    <s v="enero"/>
    <d v="2021-10-05T00:00:00"/>
    <n v="7089"/>
    <n v="102"/>
    <n v="132"/>
    <m/>
    <n v="44474"/>
    <n v="671898070.84000003"/>
    <n v="105753.62000000001"/>
    <n v="-670493058.46000004"/>
    <m/>
    <m/>
    <m/>
    <m/>
    <m/>
    <m/>
    <m/>
    <s v="GASTO"/>
    <s v="L"/>
    <m/>
    <s v="OC"/>
    <s v="-"/>
    <s v="-"/>
    <m/>
    <s v="-"/>
    <m/>
    <n v="895"/>
  </r>
  <r>
    <x v="1"/>
    <x v="109"/>
    <m/>
    <m/>
    <m/>
    <m/>
    <s v="CO3- EDDY PACHECO"/>
    <m/>
    <m/>
    <m/>
    <m/>
    <m/>
    <m/>
    <m/>
    <m/>
    <m/>
    <x v="106"/>
    <m/>
    <x v="7"/>
    <x v="25"/>
    <x v="117"/>
    <x v="42"/>
    <x v="0"/>
    <m/>
    <x v="1"/>
    <x v="8"/>
    <m/>
    <m/>
    <m/>
    <m/>
    <m/>
    <m/>
    <m/>
    <m/>
    <m/>
    <m/>
    <m/>
    <m/>
    <m/>
    <m/>
    <m/>
    <m/>
    <m/>
    <m/>
    <m/>
    <n v="0"/>
    <n v="0"/>
    <n v="0"/>
    <n v="0"/>
    <s v=" "/>
    <n v="0"/>
    <n v="0"/>
    <n v="1578"/>
    <n v="0"/>
    <m/>
    <m/>
    <n v="959"/>
    <n v="1513302"/>
    <n v="226.72413793103448"/>
    <n v="217428.44827586206"/>
    <n v="189162.75"/>
    <n v="-959"/>
    <d v="1899-12-30T00:00:00"/>
    <m/>
    <s v="febrero"/>
    <d v="2021-10-06T00:00:00"/>
    <n v="7089"/>
    <n v="102"/>
    <n v="132"/>
    <m/>
    <n v="44475"/>
    <n v="673041064.5"/>
    <n v="105931.14000000001"/>
    <n v="-671633693.63999999"/>
    <m/>
    <m/>
    <m/>
    <m/>
    <m/>
    <m/>
    <m/>
    <s v="GASTO"/>
    <s v="L"/>
    <m/>
    <s v="OC"/>
    <s v="-"/>
    <s v="-"/>
    <m/>
    <s v="-"/>
    <m/>
    <n v="896"/>
  </r>
  <r>
    <x v="1"/>
    <x v="109"/>
    <m/>
    <m/>
    <m/>
    <m/>
    <m/>
    <m/>
    <m/>
    <m/>
    <m/>
    <m/>
    <m/>
    <m/>
    <m/>
    <m/>
    <x v="106"/>
    <m/>
    <x v="7"/>
    <x v="25"/>
    <x v="117"/>
    <x v="42"/>
    <x v="0"/>
    <m/>
    <x v="1"/>
    <x v="8"/>
    <m/>
    <m/>
    <m/>
    <m/>
    <m/>
    <m/>
    <m/>
    <m/>
    <m/>
    <m/>
    <m/>
    <m/>
    <m/>
    <m/>
    <m/>
    <m/>
    <m/>
    <m/>
    <m/>
    <n v="0"/>
    <n v="0"/>
    <n v="0"/>
    <n v="0"/>
    <s v=" "/>
    <n v="0"/>
    <n v="0"/>
    <n v="1579"/>
    <n v="0"/>
    <m/>
    <m/>
    <n v="960"/>
    <n v="1515840"/>
    <n v="226.86781609195401"/>
    <n v="217793.10344827586"/>
    <n v="189480"/>
    <n v="-960"/>
    <d v="1899-12-30T00:00:00"/>
    <m/>
    <s v="marzo"/>
    <d v="2021-10-07T00:00:00"/>
    <n v="7089"/>
    <n v="102"/>
    <n v="132"/>
    <m/>
    <n v="44476"/>
    <n v="674184998.39999998"/>
    <n v="106108.8"/>
    <n v="-672775267.19999993"/>
    <m/>
    <m/>
    <m/>
    <m/>
    <m/>
    <m/>
    <m/>
    <s v="GASTO"/>
    <s v="L"/>
    <m/>
    <s v="OC"/>
    <s v="-"/>
    <s v="-"/>
    <m/>
    <s v="-"/>
    <m/>
    <n v="897"/>
  </r>
  <r>
    <x v="1"/>
    <x v="109"/>
    <m/>
    <m/>
    <m/>
    <m/>
    <m/>
    <m/>
    <m/>
    <m/>
    <m/>
    <m/>
    <m/>
    <m/>
    <m/>
    <m/>
    <x v="106"/>
    <m/>
    <x v="7"/>
    <x v="25"/>
    <x v="117"/>
    <x v="42"/>
    <x v="0"/>
    <m/>
    <x v="1"/>
    <x v="8"/>
    <m/>
    <m/>
    <m/>
    <m/>
    <m/>
    <m/>
    <m/>
    <m/>
    <m/>
    <m/>
    <m/>
    <m/>
    <m/>
    <m/>
    <m/>
    <m/>
    <m/>
    <m/>
    <m/>
    <n v="0"/>
    <n v="0"/>
    <n v="0"/>
    <n v="0"/>
    <s v=" "/>
    <n v="0"/>
    <n v="0"/>
    <n v="1580"/>
    <n v="0"/>
    <m/>
    <m/>
    <n v="961"/>
    <n v="1518380"/>
    <n v="227.01149425287358"/>
    <n v="218158.0459770115"/>
    <n v="189797.5"/>
    <n v="-961"/>
    <d v="1899-12-30T00:00:00"/>
    <m/>
    <s v="abril"/>
    <d v="2021-10-08T00:00:00"/>
    <n v="7089"/>
    <n v="102"/>
    <n v="132"/>
    <m/>
    <n v="44477"/>
    <n v="675329872.60000002"/>
    <n v="106286.6"/>
    <n v="-673917779.20000005"/>
    <m/>
    <m/>
    <m/>
    <m/>
    <m/>
    <m/>
    <m/>
    <s v="GASTO"/>
    <s v="L"/>
    <m/>
    <s v="OC"/>
    <s v="-"/>
    <s v="-"/>
    <m/>
    <s v="-"/>
    <m/>
    <n v="898"/>
  </r>
  <r>
    <x v="1"/>
    <x v="109"/>
    <m/>
    <m/>
    <m/>
    <m/>
    <m/>
    <m/>
    <m/>
    <m/>
    <m/>
    <m/>
    <m/>
    <m/>
    <m/>
    <m/>
    <x v="106"/>
    <m/>
    <x v="7"/>
    <x v="25"/>
    <x v="117"/>
    <x v="42"/>
    <x v="0"/>
    <m/>
    <x v="1"/>
    <x v="8"/>
    <m/>
    <m/>
    <m/>
    <m/>
    <m/>
    <m/>
    <m/>
    <m/>
    <m/>
    <m/>
    <m/>
    <m/>
    <m/>
    <m/>
    <m/>
    <m/>
    <m/>
    <m/>
    <m/>
    <n v="0"/>
    <n v="0"/>
    <n v="0"/>
    <n v="0"/>
    <s v=" "/>
    <n v="0"/>
    <n v="0"/>
    <n v="1581"/>
    <n v="0"/>
    <m/>
    <m/>
    <n v="962"/>
    <n v="1520922"/>
    <n v="227.15517241379311"/>
    <n v="218523.27586206899"/>
    <n v="190115.25000000003"/>
    <n v="-962"/>
    <d v="1899-12-30T00:00:00"/>
    <m/>
    <s v="mayo"/>
    <d v="2021-10-09T00:00:00"/>
    <n v="7089"/>
    <n v="102"/>
    <n v="132"/>
    <m/>
    <n v="44478"/>
    <n v="676475687.15999997"/>
    <n v="106464.54000000001"/>
    <n v="-675061229.70000005"/>
    <m/>
    <m/>
    <m/>
    <m/>
    <m/>
    <m/>
    <m/>
    <s v="GASTO"/>
    <s v="L"/>
    <m/>
    <s v="OC"/>
    <s v="-"/>
    <s v="-"/>
    <m/>
    <s v="-"/>
    <m/>
    <n v="899"/>
  </r>
  <r>
    <x v="1"/>
    <x v="109"/>
    <m/>
    <m/>
    <m/>
    <m/>
    <m/>
    <m/>
    <m/>
    <m/>
    <m/>
    <m/>
    <m/>
    <m/>
    <m/>
    <m/>
    <x v="106"/>
    <m/>
    <x v="7"/>
    <x v="25"/>
    <x v="117"/>
    <x v="42"/>
    <x v="0"/>
    <m/>
    <x v="1"/>
    <x v="8"/>
    <m/>
    <m/>
    <m/>
    <m/>
    <m/>
    <m/>
    <m/>
    <m/>
    <m/>
    <m/>
    <m/>
    <m/>
    <m/>
    <m/>
    <m/>
    <m/>
    <m/>
    <m/>
    <m/>
    <n v="0"/>
    <n v="0"/>
    <n v="0"/>
    <n v="0"/>
    <s v=" "/>
    <n v="0"/>
    <n v="0"/>
    <n v="1582"/>
    <n v="0"/>
    <m/>
    <m/>
    <n v="963"/>
    <n v="1523466"/>
    <n v="227.29885057471265"/>
    <n v="218888.79310344829"/>
    <n v="190433.25"/>
    <n v="-963"/>
    <d v="1899-12-30T00:00:00"/>
    <m/>
    <s v="junio"/>
    <d v="2021-10-10T00:00:00"/>
    <n v="7089"/>
    <n v="102"/>
    <n v="132"/>
    <m/>
    <n v="44479"/>
    <n v="677622442.13999999"/>
    <n v="106642.62000000001"/>
    <n v="-676205618.75999999"/>
    <m/>
    <m/>
    <m/>
    <m/>
    <m/>
    <m/>
    <m/>
    <s v="GASTO"/>
    <s v="L"/>
    <m/>
    <s v="OC"/>
    <s v="-"/>
    <s v="-"/>
    <m/>
    <s v="-"/>
    <m/>
    <n v="900"/>
  </r>
  <r>
    <x v="1"/>
    <x v="109"/>
    <m/>
    <m/>
    <m/>
    <m/>
    <m/>
    <m/>
    <m/>
    <m/>
    <m/>
    <m/>
    <m/>
    <m/>
    <m/>
    <m/>
    <x v="106"/>
    <m/>
    <x v="7"/>
    <x v="25"/>
    <x v="117"/>
    <x v="42"/>
    <x v="0"/>
    <m/>
    <x v="1"/>
    <x v="8"/>
    <m/>
    <m/>
    <m/>
    <m/>
    <m/>
    <m/>
    <m/>
    <m/>
    <m/>
    <m/>
    <m/>
    <m/>
    <m/>
    <m/>
    <m/>
    <m/>
    <m/>
    <m/>
    <m/>
    <n v="0"/>
    <n v="0"/>
    <n v="0"/>
    <n v="0"/>
    <s v=" "/>
    <n v="0"/>
    <n v="0"/>
    <n v="1583"/>
    <n v="0"/>
    <m/>
    <m/>
    <n v="964"/>
    <n v="1526012"/>
    <n v="227.44252873563218"/>
    <n v="219254.59770114941"/>
    <n v="190751.5"/>
    <n v="-964"/>
    <d v="1899-12-30T00:00:00"/>
    <m/>
    <s v="julio"/>
    <d v="2021-10-11T00:00:00"/>
    <n v="7089"/>
    <n v="102"/>
    <n v="132"/>
    <m/>
    <n v="44480"/>
    <n v="678770137.60000002"/>
    <n v="106820.84000000001"/>
    <n v="-677350946.44000006"/>
    <m/>
    <m/>
    <m/>
    <m/>
    <m/>
    <m/>
    <m/>
    <s v="GASTO"/>
    <s v="L"/>
    <m/>
    <s v="OC"/>
    <s v="-"/>
    <s v="-"/>
    <m/>
    <s v="-"/>
    <m/>
    <n v="901"/>
  </r>
  <r>
    <x v="1"/>
    <x v="109"/>
    <m/>
    <m/>
    <m/>
    <m/>
    <m/>
    <m/>
    <m/>
    <m/>
    <m/>
    <m/>
    <m/>
    <m/>
    <m/>
    <m/>
    <x v="106"/>
    <m/>
    <x v="7"/>
    <x v="25"/>
    <x v="117"/>
    <x v="42"/>
    <x v="0"/>
    <m/>
    <x v="1"/>
    <x v="8"/>
    <m/>
    <m/>
    <m/>
    <m/>
    <m/>
    <m/>
    <m/>
    <m/>
    <m/>
    <m/>
    <m/>
    <m/>
    <m/>
    <m/>
    <m/>
    <m/>
    <m/>
    <m/>
    <m/>
    <n v="0"/>
    <n v="0"/>
    <n v="0"/>
    <n v="0"/>
    <s v=" "/>
    <n v="0"/>
    <n v="0"/>
    <n v="1584"/>
    <n v="0"/>
    <m/>
    <m/>
    <n v="965"/>
    <n v="1528560"/>
    <n v="227.58620689655172"/>
    <n v="219620.68965517241"/>
    <n v="191070"/>
    <n v="-965"/>
    <d v="1899-12-30T00:00:00"/>
    <m/>
    <s v="agosto"/>
    <d v="2021-10-12T00:00:00"/>
    <n v="7089"/>
    <n v="102"/>
    <n v="132"/>
    <m/>
    <n v="44481"/>
    <n v="679918773.60000002"/>
    <n v="106999.20000000001"/>
    <n v="-678497212.80000007"/>
    <m/>
    <m/>
    <m/>
    <m/>
    <m/>
    <m/>
    <m/>
    <s v="GASTO"/>
    <s v="L"/>
    <m/>
    <s v="OC"/>
    <s v="-"/>
    <s v="-"/>
    <m/>
    <s v="-"/>
    <m/>
    <n v="902"/>
  </r>
  <r>
    <x v="1"/>
    <x v="109"/>
    <m/>
    <m/>
    <m/>
    <m/>
    <m/>
    <m/>
    <m/>
    <m/>
    <m/>
    <m/>
    <m/>
    <m/>
    <m/>
    <m/>
    <x v="106"/>
    <m/>
    <x v="7"/>
    <x v="25"/>
    <x v="117"/>
    <x v="42"/>
    <x v="0"/>
    <m/>
    <x v="1"/>
    <x v="8"/>
    <m/>
    <m/>
    <m/>
    <m/>
    <m/>
    <m/>
    <m/>
    <m/>
    <m/>
    <m/>
    <m/>
    <m/>
    <m/>
    <m/>
    <m/>
    <m/>
    <m/>
    <m/>
    <m/>
    <n v="0"/>
    <n v="0"/>
    <n v="0"/>
    <n v="0"/>
    <s v=" "/>
    <n v="0"/>
    <n v="0"/>
    <n v="1585"/>
    <n v="0"/>
    <m/>
    <m/>
    <n v="966"/>
    <n v="1531110"/>
    <n v="227.72988505747128"/>
    <n v="219987.06896551725"/>
    <n v="191388.75"/>
    <n v="-966"/>
    <d v="1899-12-30T00:00:00"/>
    <m/>
    <s v="septiembre"/>
    <d v="2021-10-13T00:00:00"/>
    <n v="7089"/>
    <n v="102"/>
    <n v="132"/>
    <m/>
    <n v="44482"/>
    <n v="681068350.20000005"/>
    <n v="107177.70000000001"/>
    <n v="-679644417.9000001"/>
    <m/>
    <m/>
    <m/>
    <m/>
    <m/>
    <m/>
    <m/>
    <s v="GASTO"/>
    <s v="L"/>
    <m/>
    <s v="OC"/>
    <s v="-"/>
    <s v="-"/>
    <m/>
    <s v="-"/>
    <m/>
    <n v="903"/>
  </r>
  <r>
    <x v="1"/>
    <x v="109"/>
    <m/>
    <m/>
    <m/>
    <m/>
    <m/>
    <m/>
    <m/>
    <m/>
    <m/>
    <m/>
    <m/>
    <m/>
    <m/>
    <m/>
    <x v="106"/>
    <m/>
    <x v="7"/>
    <x v="25"/>
    <x v="117"/>
    <x v="42"/>
    <x v="0"/>
    <m/>
    <x v="1"/>
    <x v="8"/>
    <m/>
    <m/>
    <m/>
    <m/>
    <m/>
    <m/>
    <m/>
    <m/>
    <m/>
    <m/>
    <m/>
    <m/>
    <m/>
    <m/>
    <m/>
    <m/>
    <m/>
    <m/>
    <m/>
    <n v="0"/>
    <n v="0"/>
    <n v="0"/>
    <n v="0"/>
    <s v=" "/>
    <n v="0"/>
    <n v="0"/>
    <n v="1586"/>
    <n v="0"/>
    <m/>
    <m/>
    <n v="967"/>
    <n v="1533662"/>
    <n v="227.87356321839081"/>
    <n v="220353.7356321839"/>
    <n v="191707.75"/>
    <n v="-967"/>
    <d v="1899-12-30T00:00:00"/>
    <m/>
    <s v="octubre"/>
    <d v="2021-10-14T00:00:00"/>
    <n v="7089"/>
    <n v="102"/>
    <n v="132"/>
    <m/>
    <n v="44483"/>
    <n v="682218867.46000004"/>
    <n v="107356.34000000001"/>
    <n v="-680792561.80000007"/>
    <m/>
    <m/>
    <m/>
    <m/>
    <m/>
    <m/>
    <m/>
    <s v="GASTO"/>
    <s v="L"/>
    <m/>
    <s v="OC"/>
    <s v="-"/>
    <s v="-"/>
    <m/>
    <s v="-"/>
    <m/>
    <n v="904"/>
  </r>
  <r>
    <x v="1"/>
    <x v="109"/>
    <m/>
    <m/>
    <m/>
    <m/>
    <m/>
    <m/>
    <m/>
    <m/>
    <m/>
    <m/>
    <m/>
    <m/>
    <m/>
    <m/>
    <x v="106"/>
    <m/>
    <x v="7"/>
    <x v="25"/>
    <x v="117"/>
    <x v="42"/>
    <x v="0"/>
    <m/>
    <x v="1"/>
    <x v="8"/>
    <m/>
    <m/>
    <m/>
    <m/>
    <m/>
    <m/>
    <m/>
    <m/>
    <m/>
    <m/>
    <m/>
    <m/>
    <m/>
    <m/>
    <m/>
    <m/>
    <m/>
    <m/>
    <m/>
    <n v="0"/>
    <n v="0"/>
    <n v="0"/>
    <n v="0"/>
    <s v=" "/>
    <n v="0"/>
    <n v="0"/>
    <n v="1587"/>
    <n v="0"/>
    <m/>
    <m/>
    <n v="968"/>
    <n v="1536216"/>
    <n v="228.01724137931035"/>
    <n v="220720.68965517241"/>
    <n v="192027"/>
    <n v="-968"/>
    <d v="1899-12-30T00:00:00"/>
    <m/>
    <s v="noviembre"/>
    <d v="2021-10-15T00:00:00"/>
    <n v="7089"/>
    <n v="102"/>
    <n v="132"/>
    <m/>
    <n v="44484"/>
    <n v="683370325.44000006"/>
    <n v="107535.12000000001"/>
    <n v="-681941644.55999994"/>
    <m/>
    <m/>
    <m/>
    <m/>
    <m/>
    <m/>
    <m/>
    <s v="GASTO"/>
    <s v="L"/>
    <m/>
    <s v="OC"/>
    <s v="-"/>
    <s v="-"/>
    <m/>
    <s v="-"/>
    <m/>
    <n v="905"/>
  </r>
  <r>
    <x v="1"/>
    <x v="109"/>
    <m/>
    <m/>
    <m/>
    <m/>
    <m/>
    <m/>
    <m/>
    <m/>
    <m/>
    <m/>
    <m/>
    <m/>
    <m/>
    <m/>
    <x v="106"/>
    <m/>
    <x v="7"/>
    <x v="25"/>
    <x v="117"/>
    <x v="42"/>
    <x v="0"/>
    <m/>
    <x v="1"/>
    <x v="8"/>
    <m/>
    <m/>
    <m/>
    <m/>
    <m/>
    <m/>
    <m/>
    <m/>
    <m/>
    <m/>
    <m/>
    <m/>
    <m/>
    <m/>
    <m/>
    <m/>
    <m/>
    <m/>
    <m/>
    <n v="0"/>
    <n v="0"/>
    <n v="0"/>
    <n v="0"/>
    <s v=" "/>
    <n v="0"/>
    <n v="0"/>
    <n v="1588"/>
    <n v="0"/>
    <m/>
    <m/>
    <n v="969"/>
    <n v="1538772"/>
    <n v="228.16091954022988"/>
    <n v="221087.93103448275"/>
    <n v="192346.5"/>
    <n v="-969"/>
    <d v="1899-12-30T00:00:00"/>
    <m/>
    <s v="diciembre"/>
    <d v="2021-10-16T00:00:00"/>
    <n v="7089"/>
    <n v="102"/>
    <n v="132"/>
    <m/>
    <n v="44485"/>
    <n v="684522724.20000005"/>
    <n v="107714.04000000001"/>
    <n v="-683091666.24000001"/>
    <m/>
    <m/>
    <m/>
    <m/>
    <m/>
    <m/>
    <m/>
    <s v="GASTO"/>
    <s v="L"/>
    <m/>
    <s v="OC"/>
    <s v="-"/>
    <s v="-"/>
    <m/>
    <s v="-"/>
    <m/>
    <n v="906"/>
  </r>
  <r>
    <x v="1"/>
    <x v="109"/>
    <m/>
    <m/>
    <m/>
    <m/>
    <m/>
    <m/>
    <m/>
    <m/>
    <m/>
    <m/>
    <m/>
    <m/>
    <m/>
    <m/>
    <x v="106"/>
    <m/>
    <x v="7"/>
    <x v="25"/>
    <x v="117"/>
    <x v="42"/>
    <x v="0"/>
    <m/>
    <x v="1"/>
    <x v="8"/>
    <m/>
    <m/>
    <m/>
    <m/>
    <m/>
    <m/>
    <m/>
    <m/>
    <m/>
    <m/>
    <m/>
    <m/>
    <m/>
    <m/>
    <m/>
    <m/>
    <m/>
    <m/>
    <m/>
    <n v="0"/>
    <n v="0"/>
    <n v="0"/>
    <n v="0"/>
    <s v=" "/>
    <n v="0"/>
    <n v="0"/>
    <n v="1589"/>
    <n v="0"/>
    <m/>
    <m/>
    <n v="970"/>
    <n v="1541330"/>
    <n v="228.30459770114942"/>
    <n v="221455.45977011495"/>
    <n v="192666.25"/>
    <n v="-970"/>
    <d v="1899-12-30T00:00:00"/>
    <m/>
    <s v="enero"/>
    <d v="2021-10-17T00:00:00"/>
    <n v="7089"/>
    <n v="102"/>
    <n v="132"/>
    <m/>
    <n v="44486"/>
    <n v="685676063.80000007"/>
    <n v="107893.1"/>
    <n v="-684242626.9000001"/>
    <m/>
    <m/>
    <m/>
    <m/>
    <m/>
    <m/>
    <m/>
    <s v="GASTO"/>
    <s v="L"/>
    <m/>
    <s v="OC"/>
    <s v="-"/>
    <s v="-"/>
    <m/>
    <s v="-"/>
    <m/>
    <n v="907"/>
  </r>
  <r>
    <x v="1"/>
    <x v="109"/>
    <m/>
    <m/>
    <m/>
    <m/>
    <m/>
    <m/>
    <m/>
    <m/>
    <m/>
    <m/>
    <m/>
    <m/>
    <m/>
    <m/>
    <x v="106"/>
    <m/>
    <x v="7"/>
    <x v="25"/>
    <x v="117"/>
    <x v="42"/>
    <x v="0"/>
    <m/>
    <x v="1"/>
    <x v="8"/>
    <m/>
    <m/>
    <m/>
    <m/>
    <m/>
    <m/>
    <m/>
    <m/>
    <m/>
    <m/>
    <m/>
    <m/>
    <m/>
    <m/>
    <m/>
    <m/>
    <m/>
    <m/>
    <m/>
    <n v="0"/>
    <n v="0"/>
    <n v="0"/>
    <n v="0"/>
    <s v=" "/>
    <n v="0"/>
    <n v="0"/>
    <n v="1590"/>
    <n v="0"/>
    <m/>
    <m/>
    <n v="971"/>
    <n v="1543890"/>
    <n v="228.44827586206895"/>
    <n v="221823.27586206896"/>
    <n v="192986.25"/>
    <n v="-971"/>
    <d v="1899-12-30T00:00:00"/>
    <m/>
    <s v="febrero"/>
    <d v="2021-10-18T00:00:00"/>
    <n v="7089"/>
    <n v="102"/>
    <n v="132"/>
    <m/>
    <n v="44487"/>
    <n v="686830344.30000007"/>
    <n v="108072.30000000002"/>
    <n v="-685394526.5999999"/>
    <m/>
    <m/>
    <m/>
    <m/>
    <m/>
    <m/>
    <m/>
    <s v="GASTO"/>
    <s v="L"/>
    <m/>
    <s v="OC"/>
    <s v="-"/>
    <s v="-"/>
    <m/>
    <s v="-"/>
    <m/>
    <n v="908"/>
  </r>
  <r>
    <x v="1"/>
    <x v="109"/>
    <m/>
    <m/>
    <m/>
    <m/>
    <m/>
    <m/>
    <m/>
    <m/>
    <m/>
    <m/>
    <m/>
    <m/>
    <m/>
    <m/>
    <x v="106"/>
    <m/>
    <x v="7"/>
    <x v="25"/>
    <x v="117"/>
    <x v="42"/>
    <x v="0"/>
    <m/>
    <x v="1"/>
    <x v="8"/>
    <m/>
    <m/>
    <m/>
    <m/>
    <m/>
    <m/>
    <m/>
    <m/>
    <m/>
    <m/>
    <m/>
    <m/>
    <m/>
    <m/>
    <m/>
    <m/>
    <m/>
    <m/>
    <m/>
    <n v="0"/>
    <n v="0"/>
    <n v="0"/>
    <n v="0"/>
    <s v=" "/>
    <n v="0"/>
    <n v="0"/>
    <n v="1591"/>
    <n v="0"/>
    <m/>
    <m/>
    <n v="972"/>
    <n v="1546452"/>
    <n v="228.59195402298852"/>
    <n v="222191.37931034484"/>
    <n v="193306.5"/>
    <n v="-972"/>
    <d v="1899-12-30T00:00:00"/>
    <m/>
    <s v="marzo"/>
    <d v="2021-10-19T00:00:00"/>
    <n v="7089"/>
    <n v="102"/>
    <n v="132"/>
    <m/>
    <n v="44488"/>
    <n v="687985565.75999999"/>
    <n v="108251.64000000001"/>
    <n v="-686547365.39999998"/>
    <m/>
    <m/>
    <m/>
    <m/>
    <m/>
    <m/>
    <m/>
    <s v="GASTO"/>
    <s v="L"/>
    <m/>
    <s v="OC"/>
    <s v="-"/>
    <s v="-"/>
    <m/>
    <s v="-"/>
    <m/>
    <n v="909"/>
  </r>
  <r>
    <x v="1"/>
    <x v="109"/>
    <m/>
    <m/>
    <m/>
    <m/>
    <m/>
    <m/>
    <m/>
    <m/>
    <m/>
    <m/>
    <m/>
    <m/>
    <m/>
    <m/>
    <x v="106"/>
    <m/>
    <x v="7"/>
    <x v="25"/>
    <x v="117"/>
    <x v="42"/>
    <x v="0"/>
    <m/>
    <x v="1"/>
    <x v="8"/>
    <m/>
    <m/>
    <m/>
    <m/>
    <m/>
    <m/>
    <m/>
    <m/>
    <m/>
    <m/>
    <m/>
    <m/>
    <m/>
    <m/>
    <m/>
    <m/>
    <m/>
    <m/>
    <m/>
    <n v="0"/>
    <n v="0"/>
    <n v="0"/>
    <n v="0"/>
    <s v=" "/>
    <n v="0"/>
    <n v="0"/>
    <n v="1592"/>
    <n v="0"/>
    <m/>
    <m/>
    <n v="973"/>
    <n v="1549016"/>
    <n v="228.73563218390805"/>
    <n v="222559.77011494254"/>
    <n v="193627"/>
    <n v="-973"/>
    <d v="1899-12-30T00:00:00"/>
    <m/>
    <s v="abril"/>
    <d v="2021-10-20T00:00:00"/>
    <n v="7089"/>
    <n v="102"/>
    <n v="132"/>
    <m/>
    <n v="44489"/>
    <n v="689141728.24000001"/>
    <n v="108431.12000000001"/>
    <n v="-687701143.36000001"/>
    <m/>
    <m/>
    <m/>
    <m/>
    <m/>
    <m/>
    <m/>
    <s v="GASTO"/>
    <s v="L"/>
    <m/>
    <s v="OC"/>
    <s v="-"/>
    <s v="-"/>
    <m/>
    <s v="-"/>
    <m/>
    <n v="910"/>
  </r>
  <r>
    <x v="1"/>
    <x v="109"/>
    <m/>
    <m/>
    <m/>
    <m/>
    <m/>
    <m/>
    <m/>
    <m/>
    <m/>
    <m/>
    <m/>
    <m/>
    <m/>
    <m/>
    <x v="106"/>
    <m/>
    <x v="7"/>
    <x v="25"/>
    <x v="117"/>
    <x v="42"/>
    <x v="0"/>
    <m/>
    <x v="1"/>
    <x v="8"/>
    <m/>
    <m/>
    <m/>
    <m/>
    <m/>
    <m/>
    <m/>
    <m/>
    <m/>
    <m/>
    <m/>
    <m/>
    <m/>
    <m/>
    <m/>
    <m/>
    <m/>
    <m/>
    <m/>
    <n v="0"/>
    <n v="0"/>
    <n v="0"/>
    <n v="0"/>
    <s v=" "/>
    <n v="0"/>
    <n v="0"/>
    <n v="1593"/>
    <n v="0"/>
    <m/>
    <m/>
    <n v="974"/>
    <n v="1551582"/>
    <n v="228.87931034482759"/>
    <n v="222928.44827586206"/>
    <n v="193947.75"/>
    <n v="-974"/>
    <d v="1899-12-30T00:00:00"/>
    <m/>
    <s v="mayo"/>
    <d v="2021-10-21T00:00:00"/>
    <n v="7089"/>
    <n v="102"/>
    <n v="132"/>
    <m/>
    <n v="44490"/>
    <n v="690298831.80000007"/>
    <n v="108610.74"/>
    <n v="-688855860.53999996"/>
    <m/>
    <m/>
    <m/>
    <m/>
    <m/>
    <m/>
    <m/>
    <s v="GASTO"/>
    <s v="L"/>
    <m/>
    <s v="OC"/>
    <s v="-"/>
    <s v="-"/>
    <m/>
    <s v="-"/>
    <m/>
    <n v="911"/>
  </r>
  <r>
    <x v="1"/>
    <x v="109"/>
    <m/>
    <m/>
    <m/>
    <m/>
    <m/>
    <m/>
    <m/>
    <m/>
    <m/>
    <m/>
    <m/>
    <m/>
    <m/>
    <m/>
    <x v="106"/>
    <m/>
    <x v="7"/>
    <x v="25"/>
    <x v="117"/>
    <x v="42"/>
    <x v="0"/>
    <m/>
    <x v="1"/>
    <x v="8"/>
    <m/>
    <m/>
    <m/>
    <m/>
    <m/>
    <m/>
    <m/>
    <m/>
    <m/>
    <m/>
    <m/>
    <m/>
    <m/>
    <m/>
    <m/>
    <m/>
    <m/>
    <m/>
    <m/>
    <n v="0"/>
    <n v="0"/>
    <n v="0"/>
    <n v="0"/>
    <s v=" "/>
    <n v="0"/>
    <n v="0"/>
    <n v="1594"/>
    <n v="0"/>
    <m/>
    <m/>
    <n v="975"/>
    <n v="1554150"/>
    <n v="229.02298850574712"/>
    <n v="223297.41379310345"/>
    <n v="194268.75"/>
    <n v="-975"/>
    <d v="1899-12-30T00:00:00"/>
    <m/>
    <s v="junio"/>
    <d v="2021-10-22T00:00:00"/>
    <n v="7089"/>
    <n v="102"/>
    <n v="132"/>
    <m/>
    <n v="44491"/>
    <n v="691456876.5"/>
    <n v="108790.50000000001"/>
    <n v="-690011517"/>
    <m/>
    <m/>
    <m/>
    <m/>
    <m/>
    <m/>
    <m/>
    <s v="GASTO"/>
    <s v="L"/>
    <m/>
    <s v="OC"/>
    <s v="-"/>
    <s v="-"/>
    <m/>
    <s v="-"/>
    <m/>
    <n v="912"/>
  </r>
  <r>
    <x v="1"/>
    <x v="109"/>
    <m/>
    <m/>
    <m/>
    <m/>
    <m/>
    <m/>
    <m/>
    <m/>
    <m/>
    <m/>
    <m/>
    <m/>
    <m/>
    <m/>
    <x v="106"/>
    <m/>
    <x v="7"/>
    <x v="25"/>
    <x v="117"/>
    <x v="42"/>
    <x v="0"/>
    <m/>
    <x v="1"/>
    <x v="8"/>
    <m/>
    <m/>
    <m/>
    <m/>
    <m/>
    <m/>
    <m/>
    <m/>
    <m/>
    <m/>
    <m/>
    <m/>
    <m/>
    <m/>
    <m/>
    <m/>
    <m/>
    <m/>
    <m/>
    <n v="0"/>
    <n v="0"/>
    <n v="0"/>
    <n v="0"/>
    <s v=" "/>
    <n v="0"/>
    <n v="0"/>
    <n v="1595"/>
    <n v="0"/>
    <m/>
    <m/>
    <n v="976"/>
    <n v="1556720"/>
    <n v="229.16666666666666"/>
    <n v="223666.66666666666"/>
    <n v="194590"/>
    <n v="-976"/>
    <d v="1899-12-30T00:00:00"/>
    <m/>
    <s v="julio"/>
    <d v="2021-10-23T00:00:00"/>
    <n v="7089"/>
    <n v="102"/>
    <n v="132"/>
    <m/>
    <n v="44492"/>
    <n v="692615862.39999998"/>
    <n v="108970.40000000001"/>
    <n v="-691168112.79999995"/>
    <m/>
    <m/>
    <m/>
    <m/>
    <m/>
    <m/>
    <m/>
    <s v="GASTO"/>
    <s v="L"/>
    <m/>
    <s v="OC"/>
    <s v="-"/>
    <s v="-"/>
    <m/>
    <s v="-"/>
    <m/>
    <n v="913"/>
  </r>
  <r>
    <x v="1"/>
    <x v="109"/>
    <m/>
    <m/>
    <m/>
    <m/>
    <m/>
    <m/>
    <m/>
    <m/>
    <m/>
    <m/>
    <m/>
    <m/>
    <m/>
    <m/>
    <x v="106"/>
    <m/>
    <x v="7"/>
    <x v="25"/>
    <x v="117"/>
    <x v="42"/>
    <x v="0"/>
    <m/>
    <x v="1"/>
    <x v="8"/>
    <m/>
    <m/>
    <m/>
    <m/>
    <m/>
    <m/>
    <m/>
    <m/>
    <m/>
    <m/>
    <m/>
    <m/>
    <m/>
    <m/>
    <m/>
    <m/>
    <m/>
    <m/>
    <m/>
    <n v="0"/>
    <n v="0"/>
    <n v="0"/>
    <n v="0"/>
    <s v=" "/>
    <n v="0"/>
    <n v="0"/>
    <n v="1596"/>
    <n v="0"/>
    <m/>
    <m/>
    <n v="977"/>
    <n v="1559292"/>
    <n v="229.31034482758622"/>
    <n v="224036.20689655174"/>
    <n v="194911.5"/>
    <n v="-977"/>
    <d v="1899-12-30T00:00:00"/>
    <m/>
    <s v="agosto"/>
    <d v="2021-10-24T00:00:00"/>
    <n v="7089"/>
    <n v="102"/>
    <n v="132"/>
    <m/>
    <n v="44493"/>
    <n v="693775789.56000006"/>
    <n v="109150.44000000002"/>
    <n v="-692325648.00000012"/>
    <m/>
    <m/>
    <m/>
    <m/>
    <m/>
    <m/>
    <m/>
    <s v="GASTO"/>
    <s v="L"/>
    <m/>
    <s v="OC"/>
    <s v="-"/>
    <s v="-"/>
    <m/>
    <s v="-"/>
    <m/>
    <n v="914"/>
  </r>
  <r>
    <x v="1"/>
    <x v="109"/>
    <m/>
    <m/>
    <m/>
    <m/>
    <m/>
    <m/>
    <m/>
    <m/>
    <m/>
    <m/>
    <m/>
    <m/>
    <m/>
    <m/>
    <x v="106"/>
    <m/>
    <x v="7"/>
    <x v="25"/>
    <x v="117"/>
    <x v="42"/>
    <x v="0"/>
    <m/>
    <x v="1"/>
    <x v="8"/>
    <m/>
    <m/>
    <m/>
    <m/>
    <m/>
    <m/>
    <m/>
    <m/>
    <m/>
    <m/>
    <m/>
    <m/>
    <m/>
    <m/>
    <m/>
    <m/>
    <m/>
    <m/>
    <m/>
    <n v="0"/>
    <n v="0"/>
    <n v="0"/>
    <n v="0"/>
    <s v=" "/>
    <n v="0"/>
    <n v="0"/>
    <n v="1597"/>
    <n v="0"/>
    <m/>
    <m/>
    <n v="978"/>
    <n v="1561866"/>
    <n v="229.45402298850576"/>
    <n v="224406.03448275864"/>
    <n v="195233.25"/>
    <n v="-978"/>
    <d v="1899-12-30T00:00:00"/>
    <m/>
    <s v="septiembre"/>
    <d v="2021-10-25T00:00:00"/>
    <n v="7089"/>
    <n v="102"/>
    <n v="132"/>
    <m/>
    <n v="44494"/>
    <n v="694936658.03999996"/>
    <n v="109330.62000000001"/>
    <n v="-693484122.65999997"/>
    <m/>
    <m/>
    <m/>
    <m/>
    <m/>
    <m/>
    <m/>
    <s v="GASTO"/>
    <s v="L"/>
    <m/>
    <s v="OC"/>
    <s v="-"/>
    <s v="-"/>
    <m/>
    <s v="-"/>
    <m/>
    <n v="915"/>
  </r>
  <r>
    <x v="1"/>
    <x v="109"/>
    <m/>
    <m/>
    <m/>
    <m/>
    <m/>
    <m/>
    <m/>
    <m/>
    <m/>
    <m/>
    <m/>
    <m/>
    <m/>
    <m/>
    <x v="106"/>
    <m/>
    <x v="7"/>
    <x v="25"/>
    <x v="117"/>
    <x v="42"/>
    <x v="0"/>
    <m/>
    <x v="1"/>
    <x v="8"/>
    <m/>
    <m/>
    <m/>
    <m/>
    <m/>
    <m/>
    <m/>
    <m/>
    <m/>
    <m/>
    <m/>
    <m/>
    <m/>
    <m/>
    <m/>
    <m/>
    <m/>
    <m/>
    <m/>
    <n v="0"/>
    <n v="0"/>
    <n v="0"/>
    <n v="0"/>
    <s v=" "/>
    <n v="0"/>
    <n v="0"/>
    <n v="1598"/>
    <n v="0"/>
    <m/>
    <m/>
    <n v="979"/>
    <n v="1564442"/>
    <n v="229.59770114942529"/>
    <n v="224776.14942528735"/>
    <n v="195555.25"/>
    <n v="-979"/>
    <d v="1899-12-30T00:00:00"/>
    <m/>
    <s v="octubre"/>
    <d v="2021-10-26T00:00:00"/>
    <n v="7089"/>
    <n v="102"/>
    <n v="132"/>
    <m/>
    <n v="44495"/>
    <n v="696098467.89999998"/>
    <n v="109510.94000000002"/>
    <n v="-694643536.84000003"/>
    <m/>
    <m/>
    <m/>
    <m/>
    <m/>
    <m/>
    <m/>
    <s v="GASTO"/>
    <s v="L"/>
    <m/>
    <s v="OC"/>
    <s v="-"/>
    <s v="-"/>
    <m/>
    <s v="-"/>
    <m/>
    <n v="916"/>
  </r>
  <r>
    <x v="1"/>
    <x v="109"/>
    <m/>
    <m/>
    <m/>
    <m/>
    <m/>
    <m/>
    <m/>
    <m/>
    <m/>
    <m/>
    <m/>
    <m/>
    <m/>
    <m/>
    <x v="106"/>
    <m/>
    <x v="7"/>
    <x v="25"/>
    <x v="117"/>
    <x v="42"/>
    <x v="0"/>
    <m/>
    <x v="1"/>
    <x v="8"/>
    <m/>
    <m/>
    <m/>
    <m/>
    <m/>
    <m/>
    <m/>
    <m/>
    <m/>
    <m/>
    <m/>
    <m/>
    <m/>
    <m/>
    <m/>
    <m/>
    <m/>
    <m/>
    <m/>
    <n v="0"/>
    <n v="0"/>
    <n v="0"/>
    <n v="0"/>
    <s v=" "/>
    <n v="0"/>
    <n v="0"/>
    <n v="1599"/>
    <n v="0"/>
    <m/>
    <m/>
    <n v="980"/>
    <n v="1567020"/>
    <n v="229.74137931034483"/>
    <n v="225146.55172413794"/>
    <n v="195877.5"/>
    <n v="-980"/>
    <d v="1899-12-30T00:00:00"/>
    <m/>
    <s v="noviembre"/>
    <d v="2021-10-27T00:00:00"/>
    <n v="7089"/>
    <n v="102"/>
    <n v="132"/>
    <m/>
    <n v="44496"/>
    <n v="697261219.20000005"/>
    <n v="109691.40000000001"/>
    <n v="-695803890.60000002"/>
    <m/>
    <m/>
    <m/>
    <m/>
    <m/>
    <m/>
    <m/>
    <s v="GASTO"/>
    <s v="L"/>
    <m/>
    <s v="OC"/>
    <s v="-"/>
    <s v="-"/>
    <m/>
    <s v="-"/>
    <m/>
    <n v="917"/>
  </r>
  <r>
    <x v="1"/>
    <x v="109"/>
    <m/>
    <m/>
    <m/>
    <m/>
    <m/>
    <m/>
    <m/>
    <m/>
    <m/>
    <m/>
    <m/>
    <m/>
    <m/>
    <m/>
    <x v="106"/>
    <m/>
    <x v="7"/>
    <x v="25"/>
    <x v="117"/>
    <x v="42"/>
    <x v="0"/>
    <m/>
    <x v="1"/>
    <x v="8"/>
    <m/>
    <m/>
    <m/>
    <m/>
    <m/>
    <m/>
    <m/>
    <m/>
    <m/>
    <m/>
    <m/>
    <m/>
    <m/>
    <m/>
    <m/>
    <m/>
    <m/>
    <m/>
    <m/>
    <n v="0"/>
    <n v="0"/>
    <n v="0"/>
    <n v="0"/>
    <s v=" "/>
    <n v="0"/>
    <n v="0"/>
    <n v="1600"/>
    <n v="0"/>
    <m/>
    <m/>
    <n v="981"/>
    <n v="1569600"/>
    <n v="229.88505747126436"/>
    <n v="225517.24137931035"/>
    <n v="196200"/>
    <n v="-981"/>
    <d v="1899-12-30T00:00:00"/>
    <m/>
    <s v="diciembre"/>
    <d v="2021-10-28T00:00:00"/>
    <n v="7089"/>
    <n v="102"/>
    <n v="132"/>
    <m/>
    <n v="44497"/>
    <n v="698424912"/>
    <n v="109872.00000000001"/>
    <n v="-696965184"/>
    <m/>
    <m/>
    <m/>
    <m/>
    <m/>
    <m/>
    <m/>
    <s v="GASTO"/>
    <s v="L"/>
    <m/>
    <s v="OC"/>
    <s v="-"/>
    <s v="-"/>
    <m/>
    <s v="-"/>
    <m/>
    <n v="918"/>
  </r>
  <r>
    <x v="1"/>
    <x v="109"/>
    <m/>
    <m/>
    <m/>
    <m/>
    <m/>
    <m/>
    <m/>
    <m/>
    <m/>
    <m/>
    <m/>
    <m/>
    <m/>
    <m/>
    <x v="106"/>
    <m/>
    <x v="7"/>
    <x v="25"/>
    <x v="117"/>
    <x v="42"/>
    <x v="0"/>
    <m/>
    <x v="1"/>
    <x v="8"/>
    <m/>
    <m/>
    <m/>
    <m/>
    <m/>
    <m/>
    <m/>
    <m/>
    <m/>
    <m/>
    <m/>
    <m/>
    <m/>
    <m/>
    <m/>
    <m/>
    <m/>
    <m/>
    <m/>
    <n v="0"/>
    <n v="0"/>
    <n v="0"/>
    <n v="0"/>
    <s v=" "/>
    <n v="0"/>
    <n v="0"/>
    <n v="1601"/>
    <n v="0"/>
    <m/>
    <m/>
    <n v="982"/>
    <n v="1572182"/>
    <n v="230.0287356321839"/>
    <n v="225888.2183908046"/>
    <n v="196522.75"/>
    <n v="-982"/>
    <d v="1899-12-30T00:00:00"/>
    <m/>
    <s v="enero"/>
    <d v="2021-10-29T00:00:00"/>
    <n v="7089"/>
    <n v="102"/>
    <n v="132"/>
    <m/>
    <n v="44498"/>
    <n v="699589546.36000001"/>
    <n v="110052.74"/>
    <n v="-698127417.10000002"/>
    <m/>
    <m/>
    <m/>
    <m/>
    <m/>
    <m/>
    <m/>
    <s v="GASTO"/>
    <s v="L"/>
    <m/>
    <s v="OC"/>
    <s v="-"/>
    <s v="-"/>
    <m/>
    <s v="-"/>
    <m/>
    <n v="919"/>
  </r>
  <r>
    <x v="1"/>
    <x v="109"/>
    <m/>
    <m/>
    <m/>
    <m/>
    <m/>
    <m/>
    <m/>
    <m/>
    <m/>
    <m/>
    <m/>
    <m/>
    <m/>
    <m/>
    <x v="106"/>
    <m/>
    <x v="7"/>
    <x v="25"/>
    <x v="117"/>
    <x v="42"/>
    <x v="0"/>
    <m/>
    <x v="1"/>
    <x v="8"/>
    <m/>
    <m/>
    <m/>
    <m/>
    <m/>
    <m/>
    <m/>
    <m/>
    <m/>
    <m/>
    <m/>
    <m/>
    <m/>
    <m/>
    <m/>
    <m/>
    <m/>
    <m/>
    <m/>
    <n v="0"/>
    <n v="0"/>
    <n v="0"/>
    <n v="0"/>
    <s v=" "/>
    <n v="0"/>
    <n v="0"/>
    <n v="1602"/>
    <n v="0"/>
    <m/>
    <m/>
    <n v="983"/>
    <n v="1574766"/>
    <n v="230.17241379310346"/>
    <n v="226259.4827586207"/>
    <n v="196845.75"/>
    <n v="-983"/>
    <d v="1899-12-30T00:00:00"/>
    <m/>
    <s v="febrero"/>
    <d v="2021-10-30T00:00:00"/>
    <n v="7089"/>
    <n v="102"/>
    <n v="132"/>
    <m/>
    <n v="44499"/>
    <n v="700755122.34000003"/>
    <n v="110233.62000000001"/>
    <n v="-699290589.96000004"/>
    <m/>
    <m/>
    <m/>
    <m/>
    <m/>
    <m/>
    <m/>
    <s v="GASTO"/>
    <s v="L"/>
    <m/>
    <s v="OC"/>
    <s v="-"/>
    <s v="-"/>
    <m/>
    <s v="-"/>
    <m/>
    <n v="920"/>
  </r>
  <r>
    <x v="1"/>
    <x v="109"/>
    <m/>
    <m/>
    <m/>
    <m/>
    <m/>
    <m/>
    <m/>
    <m/>
    <m/>
    <m/>
    <m/>
    <m/>
    <m/>
    <m/>
    <x v="106"/>
    <m/>
    <x v="7"/>
    <x v="25"/>
    <x v="117"/>
    <x v="42"/>
    <x v="0"/>
    <m/>
    <x v="1"/>
    <x v="8"/>
    <m/>
    <m/>
    <m/>
    <m/>
    <m/>
    <m/>
    <m/>
    <m/>
    <m/>
    <m/>
    <m/>
    <m/>
    <m/>
    <m/>
    <m/>
    <m/>
    <m/>
    <m/>
    <m/>
    <n v="0"/>
    <n v="0"/>
    <n v="0"/>
    <n v="0"/>
    <s v=" "/>
    <n v="0"/>
    <n v="0"/>
    <n v="1603"/>
    <n v="0"/>
    <m/>
    <m/>
    <n v="984"/>
    <n v="1577352"/>
    <n v="230.31609195402299"/>
    <n v="226631.03448275864"/>
    <n v="197169"/>
    <n v="-984"/>
    <d v="1899-12-30T00:00:00"/>
    <m/>
    <s v="marzo"/>
    <d v="2021-10-31T00:00:00"/>
    <n v="7089"/>
    <n v="102"/>
    <n v="132"/>
    <m/>
    <n v="44500"/>
    <n v="701921640"/>
    <n v="110414.64000000001"/>
    <n v="-700454702.63999999"/>
    <m/>
    <m/>
    <m/>
    <m/>
    <m/>
    <m/>
    <m/>
    <s v="GASTO"/>
    <s v="L"/>
    <m/>
    <s v="OC"/>
    <s v="-"/>
    <s v="-"/>
    <m/>
    <s v="-"/>
    <m/>
    <n v="921"/>
  </r>
  <r>
    <x v="1"/>
    <x v="109"/>
    <m/>
    <m/>
    <m/>
    <m/>
    <m/>
    <m/>
    <m/>
    <m/>
    <m/>
    <m/>
    <m/>
    <m/>
    <m/>
    <m/>
    <x v="106"/>
    <m/>
    <x v="7"/>
    <x v="25"/>
    <x v="117"/>
    <x v="42"/>
    <x v="0"/>
    <m/>
    <x v="1"/>
    <x v="8"/>
    <m/>
    <m/>
    <m/>
    <m/>
    <m/>
    <m/>
    <m/>
    <m/>
    <m/>
    <m/>
    <m/>
    <m/>
    <m/>
    <m/>
    <m/>
    <m/>
    <m/>
    <m/>
    <m/>
    <n v="0"/>
    <n v="0"/>
    <n v="0"/>
    <n v="0"/>
    <s v=" "/>
    <n v="0"/>
    <n v="0"/>
    <n v="1604"/>
    <n v="0"/>
    <m/>
    <m/>
    <n v="985"/>
    <n v="1579940"/>
    <n v="230.45977011494253"/>
    <n v="227002.8735632184"/>
    <n v="197492.5"/>
    <n v="-985"/>
    <d v="1899-12-30T00:00:00"/>
    <m/>
    <s v="abril"/>
    <d v="2021-11-01T00:00:00"/>
    <n v="7089"/>
    <n v="102"/>
    <n v="132"/>
    <m/>
    <n v="44501"/>
    <n v="703089099.39999998"/>
    <n v="110595.80000000002"/>
    <n v="-701619755.19999993"/>
    <m/>
    <m/>
    <m/>
    <m/>
    <m/>
    <m/>
    <m/>
    <s v="GASTO"/>
    <s v="L"/>
    <m/>
    <s v="OC"/>
    <s v="-"/>
    <s v="-"/>
    <m/>
    <s v="-"/>
    <m/>
    <n v="922"/>
  </r>
  <r>
    <x v="1"/>
    <x v="109"/>
    <m/>
    <m/>
    <m/>
    <m/>
    <m/>
    <m/>
    <m/>
    <m/>
    <m/>
    <m/>
    <m/>
    <m/>
    <m/>
    <m/>
    <x v="106"/>
    <m/>
    <x v="7"/>
    <x v="25"/>
    <x v="117"/>
    <x v="42"/>
    <x v="0"/>
    <m/>
    <x v="1"/>
    <x v="8"/>
    <m/>
    <m/>
    <m/>
    <m/>
    <m/>
    <m/>
    <m/>
    <m/>
    <m/>
    <m/>
    <m/>
    <m/>
    <m/>
    <m/>
    <m/>
    <m/>
    <m/>
    <m/>
    <m/>
    <n v="0"/>
    <n v="0"/>
    <n v="0"/>
    <n v="0"/>
    <s v=" "/>
    <n v="0"/>
    <n v="0"/>
    <n v="1605"/>
    <n v="0"/>
    <m/>
    <m/>
    <n v="986"/>
    <n v="1582530"/>
    <n v="230.60344827586206"/>
    <n v="227375"/>
    <n v="197816.25"/>
    <n v="-986"/>
    <d v="1899-12-30T00:00:00"/>
    <m/>
    <s v="mayo"/>
    <d v="2021-11-02T00:00:00"/>
    <n v="7089"/>
    <n v="102"/>
    <n v="132"/>
    <m/>
    <n v="44502"/>
    <n v="704257500.60000002"/>
    <n v="110777.1"/>
    <n v="-702785747.70000005"/>
    <m/>
    <m/>
    <m/>
    <m/>
    <m/>
    <m/>
    <m/>
    <s v="GASTO"/>
    <s v="L"/>
    <m/>
    <s v="OC"/>
    <s v="-"/>
    <s v="-"/>
    <m/>
    <s v="-"/>
    <m/>
    <n v="923"/>
  </r>
  <r>
    <x v="1"/>
    <x v="109"/>
    <m/>
    <m/>
    <m/>
    <m/>
    <m/>
    <m/>
    <m/>
    <m/>
    <m/>
    <m/>
    <m/>
    <m/>
    <m/>
    <m/>
    <x v="106"/>
    <m/>
    <x v="7"/>
    <x v="25"/>
    <x v="117"/>
    <x v="42"/>
    <x v="0"/>
    <m/>
    <x v="1"/>
    <x v="8"/>
    <m/>
    <m/>
    <m/>
    <m/>
    <m/>
    <m/>
    <m/>
    <m/>
    <m/>
    <m/>
    <m/>
    <m/>
    <m/>
    <m/>
    <m/>
    <m/>
    <m/>
    <m/>
    <m/>
    <n v="0"/>
    <n v="0"/>
    <n v="0"/>
    <n v="0"/>
    <s v=" "/>
    <n v="0"/>
    <n v="0"/>
    <n v="1606"/>
    <n v="0"/>
    <m/>
    <m/>
    <n v="987"/>
    <n v="1585122"/>
    <n v="230.7471264367816"/>
    <n v="227747.41379310345"/>
    <n v="198140.25"/>
    <n v="-987"/>
    <d v="1899-12-30T00:00:00"/>
    <m/>
    <s v="junio"/>
    <d v="2021-11-03T00:00:00"/>
    <n v="7089"/>
    <n v="102"/>
    <n v="132"/>
    <m/>
    <n v="44503"/>
    <n v="705426843.65999997"/>
    <n v="110958.54000000001"/>
    <n v="-703952680.20000005"/>
    <m/>
    <m/>
    <m/>
    <m/>
    <m/>
    <m/>
    <m/>
    <s v="GASTO"/>
    <s v="L"/>
    <m/>
    <s v="OC"/>
    <s v="-"/>
    <s v="-"/>
    <m/>
    <s v="-"/>
    <m/>
    <n v="924"/>
  </r>
  <r>
    <x v="1"/>
    <x v="109"/>
    <m/>
    <m/>
    <m/>
    <m/>
    <m/>
    <m/>
    <m/>
    <m/>
    <m/>
    <m/>
    <m/>
    <m/>
    <m/>
    <m/>
    <x v="106"/>
    <m/>
    <x v="7"/>
    <x v="25"/>
    <x v="117"/>
    <x v="42"/>
    <x v="0"/>
    <m/>
    <x v="1"/>
    <x v="8"/>
    <m/>
    <m/>
    <m/>
    <m/>
    <m/>
    <m/>
    <m/>
    <m/>
    <m/>
    <m/>
    <m/>
    <m/>
    <m/>
    <m/>
    <m/>
    <m/>
    <m/>
    <m/>
    <m/>
    <n v="0"/>
    <n v="0"/>
    <n v="0"/>
    <n v="0"/>
    <s v=" "/>
    <n v="0"/>
    <n v="0"/>
    <n v="1607"/>
    <n v="0"/>
    <m/>
    <m/>
    <n v="988"/>
    <n v="1587716"/>
    <n v="230.89080459770116"/>
    <n v="228120.11494252874"/>
    <n v="198464.5"/>
    <n v="-988"/>
    <d v="1899-12-30T00:00:00"/>
    <m/>
    <s v="julio"/>
    <d v="2021-11-04T00:00:00"/>
    <n v="7089"/>
    <n v="102"/>
    <n v="132"/>
    <m/>
    <n v="44504"/>
    <n v="706597128.63999999"/>
    <n v="111140.12000000001"/>
    <n v="-705120552.75999999"/>
    <m/>
    <m/>
    <m/>
    <m/>
    <m/>
    <m/>
    <m/>
    <s v="GASTO"/>
    <s v="L"/>
    <m/>
    <s v="OC"/>
    <s v="-"/>
    <s v="-"/>
    <m/>
    <s v="-"/>
    <m/>
    <n v="925"/>
  </r>
  <r>
    <x v="1"/>
    <x v="109"/>
    <m/>
    <m/>
    <m/>
    <m/>
    <m/>
    <m/>
    <m/>
    <m/>
    <m/>
    <m/>
    <m/>
    <m/>
    <m/>
    <m/>
    <x v="106"/>
    <m/>
    <x v="7"/>
    <x v="25"/>
    <x v="117"/>
    <x v="42"/>
    <x v="0"/>
    <m/>
    <x v="1"/>
    <x v="8"/>
    <m/>
    <m/>
    <m/>
    <m/>
    <m/>
    <m/>
    <m/>
    <m/>
    <m/>
    <m/>
    <m/>
    <m/>
    <m/>
    <m/>
    <m/>
    <m/>
    <m/>
    <m/>
    <m/>
    <n v="0"/>
    <n v="0"/>
    <n v="0"/>
    <n v="0"/>
    <s v=" "/>
    <n v="0"/>
    <n v="0"/>
    <n v="1608"/>
    <n v="0"/>
    <m/>
    <m/>
    <n v="989"/>
    <n v="1590312"/>
    <n v="231.0344827586207"/>
    <n v="228493.10344827588"/>
    <n v="198789.00000000003"/>
    <n v="-989"/>
    <d v="1899-12-30T00:00:00"/>
    <m/>
    <s v="agosto"/>
    <d v="2021-11-05T00:00:00"/>
    <n v="7089"/>
    <n v="102"/>
    <n v="132"/>
    <m/>
    <n v="44505"/>
    <n v="707768355.60000002"/>
    <n v="111321.84000000001"/>
    <n v="-706289365.44000006"/>
    <m/>
    <m/>
    <m/>
    <m/>
    <m/>
    <m/>
    <m/>
    <s v="GASTO"/>
    <s v="L"/>
    <m/>
    <s v="OC"/>
    <s v="-"/>
    <s v="-"/>
    <m/>
    <s v="-"/>
    <m/>
    <n v="926"/>
  </r>
  <r>
    <x v="1"/>
    <x v="109"/>
    <m/>
    <m/>
    <m/>
    <m/>
    <m/>
    <m/>
    <m/>
    <m/>
    <m/>
    <m/>
    <m/>
    <m/>
    <m/>
    <m/>
    <x v="106"/>
    <m/>
    <x v="7"/>
    <x v="25"/>
    <x v="117"/>
    <x v="42"/>
    <x v="0"/>
    <m/>
    <x v="1"/>
    <x v="8"/>
    <m/>
    <m/>
    <m/>
    <m/>
    <m/>
    <m/>
    <m/>
    <m/>
    <m/>
    <m/>
    <m/>
    <m/>
    <m/>
    <m/>
    <m/>
    <m/>
    <m/>
    <m/>
    <m/>
    <n v="0"/>
    <n v="0"/>
    <n v="0"/>
    <n v="0"/>
    <s v=" "/>
    <n v="0"/>
    <n v="0"/>
    <n v="1609"/>
    <n v="0"/>
    <m/>
    <m/>
    <n v="990"/>
    <n v="1592910"/>
    <n v="231.17816091954023"/>
    <n v="228866.37931034484"/>
    <n v="199113.75"/>
    <n v="-990"/>
    <d v="1899-12-30T00:00:00"/>
    <m/>
    <s v="septiembre"/>
    <d v="2021-11-06T00:00:00"/>
    <n v="7089"/>
    <n v="102"/>
    <n v="132"/>
    <m/>
    <n v="44506"/>
    <n v="708940524.60000002"/>
    <n v="111503.70000000001"/>
    <n v="-707459118.30000007"/>
    <m/>
    <m/>
    <m/>
    <m/>
    <m/>
    <m/>
    <m/>
    <s v="GASTO"/>
    <s v="L"/>
    <m/>
    <s v="OC"/>
    <s v="-"/>
    <s v="-"/>
    <m/>
    <s v="-"/>
    <m/>
    <n v="927"/>
  </r>
  <r>
    <x v="1"/>
    <x v="109"/>
    <m/>
    <m/>
    <m/>
    <m/>
    <m/>
    <m/>
    <m/>
    <m/>
    <m/>
    <m/>
    <m/>
    <m/>
    <m/>
    <m/>
    <x v="106"/>
    <m/>
    <x v="7"/>
    <x v="25"/>
    <x v="117"/>
    <x v="42"/>
    <x v="0"/>
    <m/>
    <x v="1"/>
    <x v="8"/>
    <m/>
    <m/>
    <m/>
    <m/>
    <m/>
    <m/>
    <m/>
    <m/>
    <m/>
    <m/>
    <m/>
    <m/>
    <m/>
    <m/>
    <m/>
    <m/>
    <m/>
    <m/>
    <m/>
    <n v="0"/>
    <n v="0"/>
    <n v="0"/>
    <n v="0"/>
    <s v=" "/>
    <n v="0"/>
    <n v="0"/>
    <n v="1610"/>
    <n v="0"/>
    <m/>
    <m/>
    <n v="991"/>
    <n v="1595510"/>
    <n v="231.32183908045977"/>
    <n v="229239.94252873564"/>
    <n v="199438.75"/>
    <n v="-991"/>
    <d v="1899-12-30T00:00:00"/>
    <m/>
    <s v="octubre"/>
    <d v="2021-11-07T00:00:00"/>
    <n v="7089"/>
    <n v="102"/>
    <n v="132"/>
    <m/>
    <n v="44507"/>
    <n v="710113635.70000005"/>
    <n v="111685.70000000001"/>
    <n v="-708629811.4000001"/>
    <m/>
    <m/>
    <m/>
    <m/>
    <m/>
    <m/>
    <m/>
    <s v="GASTO"/>
    <s v="L"/>
    <m/>
    <s v="OC"/>
    <s v="-"/>
    <s v="-"/>
    <m/>
    <s v="-"/>
    <m/>
    <n v="928"/>
  </r>
  <r>
    <x v="1"/>
    <x v="109"/>
    <m/>
    <m/>
    <m/>
    <m/>
    <m/>
    <m/>
    <m/>
    <m/>
    <m/>
    <m/>
    <m/>
    <m/>
    <m/>
    <m/>
    <x v="106"/>
    <m/>
    <x v="7"/>
    <x v="25"/>
    <x v="117"/>
    <x v="42"/>
    <x v="0"/>
    <m/>
    <x v="1"/>
    <x v="8"/>
    <m/>
    <m/>
    <m/>
    <m/>
    <m/>
    <m/>
    <m/>
    <m/>
    <m/>
    <m/>
    <m/>
    <m/>
    <m/>
    <m/>
    <m/>
    <m/>
    <m/>
    <m/>
    <m/>
    <n v="0"/>
    <n v="0"/>
    <n v="0"/>
    <n v="0"/>
    <s v=" "/>
    <n v="0"/>
    <n v="0"/>
    <n v="1611"/>
    <n v="0"/>
    <m/>
    <m/>
    <n v="992"/>
    <n v="1598112"/>
    <n v="231.4655172413793"/>
    <n v="229613.79310344826"/>
    <n v="199764"/>
    <n v="-992"/>
    <d v="1899-12-30T00:00:00"/>
    <m/>
    <s v="noviembre"/>
    <d v="2021-11-08T00:00:00"/>
    <n v="7089"/>
    <n v="102"/>
    <n v="132"/>
    <m/>
    <n v="44508"/>
    <n v="711287688.96000004"/>
    <n v="111867.84000000001"/>
    <n v="-709801444.80000007"/>
    <m/>
    <m/>
    <m/>
    <m/>
    <m/>
    <m/>
    <m/>
    <s v="GASTO"/>
    <s v="L"/>
    <m/>
    <s v="OC"/>
    <s v="-"/>
    <s v="-"/>
    <m/>
    <s v="-"/>
    <m/>
    <n v="929"/>
  </r>
  <r>
    <x v="1"/>
    <x v="109"/>
    <m/>
    <m/>
    <m/>
    <m/>
    <m/>
    <m/>
    <m/>
    <m/>
    <m/>
    <m/>
    <m/>
    <m/>
    <m/>
    <m/>
    <x v="106"/>
    <m/>
    <x v="7"/>
    <x v="25"/>
    <x v="117"/>
    <x v="42"/>
    <x v="0"/>
    <m/>
    <x v="1"/>
    <x v="8"/>
    <m/>
    <m/>
    <m/>
    <m/>
    <m/>
    <m/>
    <m/>
    <m/>
    <m/>
    <m/>
    <m/>
    <m/>
    <m/>
    <m/>
    <m/>
    <m/>
    <m/>
    <m/>
    <m/>
    <n v="0"/>
    <n v="0"/>
    <n v="0"/>
    <n v="0"/>
    <s v=" "/>
    <n v="0"/>
    <n v="0"/>
    <n v="1612"/>
    <n v="0"/>
    <m/>
    <m/>
    <n v="993"/>
    <n v="1600716"/>
    <n v="231.60919540229887"/>
    <n v="229987.93103448278"/>
    <n v="200089.50000000003"/>
    <n v="-993"/>
    <d v="1899-12-30T00:00:00"/>
    <m/>
    <s v="diciembre"/>
    <d v="2021-11-09T00:00:00"/>
    <n v="7089"/>
    <n v="102"/>
    <n v="132"/>
    <m/>
    <n v="44509"/>
    <n v="712462684.44000006"/>
    <n v="112050.12000000001"/>
    <n v="-710974018.55999994"/>
    <m/>
    <m/>
    <m/>
    <m/>
    <m/>
    <m/>
    <m/>
    <s v="GASTO"/>
    <s v="L"/>
    <m/>
    <s v="OC"/>
    <s v="-"/>
    <s v="-"/>
    <m/>
    <s v="-"/>
    <m/>
    <n v="930"/>
  </r>
  <r>
    <x v="1"/>
    <x v="109"/>
    <m/>
    <m/>
    <m/>
    <m/>
    <m/>
    <m/>
    <m/>
    <m/>
    <m/>
    <m/>
    <m/>
    <m/>
    <m/>
    <m/>
    <x v="106"/>
    <m/>
    <x v="7"/>
    <x v="25"/>
    <x v="117"/>
    <x v="42"/>
    <x v="0"/>
    <m/>
    <x v="1"/>
    <x v="8"/>
    <m/>
    <m/>
    <m/>
    <m/>
    <m/>
    <m/>
    <m/>
    <m/>
    <m/>
    <m/>
    <m/>
    <m/>
    <m/>
    <m/>
    <m/>
    <m/>
    <m/>
    <m/>
    <m/>
    <n v="0"/>
    <n v="0"/>
    <n v="0"/>
    <n v="0"/>
    <s v=" "/>
    <n v="0"/>
    <n v="0"/>
    <n v="1613"/>
    <n v="0"/>
    <m/>
    <m/>
    <n v="994"/>
    <n v="1603322"/>
    <n v="231.7528735632184"/>
    <n v="230362.35632183909"/>
    <n v="200415.25"/>
    <n v="-994"/>
    <d v="1899-12-30T00:00:00"/>
    <m/>
    <s v="enero"/>
    <d v="2021-11-10T00:00:00"/>
    <n v="7089"/>
    <n v="102"/>
    <n v="132"/>
    <m/>
    <n v="44510"/>
    <n v="713638622.20000005"/>
    <n v="112232.54000000001"/>
    <n v="-712147532.74000001"/>
    <m/>
    <m/>
    <m/>
    <m/>
    <m/>
    <m/>
    <m/>
    <s v="GASTO"/>
    <s v="L"/>
    <m/>
    <s v="OC"/>
    <s v="-"/>
    <s v="-"/>
    <m/>
    <s v="-"/>
    <m/>
    <n v="931"/>
  </r>
  <r>
    <x v="1"/>
    <x v="109"/>
    <m/>
    <m/>
    <m/>
    <m/>
    <m/>
    <m/>
    <m/>
    <m/>
    <m/>
    <m/>
    <m/>
    <m/>
    <m/>
    <m/>
    <x v="106"/>
    <m/>
    <x v="7"/>
    <x v="25"/>
    <x v="117"/>
    <x v="42"/>
    <x v="0"/>
    <m/>
    <x v="1"/>
    <x v="8"/>
    <m/>
    <m/>
    <m/>
    <m/>
    <m/>
    <m/>
    <m/>
    <m/>
    <m/>
    <m/>
    <m/>
    <m/>
    <m/>
    <m/>
    <m/>
    <m/>
    <m/>
    <m/>
    <m/>
    <n v="0"/>
    <n v="0"/>
    <n v="0"/>
    <n v="0"/>
    <s v=" "/>
    <n v="0"/>
    <n v="0"/>
    <n v="1614"/>
    <n v="0"/>
    <m/>
    <m/>
    <n v="995"/>
    <n v="1605930"/>
    <n v="231.89655172413794"/>
    <n v="230737.06896551725"/>
    <n v="200741.25"/>
    <n v="-995"/>
    <d v="1899-12-30T00:00:00"/>
    <m/>
    <s v="febrero"/>
    <d v="2021-11-11T00:00:00"/>
    <n v="7089"/>
    <n v="102"/>
    <n v="132"/>
    <m/>
    <n v="44511"/>
    <n v="714815502.30000007"/>
    <n v="112415.1"/>
    <n v="-713321987.4000001"/>
    <m/>
    <m/>
    <m/>
    <m/>
    <m/>
    <m/>
    <m/>
    <s v="GASTO"/>
    <s v="L"/>
    <m/>
    <s v="OC"/>
    <s v="-"/>
    <s v="-"/>
    <m/>
    <s v="-"/>
    <m/>
    <n v="932"/>
  </r>
  <r>
    <x v="1"/>
    <x v="109"/>
    <m/>
    <m/>
    <m/>
    <m/>
    <m/>
    <m/>
    <m/>
    <m/>
    <m/>
    <m/>
    <m/>
    <m/>
    <m/>
    <m/>
    <x v="106"/>
    <m/>
    <x v="7"/>
    <x v="25"/>
    <x v="117"/>
    <x v="42"/>
    <x v="0"/>
    <m/>
    <x v="1"/>
    <x v="8"/>
    <m/>
    <m/>
    <m/>
    <m/>
    <m/>
    <m/>
    <m/>
    <m/>
    <m/>
    <m/>
    <m/>
    <m/>
    <m/>
    <m/>
    <m/>
    <m/>
    <m/>
    <m/>
    <m/>
    <n v="0"/>
    <n v="0"/>
    <n v="0"/>
    <n v="0"/>
    <s v=" "/>
    <n v="0"/>
    <n v="0"/>
    <n v="1615"/>
    <n v="0"/>
    <m/>
    <m/>
    <n v="996"/>
    <n v="1608540"/>
    <n v="232.04022988505747"/>
    <n v="231112.06896551725"/>
    <n v="201067.5"/>
    <n v="-996"/>
    <d v="1899-12-30T00:00:00"/>
    <m/>
    <s v="marzo"/>
    <d v="2021-11-12T00:00:00"/>
    <n v="7089"/>
    <n v="102"/>
    <n v="132"/>
    <m/>
    <n v="44512"/>
    <n v="715993324.80000007"/>
    <n v="112597.80000000002"/>
    <n v="-714497382.5999999"/>
    <m/>
    <m/>
    <m/>
    <m/>
    <m/>
    <m/>
    <m/>
    <s v="GASTO"/>
    <s v="L"/>
    <m/>
    <s v="OC"/>
    <s v="-"/>
    <s v="-"/>
    <m/>
    <s v="-"/>
    <m/>
    <n v="933"/>
  </r>
  <r>
    <x v="1"/>
    <x v="109"/>
    <m/>
    <m/>
    <m/>
    <m/>
    <m/>
    <m/>
    <m/>
    <m/>
    <m/>
    <m/>
    <m/>
    <m/>
    <m/>
    <m/>
    <x v="106"/>
    <m/>
    <x v="7"/>
    <x v="25"/>
    <x v="117"/>
    <x v="42"/>
    <x v="0"/>
    <m/>
    <x v="1"/>
    <x v="8"/>
    <m/>
    <m/>
    <m/>
    <m/>
    <m/>
    <m/>
    <m/>
    <m/>
    <m/>
    <m/>
    <m/>
    <m/>
    <m/>
    <m/>
    <m/>
    <m/>
    <m/>
    <m/>
    <m/>
    <n v="0"/>
    <n v="0"/>
    <n v="0"/>
    <n v="0"/>
    <s v=" "/>
    <n v="0"/>
    <n v="0"/>
    <n v="1616"/>
    <n v="0"/>
    <m/>
    <m/>
    <n v="997"/>
    <n v="1611152"/>
    <n v="232.18390804597701"/>
    <n v="231487.35632183906"/>
    <n v="201393.99999999997"/>
    <n v="-997"/>
    <d v="1899-12-30T00:00:00"/>
    <m/>
    <s v="abril"/>
    <d v="2021-11-13T00:00:00"/>
    <n v="7089"/>
    <n v="102"/>
    <n v="132"/>
    <m/>
    <n v="44513"/>
    <n v="717172089.75999999"/>
    <n v="112780.64000000001"/>
    <n v="-715673718.39999998"/>
    <m/>
    <m/>
    <m/>
    <m/>
    <m/>
    <m/>
    <m/>
    <s v="GASTO"/>
    <s v="L"/>
    <m/>
    <s v="OC"/>
    <s v="-"/>
    <s v="-"/>
    <m/>
    <s v="-"/>
    <m/>
    <n v="934"/>
  </r>
  <r>
    <x v="1"/>
    <x v="109"/>
    <m/>
    <m/>
    <m/>
    <m/>
    <m/>
    <m/>
    <m/>
    <m/>
    <m/>
    <m/>
    <m/>
    <m/>
    <m/>
    <m/>
    <x v="106"/>
    <m/>
    <x v="7"/>
    <x v="25"/>
    <x v="117"/>
    <x v="42"/>
    <x v="0"/>
    <m/>
    <x v="1"/>
    <x v="8"/>
    <m/>
    <m/>
    <m/>
    <m/>
    <m/>
    <m/>
    <m/>
    <m/>
    <m/>
    <m/>
    <m/>
    <m/>
    <m/>
    <m/>
    <m/>
    <m/>
    <m/>
    <m/>
    <m/>
    <n v="0"/>
    <n v="0"/>
    <n v="0"/>
    <n v="0"/>
    <s v=" "/>
    <n v="0"/>
    <n v="0"/>
    <n v="1617"/>
    <n v="0"/>
    <m/>
    <m/>
    <n v="998"/>
    <n v="1613766"/>
    <n v="232.32758620689654"/>
    <n v="231862.93103448275"/>
    <n v="201720.75"/>
    <n v="-998"/>
    <d v="1899-12-30T00:00:00"/>
    <m/>
    <s v="mayo"/>
    <d v="2021-11-14T00:00:00"/>
    <n v="7089"/>
    <n v="102"/>
    <n v="132"/>
    <m/>
    <n v="44514"/>
    <n v="718351797.24000001"/>
    <n v="112963.62000000001"/>
    <n v="-716850994.86000001"/>
    <m/>
    <m/>
    <m/>
    <m/>
    <m/>
    <m/>
    <m/>
    <s v="GASTO"/>
    <s v="L"/>
    <m/>
    <s v="OC"/>
    <s v="-"/>
    <s v="-"/>
    <m/>
    <s v="-"/>
    <m/>
    <n v="935"/>
  </r>
  <r>
    <x v="1"/>
    <x v="109"/>
    <m/>
    <m/>
    <m/>
    <m/>
    <m/>
    <m/>
    <m/>
    <m/>
    <m/>
    <m/>
    <m/>
    <m/>
    <m/>
    <m/>
    <x v="106"/>
    <m/>
    <x v="7"/>
    <x v="25"/>
    <x v="117"/>
    <x v="42"/>
    <x v="0"/>
    <m/>
    <x v="1"/>
    <x v="8"/>
    <m/>
    <m/>
    <m/>
    <m/>
    <m/>
    <m/>
    <m/>
    <m/>
    <m/>
    <m/>
    <m/>
    <m/>
    <m/>
    <m/>
    <m/>
    <m/>
    <m/>
    <m/>
    <m/>
    <n v="0"/>
    <n v="0"/>
    <n v="0"/>
    <n v="0"/>
    <s v=" "/>
    <n v="0"/>
    <n v="0"/>
    <n v="1618"/>
    <n v="0"/>
    <m/>
    <m/>
    <n v="999"/>
    <n v="1616382"/>
    <n v="232.4712643678161"/>
    <n v="232238.79310344829"/>
    <n v="202047.75"/>
    <n v="-999"/>
    <d v="1899-12-30T00:00:00"/>
    <m/>
    <s v="junio"/>
    <d v="2021-11-15T00:00:00"/>
    <n v="7089"/>
    <n v="102"/>
    <n v="132"/>
    <m/>
    <n v="44515"/>
    <n v="719532447.30000007"/>
    <n v="113146.74"/>
    <n v="-718029212.03999996"/>
    <m/>
    <m/>
    <m/>
    <m/>
    <m/>
    <m/>
    <m/>
    <s v="GASTO"/>
    <s v="L"/>
    <m/>
    <s v="OC"/>
    <s v="-"/>
    <s v="-"/>
    <m/>
    <s v="-"/>
    <m/>
    <n v="936"/>
  </r>
  <r>
    <x v="1"/>
    <x v="109"/>
    <m/>
    <m/>
    <m/>
    <m/>
    <m/>
    <m/>
    <m/>
    <m/>
    <m/>
    <m/>
    <m/>
    <m/>
    <m/>
    <m/>
    <x v="106"/>
    <m/>
    <x v="7"/>
    <x v="25"/>
    <x v="117"/>
    <x v="42"/>
    <x v="0"/>
    <m/>
    <x v="1"/>
    <x v="8"/>
    <m/>
    <m/>
    <m/>
    <m/>
    <m/>
    <m/>
    <m/>
    <m/>
    <m/>
    <m/>
    <m/>
    <m/>
    <m/>
    <m/>
    <m/>
    <m/>
    <m/>
    <m/>
    <m/>
    <n v="0"/>
    <n v="0"/>
    <n v="0"/>
    <n v="0"/>
    <s v=" "/>
    <n v="0"/>
    <n v="0"/>
    <n v="1619"/>
    <n v="0"/>
    <m/>
    <m/>
    <n v="1000"/>
    <n v="1619000"/>
    <n v="232.61494252873564"/>
    <n v="232614.94252873564"/>
    <n v="202375"/>
    <n v="-1000"/>
    <d v="1899-12-30T00:00:00"/>
    <m/>
    <s v="julio"/>
    <d v="2021-11-16T00:00:00"/>
    <n v="7089"/>
    <n v="102"/>
    <n v="132"/>
    <m/>
    <n v="44516"/>
    <n v="720714040"/>
    <n v="113330.00000000001"/>
    <n v="-719208370"/>
    <m/>
    <m/>
    <m/>
    <m/>
    <m/>
    <m/>
    <m/>
    <s v="GASTO"/>
    <s v="L"/>
    <m/>
    <s v="OC"/>
    <s v="-"/>
    <s v="-"/>
    <m/>
    <s v="-"/>
    <m/>
    <n v="937"/>
  </r>
  <r>
    <x v="1"/>
    <x v="109"/>
    <m/>
    <m/>
    <m/>
    <m/>
    <m/>
    <m/>
    <m/>
    <m/>
    <m/>
    <m/>
    <m/>
    <m/>
    <m/>
    <m/>
    <x v="106"/>
    <m/>
    <x v="7"/>
    <x v="25"/>
    <x v="117"/>
    <x v="42"/>
    <x v="0"/>
    <m/>
    <x v="1"/>
    <x v="8"/>
    <m/>
    <m/>
    <m/>
    <m/>
    <m/>
    <m/>
    <m/>
    <m/>
    <m/>
    <m/>
    <m/>
    <m/>
    <m/>
    <m/>
    <m/>
    <m/>
    <m/>
    <m/>
    <m/>
    <n v="0"/>
    <n v="0"/>
    <n v="0"/>
    <n v="0"/>
    <s v=" "/>
    <n v="0"/>
    <n v="0"/>
    <n v="1620"/>
    <n v="0"/>
    <m/>
    <m/>
    <n v="1001"/>
    <n v="1621620"/>
    <n v="232.75862068965517"/>
    <n v="232991.37931034484"/>
    <n v="202702.5"/>
    <n v="-1001"/>
    <d v="1899-12-30T00:00:00"/>
    <m/>
    <s v="agosto"/>
    <d v="2021-11-17T00:00:00"/>
    <n v="7089"/>
    <n v="102"/>
    <n v="132"/>
    <m/>
    <n v="44517"/>
    <n v="721896575.39999998"/>
    <n v="113513.40000000001"/>
    <n v="-720388468.79999995"/>
    <m/>
    <m/>
    <m/>
    <m/>
    <m/>
    <m/>
    <m/>
    <s v="GASTO"/>
    <s v="L"/>
    <m/>
    <s v="OC"/>
    <s v="-"/>
    <s v="-"/>
    <m/>
    <s v="-"/>
    <m/>
    <n v="938"/>
  </r>
  <r>
    <x v="1"/>
    <x v="109"/>
    <m/>
    <m/>
    <m/>
    <m/>
    <m/>
    <m/>
    <m/>
    <m/>
    <m/>
    <m/>
    <m/>
    <m/>
    <m/>
    <m/>
    <x v="106"/>
    <m/>
    <x v="7"/>
    <x v="25"/>
    <x v="117"/>
    <x v="42"/>
    <x v="0"/>
    <m/>
    <x v="1"/>
    <x v="8"/>
    <m/>
    <m/>
    <m/>
    <m/>
    <m/>
    <m/>
    <m/>
    <m/>
    <m/>
    <m/>
    <m/>
    <m/>
    <m/>
    <m/>
    <m/>
    <m/>
    <m/>
    <m/>
    <m/>
    <n v="0"/>
    <n v="0"/>
    <n v="0"/>
    <n v="0"/>
    <s v=" "/>
    <n v="0"/>
    <n v="0"/>
    <n v="1621"/>
    <n v="0"/>
    <m/>
    <m/>
    <n v="1002"/>
    <n v="1624242"/>
    <n v="232.90229885057471"/>
    <n v="233368.10344827586"/>
    <n v="203030.25"/>
    <n v="-1002"/>
    <d v="1899-12-30T00:00:00"/>
    <m/>
    <s v="septiembre"/>
    <d v="2021-11-18T00:00:00"/>
    <n v="7089"/>
    <n v="102"/>
    <n v="132"/>
    <m/>
    <n v="44518"/>
    <n v="723080053.56000006"/>
    <n v="113696.94000000002"/>
    <n v="-721569508.50000012"/>
    <m/>
    <m/>
    <m/>
    <m/>
    <m/>
    <m/>
    <m/>
    <s v="GASTO"/>
    <s v="L"/>
    <m/>
    <s v="OC"/>
    <s v="-"/>
    <s v="-"/>
    <m/>
    <s v="-"/>
    <m/>
    <n v="939"/>
  </r>
  <r>
    <x v="1"/>
    <x v="109"/>
    <m/>
    <m/>
    <m/>
    <m/>
    <m/>
    <m/>
    <m/>
    <m/>
    <m/>
    <m/>
    <m/>
    <m/>
    <m/>
    <m/>
    <x v="106"/>
    <m/>
    <x v="7"/>
    <x v="25"/>
    <x v="117"/>
    <x v="42"/>
    <x v="0"/>
    <m/>
    <x v="1"/>
    <x v="8"/>
    <m/>
    <m/>
    <m/>
    <m/>
    <m/>
    <m/>
    <m/>
    <m/>
    <m/>
    <m/>
    <m/>
    <m/>
    <m/>
    <m/>
    <m/>
    <m/>
    <m/>
    <m/>
    <m/>
    <n v="0"/>
    <n v="0"/>
    <n v="0"/>
    <n v="0"/>
    <s v=" "/>
    <n v="0"/>
    <n v="0"/>
    <n v="1622"/>
    <n v="0"/>
    <m/>
    <m/>
    <n v="1003"/>
    <n v="1626866"/>
    <n v="233.04597701149424"/>
    <n v="233745.11494252871"/>
    <n v="203358.24999999997"/>
    <n v="-1003"/>
    <d v="1899-12-30T00:00:00"/>
    <m/>
    <s v="octubre"/>
    <d v="2021-11-19T00:00:00"/>
    <n v="7089"/>
    <n v="102"/>
    <n v="132"/>
    <m/>
    <n v="44519"/>
    <n v="724264474.53999996"/>
    <n v="113880.62000000001"/>
    <n v="-722751489.15999997"/>
    <m/>
    <m/>
    <m/>
    <m/>
    <m/>
    <m/>
    <m/>
    <s v="GASTO"/>
    <s v="L"/>
    <m/>
    <s v="OC"/>
    <s v="-"/>
    <s v="-"/>
    <m/>
    <s v="-"/>
    <m/>
    <n v="940"/>
  </r>
  <r>
    <x v="1"/>
    <x v="109"/>
    <m/>
    <m/>
    <m/>
    <m/>
    <m/>
    <m/>
    <m/>
    <m/>
    <m/>
    <m/>
    <m/>
    <m/>
    <m/>
    <m/>
    <x v="106"/>
    <m/>
    <x v="7"/>
    <x v="25"/>
    <x v="117"/>
    <x v="42"/>
    <x v="0"/>
    <m/>
    <x v="1"/>
    <x v="8"/>
    <m/>
    <m/>
    <m/>
    <m/>
    <m/>
    <m/>
    <m/>
    <m/>
    <m/>
    <m/>
    <m/>
    <m/>
    <m/>
    <m/>
    <m/>
    <m/>
    <m/>
    <m/>
    <m/>
    <n v="0"/>
    <n v="0"/>
    <n v="0"/>
    <n v="0"/>
    <s v=" "/>
    <n v="0"/>
    <n v="0"/>
    <n v="1623"/>
    <n v="0"/>
    <m/>
    <m/>
    <n v="1004"/>
    <n v="1629492"/>
    <n v="233.18965517241381"/>
    <n v="234122.41379310345"/>
    <n v="203686.5"/>
    <n v="-1004"/>
    <d v="1899-12-30T00:00:00"/>
    <m/>
    <s v="noviembre"/>
    <d v="2021-11-20T00:00:00"/>
    <n v="7089"/>
    <n v="102"/>
    <n v="132"/>
    <m/>
    <n v="44520"/>
    <n v="725449838.39999998"/>
    <n v="114064.44000000002"/>
    <n v="-723934410.84000003"/>
    <m/>
    <m/>
    <m/>
    <m/>
    <m/>
    <m/>
    <m/>
    <s v="GASTO"/>
    <s v="L"/>
    <m/>
    <s v="OC"/>
    <s v="-"/>
    <s v="-"/>
    <m/>
    <s v="-"/>
    <m/>
    <n v="941"/>
  </r>
  <r>
    <x v="1"/>
    <x v="109"/>
    <m/>
    <m/>
    <m/>
    <m/>
    <m/>
    <m/>
    <m/>
    <m/>
    <m/>
    <m/>
    <m/>
    <m/>
    <m/>
    <m/>
    <x v="106"/>
    <m/>
    <x v="7"/>
    <x v="25"/>
    <x v="117"/>
    <x v="42"/>
    <x v="0"/>
    <m/>
    <x v="1"/>
    <x v="8"/>
    <m/>
    <m/>
    <m/>
    <m/>
    <m/>
    <m/>
    <m/>
    <m/>
    <m/>
    <m/>
    <m/>
    <m/>
    <m/>
    <m/>
    <m/>
    <m/>
    <m/>
    <m/>
    <m/>
    <n v="0"/>
    <n v="0"/>
    <n v="0"/>
    <n v="0"/>
    <s v=" "/>
    <n v="0"/>
    <n v="0"/>
    <n v="1624"/>
    <n v="0"/>
    <m/>
    <m/>
    <n v="1005"/>
    <n v="1632120"/>
    <n v="233.33333333333334"/>
    <n v="234500"/>
    <n v="204015"/>
    <n v="-1005"/>
    <d v="1899-12-30T00:00:00"/>
    <m/>
    <s v="diciembre"/>
    <d v="2021-11-21T00:00:00"/>
    <n v="7089"/>
    <n v="102"/>
    <n v="132"/>
    <m/>
    <n v="44521"/>
    <n v="726636145.20000005"/>
    <n v="114248.40000000001"/>
    <n v="-725118273.60000002"/>
    <m/>
    <m/>
    <m/>
    <m/>
    <m/>
    <m/>
    <m/>
    <s v="GASTO"/>
    <s v="L"/>
    <m/>
    <s v="OC"/>
    <s v="-"/>
    <s v="-"/>
    <m/>
    <s v="-"/>
    <m/>
    <n v="942"/>
  </r>
  <r>
    <x v="1"/>
    <x v="109"/>
    <m/>
    <m/>
    <m/>
    <m/>
    <m/>
    <m/>
    <m/>
    <m/>
    <m/>
    <m/>
    <m/>
    <m/>
    <m/>
    <m/>
    <x v="106"/>
    <m/>
    <x v="7"/>
    <x v="25"/>
    <x v="117"/>
    <x v="42"/>
    <x v="0"/>
    <m/>
    <x v="1"/>
    <x v="8"/>
    <m/>
    <m/>
    <m/>
    <m/>
    <m/>
    <m/>
    <m/>
    <m/>
    <m/>
    <m/>
    <m/>
    <m/>
    <m/>
    <m/>
    <m/>
    <m/>
    <m/>
    <m/>
    <m/>
    <n v="0"/>
    <n v="0"/>
    <n v="0"/>
    <n v="0"/>
    <s v=" "/>
    <n v="0"/>
    <n v="0"/>
    <n v="1625"/>
    <n v="0"/>
    <m/>
    <m/>
    <n v="1006"/>
    <n v="1634750"/>
    <n v="233.47701149425288"/>
    <n v="234877.8735632184"/>
    <n v="204343.75"/>
    <n v="-1006"/>
    <d v="1899-12-30T00:00:00"/>
    <m/>
    <s v="enero"/>
    <d v="2021-11-22T00:00:00"/>
    <n v="7089"/>
    <n v="102"/>
    <n v="132"/>
    <m/>
    <n v="44522"/>
    <n v="727823395"/>
    <n v="114432.50000000001"/>
    <n v="-726303077.5"/>
    <m/>
    <m/>
    <m/>
    <m/>
    <m/>
    <m/>
    <m/>
    <s v="GASTO"/>
    <s v="L"/>
    <m/>
    <s v="OC"/>
    <s v="-"/>
    <s v="-"/>
    <m/>
    <s v="-"/>
    <m/>
    <n v="943"/>
  </r>
  <r>
    <x v="1"/>
    <x v="109"/>
    <m/>
    <m/>
    <m/>
    <m/>
    <m/>
    <m/>
    <m/>
    <m/>
    <m/>
    <m/>
    <m/>
    <m/>
    <m/>
    <m/>
    <x v="106"/>
    <m/>
    <x v="7"/>
    <x v="25"/>
    <x v="117"/>
    <x v="42"/>
    <x v="0"/>
    <m/>
    <x v="1"/>
    <x v="8"/>
    <m/>
    <m/>
    <m/>
    <m/>
    <m/>
    <m/>
    <m/>
    <m/>
    <m/>
    <m/>
    <m/>
    <m/>
    <m/>
    <m/>
    <m/>
    <m/>
    <m/>
    <m/>
    <m/>
    <n v="0"/>
    <n v="0"/>
    <n v="0"/>
    <n v="0"/>
    <s v=" "/>
    <n v="0"/>
    <n v="0"/>
    <n v="1626"/>
    <n v="0"/>
    <m/>
    <m/>
    <n v="1007"/>
    <n v="1637382"/>
    <n v="233.62068965517241"/>
    <n v="235256.03448275861"/>
    <n v="204672.75"/>
    <n v="-1007"/>
    <d v="1899-12-30T00:00:00"/>
    <m/>
    <s v="febrero"/>
    <d v="2021-11-23T00:00:00"/>
    <n v="7089"/>
    <n v="102"/>
    <n v="132"/>
    <m/>
    <n v="44523"/>
    <n v="729011587.86000001"/>
    <n v="114616.74"/>
    <n v="-727488822.60000002"/>
    <m/>
    <m/>
    <m/>
    <m/>
    <m/>
    <m/>
    <m/>
    <s v="GASTO"/>
    <s v="L"/>
    <m/>
    <s v="OC"/>
    <s v="-"/>
    <s v="-"/>
    <m/>
    <s v="-"/>
    <m/>
    <n v="944"/>
  </r>
  <r>
    <x v="1"/>
    <x v="109"/>
    <m/>
    <m/>
    <m/>
    <m/>
    <m/>
    <m/>
    <m/>
    <m/>
    <m/>
    <m/>
    <m/>
    <m/>
    <m/>
    <m/>
    <x v="106"/>
    <m/>
    <x v="7"/>
    <x v="25"/>
    <x v="117"/>
    <x v="42"/>
    <x v="0"/>
    <m/>
    <x v="1"/>
    <x v="8"/>
    <m/>
    <m/>
    <m/>
    <m/>
    <m/>
    <m/>
    <m/>
    <m/>
    <m/>
    <m/>
    <m/>
    <m/>
    <m/>
    <m/>
    <m/>
    <m/>
    <m/>
    <m/>
    <m/>
    <n v="0"/>
    <n v="0"/>
    <n v="0"/>
    <n v="0"/>
    <s v=" "/>
    <n v="0"/>
    <n v="0"/>
    <n v="1627"/>
    <n v="0"/>
    <m/>
    <m/>
    <n v="1008"/>
    <n v="1640016"/>
    <n v="233.76436781609195"/>
    <n v="235634.4827586207"/>
    <n v="205002"/>
    <n v="-1008"/>
    <d v="1899-12-30T00:00:00"/>
    <m/>
    <s v="marzo"/>
    <d v="2021-11-24T00:00:00"/>
    <n v="7089"/>
    <n v="102"/>
    <n v="132"/>
    <m/>
    <n v="44524"/>
    <n v="730200723.84000003"/>
    <n v="114801.12000000001"/>
    <n v="-728675508.96000004"/>
    <m/>
    <m/>
    <m/>
    <m/>
    <m/>
    <m/>
    <m/>
    <s v="GASTO"/>
    <s v="L"/>
    <m/>
    <s v="OC"/>
    <s v="-"/>
    <s v="-"/>
    <m/>
    <s v="-"/>
    <m/>
    <n v="945"/>
  </r>
  <r>
    <x v="1"/>
    <x v="109"/>
    <m/>
    <m/>
    <m/>
    <m/>
    <m/>
    <m/>
    <m/>
    <m/>
    <m/>
    <m/>
    <m/>
    <m/>
    <m/>
    <m/>
    <x v="106"/>
    <m/>
    <x v="7"/>
    <x v="25"/>
    <x v="117"/>
    <x v="42"/>
    <x v="0"/>
    <m/>
    <x v="1"/>
    <x v="8"/>
    <m/>
    <m/>
    <m/>
    <m/>
    <m/>
    <m/>
    <m/>
    <m/>
    <m/>
    <m/>
    <m/>
    <m/>
    <m/>
    <m/>
    <m/>
    <m/>
    <m/>
    <m/>
    <m/>
    <n v="0"/>
    <n v="0"/>
    <n v="0"/>
    <n v="0"/>
    <s v=" "/>
    <n v="0"/>
    <n v="0"/>
    <n v="1628"/>
    <n v="0"/>
    <m/>
    <m/>
    <n v="1009"/>
    <n v="1642652"/>
    <n v="233.90804597701148"/>
    <n v="236013.2183908046"/>
    <n v="205331.5"/>
    <n v="-1009"/>
    <d v="1899-12-30T00:00:00"/>
    <m/>
    <s v="abril"/>
    <d v="2021-11-25T00:00:00"/>
    <n v="7089"/>
    <n v="102"/>
    <n v="132"/>
    <m/>
    <n v="44525"/>
    <n v="731390803"/>
    <n v="114985.64000000001"/>
    <n v="-729863136.63999999"/>
    <m/>
    <m/>
    <m/>
    <m/>
    <m/>
    <m/>
    <m/>
    <s v="GASTO"/>
    <s v="L"/>
    <m/>
    <s v="OC"/>
    <s v="-"/>
    <s v="-"/>
    <m/>
    <s v="-"/>
    <m/>
    <n v="946"/>
  </r>
  <r>
    <x v="1"/>
    <x v="109"/>
    <m/>
    <m/>
    <m/>
    <m/>
    <m/>
    <m/>
    <m/>
    <m/>
    <m/>
    <m/>
    <m/>
    <m/>
    <m/>
    <m/>
    <x v="106"/>
    <m/>
    <x v="7"/>
    <x v="25"/>
    <x v="117"/>
    <x v="42"/>
    <x v="0"/>
    <m/>
    <x v="1"/>
    <x v="8"/>
    <m/>
    <m/>
    <m/>
    <m/>
    <m/>
    <m/>
    <m/>
    <m/>
    <m/>
    <m/>
    <m/>
    <m/>
    <m/>
    <m/>
    <m/>
    <m/>
    <m/>
    <m/>
    <m/>
    <n v="0"/>
    <n v="0"/>
    <n v="0"/>
    <n v="0"/>
    <s v=" "/>
    <n v="0"/>
    <n v="0"/>
    <n v="1629"/>
    <n v="0"/>
    <m/>
    <m/>
    <n v="1010"/>
    <n v="1645290"/>
    <n v="234.05172413793105"/>
    <n v="236392.24137931035"/>
    <n v="205661.25"/>
    <n v="-1010"/>
    <d v="1899-12-30T00:00:00"/>
    <m/>
    <s v="mayo"/>
    <d v="2021-11-26T00:00:00"/>
    <n v="7089"/>
    <n v="102"/>
    <n v="132"/>
    <m/>
    <n v="44526"/>
    <n v="732581825.39999998"/>
    <n v="115170.30000000002"/>
    <n v="-731051705.70000005"/>
    <m/>
    <m/>
    <m/>
    <m/>
    <m/>
    <m/>
    <m/>
    <s v="GASTO"/>
    <s v="L"/>
    <m/>
    <s v="OC"/>
    <s v="-"/>
    <s v="-"/>
    <m/>
    <s v="-"/>
    <m/>
    <n v="947"/>
  </r>
  <r>
    <x v="1"/>
    <x v="109"/>
    <m/>
    <m/>
    <m/>
    <m/>
    <m/>
    <m/>
    <m/>
    <m/>
    <m/>
    <m/>
    <m/>
    <m/>
    <m/>
    <m/>
    <x v="106"/>
    <m/>
    <x v="7"/>
    <x v="25"/>
    <x v="117"/>
    <x v="42"/>
    <x v="0"/>
    <m/>
    <x v="1"/>
    <x v="8"/>
    <m/>
    <m/>
    <m/>
    <m/>
    <m/>
    <m/>
    <m/>
    <m/>
    <m/>
    <m/>
    <m/>
    <m/>
    <m/>
    <m/>
    <m/>
    <m/>
    <m/>
    <m/>
    <m/>
    <n v="0"/>
    <n v="0"/>
    <n v="0"/>
    <n v="0"/>
    <s v=" "/>
    <n v="0"/>
    <n v="0"/>
    <n v="1630"/>
    <n v="0"/>
    <m/>
    <m/>
    <n v="1011"/>
    <n v="1647930"/>
    <n v="234.19540229885058"/>
    <n v="236771.55172413794"/>
    <n v="205991.25"/>
    <n v="-1011"/>
    <d v="1899-12-30T00:00:00"/>
    <m/>
    <s v="junio"/>
    <d v="2021-11-27T00:00:00"/>
    <n v="7089"/>
    <n v="102"/>
    <n v="132"/>
    <m/>
    <n v="44527"/>
    <n v="733773791.10000002"/>
    <n v="115355.1"/>
    <n v="-732241216.20000005"/>
    <m/>
    <m/>
    <m/>
    <m/>
    <m/>
    <m/>
    <m/>
    <s v="GASTO"/>
    <s v="L"/>
    <m/>
    <s v="OC"/>
    <s v="-"/>
    <s v="-"/>
    <m/>
    <s v="-"/>
    <m/>
    <n v="948"/>
  </r>
  <r>
    <x v="1"/>
    <x v="109"/>
    <m/>
    <m/>
    <m/>
    <m/>
    <m/>
    <m/>
    <m/>
    <m/>
    <m/>
    <m/>
    <m/>
    <m/>
    <m/>
    <m/>
    <x v="106"/>
    <m/>
    <x v="7"/>
    <x v="25"/>
    <x v="117"/>
    <x v="42"/>
    <x v="0"/>
    <m/>
    <x v="1"/>
    <x v="8"/>
    <m/>
    <m/>
    <m/>
    <m/>
    <m/>
    <m/>
    <m/>
    <m/>
    <m/>
    <m/>
    <m/>
    <m/>
    <m/>
    <m/>
    <m/>
    <m/>
    <m/>
    <m/>
    <m/>
    <n v="0"/>
    <n v="0"/>
    <n v="0"/>
    <n v="0"/>
    <s v=" "/>
    <n v="0"/>
    <n v="0"/>
    <n v="1631"/>
    <n v="0"/>
    <m/>
    <m/>
    <n v="1012"/>
    <n v="1650572"/>
    <n v="234.33908045977012"/>
    <n v="237151.14942528735"/>
    <n v="206321.5"/>
    <n v="-1012"/>
    <d v="1899-12-30T00:00:00"/>
    <m/>
    <s v="julio"/>
    <d v="2021-11-28T00:00:00"/>
    <n v="7089"/>
    <n v="102"/>
    <n v="132"/>
    <m/>
    <n v="44528"/>
    <n v="734966700.15999997"/>
    <n v="115540.04000000001"/>
    <n v="-733431668.20000005"/>
    <m/>
    <m/>
    <m/>
    <m/>
    <m/>
    <m/>
    <m/>
    <s v="GASTO"/>
    <s v="L"/>
    <m/>
    <s v="OC"/>
    <s v="-"/>
    <s v="-"/>
    <m/>
    <s v="-"/>
    <m/>
    <n v="949"/>
  </r>
  <r>
    <x v="1"/>
    <x v="109"/>
    <m/>
    <m/>
    <m/>
    <m/>
    <m/>
    <m/>
    <m/>
    <m/>
    <m/>
    <m/>
    <m/>
    <m/>
    <m/>
    <m/>
    <x v="106"/>
    <m/>
    <x v="7"/>
    <x v="25"/>
    <x v="117"/>
    <x v="42"/>
    <x v="0"/>
    <m/>
    <x v="1"/>
    <x v="8"/>
    <m/>
    <m/>
    <m/>
    <m/>
    <m/>
    <m/>
    <m/>
    <m/>
    <m/>
    <m/>
    <m/>
    <m/>
    <m/>
    <m/>
    <m/>
    <m/>
    <m/>
    <m/>
    <m/>
    <n v="0"/>
    <n v="0"/>
    <n v="0"/>
    <n v="0"/>
    <s v=" "/>
    <n v="0"/>
    <n v="0"/>
    <n v="1632"/>
    <n v="0"/>
    <m/>
    <m/>
    <n v="1013"/>
    <n v="1653216"/>
    <n v="234.48275862068965"/>
    <n v="237531.03448275861"/>
    <n v="206652"/>
    <n v="-1013"/>
    <d v="1899-12-30T00:00:00"/>
    <m/>
    <s v="agosto"/>
    <d v="2021-11-29T00:00:00"/>
    <n v="7089"/>
    <n v="102"/>
    <n v="132"/>
    <m/>
    <n v="44529"/>
    <n v="736160552.63999999"/>
    <n v="115725.12000000001"/>
    <n v="-734623061.75999999"/>
    <m/>
    <m/>
    <m/>
    <m/>
    <m/>
    <m/>
    <m/>
    <s v="GASTO"/>
    <s v="L"/>
    <m/>
    <s v="OC"/>
    <s v="-"/>
    <s v="-"/>
    <m/>
    <s v="-"/>
    <m/>
    <n v="950"/>
  </r>
  <r>
    <x v="1"/>
    <x v="109"/>
    <m/>
    <m/>
    <m/>
    <m/>
    <m/>
    <m/>
    <m/>
    <m/>
    <m/>
    <m/>
    <m/>
    <m/>
    <m/>
    <m/>
    <x v="106"/>
    <m/>
    <x v="7"/>
    <x v="25"/>
    <x v="117"/>
    <x v="42"/>
    <x v="0"/>
    <m/>
    <x v="1"/>
    <x v="8"/>
    <m/>
    <m/>
    <m/>
    <m/>
    <m/>
    <m/>
    <m/>
    <m/>
    <m/>
    <m/>
    <m/>
    <m/>
    <m/>
    <m/>
    <m/>
    <m/>
    <m/>
    <m/>
    <m/>
    <n v="0"/>
    <n v="0"/>
    <n v="0"/>
    <n v="0"/>
    <s v=" "/>
    <n v="0"/>
    <n v="0"/>
    <n v="1633"/>
    <n v="0"/>
    <m/>
    <m/>
    <n v="1014"/>
    <n v="1655862"/>
    <n v="234.62643678160919"/>
    <n v="237911.20689655171"/>
    <n v="206982.75"/>
    <n v="-1014"/>
    <d v="1899-12-30T00:00:00"/>
    <m/>
    <s v="septiembre"/>
    <d v="2021-11-30T00:00:00"/>
    <n v="7089"/>
    <n v="102"/>
    <n v="132"/>
    <m/>
    <n v="44530"/>
    <n v="737355348.60000002"/>
    <n v="115910.34000000001"/>
    <n v="-735815396.93999994"/>
    <m/>
    <m/>
    <m/>
    <m/>
    <m/>
    <m/>
    <m/>
    <s v="GASTO"/>
    <s v="L"/>
    <m/>
    <s v="OC"/>
    <s v="-"/>
    <s v="-"/>
    <m/>
    <s v="-"/>
    <m/>
    <n v="951"/>
  </r>
  <r>
    <x v="1"/>
    <x v="109"/>
    <m/>
    <m/>
    <m/>
    <m/>
    <m/>
    <m/>
    <m/>
    <m/>
    <m/>
    <m/>
    <m/>
    <m/>
    <m/>
    <m/>
    <x v="106"/>
    <m/>
    <x v="7"/>
    <x v="25"/>
    <x v="117"/>
    <x v="42"/>
    <x v="0"/>
    <m/>
    <x v="1"/>
    <x v="8"/>
    <m/>
    <m/>
    <m/>
    <m/>
    <m/>
    <m/>
    <m/>
    <m/>
    <m/>
    <m/>
    <m/>
    <m/>
    <m/>
    <m/>
    <m/>
    <m/>
    <m/>
    <m/>
    <m/>
    <n v="0"/>
    <n v="0"/>
    <n v="0"/>
    <n v="0"/>
    <s v=" "/>
    <n v="0"/>
    <n v="0"/>
    <n v="1634"/>
    <n v="0"/>
    <m/>
    <m/>
    <n v="1015"/>
    <n v="1658510"/>
    <n v="234.77011494252875"/>
    <n v="238291.66666666669"/>
    <n v="207313.75000000003"/>
    <n v="-1015"/>
    <d v="1899-12-30T00:00:00"/>
    <m/>
    <s v="octubre"/>
    <d v="2021-12-01T00:00:00"/>
    <n v="7089"/>
    <n v="102"/>
    <n v="132"/>
    <m/>
    <n v="44531"/>
    <n v="738551088.10000002"/>
    <n v="116095.70000000001"/>
    <n v="-737008673.79999995"/>
    <m/>
    <m/>
    <m/>
    <m/>
    <m/>
    <m/>
    <m/>
    <s v="GASTO"/>
    <s v="L"/>
    <m/>
    <s v="OC"/>
    <s v="-"/>
    <s v="-"/>
    <m/>
    <s v="-"/>
    <m/>
    <n v="952"/>
  </r>
  <r>
    <x v="1"/>
    <x v="109"/>
    <m/>
    <m/>
    <m/>
    <m/>
    <m/>
    <m/>
    <m/>
    <m/>
    <m/>
    <m/>
    <m/>
    <m/>
    <m/>
    <m/>
    <x v="106"/>
    <m/>
    <x v="7"/>
    <x v="25"/>
    <x v="117"/>
    <x v="42"/>
    <x v="0"/>
    <m/>
    <x v="1"/>
    <x v="8"/>
    <m/>
    <m/>
    <m/>
    <m/>
    <m/>
    <m/>
    <m/>
    <m/>
    <m/>
    <m/>
    <m/>
    <m/>
    <m/>
    <m/>
    <m/>
    <m/>
    <m/>
    <m/>
    <m/>
    <n v="0"/>
    <n v="0"/>
    <n v="0"/>
    <n v="0"/>
    <s v=" "/>
    <n v="0"/>
    <n v="0"/>
    <n v="1635"/>
    <n v="0"/>
    <m/>
    <m/>
    <n v="1016"/>
    <n v="1661160"/>
    <n v="234.91379310344828"/>
    <n v="238672.41379310345"/>
    <n v="207645"/>
    <n v="-1016"/>
    <d v="1899-12-30T00:00:00"/>
    <m/>
    <s v="noviembre"/>
    <d v="2021-12-02T00:00:00"/>
    <n v="7089"/>
    <n v="102"/>
    <n v="132"/>
    <m/>
    <n v="44532"/>
    <n v="739747771.20000005"/>
    <n v="116281.20000000001"/>
    <n v="-738202892.39999998"/>
    <m/>
    <m/>
    <m/>
    <m/>
    <m/>
    <m/>
    <m/>
    <s v="GASTO"/>
    <s v="L"/>
    <m/>
    <s v="OC"/>
    <s v="-"/>
    <s v="-"/>
    <m/>
    <s v="-"/>
    <m/>
    <n v="953"/>
  </r>
  <r>
    <x v="1"/>
    <x v="109"/>
    <m/>
    <m/>
    <m/>
    <m/>
    <m/>
    <m/>
    <m/>
    <m/>
    <m/>
    <m/>
    <m/>
    <m/>
    <m/>
    <m/>
    <x v="106"/>
    <m/>
    <x v="7"/>
    <x v="25"/>
    <x v="117"/>
    <x v="42"/>
    <x v="0"/>
    <m/>
    <x v="1"/>
    <x v="8"/>
    <m/>
    <m/>
    <m/>
    <m/>
    <m/>
    <m/>
    <m/>
    <m/>
    <m/>
    <m/>
    <m/>
    <m/>
    <m/>
    <m/>
    <m/>
    <m/>
    <m/>
    <m/>
    <m/>
    <n v="0"/>
    <n v="0"/>
    <n v="0"/>
    <n v="0"/>
    <s v=" "/>
    <n v="0"/>
    <n v="0"/>
    <n v="1636"/>
    <n v="0"/>
    <m/>
    <m/>
    <n v="1017"/>
    <n v="1663812"/>
    <n v="235.05747126436782"/>
    <n v="239053.44827586209"/>
    <n v="207976.50000000003"/>
    <n v="-1017"/>
    <d v="1899-12-30T00:00:00"/>
    <m/>
    <s v="diciembre"/>
    <d v="2021-12-03T00:00:00"/>
    <n v="7089"/>
    <n v="102"/>
    <n v="132"/>
    <m/>
    <n v="44533"/>
    <n v="740945397.96000004"/>
    <n v="116466.84000000001"/>
    <n v="-739398052.79999995"/>
    <m/>
    <m/>
    <m/>
    <m/>
    <m/>
    <m/>
    <m/>
    <s v="GASTO"/>
    <s v="L"/>
    <m/>
    <s v="OC"/>
    <s v="-"/>
    <s v="-"/>
    <m/>
    <s v="-"/>
    <m/>
    <n v="954"/>
  </r>
  <r>
    <x v="1"/>
    <x v="109"/>
    <m/>
    <m/>
    <m/>
    <m/>
    <m/>
    <m/>
    <m/>
    <m/>
    <m/>
    <m/>
    <m/>
    <m/>
    <m/>
    <m/>
    <x v="106"/>
    <m/>
    <x v="7"/>
    <x v="25"/>
    <x v="117"/>
    <x v="42"/>
    <x v="0"/>
    <m/>
    <x v="1"/>
    <x v="8"/>
    <m/>
    <m/>
    <m/>
    <m/>
    <m/>
    <m/>
    <m/>
    <m/>
    <m/>
    <m/>
    <m/>
    <m/>
    <m/>
    <m/>
    <m/>
    <m/>
    <m/>
    <m/>
    <m/>
    <n v="0"/>
    <n v="0"/>
    <n v="0"/>
    <n v="0"/>
    <s v=" "/>
    <n v="0"/>
    <n v="0"/>
    <n v="1637"/>
    <n v="0"/>
    <m/>
    <m/>
    <n v="1018"/>
    <n v="1666466"/>
    <n v="235.20114942528735"/>
    <n v="239434.77011494254"/>
    <n v="208308.25"/>
    <n v="-1018"/>
    <d v="1899-12-30T00:00:00"/>
    <m/>
    <s v="enero"/>
    <d v="2021-12-04T00:00:00"/>
    <n v="7089"/>
    <n v="102"/>
    <n v="132"/>
    <m/>
    <n v="44534"/>
    <n v="742143968.44000006"/>
    <n v="116652.62000000001"/>
    <n v="-740594155.05999994"/>
    <m/>
    <m/>
    <m/>
    <m/>
    <m/>
    <m/>
    <m/>
    <s v="GASTO"/>
    <s v="L"/>
    <m/>
    <s v="OC"/>
    <s v="-"/>
    <s v="-"/>
    <m/>
    <s v="-"/>
    <m/>
    <n v="955"/>
  </r>
  <r>
    <x v="1"/>
    <x v="109"/>
    <m/>
    <m/>
    <m/>
    <m/>
    <m/>
    <m/>
    <m/>
    <m/>
    <m/>
    <m/>
    <m/>
    <m/>
    <m/>
    <m/>
    <x v="106"/>
    <m/>
    <x v="7"/>
    <x v="25"/>
    <x v="117"/>
    <x v="42"/>
    <x v="0"/>
    <m/>
    <x v="1"/>
    <x v="8"/>
    <m/>
    <m/>
    <m/>
    <m/>
    <m/>
    <m/>
    <m/>
    <m/>
    <m/>
    <m/>
    <m/>
    <m/>
    <m/>
    <m/>
    <m/>
    <m/>
    <m/>
    <m/>
    <m/>
    <n v="0"/>
    <n v="0"/>
    <n v="0"/>
    <n v="0"/>
    <s v=" "/>
    <n v="0"/>
    <n v="0"/>
    <n v="1638"/>
    <n v="0"/>
    <m/>
    <m/>
    <n v="1019"/>
    <n v="1669122"/>
    <n v="235.34482758620689"/>
    <n v="239816.37931034481"/>
    <n v="208640.24999999997"/>
    <n v="-1019"/>
    <d v="1899-12-30T00:00:00"/>
    <m/>
    <s v="febrero"/>
    <d v="2021-12-05T00:00:00"/>
    <n v="7089"/>
    <n v="102"/>
    <n v="132"/>
    <m/>
    <n v="44535"/>
    <n v="743343482.70000005"/>
    <n v="116838.54000000001"/>
    <n v="-741791199.24000001"/>
    <m/>
    <m/>
    <m/>
    <m/>
    <m/>
    <m/>
    <m/>
    <s v="GASTO"/>
    <s v="L"/>
    <m/>
    <s v="OC"/>
    <s v="-"/>
    <s v="-"/>
    <m/>
    <s v="-"/>
    <m/>
    <n v="956"/>
  </r>
  <r>
    <x v="1"/>
    <x v="109"/>
    <m/>
    <m/>
    <m/>
    <m/>
    <m/>
    <m/>
    <m/>
    <m/>
    <m/>
    <m/>
    <m/>
    <m/>
    <m/>
    <m/>
    <x v="106"/>
    <m/>
    <x v="7"/>
    <x v="25"/>
    <x v="117"/>
    <x v="42"/>
    <x v="0"/>
    <m/>
    <x v="1"/>
    <x v="8"/>
    <m/>
    <m/>
    <m/>
    <m/>
    <m/>
    <m/>
    <m/>
    <m/>
    <m/>
    <m/>
    <m/>
    <m/>
    <m/>
    <m/>
    <m/>
    <m/>
    <m/>
    <m/>
    <m/>
    <n v="0"/>
    <n v="0"/>
    <n v="0"/>
    <n v="0"/>
    <s v=" "/>
    <n v="0"/>
    <n v="0"/>
    <n v="1639"/>
    <n v="0"/>
    <m/>
    <m/>
    <n v="1020"/>
    <n v="1671780"/>
    <n v="235.48850574712642"/>
    <n v="240198.27586206896"/>
    <n v="208972.5"/>
    <n v="-1020"/>
    <d v="1899-12-30T00:00:00"/>
    <m/>
    <s v="marzo"/>
    <d v="2021-12-06T00:00:00"/>
    <n v="7089"/>
    <n v="102"/>
    <n v="132"/>
    <m/>
    <n v="44536"/>
    <n v="744543940.80000007"/>
    <n v="117024.6"/>
    <n v="-742989185.39999998"/>
    <m/>
    <m/>
    <m/>
    <m/>
    <m/>
    <m/>
    <m/>
    <s v="GASTO"/>
    <s v="L"/>
    <m/>
    <s v="OC"/>
    <s v="-"/>
    <s v="-"/>
    <m/>
    <s v="-"/>
    <m/>
    <n v="957"/>
  </r>
  <r>
    <x v="1"/>
    <x v="109"/>
    <m/>
    <m/>
    <m/>
    <m/>
    <m/>
    <m/>
    <m/>
    <m/>
    <m/>
    <m/>
    <m/>
    <m/>
    <m/>
    <m/>
    <x v="106"/>
    <m/>
    <x v="7"/>
    <x v="25"/>
    <x v="117"/>
    <x v="42"/>
    <x v="0"/>
    <m/>
    <x v="1"/>
    <x v="8"/>
    <m/>
    <m/>
    <m/>
    <m/>
    <m/>
    <m/>
    <m/>
    <m/>
    <m/>
    <m/>
    <m/>
    <m/>
    <m/>
    <m/>
    <m/>
    <m/>
    <m/>
    <m/>
    <m/>
    <n v="0"/>
    <n v="0"/>
    <n v="0"/>
    <n v="0"/>
    <s v=" "/>
    <n v="0"/>
    <n v="0"/>
    <n v="1640"/>
    <n v="0"/>
    <m/>
    <m/>
    <n v="1021"/>
    <n v="1674440"/>
    <n v="235.63218390804599"/>
    <n v="240580.45977011495"/>
    <n v="209305"/>
    <n v="-1021"/>
    <d v="1899-12-30T00:00:00"/>
    <m/>
    <s v="abril"/>
    <d v="2021-12-07T00:00:00"/>
    <n v="7089"/>
    <n v="102"/>
    <n v="132"/>
    <m/>
    <n v="44537"/>
    <n v="745745342.80000007"/>
    <n v="117210.80000000002"/>
    <n v="-744188113.60000002"/>
    <m/>
    <m/>
    <m/>
    <m/>
    <m/>
    <m/>
    <m/>
    <s v="GASTO"/>
    <s v="L"/>
    <m/>
    <s v="OC"/>
    <s v="-"/>
    <s v="-"/>
    <m/>
    <s v="-"/>
    <m/>
    <n v="958"/>
  </r>
  <r>
    <x v="1"/>
    <x v="109"/>
    <m/>
    <m/>
    <m/>
    <m/>
    <m/>
    <m/>
    <m/>
    <m/>
    <m/>
    <m/>
    <m/>
    <m/>
    <m/>
    <m/>
    <x v="106"/>
    <m/>
    <x v="7"/>
    <x v="25"/>
    <x v="117"/>
    <x v="42"/>
    <x v="0"/>
    <m/>
    <x v="1"/>
    <x v="8"/>
    <m/>
    <m/>
    <m/>
    <m/>
    <m/>
    <m/>
    <m/>
    <m/>
    <m/>
    <m/>
    <m/>
    <m/>
    <m/>
    <m/>
    <m/>
    <m/>
    <m/>
    <m/>
    <m/>
    <n v="0"/>
    <n v="0"/>
    <n v="0"/>
    <n v="0"/>
    <s v=" "/>
    <n v="0"/>
    <n v="0"/>
    <n v="1641"/>
    <n v="0"/>
    <m/>
    <m/>
    <n v="1022"/>
    <n v="1677102"/>
    <n v="235.77586206896552"/>
    <n v="240962.93103448275"/>
    <n v="209637.75"/>
    <n v="-1022"/>
    <d v="1899-12-30T00:00:00"/>
    <m/>
    <s v="mayo"/>
    <d v="2021-12-08T00:00:00"/>
    <n v="7089"/>
    <n v="102"/>
    <n v="132"/>
    <m/>
    <n v="44538"/>
    <n v="746947688.75999999"/>
    <n v="117397.14000000001"/>
    <n v="-745387983.89999998"/>
    <m/>
    <m/>
    <m/>
    <m/>
    <m/>
    <m/>
    <m/>
    <s v="GASTO"/>
    <s v="L"/>
    <m/>
    <s v="OC"/>
    <s v="-"/>
    <s v="-"/>
    <m/>
    <s v="-"/>
    <m/>
    <n v="959"/>
  </r>
  <r>
    <x v="1"/>
    <x v="109"/>
    <m/>
    <m/>
    <m/>
    <m/>
    <m/>
    <m/>
    <m/>
    <m/>
    <m/>
    <m/>
    <m/>
    <m/>
    <m/>
    <m/>
    <x v="106"/>
    <m/>
    <x v="7"/>
    <x v="25"/>
    <x v="117"/>
    <x v="42"/>
    <x v="0"/>
    <m/>
    <x v="1"/>
    <x v="8"/>
    <m/>
    <m/>
    <m/>
    <m/>
    <m/>
    <m/>
    <m/>
    <m/>
    <m/>
    <m/>
    <m/>
    <m/>
    <m/>
    <m/>
    <m/>
    <m/>
    <m/>
    <m/>
    <m/>
    <n v="0"/>
    <n v="0"/>
    <n v="0"/>
    <n v="0"/>
    <s v=" "/>
    <n v="0"/>
    <n v="0"/>
    <n v="1642"/>
    <n v="0"/>
    <m/>
    <m/>
    <n v="1023"/>
    <n v="1679766"/>
    <n v="235.91954022988506"/>
    <n v="241345.68965517241"/>
    <n v="209970.75"/>
    <n v="-1023"/>
    <d v="1899-12-30T00:00:00"/>
    <m/>
    <s v="junio"/>
    <d v="2021-12-09T00:00:00"/>
    <n v="7089"/>
    <n v="102"/>
    <n v="132"/>
    <m/>
    <n v="44539"/>
    <n v="748150978.74000001"/>
    <n v="117583.62000000001"/>
    <n v="-746588796.36000001"/>
    <m/>
    <m/>
    <m/>
    <m/>
    <m/>
    <m/>
    <m/>
    <s v="GASTO"/>
    <s v="L"/>
    <m/>
    <s v="OC"/>
    <s v="-"/>
    <s v="-"/>
    <m/>
    <s v="-"/>
    <m/>
    <n v="960"/>
  </r>
  <r>
    <x v="1"/>
    <x v="109"/>
    <m/>
    <m/>
    <m/>
    <m/>
    <m/>
    <m/>
    <m/>
    <m/>
    <m/>
    <m/>
    <m/>
    <m/>
    <m/>
    <m/>
    <x v="106"/>
    <m/>
    <x v="7"/>
    <x v="25"/>
    <x v="117"/>
    <x v="42"/>
    <x v="0"/>
    <m/>
    <x v="1"/>
    <x v="8"/>
    <m/>
    <m/>
    <m/>
    <m/>
    <m/>
    <m/>
    <m/>
    <m/>
    <m/>
    <m/>
    <m/>
    <m/>
    <m/>
    <m/>
    <m/>
    <m/>
    <m/>
    <m/>
    <m/>
    <n v="0"/>
    <n v="0"/>
    <n v="0"/>
    <n v="0"/>
    <s v=" "/>
    <n v="0"/>
    <n v="0"/>
    <n v="1643"/>
    <n v="0"/>
    <m/>
    <m/>
    <n v="1024"/>
    <n v="1682432"/>
    <n v="236.06321839080459"/>
    <n v="241728.7356321839"/>
    <n v="210304"/>
    <n v="-1024"/>
    <d v="1899-12-30T00:00:00"/>
    <m/>
    <s v="julio"/>
    <d v="2021-12-10T00:00:00"/>
    <n v="7089"/>
    <n v="102"/>
    <n v="132"/>
    <m/>
    <n v="44540"/>
    <n v="749355212.80000007"/>
    <n v="117770.24000000001"/>
    <n v="-747790551.03999996"/>
    <m/>
    <m/>
    <m/>
    <m/>
    <m/>
    <m/>
    <m/>
    <s v="GASTO"/>
    <s v="L"/>
    <m/>
    <s v="OC"/>
    <s v="-"/>
    <s v="-"/>
    <m/>
    <s v="-"/>
    <m/>
    <n v="961"/>
  </r>
  <r>
    <x v="1"/>
    <x v="109"/>
    <m/>
    <m/>
    <m/>
    <m/>
    <m/>
    <m/>
    <m/>
    <m/>
    <m/>
    <m/>
    <m/>
    <m/>
    <m/>
    <m/>
    <x v="106"/>
    <m/>
    <x v="7"/>
    <x v="25"/>
    <x v="117"/>
    <x v="42"/>
    <x v="0"/>
    <m/>
    <x v="1"/>
    <x v="8"/>
    <m/>
    <m/>
    <m/>
    <m/>
    <m/>
    <m/>
    <m/>
    <m/>
    <m/>
    <m/>
    <m/>
    <m/>
    <m/>
    <m/>
    <m/>
    <m/>
    <m/>
    <m/>
    <m/>
    <n v="0"/>
    <n v="0"/>
    <n v="0"/>
    <n v="0"/>
    <s v=" "/>
    <n v="0"/>
    <n v="0"/>
    <n v="1644"/>
    <n v="0"/>
    <m/>
    <m/>
    <n v="1025"/>
    <n v="1685100"/>
    <n v="236.20689655172413"/>
    <n v="242112.06896551722"/>
    <n v="210637.49999999997"/>
    <n v="-1025"/>
    <d v="1899-12-30T00:00:00"/>
    <m/>
    <s v="agosto"/>
    <d v="2021-12-11T00:00:00"/>
    <n v="7089"/>
    <n v="102"/>
    <n v="132"/>
    <m/>
    <n v="44541"/>
    <n v="750560391"/>
    <n v="117957.00000000001"/>
    <n v="-748993248"/>
    <m/>
    <m/>
    <m/>
    <m/>
    <m/>
    <m/>
    <m/>
    <s v="GASTO"/>
    <s v="L"/>
    <m/>
    <s v="OC"/>
    <s v="-"/>
    <s v="-"/>
    <m/>
    <s v="-"/>
    <m/>
    <n v="962"/>
  </r>
  <r>
    <x v="1"/>
    <x v="109"/>
    <m/>
    <m/>
    <m/>
    <m/>
    <m/>
    <m/>
    <m/>
    <m/>
    <m/>
    <m/>
    <m/>
    <m/>
    <m/>
    <m/>
    <x v="106"/>
    <m/>
    <x v="7"/>
    <x v="25"/>
    <x v="117"/>
    <x v="42"/>
    <x v="0"/>
    <m/>
    <x v="1"/>
    <x v="8"/>
    <m/>
    <m/>
    <m/>
    <m/>
    <m/>
    <m/>
    <m/>
    <m/>
    <m/>
    <m/>
    <m/>
    <m/>
    <m/>
    <m/>
    <m/>
    <m/>
    <m/>
    <m/>
    <m/>
    <n v="0"/>
    <n v="0"/>
    <n v="0"/>
    <n v="0"/>
    <s v=" "/>
    <n v="0"/>
    <n v="0"/>
    <n v="1645"/>
    <n v="0"/>
    <m/>
    <m/>
    <n v="1026"/>
    <n v="1687770"/>
    <n v="236.35057471264369"/>
    <n v="242495.68965517243"/>
    <n v="210971.25000000003"/>
    <n v="-1026"/>
    <d v="1899-12-30T00:00:00"/>
    <m/>
    <s v="septiembre"/>
    <d v="2021-12-12T00:00:00"/>
    <n v="7089"/>
    <n v="102"/>
    <n v="132"/>
    <m/>
    <n v="44542"/>
    <n v="751766513.39999998"/>
    <n v="118143.90000000001"/>
    <n v="-750196887.29999995"/>
    <m/>
    <m/>
    <m/>
    <m/>
    <m/>
    <m/>
    <m/>
    <s v="GASTO"/>
    <s v="L"/>
    <m/>
    <s v="OC"/>
    <s v="-"/>
    <s v="-"/>
    <m/>
    <s v="-"/>
    <m/>
    <n v="963"/>
  </r>
  <r>
    <x v="1"/>
    <x v="109"/>
    <m/>
    <m/>
    <m/>
    <m/>
    <m/>
    <m/>
    <m/>
    <m/>
    <m/>
    <m/>
    <m/>
    <m/>
    <m/>
    <m/>
    <x v="106"/>
    <m/>
    <x v="7"/>
    <x v="25"/>
    <x v="117"/>
    <x v="42"/>
    <x v="0"/>
    <m/>
    <x v="1"/>
    <x v="8"/>
    <m/>
    <m/>
    <m/>
    <m/>
    <m/>
    <m/>
    <m/>
    <m/>
    <m/>
    <m/>
    <m/>
    <m/>
    <m/>
    <m/>
    <m/>
    <m/>
    <m/>
    <m/>
    <m/>
    <n v="0"/>
    <n v="0"/>
    <n v="0"/>
    <n v="0"/>
    <s v=" "/>
    <n v="0"/>
    <n v="0"/>
    <n v="1646"/>
    <n v="0"/>
    <m/>
    <m/>
    <n v="1027"/>
    <n v="1690442"/>
    <n v="236.49425287356323"/>
    <n v="242879.59770114944"/>
    <n v="211305.25"/>
    <n v="-1027"/>
    <d v="1899-12-30T00:00:00"/>
    <m/>
    <s v="octubre"/>
    <d v="2021-12-13T00:00:00"/>
    <n v="7089"/>
    <n v="102"/>
    <n v="132"/>
    <m/>
    <n v="44543"/>
    <n v="752973580.06000006"/>
    <n v="118330.94000000002"/>
    <n v="-751401469.00000012"/>
    <m/>
    <m/>
    <m/>
    <m/>
    <m/>
    <m/>
    <m/>
    <s v="GASTO"/>
    <s v="L"/>
    <m/>
    <s v="OC"/>
    <s v="-"/>
    <s v="-"/>
    <m/>
    <s v="-"/>
    <m/>
    <n v="964"/>
  </r>
  <r>
    <x v="1"/>
    <x v="109"/>
    <m/>
    <m/>
    <m/>
    <m/>
    <m/>
    <m/>
    <m/>
    <m/>
    <m/>
    <m/>
    <m/>
    <m/>
    <m/>
    <m/>
    <x v="106"/>
    <m/>
    <x v="7"/>
    <x v="25"/>
    <x v="117"/>
    <x v="42"/>
    <x v="0"/>
    <m/>
    <x v="1"/>
    <x v="8"/>
    <m/>
    <m/>
    <m/>
    <m/>
    <m/>
    <m/>
    <m/>
    <m/>
    <m/>
    <m/>
    <m/>
    <m/>
    <m/>
    <m/>
    <m/>
    <m/>
    <m/>
    <m/>
    <m/>
    <n v="0"/>
    <n v="0"/>
    <n v="0"/>
    <n v="0"/>
    <s v=" "/>
    <n v="0"/>
    <n v="0"/>
    <n v="1647"/>
    <n v="0"/>
    <m/>
    <m/>
    <n v="1028"/>
    <n v="1693116"/>
    <n v="236.63793103448276"/>
    <n v="243263.79310344829"/>
    <n v="211639.5"/>
    <n v="-1028"/>
    <d v="1899-12-30T00:00:00"/>
    <m/>
    <s v="noviembre"/>
    <d v="2021-12-14T00:00:00"/>
    <n v="7089"/>
    <n v="102"/>
    <n v="132"/>
    <m/>
    <n v="44544"/>
    <n v="754181591.03999996"/>
    <n v="118518.12000000001"/>
    <n v="-752606993.15999997"/>
    <m/>
    <m/>
    <m/>
    <m/>
    <m/>
    <m/>
    <m/>
    <s v="GASTO"/>
    <s v="L"/>
    <m/>
    <s v="OC"/>
    <s v="-"/>
    <s v="-"/>
    <m/>
    <s v="-"/>
    <m/>
    <n v="965"/>
  </r>
  <r>
    <x v="1"/>
    <x v="109"/>
    <m/>
    <m/>
    <m/>
    <m/>
    <m/>
    <m/>
    <m/>
    <m/>
    <m/>
    <m/>
    <m/>
    <m/>
    <m/>
    <m/>
    <x v="106"/>
    <m/>
    <x v="7"/>
    <x v="25"/>
    <x v="117"/>
    <x v="42"/>
    <x v="0"/>
    <m/>
    <x v="1"/>
    <x v="8"/>
    <m/>
    <m/>
    <m/>
    <m/>
    <m/>
    <m/>
    <m/>
    <m/>
    <m/>
    <m/>
    <m/>
    <m/>
    <m/>
    <m/>
    <m/>
    <m/>
    <m/>
    <m/>
    <m/>
    <n v="0"/>
    <n v="0"/>
    <n v="0"/>
    <n v="0"/>
    <s v=" "/>
    <n v="0"/>
    <n v="0"/>
    <n v="1648"/>
    <n v="0"/>
    <m/>
    <m/>
    <n v="1029"/>
    <n v="1695792"/>
    <n v="236.7816091954023"/>
    <n v="243648.27586206896"/>
    <n v="211974"/>
    <n v="-1029"/>
    <d v="1899-12-30T00:00:00"/>
    <m/>
    <s v="diciembre"/>
    <d v="2021-12-15T00:00:00"/>
    <n v="7089"/>
    <n v="102"/>
    <n v="132"/>
    <m/>
    <n v="44545"/>
    <n v="755390546.39999998"/>
    <n v="118705.44000000002"/>
    <n v="-753813459.84000015"/>
    <m/>
    <m/>
    <m/>
    <m/>
    <m/>
    <m/>
    <m/>
    <s v="GASTO"/>
    <s v="L"/>
    <m/>
    <s v="OC"/>
    <s v="-"/>
    <s v="-"/>
    <m/>
    <s v="-"/>
    <m/>
    <n v="966"/>
  </r>
  <r>
    <x v="1"/>
    <x v="109"/>
    <m/>
    <m/>
    <m/>
    <m/>
    <m/>
    <m/>
    <m/>
    <m/>
    <m/>
    <m/>
    <m/>
    <m/>
    <m/>
    <m/>
    <x v="106"/>
    <m/>
    <x v="7"/>
    <x v="25"/>
    <x v="117"/>
    <x v="42"/>
    <x v="0"/>
    <m/>
    <x v="1"/>
    <x v="8"/>
    <m/>
    <m/>
    <m/>
    <m/>
    <m/>
    <m/>
    <m/>
    <m/>
    <m/>
    <m/>
    <m/>
    <m/>
    <m/>
    <m/>
    <m/>
    <m/>
    <m/>
    <m/>
    <m/>
    <n v="0"/>
    <n v="0"/>
    <n v="0"/>
    <n v="0"/>
    <s v=" "/>
    <n v="0"/>
    <n v="0"/>
    <n v="1649"/>
    <n v="0"/>
    <m/>
    <m/>
    <n v="1030"/>
    <n v="1698470"/>
    <n v="236.92528735632183"/>
    <n v="244033.0459770115"/>
    <n v="212308.75"/>
    <n v="-1030"/>
    <d v="1899-12-30T00:00:00"/>
    <m/>
    <s v="enero"/>
    <d v="2021-12-16T00:00:00"/>
    <n v="7089"/>
    <n v="102"/>
    <n v="132"/>
    <m/>
    <n v="44546"/>
    <n v="756600446.20000005"/>
    <n v="118892.90000000001"/>
    <n v="-755020869.10000002"/>
    <m/>
    <m/>
    <m/>
    <m/>
    <m/>
    <m/>
    <m/>
    <s v="GASTO"/>
    <s v="L"/>
    <m/>
    <s v="OC"/>
    <s v="-"/>
    <s v="-"/>
    <m/>
    <s v="-"/>
    <m/>
    <n v="967"/>
  </r>
  <r>
    <x v="1"/>
    <x v="109"/>
    <m/>
    <m/>
    <m/>
    <m/>
    <m/>
    <m/>
    <m/>
    <m/>
    <m/>
    <m/>
    <m/>
    <m/>
    <m/>
    <m/>
    <x v="106"/>
    <m/>
    <x v="7"/>
    <x v="25"/>
    <x v="117"/>
    <x v="42"/>
    <x v="0"/>
    <m/>
    <x v="1"/>
    <x v="8"/>
    <m/>
    <m/>
    <m/>
    <m/>
    <m/>
    <m/>
    <m/>
    <m/>
    <m/>
    <m/>
    <m/>
    <m/>
    <m/>
    <m/>
    <m/>
    <m/>
    <m/>
    <m/>
    <m/>
    <n v="0"/>
    <n v="0"/>
    <n v="0"/>
    <n v="0"/>
    <s v=" "/>
    <n v="0"/>
    <n v="0"/>
    <n v="1650"/>
    <n v="0"/>
    <m/>
    <m/>
    <n v="1031"/>
    <n v="1701150"/>
    <n v="237.06896551724137"/>
    <n v="244418.10344827586"/>
    <n v="212643.75"/>
    <n v="-1031"/>
    <d v="1899-12-30T00:00:00"/>
    <m/>
    <s v="febrero"/>
    <d v="2021-12-17T00:00:00"/>
    <n v="7089"/>
    <n v="102"/>
    <n v="132"/>
    <m/>
    <n v="44547"/>
    <n v="757811290.5"/>
    <n v="119080.50000000001"/>
    <n v="-756229221"/>
    <m/>
    <m/>
    <m/>
    <m/>
    <m/>
    <m/>
    <m/>
    <s v="GASTO"/>
    <s v="L"/>
    <m/>
    <s v="OC"/>
    <s v="-"/>
    <s v="-"/>
    <m/>
    <s v="-"/>
    <m/>
    <n v="968"/>
  </r>
  <r>
    <x v="1"/>
    <x v="109"/>
    <m/>
    <m/>
    <m/>
    <m/>
    <m/>
    <m/>
    <m/>
    <m/>
    <m/>
    <m/>
    <m/>
    <m/>
    <m/>
    <m/>
    <x v="106"/>
    <m/>
    <x v="7"/>
    <x v="25"/>
    <x v="117"/>
    <x v="42"/>
    <x v="0"/>
    <m/>
    <x v="1"/>
    <x v="8"/>
    <m/>
    <m/>
    <m/>
    <m/>
    <m/>
    <m/>
    <m/>
    <m/>
    <m/>
    <m/>
    <m/>
    <m/>
    <m/>
    <m/>
    <m/>
    <m/>
    <m/>
    <m/>
    <m/>
    <n v="0"/>
    <n v="0"/>
    <n v="0"/>
    <n v="0"/>
    <s v=" "/>
    <n v="0"/>
    <n v="0"/>
    <n v="1651"/>
    <n v="0"/>
    <m/>
    <m/>
    <n v="1032"/>
    <n v="1703832"/>
    <n v="237.21264367816093"/>
    <n v="244803.44827586209"/>
    <n v="212979.00000000003"/>
    <n v="-1032"/>
    <d v="1899-12-30T00:00:00"/>
    <m/>
    <s v="marzo"/>
    <d v="2021-12-18T00:00:00"/>
    <n v="7089"/>
    <n v="102"/>
    <n v="132"/>
    <m/>
    <n v="44548"/>
    <n v="759023079.36000001"/>
    <n v="119268.24"/>
    <n v="-757438515.60000002"/>
    <m/>
    <m/>
    <m/>
    <m/>
    <m/>
    <m/>
    <m/>
    <s v="GASTO"/>
    <s v="L"/>
    <m/>
    <s v="OC"/>
    <s v="-"/>
    <s v="-"/>
    <m/>
    <s v="-"/>
    <m/>
    <n v="969"/>
  </r>
  <r>
    <x v="1"/>
    <x v="109"/>
    <m/>
    <m/>
    <m/>
    <m/>
    <m/>
    <m/>
    <m/>
    <m/>
    <m/>
    <m/>
    <m/>
    <m/>
    <m/>
    <m/>
    <x v="106"/>
    <m/>
    <x v="7"/>
    <x v="25"/>
    <x v="117"/>
    <x v="42"/>
    <x v="0"/>
    <m/>
    <x v="1"/>
    <x v="8"/>
    <m/>
    <m/>
    <m/>
    <m/>
    <m/>
    <m/>
    <m/>
    <m/>
    <m/>
    <m/>
    <m/>
    <m/>
    <m/>
    <m/>
    <m/>
    <m/>
    <m/>
    <m/>
    <m/>
    <n v="0"/>
    <n v="0"/>
    <n v="0"/>
    <n v="0"/>
    <s v=" "/>
    <n v="0"/>
    <n v="0"/>
    <n v="1652"/>
    <n v="0"/>
    <m/>
    <m/>
    <n v="1033"/>
    <n v="1706516"/>
    <n v="237.35632183908046"/>
    <n v="245189.08045977011"/>
    <n v="213314.5"/>
    <n v="-1033"/>
    <d v="1899-12-30T00:00:00"/>
    <m/>
    <s v="abril"/>
    <d v="2021-12-19T00:00:00"/>
    <n v="7089"/>
    <n v="102"/>
    <n v="132"/>
    <m/>
    <n v="44549"/>
    <n v="760235812.84000003"/>
    <n v="119456.12000000001"/>
    <n v="-758648752.96000004"/>
    <m/>
    <m/>
    <m/>
    <m/>
    <m/>
    <m/>
    <m/>
    <s v="GASTO"/>
    <s v="L"/>
    <m/>
    <s v="OC"/>
    <s v="-"/>
    <s v="-"/>
    <m/>
    <s v="-"/>
    <m/>
    <n v="970"/>
  </r>
  <r>
    <x v="1"/>
    <x v="109"/>
    <m/>
    <m/>
    <m/>
    <m/>
    <m/>
    <m/>
    <m/>
    <m/>
    <m/>
    <m/>
    <m/>
    <m/>
    <m/>
    <m/>
    <x v="106"/>
    <m/>
    <x v="7"/>
    <x v="25"/>
    <x v="117"/>
    <x v="42"/>
    <x v="0"/>
    <m/>
    <x v="1"/>
    <x v="8"/>
    <m/>
    <m/>
    <m/>
    <m/>
    <m/>
    <m/>
    <m/>
    <m/>
    <m/>
    <m/>
    <m/>
    <m/>
    <m/>
    <m/>
    <m/>
    <m/>
    <m/>
    <m/>
    <m/>
    <n v="0"/>
    <n v="0"/>
    <n v="0"/>
    <n v="0"/>
    <s v=" "/>
    <n v="0"/>
    <n v="0"/>
    <n v="1653"/>
    <n v="0"/>
    <m/>
    <m/>
    <n v="1034"/>
    <n v="1709202"/>
    <n v="237.5"/>
    <n v="245575"/>
    <n v="213650.25"/>
    <n v="-1034"/>
    <d v="1899-12-30T00:00:00"/>
    <m/>
    <s v="mayo"/>
    <d v="2021-12-20T00:00:00"/>
    <n v="7089"/>
    <n v="102"/>
    <n v="132"/>
    <m/>
    <n v="44550"/>
    <n v="761449491"/>
    <n v="119644.14000000001"/>
    <n v="-759859933.13999999"/>
    <m/>
    <m/>
    <m/>
    <m/>
    <m/>
    <m/>
    <m/>
    <s v="GASTO"/>
    <s v="L"/>
    <m/>
    <s v="OC"/>
    <s v="-"/>
    <s v="-"/>
    <m/>
    <s v="-"/>
    <m/>
    <n v="971"/>
  </r>
  <r>
    <x v="1"/>
    <x v="109"/>
    <m/>
    <m/>
    <m/>
    <m/>
    <m/>
    <m/>
    <m/>
    <m/>
    <m/>
    <m/>
    <m/>
    <m/>
    <m/>
    <m/>
    <x v="106"/>
    <m/>
    <x v="7"/>
    <x v="25"/>
    <x v="117"/>
    <x v="42"/>
    <x v="0"/>
    <m/>
    <x v="1"/>
    <x v="8"/>
    <m/>
    <m/>
    <m/>
    <m/>
    <m/>
    <m/>
    <m/>
    <m/>
    <m/>
    <m/>
    <m/>
    <m/>
    <m/>
    <m/>
    <m/>
    <m/>
    <m/>
    <m/>
    <m/>
    <n v="0"/>
    <n v="0"/>
    <n v="0"/>
    <n v="0"/>
    <s v=" "/>
    <n v="0"/>
    <n v="0"/>
    <n v="1654"/>
    <n v="0"/>
    <m/>
    <m/>
    <n v="1035"/>
    <n v="1711890"/>
    <n v="237.64367816091954"/>
    <n v="245961.20689655171"/>
    <n v="213986.25"/>
    <n v="-1035"/>
    <d v="1899-12-30T00:00:00"/>
    <m/>
    <s v="junio"/>
    <d v="2021-12-21T00:00:00"/>
    <n v="7089"/>
    <n v="102"/>
    <n v="132"/>
    <m/>
    <n v="44551"/>
    <n v="762664113.89999998"/>
    <n v="119832.30000000002"/>
    <n v="-761072056.20000005"/>
    <m/>
    <m/>
    <m/>
    <m/>
    <m/>
    <m/>
    <m/>
    <s v="GASTO"/>
    <s v="L"/>
    <m/>
    <s v="OC"/>
    <s v="-"/>
    <s v="-"/>
    <m/>
    <s v="-"/>
    <m/>
    <n v="972"/>
  </r>
  <r>
    <x v="1"/>
    <x v="109"/>
    <m/>
    <m/>
    <m/>
    <m/>
    <m/>
    <m/>
    <m/>
    <m/>
    <m/>
    <m/>
    <m/>
    <m/>
    <m/>
    <m/>
    <x v="106"/>
    <m/>
    <x v="7"/>
    <x v="25"/>
    <x v="117"/>
    <x v="42"/>
    <x v="0"/>
    <m/>
    <x v="1"/>
    <x v="8"/>
    <m/>
    <m/>
    <m/>
    <m/>
    <m/>
    <m/>
    <m/>
    <m/>
    <m/>
    <m/>
    <m/>
    <m/>
    <m/>
    <m/>
    <m/>
    <m/>
    <m/>
    <m/>
    <m/>
    <n v="0"/>
    <n v="0"/>
    <n v="0"/>
    <n v="0"/>
    <s v=" "/>
    <n v="0"/>
    <n v="0"/>
    <n v="1655"/>
    <n v="0"/>
    <m/>
    <m/>
    <n v="1036"/>
    <n v="1714580"/>
    <n v="237.78735632183907"/>
    <n v="246347.70114942527"/>
    <n v="214322.49999999997"/>
    <n v="-1036"/>
    <d v="1899-12-30T00:00:00"/>
    <m/>
    <s v="julio"/>
    <d v="2021-12-22T00:00:00"/>
    <n v="7089"/>
    <n v="102"/>
    <n v="132"/>
    <m/>
    <n v="44552"/>
    <n v="763879681.60000002"/>
    <n v="120020.6"/>
    <n v="-762285122.20000005"/>
    <m/>
    <m/>
    <m/>
    <m/>
    <m/>
    <m/>
    <m/>
    <s v="GASTO"/>
    <s v="L"/>
    <m/>
    <s v="OC"/>
    <s v="-"/>
    <s v="-"/>
    <m/>
    <s v="-"/>
    <m/>
    <n v="973"/>
  </r>
  <r>
    <x v="1"/>
    <x v="109"/>
    <m/>
    <m/>
    <m/>
    <m/>
    <m/>
    <m/>
    <m/>
    <m/>
    <m/>
    <m/>
    <m/>
    <m/>
    <m/>
    <m/>
    <x v="106"/>
    <m/>
    <x v="7"/>
    <x v="25"/>
    <x v="117"/>
    <x v="42"/>
    <x v="0"/>
    <m/>
    <x v="1"/>
    <x v="8"/>
    <m/>
    <m/>
    <m/>
    <m/>
    <m/>
    <m/>
    <m/>
    <m/>
    <m/>
    <m/>
    <m/>
    <m/>
    <m/>
    <m/>
    <m/>
    <m/>
    <m/>
    <m/>
    <m/>
    <n v="0"/>
    <n v="0"/>
    <n v="0"/>
    <n v="0"/>
    <s v=" "/>
    <n v="0"/>
    <n v="0"/>
    <n v="1656"/>
    <n v="0"/>
    <m/>
    <m/>
    <n v="1037"/>
    <n v="1717272"/>
    <n v="237.93103448275863"/>
    <n v="246734.4827586207"/>
    <n v="214659"/>
    <n v="-1037"/>
    <d v="1899-12-30T00:00:00"/>
    <m/>
    <s v="agosto"/>
    <d v="2021-12-23T00:00:00"/>
    <n v="7089"/>
    <n v="102"/>
    <n v="132"/>
    <m/>
    <n v="44553"/>
    <n v="765096194.15999997"/>
    <n v="120209.04000000001"/>
    <n v="-763499131.20000005"/>
    <m/>
    <m/>
    <m/>
    <m/>
    <m/>
    <m/>
    <m/>
    <s v="GASTO"/>
    <s v="L"/>
    <m/>
    <s v="OC"/>
    <s v="-"/>
    <s v="-"/>
    <m/>
    <s v="-"/>
    <m/>
    <n v="974"/>
  </r>
  <r>
    <x v="1"/>
    <x v="109"/>
    <m/>
    <m/>
    <m/>
    <m/>
    <m/>
    <m/>
    <m/>
    <m/>
    <m/>
    <m/>
    <m/>
    <m/>
    <m/>
    <m/>
    <x v="106"/>
    <m/>
    <x v="7"/>
    <x v="25"/>
    <x v="117"/>
    <x v="42"/>
    <x v="0"/>
    <m/>
    <x v="1"/>
    <x v="8"/>
    <m/>
    <m/>
    <m/>
    <m/>
    <m/>
    <m/>
    <m/>
    <m/>
    <m/>
    <m/>
    <m/>
    <m/>
    <m/>
    <m/>
    <m/>
    <m/>
    <m/>
    <m/>
    <m/>
    <n v="0"/>
    <n v="0"/>
    <n v="0"/>
    <n v="0"/>
    <s v=" "/>
    <n v="0"/>
    <n v="0"/>
    <n v="1657"/>
    <n v="0"/>
    <m/>
    <m/>
    <n v="1038"/>
    <n v="1719966"/>
    <n v="238.07471264367817"/>
    <n v="247121.55172413794"/>
    <n v="214995.75"/>
    <n v="-1038"/>
    <d v="1899-12-30T00:00:00"/>
    <m/>
    <s v="septiembre"/>
    <d v="2021-12-24T00:00:00"/>
    <n v="7089"/>
    <n v="102"/>
    <n v="132"/>
    <m/>
    <n v="44554"/>
    <n v="766313651.63999999"/>
    <n v="120397.62000000001"/>
    <n v="-764714083.25999999"/>
    <m/>
    <m/>
    <m/>
    <m/>
    <m/>
    <m/>
    <m/>
    <s v="GASTO"/>
    <s v="L"/>
    <m/>
    <s v="OC"/>
    <s v="-"/>
    <s v="-"/>
    <m/>
    <s v="-"/>
    <m/>
    <n v="975"/>
  </r>
  <r>
    <x v="1"/>
    <x v="109"/>
    <m/>
    <m/>
    <m/>
    <m/>
    <m/>
    <m/>
    <m/>
    <m/>
    <m/>
    <m/>
    <m/>
    <m/>
    <m/>
    <m/>
    <x v="106"/>
    <m/>
    <x v="7"/>
    <x v="25"/>
    <x v="117"/>
    <x v="42"/>
    <x v="0"/>
    <m/>
    <x v="1"/>
    <x v="8"/>
    <m/>
    <m/>
    <m/>
    <m/>
    <m/>
    <m/>
    <m/>
    <m/>
    <m/>
    <m/>
    <m/>
    <m/>
    <m/>
    <m/>
    <m/>
    <m/>
    <m/>
    <m/>
    <m/>
    <n v="0"/>
    <n v="0"/>
    <n v="0"/>
    <n v="0"/>
    <s v=" "/>
    <n v="0"/>
    <n v="0"/>
    <n v="1658"/>
    <n v="0"/>
    <m/>
    <m/>
    <n v="1039"/>
    <n v="1722662"/>
    <n v="238.2183908045977"/>
    <n v="247508.908045977"/>
    <n v="215332.75"/>
    <n v="-1039"/>
    <d v="1899-12-30T00:00:00"/>
    <m/>
    <s v="octubre"/>
    <d v="2021-12-25T00:00:00"/>
    <n v="7089"/>
    <n v="102"/>
    <n v="132"/>
    <m/>
    <n v="44555"/>
    <n v="767532054.10000002"/>
    <n v="120586.34000000001"/>
    <n v="-765929978.43999994"/>
    <m/>
    <m/>
    <m/>
    <m/>
    <m/>
    <m/>
    <m/>
    <s v="GASTO"/>
    <s v="L"/>
    <m/>
    <s v="OC"/>
    <s v="-"/>
    <s v="-"/>
    <m/>
    <s v="-"/>
    <m/>
    <n v="976"/>
  </r>
  <r>
    <x v="1"/>
    <x v="109"/>
    <m/>
    <m/>
    <m/>
    <m/>
    <m/>
    <m/>
    <m/>
    <m/>
    <m/>
    <m/>
    <m/>
    <m/>
    <m/>
    <m/>
    <x v="106"/>
    <m/>
    <x v="7"/>
    <x v="25"/>
    <x v="117"/>
    <x v="42"/>
    <x v="0"/>
    <m/>
    <x v="1"/>
    <x v="8"/>
    <m/>
    <m/>
    <m/>
    <m/>
    <m/>
    <m/>
    <m/>
    <m/>
    <m/>
    <m/>
    <m/>
    <m/>
    <m/>
    <m/>
    <m/>
    <m/>
    <m/>
    <m/>
    <m/>
    <n v="0"/>
    <n v="0"/>
    <n v="0"/>
    <n v="0"/>
    <s v=" "/>
    <n v="0"/>
    <n v="0"/>
    <n v="1659"/>
    <n v="0"/>
    <m/>
    <m/>
    <n v="1040"/>
    <n v="1725360"/>
    <n v="238.36206896551724"/>
    <n v="247896.55172413794"/>
    <n v="215670"/>
    <n v="-1040"/>
    <d v="1899-12-30T00:00:00"/>
    <m/>
    <s v="noviembre"/>
    <d v="2021-12-26T00:00:00"/>
    <n v="7089"/>
    <n v="102"/>
    <n v="132"/>
    <m/>
    <n v="44556"/>
    <n v="768751401.60000002"/>
    <n v="120775.20000000001"/>
    <n v="-767146816.79999995"/>
    <m/>
    <m/>
    <m/>
    <m/>
    <m/>
    <m/>
    <m/>
    <s v="GASTO"/>
    <s v="L"/>
    <m/>
    <s v="OC"/>
    <s v="-"/>
    <s v="-"/>
    <m/>
    <s v="-"/>
    <m/>
    <n v="977"/>
  </r>
  <r>
    <x v="1"/>
    <x v="109"/>
    <m/>
    <m/>
    <m/>
    <m/>
    <m/>
    <m/>
    <m/>
    <m/>
    <m/>
    <m/>
    <m/>
    <m/>
    <m/>
    <m/>
    <x v="106"/>
    <m/>
    <x v="7"/>
    <x v="25"/>
    <x v="117"/>
    <x v="42"/>
    <x v="0"/>
    <m/>
    <x v="1"/>
    <x v="8"/>
    <m/>
    <m/>
    <m/>
    <m/>
    <m/>
    <m/>
    <m/>
    <m/>
    <m/>
    <m/>
    <m/>
    <m/>
    <m/>
    <m/>
    <m/>
    <m/>
    <m/>
    <m/>
    <m/>
    <n v="0"/>
    <n v="0"/>
    <n v="0"/>
    <n v="0"/>
    <s v=" "/>
    <n v="0"/>
    <n v="0"/>
    <n v="1660"/>
    <n v="0"/>
    <m/>
    <m/>
    <n v="1041"/>
    <n v="1728060"/>
    <n v="238.50574712643677"/>
    <n v="248284.4827586207"/>
    <n v="216007.5"/>
    <n v="-1041"/>
    <d v="1899-12-30T00:00:00"/>
    <m/>
    <s v="diciembre"/>
    <d v="2021-12-27T00:00:00"/>
    <n v="7089"/>
    <n v="102"/>
    <n v="132"/>
    <m/>
    <n v="44557"/>
    <n v="769971694.20000005"/>
    <n v="120964.20000000001"/>
    <n v="-768364598.39999998"/>
    <m/>
    <m/>
    <m/>
    <m/>
    <m/>
    <m/>
    <m/>
    <s v="GASTO"/>
    <s v="L"/>
    <m/>
    <s v="OC"/>
    <s v="-"/>
    <s v="-"/>
    <m/>
    <s v="-"/>
    <m/>
    <n v="978"/>
  </r>
  <r>
    <x v="1"/>
    <x v="109"/>
    <m/>
    <m/>
    <m/>
    <m/>
    <m/>
    <m/>
    <m/>
    <m/>
    <m/>
    <m/>
    <m/>
    <m/>
    <m/>
    <m/>
    <x v="106"/>
    <m/>
    <x v="7"/>
    <x v="25"/>
    <x v="117"/>
    <x v="42"/>
    <x v="0"/>
    <m/>
    <x v="1"/>
    <x v="8"/>
    <m/>
    <m/>
    <m/>
    <m/>
    <m/>
    <m/>
    <m/>
    <m/>
    <m/>
    <m/>
    <m/>
    <m/>
    <m/>
    <m/>
    <m/>
    <m/>
    <m/>
    <m/>
    <m/>
    <n v="0"/>
    <n v="0"/>
    <n v="0"/>
    <n v="0"/>
    <s v=" "/>
    <n v="0"/>
    <n v="0"/>
    <n v="1661"/>
    <n v="0"/>
    <m/>
    <m/>
    <n v="1042"/>
    <n v="1730762"/>
    <n v="238.64942528735634"/>
    <n v="248672.70114942529"/>
    <n v="216345.25"/>
    <n v="-1042"/>
    <d v="1899-12-30T00:00:00"/>
    <m/>
    <s v="enero"/>
    <d v="2021-12-28T00:00:00"/>
    <n v="7089"/>
    <n v="102"/>
    <n v="132"/>
    <m/>
    <n v="44558"/>
    <n v="771192931.96000004"/>
    <n v="121153.34000000001"/>
    <n v="-769583323.29999995"/>
    <m/>
    <m/>
    <m/>
    <m/>
    <m/>
    <m/>
    <m/>
    <s v="GASTO"/>
    <s v="L"/>
    <m/>
    <s v="OC"/>
    <s v="-"/>
    <s v="-"/>
    <m/>
    <s v="-"/>
    <m/>
    <n v="979"/>
  </r>
  <r>
    <x v="1"/>
    <x v="109"/>
    <m/>
    <m/>
    <m/>
    <m/>
    <m/>
    <m/>
    <m/>
    <m/>
    <m/>
    <m/>
    <m/>
    <m/>
    <m/>
    <m/>
    <x v="106"/>
    <m/>
    <x v="7"/>
    <x v="25"/>
    <x v="117"/>
    <x v="42"/>
    <x v="0"/>
    <m/>
    <x v="1"/>
    <x v="8"/>
    <m/>
    <m/>
    <m/>
    <m/>
    <m/>
    <m/>
    <m/>
    <m/>
    <m/>
    <m/>
    <m/>
    <m/>
    <m/>
    <m/>
    <m/>
    <m/>
    <m/>
    <m/>
    <m/>
    <n v="0"/>
    <n v="0"/>
    <n v="0"/>
    <n v="0"/>
    <s v=" "/>
    <n v="0"/>
    <n v="0"/>
    <n v="1662"/>
    <n v="0"/>
    <m/>
    <m/>
    <n v="1043"/>
    <n v="1733466"/>
    <n v="238.79310344827587"/>
    <n v="249061.20689655174"/>
    <n v="216683.25"/>
    <n v="-1043"/>
    <d v="1899-12-30T00:00:00"/>
    <m/>
    <s v="febrero"/>
    <d v="2021-12-29T00:00:00"/>
    <n v="7089"/>
    <n v="102"/>
    <n v="132"/>
    <m/>
    <n v="44559"/>
    <n v="772415114.94000006"/>
    <n v="121342.62000000001"/>
    <n v="-770802991.55999994"/>
    <m/>
    <m/>
    <m/>
    <m/>
    <m/>
    <m/>
    <m/>
    <s v="GASTO"/>
    <s v="L"/>
    <m/>
    <s v="OC"/>
    <s v="-"/>
    <s v="-"/>
    <m/>
    <s v="-"/>
    <m/>
    <n v="980"/>
  </r>
  <r>
    <x v="1"/>
    <x v="109"/>
    <m/>
    <m/>
    <m/>
    <m/>
    <m/>
    <m/>
    <m/>
    <m/>
    <m/>
    <m/>
    <m/>
    <m/>
    <m/>
    <m/>
    <x v="106"/>
    <m/>
    <x v="7"/>
    <x v="25"/>
    <x v="117"/>
    <x v="42"/>
    <x v="0"/>
    <m/>
    <x v="1"/>
    <x v="8"/>
    <m/>
    <m/>
    <m/>
    <m/>
    <m/>
    <m/>
    <m/>
    <m/>
    <m/>
    <m/>
    <m/>
    <m/>
    <m/>
    <m/>
    <m/>
    <m/>
    <m/>
    <m/>
    <m/>
    <n v="0"/>
    <n v="0"/>
    <n v="0"/>
    <n v="0"/>
    <s v=" "/>
    <n v="0"/>
    <n v="0"/>
    <n v="1663"/>
    <n v="0"/>
    <m/>
    <m/>
    <n v="1044"/>
    <n v="1736172"/>
    <n v="238.93678160919541"/>
    <n v="249450"/>
    <n v="217021.5"/>
    <n v="-1044"/>
    <d v="1899-12-30T00:00:00"/>
    <m/>
    <s v="marzo"/>
    <d v="2021-12-30T00:00:00"/>
    <n v="7089"/>
    <n v="102"/>
    <n v="132"/>
    <m/>
    <n v="44560"/>
    <n v="773638243.20000005"/>
    <n v="121532.04000000001"/>
    <n v="-772023603.24000001"/>
    <m/>
    <m/>
    <m/>
    <m/>
    <m/>
    <m/>
    <m/>
    <s v="GASTO"/>
    <s v="L"/>
    <m/>
    <s v="OC"/>
    <s v="-"/>
    <s v="-"/>
    <m/>
    <s v="-"/>
    <m/>
    <n v="981"/>
  </r>
  <r>
    <x v="1"/>
    <x v="109"/>
    <m/>
    <m/>
    <m/>
    <m/>
    <m/>
    <m/>
    <m/>
    <m/>
    <m/>
    <m/>
    <m/>
    <m/>
    <m/>
    <m/>
    <x v="106"/>
    <m/>
    <x v="7"/>
    <x v="25"/>
    <x v="117"/>
    <x v="42"/>
    <x v="0"/>
    <m/>
    <x v="1"/>
    <x v="8"/>
    <m/>
    <m/>
    <m/>
    <m/>
    <m/>
    <m/>
    <m/>
    <m/>
    <m/>
    <m/>
    <m/>
    <m/>
    <m/>
    <m/>
    <m/>
    <m/>
    <m/>
    <m/>
    <m/>
    <n v="0"/>
    <n v="0"/>
    <n v="0"/>
    <n v="0"/>
    <s v=" "/>
    <n v="0"/>
    <n v="0"/>
    <n v="1664"/>
    <n v="0"/>
    <m/>
    <m/>
    <n v="1045"/>
    <n v="1738880"/>
    <n v="239.08045977011494"/>
    <n v="249839.08045977011"/>
    <n v="217360"/>
    <n v="-1045"/>
    <d v="1899-12-30T00:00:00"/>
    <m/>
    <s v="abril"/>
    <d v="2021-12-31T00:00:00"/>
    <n v="7089"/>
    <n v="102"/>
    <n v="132"/>
    <m/>
    <n v="44561"/>
    <n v="774862316.80000007"/>
    <n v="121721.60000000001"/>
    <n v="-773245158.39999998"/>
    <m/>
    <m/>
    <m/>
    <m/>
    <m/>
    <m/>
    <m/>
    <s v="GASTO"/>
    <s v="L"/>
    <m/>
    <s v="OC"/>
    <s v="-"/>
    <s v="-"/>
    <m/>
    <s v="-"/>
    <m/>
    <n v="982"/>
  </r>
  <r>
    <x v="1"/>
    <x v="109"/>
    <m/>
    <m/>
    <m/>
    <m/>
    <m/>
    <m/>
    <m/>
    <m/>
    <m/>
    <m/>
    <m/>
    <m/>
    <m/>
    <m/>
    <x v="106"/>
    <m/>
    <x v="7"/>
    <x v="25"/>
    <x v="117"/>
    <x v="42"/>
    <x v="0"/>
    <m/>
    <x v="1"/>
    <x v="8"/>
    <m/>
    <m/>
    <m/>
    <m/>
    <m/>
    <m/>
    <m/>
    <m/>
    <m/>
    <m/>
    <m/>
    <m/>
    <m/>
    <m/>
    <m/>
    <m/>
    <m/>
    <m/>
    <m/>
    <n v="0"/>
    <n v="0"/>
    <n v="0"/>
    <n v="0"/>
    <s v=" "/>
    <n v="0"/>
    <n v="0"/>
    <n v="1665"/>
    <n v="0"/>
    <m/>
    <m/>
    <n v="1046"/>
    <n v="1741590"/>
    <n v="239.22413793103448"/>
    <n v="250228.44827586206"/>
    <n v="217698.75"/>
    <n v="-1046"/>
    <d v="1899-12-30T00:00:00"/>
    <m/>
    <s v="mayo"/>
    <d v="2022-01-01T00:00:00"/>
    <n v="7089"/>
    <n v="102"/>
    <n v="132"/>
    <m/>
    <n v="44562"/>
    <n v="776087335.80000007"/>
    <n v="121911.30000000002"/>
    <n v="-774467657.10000002"/>
    <m/>
    <m/>
    <m/>
    <m/>
    <m/>
    <m/>
    <m/>
    <s v="GASTO"/>
    <s v="L"/>
    <m/>
    <s v="OC"/>
    <s v="-"/>
    <s v="-"/>
    <m/>
    <s v="-"/>
    <m/>
    <n v="983"/>
  </r>
  <r>
    <x v="1"/>
    <x v="109"/>
    <m/>
    <m/>
    <m/>
    <m/>
    <m/>
    <m/>
    <m/>
    <m/>
    <m/>
    <m/>
    <m/>
    <m/>
    <m/>
    <m/>
    <x v="106"/>
    <m/>
    <x v="7"/>
    <x v="25"/>
    <x v="117"/>
    <x v="42"/>
    <x v="0"/>
    <m/>
    <x v="1"/>
    <x v="8"/>
    <m/>
    <m/>
    <m/>
    <m/>
    <m/>
    <m/>
    <m/>
    <m/>
    <m/>
    <m/>
    <m/>
    <m/>
    <m/>
    <m/>
    <m/>
    <m/>
    <m/>
    <m/>
    <m/>
    <n v="0"/>
    <n v="0"/>
    <n v="0"/>
    <n v="0"/>
    <s v=" "/>
    <n v="0"/>
    <n v="0"/>
    <n v="1666"/>
    <n v="0"/>
    <m/>
    <m/>
    <n v="1047"/>
    <n v="1744302"/>
    <n v="239.36781609195401"/>
    <n v="250618.10344827586"/>
    <n v="218037.75"/>
    <n v="-1047"/>
    <d v="1899-12-30T00:00:00"/>
    <m/>
    <s v="junio"/>
    <d v="2022-01-02T00:00:00"/>
    <n v="7089"/>
    <n v="102"/>
    <n v="132"/>
    <m/>
    <n v="44563"/>
    <n v="777313300.25999999"/>
    <n v="122101.14000000001"/>
    <n v="-775691099.39999998"/>
    <m/>
    <m/>
    <m/>
    <m/>
    <m/>
    <m/>
    <m/>
    <s v="GASTO"/>
    <s v="L"/>
    <m/>
    <s v="OC"/>
    <s v="-"/>
    <s v="-"/>
    <m/>
    <s v="-"/>
    <m/>
    <n v="984"/>
  </r>
  <r>
    <x v="1"/>
    <x v="109"/>
    <m/>
    <m/>
    <m/>
    <m/>
    <m/>
    <m/>
    <m/>
    <m/>
    <m/>
    <m/>
    <m/>
    <m/>
    <m/>
    <m/>
    <x v="106"/>
    <m/>
    <x v="7"/>
    <x v="25"/>
    <x v="117"/>
    <x v="42"/>
    <x v="0"/>
    <m/>
    <x v="1"/>
    <x v="8"/>
    <m/>
    <m/>
    <m/>
    <m/>
    <m/>
    <m/>
    <m/>
    <m/>
    <m/>
    <m/>
    <m/>
    <m/>
    <m/>
    <m/>
    <m/>
    <m/>
    <m/>
    <m/>
    <m/>
    <n v="0"/>
    <n v="0"/>
    <n v="0"/>
    <n v="0"/>
    <s v=" "/>
    <n v="0"/>
    <n v="0"/>
    <n v="1667"/>
    <n v="0"/>
    <m/>
    <m/>
    <n v="1048"/>
    <n v="1747016"/>
    <n v="239.51149425287358"/>
    <n v="251008.0459770115"/>
    <n v="218377"/>
    <n v="-1048"/>
    <d v="1899-12-30T00:00:00"/>
    <m/>
    <s v="julio"/>
    <d v="2022-01-03T00:00:00"/>
    <n v="7089"/>
    <n v="102"/>
    <n v="132"/>
    <m/>
    <n v="44564"/>
    <n v="778540210.24000001"/>
    <n v="122291.12000000001"/>
    <n v="-776915485.36000001"/>
    <m/>
    <m/>
    <m/>
    <m/>
    <m/>
    <m/>
    <m/>
    <s v="GASTO"/>
    <s v="L"/>
    <m/>
    <s v="OC"/>
    <s v="-"/>
    <s v="-"/>
    <m/>
    <s v="-"/>
    <m/>
    <n v="985"/>
  </r>
  <r>
    <x v="1"/>
    <x v="109"/>
    <m/>
    <m/>
    <m/>
    <m/>
    <m/>
    <m/>
    <m/>
    <m/>
    <m/>
    <m/>
    <m/>
    <m/>
    <m/>
    <m/>
    <x v="106"/>
    <m/>
    <x v="7"/>
    <x v="25"/>
    <x v="117"/>
    <x v="42"/>
    <x v="0"/>
    <m/>
    <x v="1"/>
    <x v="8"/>
    <m/>
    <m/>
    <m/>
    <m/>
    <m/>
    <m/>
    <m/>
    <m/>
    <m/>
    <m/>
    <m/>
    <m/>
    <m/>
    <m/>
    <m/>
    <m/>
    <m/>
    <m/>
    <m/>
    <n v="0"/>
    <n v="0"/>
    <n v="0"/>
    <n v="0"/>
    <s v=" "/>
    <n v="0"/>
    <n v="0"/>
    <n v="1668"/>
    <n v="0"/>
    <m/>
    <m/>
    <n v="1049"/>
    <n v="1749732"/>
    <n v="239.65517241379311"/>
    <n v="251398.27586206899"/>
    <n v="218716.50000000003"/>
    <n v="-1049"/>
    <d v="1899-12-30T00:00:00"/>
    <m/>
    <s v="agosto"/>
    <d v="2022-01-04T00:00:00"/>
    <n v="7089"/>
    <n v="102"/>
    <n v="132"/>
    <m/>
    <n v="44565"/>
    <n v="779768065.80000007"/>
    <n v="122481.24"/>
    <n v="-778140815.03999996"/>
    <m/>
    <m/>
    <m/>
    <m/>
    <m/>
    <m/>
    <m/>
    <s v="GASTO"/>
    <s v="L"/>
    <m/>
    <s v="OC"/>
    <s v="-"/>
    <s v="-"/>
    <m/>
    <s v="-"/>
    <m/>
    <n v="986"/>
  </r>
  <r>
    <x v="1"/>
    <x v="109"/>
    <m/>
    <m/>
    <m/>
    <m/>
    <m/>
    <m/>
    <m/>
    <m/>
    <m/>
    <m/>
    <m/>
    <m/>
    <m/>
    <m/>
    <x v="106"/>
    <m/>
    <x v="7"/>
    <x v="25"/>
    <x v="117"/>
    <x v="42"/>
    <x v="0"/>
    <m/>
    <x v="1"/>
    <x v="8"/>
    <m/>
    <m/>
    <m/>
    <m/>
    <m/>
    <m/>
    <m/>
    <m/>
    <m/>
    <m/>
    <m/>
    <m/>
    <m/>
    <m/>
    <m/>
    <m/>
    <m/>
    <m/>
    <m/>
    <n v="0"/>
    <n v="0"/>
    <n v="0"/>
    <n v="0"/>
    <s v=" "/>
    <n v="0"/>
    <n v="0"/>
    <n v="1669"/>
    <n v="0"/>
    <m/>
    <m/>
    <n v="1050"/>
    <n v="1752450"/>
    <n v="239.79885057471265"/>
    <n v="251788.79310344829"/>
    <n v="219056.25"/>
    <n v="-1050"/>
    <d v="1899-12-30T00:00:00"/>
    <m/>
    <s v="septiembre"/>
    <d v="2022-01-05T00:00:00"/>
    <n v="7089"/>
    <n v="102"/>
    <n v="132"/>
    <m/>
    <n v="44566"/>
    <n v="780996867"/>
    <n v="122671.50000000001"/>
    <n v="-779367088.5"/>
    <m/>
    <m/>
    <m/>
    <m/>
    <m/>
    <m/>
    <m/>
    <s v="GASTO"/>
    <s v="L"/>
    <m/>
    <s v="OC"/>
    <s v="-"/>
    <s v="-"/>
    <m/>
    <s v="-"/>
    <m/>
    <n v="987"/>
  </r>
  <r>
    <x v="1"/>
    <x v="109"/>
    <m/>
    <m/>
    <m/>
    <m/>
    <m/>
    <m/>
    <m/>
    <m/>
    <m/>
    <m/>
    <m/>
    <m/>
    <m/>
    <m/>
    <x v="106"/>
    <m/>
    <x v="7"/>
    <x v="25"/>
    <x v="117"/>
    <x v="42"/>
    <x v="0"/>
    <m/>
    <x v="1"/>
    <x v="8"/>
    <m/>
    <m/>
    <m/>
    <m/>
    <m/>
    <m/>
    <m/>
    <m/>
    <m/>
    <m/>
    <m/>
    <m/>
    <m/>
    <m/>
    <m/>
    <m/>
    <m/>
    <m/>
    <m/>
    <n v="0"/>
    <n v="0"/>
    <n v="0"/>
    <n v="0"/>
    <s v=" "/>
    <n v="0"/>
    <n v="0"/>
    <n v="1670"/>
    <n v="0"/>
    <m/>
    <m/>
    <n v="1051"/>
    <n v="1755170"/>
    <n v="239.94252873563218"/>
    <n v="252179.59770114941"/>
    <n v="219396.25"/>
    <n v="-1051"/>
    <d v="1899-12-30T00:00:00"/>
    <m/>
    <s v="octubre"/>
    <d v="2022-01-06T00:00:00"/>
    <n v="7089"/>
    <n v="102"/>
    <n v="132"/>
    <m/>
    <n v="44567"/>
    <n v="782226613.89999998"/>
    <n v="122861.90000000001"/>
    <n v="-780594305.79999995"/>
    <m/>
    <m/>
    <m/>
    <m/>
    <m/>
    <m/>
    <m/>
    <s v="GASTO"/>
    <s v="L"/>
    <m/>
    <s v="OC"/>
    <s v="-"/>
    <s v="-"/>
    <m/>
    <s v="-"/>
    <m/>
    <n v="988"/>
  </r>
  <r>
    <x v="1"/>
    <x v="109"/>
    <m/>
    <m/>
    <m/>
    <m/>
    <m/>
    <m/>
    <m/>
    <m/>
    <m/>
    <m/>
    <m/>
    <m/>
    <m/>
    <m/>
    <x v="106"/>
    <m/>
    <x v="7"/>
    <x v="25"/>
    <x v="117"/>
    <x v="42"/>
    <x v="0"/>
    <m/>
    <x v="1"/>
    <x v="8"/>
    <m/>
    <m/>
    <m/>
    <m/>
    <m/>
    <m/>
    <m/>
    <m/>
    <m/>
    <m/>
    <m/>
    <m/>
    <m/>
    <m/>
    <m/>
    <m/>
    <m/>
    <m/>
    <m/>
    <n v="0"/>
    <n v="0"/>
    <n v="0"/>
    <n v="0"/>
    <s v=" "/>
    <n v="0"/>
    <n v="0"/>
    <n v="1671"/>
    <n v="0"/>
    <m/>
    <m/>
    <n v="1052"/>
    <n v="1757892"/>
    <n v="240.08620689655172"/>
    <n v="252570.68965517241"/>
    <n v="219736.5"/>
    <n v="-1052"/>
    <d v="1899-12-30T00:00:00"/>
    <m/>
    <s v="noviembre"/>
    <d v="2022-01-07T00:00:00"/>
    <n v="7089"/>
    <n v="102"/>
    <n v="132"/>
    <m/>
    <n v="44568"/>
    <n v="783457306.56000006"/>
    <n v="123052.44000000002"/>
    <n v="-781822467.00000012"/>
    <m/>
    <m/>
    <m/>
    <m/>
    <m/>
    <m/>
    <m/>
    <s v="GASTO"/>
    <s v="L"/>
    <m/>
    <s v="OC"/>
    <s v="-"/>
    <s v="-"/>
    <m/>
    <s v="-"/>
    <m/>
    <n v="989"/>
  </r>
  <r>
    <x v="1"/>
    <x v="109"/>
    <m/>
    <m/>
    <m/>
    <m/>
    <m/>
    <m/>
    <m/>
    <m/>
    <m/>
    <m/>
    <m/>
    <m/>
    <m/>
    <m/>
    <x v="106"/>
    <m/>
    <x v="7"/>
    <x v="25"/>
    <x v="117"/>
    <x v="42"/>
    <x v="0"/>
    <m/>
    <x v="1"/>
    <x v="8"/>
    <m/>
    <m/>
    <m/>
    <m/>
    <m/>
    <m/>
    <m/>
    <m/>
    <m/>
    <m/>
    <m/>
    <m/>
    <m/>
    <m/>
    <m/>
    <m/>
    <m/>
    <m/>
    <m/>
    <n v="0"/>
    <n v="0"/>
    <n v="0"/>
    <n v="0"/>
    <s v=" "/>
    <n v="0"/>
    <n v="0"/>
    <n v="1672"/>
    <n v="0"/>
    <m/>
    <m/>
    <n v="1053"/>
    <n v="1760616"/>
    <n v="240.22988505747128"/>
    <n v="252962.06896551725"/>
    <n v="220077"/>
    <n v="-1053"/>
    <d v="1899-12-30T00:00:00"/>
    <m/>
    <s v="diciembre"/>
    <d v="2022-01-08T00:00:00"/>
    <n v="7089"/>
    <n v="102"/>
    <n v="132"/>
    <m/>
    <n v="44569"/>
    <n v="784688945.03999996"/>
    <n v="123243.12000000001"/>
    <n v="-783051572.15999997"/>
    <m/>
    <m/>
    <m/>
    <m/>
    <m/>
    <m/>
    <m/>
    <s v="GASTO"/>
    <s v="L"/>
    <m/>
    <s v="OC"/>
    <s v="-"/>
    <s v="-"/>
    <m/>
    <s v="-"/>
    <m/>
    <n v="990"/>
  </r>
  <r>
    <x v="1"/>
    <x v="109"/>
    <m/>
    <m/>
    <m/>
    <m/>
    <m/>
    <m/>
    <m/>
    <m/>
    <m/>
    <m/>
    <m/>
    <m/>
    <m/>
    <m/>
    <x v="106"/>
    <m/>
    <x v="7"/>
    <x v="25"/>
    <x v="117"/>
    <x v="42"/>
    <x v="0"/>
    <m/>
    <x v="1"/>
    <x v="8"/>
    <m/>
    <m/>
    <m/>
    <m/>
    <m/>
    <m/>
    <m/>
    <m/>
    <m/>
    <m/>
    <m/>
    <m/>
    <m/>
    <m/>
    <m/>
    <m/>
    <m/>
    <m/>
    <m/>
    <n v="0"/>
    <n v="0"/>
    <n v="0"/>
    <n v="0"/>
    <s v=" "/>
    <n v="0"/>
    <n v="0"/>
    <n v="1673"/>
    <n v="0"/>
    <m/>
    <m/>
    <n v="1054"/>
    <n v="1763342"/>
    <n v="240.37356321839081"/>
    <n v="253353.7356321839"/>
    <n v="220417.75"/>
    <n v="-1054"/>
    <d v="1899-12-30T00:00:00"/>
    <m/>
    <s v="enero"/>
    <d v="2022-01-09T00:00:00"/>
    <n v="7089"/>
    <n v="102"/>
    <n v="132"/>
    <m/>
    <n v="44570"/>
    <n v="785921529.39999998"/>
    <n v="123433.94000000002"/>
    <n v="-784281621.34000015"/>
    <m/>
    <m/>
    <m/>
    <m/>
    <m/>
    <m/>
    <m/>
    <s v="GASTO"/>
    <s v="L"/>
    <m/>
    <s v="OC"/>
    <s v="-"/>
    <s v="-"/>
    <m/>
    <s v="-"/>
    <m/>
    <n v="991"/>
  </r>
  <r>
    <x v="1"/>
    <x v="109"/>
    <m/>
    <m/>
    <m/>
    <m/>
    <m/>
    <m/>
    <m/>
    <m/>
    <m/>
    <m/>
    <m/>
    <m/>
    <m/>
    <m/>
    <x v="106"/>
    <m/>
    <x v="7"/>
    <x v="25"/>
    <x v="117"/>
    <x v="42"/>
    <x v="0"/>
    <m/>
    <x v="1"/>
    <x v="8"/>
    <m/>
    <m/>
    <m/>
    <m/>
    <m/>
    <m/>
    <m/>
    <m/>
    <m/>
    <m/>
    <m/>
    <m/>
    <m/>
    <m/>
    <m/>
    <m/>
    <m/>
    <m/>
    <m/>
    <n v="0"/>
    <n v="0"/>
    <n v="0"/>
    <n v="0"/>
    <s v=" "/>
    <n v="0"/>
    <n v="0"/>
    <n v="1674"/>
    <n v="0"/>
    <m/>
    <m/>
    <n v="1055"/>
    <n v="1766070"/>
    <n v="240.51724137931035"/>
    <n v="253745.68965517241"/>
    <n v="220758.75"/>
    <n v="-1055"/>
    <d v="1899-12-30T00:00:00"/>
    <m/>
    <s v="febrero"/>
    <d v="2022-01-10T00:00:00"/>
    <n v="7089"/>
    <n v="102"/>
    <n v="132"/>
    <m/>
    <n v="44571"/>
    <n v="787155059.70000005"/>
    <n v="123624.90000000001"/>
    <n v="-785512614.60000002"/>
    <m/>
    <m/>
    <m/>
    <m/>
    <m/>
    <m/>
    <m/>
    <s v="GASTO"/>
    <s v="L"/>
    <m/>
    <s v="OC"/>
    <s v="-"/>
    <s v="-"/>
    <m/>
    <s v="-"/>
    <m/>
    <n v="992"/>
  </r>
  <r>
    <x v="1"/>
    <x v="109"/>
    <m/>
    <m/>
    <m/>
    <m/>
    <m/>
    <m/>
    <m/>
    <m/>
    <m/>
    <m/>
    <m/>
    <m/>
    <m/>
    <m/>
    <x v="106"/>
    <m/>
    <x v="7"/>
    <x v="25"/>
    <x v="117"/>
    <x v="42"/>
    <x v="0"/>
    <m/>
    <x v="1"/>
    <x v="8"/>
    <m/>
    <m/>
    <m/>
    <m/>
    <m/>
    <m/>
    <m/>
    <m/>
    <m/>
    <m/>
    <m/>
    <m/>
    <m/>
    <m/>
    <m/>
    <m/>
    <m/>
    <m/>
    <m/>
    <n v="0"/>
    <n v="0"/>
    <n v="0"/>
    <n v="0"/>
    <s v=" "/>
    <n v="0"/>
    <n v="0"/>
    <n v="1675"/>
    <n v="0"/>
    <m/>
    <m/>
    <n v="1056"/>
    <n v="1768800"/>
    <n v="240.66091954022988"/>
    <n v="254137.93103448275"/>
    <n v="221100"/>
    <n v="-1056"/>
    <d v="1899-12-30T00:00:00"/>
    <m/>
    <s v="marzo"/>
    <d v="2022-01-11T00:00:00"/>
    <n v="7089"/>
    <n v="102"/>
    <n v="132"/>
    <m/>
    <n v="44572"/>
    <n v="788389536"/>
    <n v="123816.00000000001"/>
    <n v="-786744552"/>
    <m/>
    <m/>
    <m/>
    <m/>
    <m/>
    <m/>
    <m/>
    <s v="GASTO"/>
    <s v="L"/>
    <m/>
    <s v="OC"/>
    <s v="-"/>
    <s v="-"/>
    <m/>
    <s v="-"/>
    <m/>
    <n v="993"/>
  </r>
  <r>
    <x v="0"/>
    <x v="109"/>
    <m/>
    <m/>
    <m/>
    <m/>
    <m/>
    <m/>
    <m/>
    <m/>
    <m/>
    <m/>
    <m/>
    <m/>
    <m/>
    <m/>
    <x v="106"/>
    <m/>
    <x v="7"/>
    <x v="25"/>
    <x v="117"/>
    <x v="42"/>
    <x v="0"/>
    <m/>
    <x v="1"/>
    <x v="8"/>
    <m/>
    <m/>
    <m/>
    <m/>
    <m/>
    <m/>
    <m/>
    <m/>
    <m/>
    <m/>
    <m/>
    <m/>
    <m/>
    <m/>
    <m/>
    <m/>
    <m/>
    <m/>
    <m/>
    <n v="0"/>
    <n v="0"/>
    <n v="0"/>
    <n v="0"/>
    <s v=" "/>
    <n v="0"/>
    <n v="0"/>
    <n v="1676"/>
    <n v="0"/>
    <m/>
    <m/>
    <n v="1057"/>
    <n v="1771532"/>
    <n v="240.80459770114942"/>
    <n v="254530.45977011495"/>
    <n v="221441.5"/>
    <n v="-1057"/>
    <d v="1899-12-30T00:00:00"/>
    <m/>
    <s v="abril"/>
    <d v="2022-01-12T00:00:00"/>
    <n v="7089"/>
    <n v="102"/>
    <n v="132"/>
    <m/>
    <n v="44573"/>
    <n v="789624958.36000001"/>
    <n v="124007.24"/>
    <n v="-787977433.60000002"/>
    <m/>
    <m/>
    <m/>
    <m/>
    <m/>
    <m/>
    <m/>
    <s v="GASTO"/>
    <s v="L"/>
    <m/>
    <s v="OC"/>
    <s v="-"/>
    <s v="-"/>
    <m/>
    <s v="-"/>
    <m/>
    <n v="994"/>
  </r>
  <r>
    <x v="0"/>
    <x v="109"/>
    <m/>
    <m/>
    <m/>
    <m/>
    <m/>
    <m/>
    <m/>
    <m/>
    <m/>
    <m/>
    <m/>
    <m/>
    <m/>
    <m/>
    <x v="106"/>
    <m/>
    <x v="7"/>
    <x v="25"/>
    <x v="117"/>
    <x v="42"/>
    <x v="0"/>
    <m/>
    <x v="1"/>
    <x v="8"/>
    <m/>
    <m/>
    <m/>
    <m/>
    <m/>
    <m/>
    <m/>
    <m/>
    <m/>
    <m/>
    <m/>
    <m/>
    <m/>
    <m/>
    <m/>
    <m/>
    <m/>
    <m/>
    <m/>
    <n v="0"/>
    <n v="0"/>
    <n v="0"/>
    <n v="0"/>
    <s v=" "/>
    <n v="0"/>
    <n v="0"/>
    <n v="1677"/>
    <n v="0"/>
    <m/>
    <m/>
    <n v="1058"/>
    <n v="1774266"/>
    <n v="240.94827586206895"/>
    <n v="254923.27586206896"/>
    <n v="221783.25"/>
    <n v="-1058"/>
    <d v="1899-12-30T00:00:00"/>
    <m/>
    <s v="mayo"/>
    <d v="2022-01-13T00:00:00"/>
    <n v="7089"/>
    <n v="102"/>
    <n v="132"/>
    <m/>
    <n v="44574"/>
    <n v="790861326.84000003"/>
    <n v="124198.62000000001"/>
    <n v="-789211259.46000004"/>
    <m/>
    <m/>
    <m/>
    <m/>
    <m/>
    <m/>
    <m/>
    <s v="GASTO"/>
    <s v="L"/>
    <m/>
    <s v="OC"/>
    <s v="-"/>
    <s v="-"/>
    <m/>
    <s v="-"/>
    <m/>
    <n v="995"/>
  </r>
  <r>
    <x v="0"/>
    <x v="109"/>
    <m/>
    <m/>
    <m/>
    <m/>
    <m/>
    <m/>
    <m/>
    <m/>
    <m/>
    <m/>
    <m/>
    <m/>
    <m/>
    <m/>
    <x v="106"/>
    <m/>
    <x v="7"/>
    <x v="25"/>
    <x v="117"/>
    <x v="42"/>
    <x v="0"/>
    <m/>
    <x v="1"/>
    <x v="8"/>
    <m/>
    <m/>
    <m/>
    <m/>
    <m/>
    <m/>
    <m/>
    <m/>
    <m/>
    <m/>
    <m/>
    <m/>
    <m/>
    <m/>
    <m/>
    <m/>
    <m/>
    <m/>
    <m/>
    <n v="0"/>
    <n v="0"/>
    <n v="0"/>
    <n v="0"/>
    <s v=" "/>
    <n v="0"/>
    <n v="0"/>
    <n v="1678"/>
    <n v="0"/>
    <m/>
    <m/>
    <n v="1059"/>
    <n v="1777002"/>
    <n v="241.09195402298852"/>
    <n v="255316.37931034484"/>
    <n v="222125.25"/>
    <n v="-1059"/>
    <d v="1899-12-30T00:00:00"/>
    <m/>
    <s v="junio"/>
    <d v="2022-01-14T00:00:00"/>
    <n v="7089"/>
    <n v="102"/>
    <n v="132"/>
    <m/>
    <n v="44575"/>
    <n v="792098641.5"/>
    <n v="124390.14000000001"/>
    <n v="-790446029.63999999"/>
    <m/>
    <m/>
    <m/>
    <m/>
    <m/>
    <m/>
    <m/>
    <s v="GASTO"/>
    <s v="L"/>
    <m/>
    <s v="OC"/>
    <s v="-"/>
    <s v="-"/>
    <m/>
    <s v="-"/>
    <m/>
    <n v="996"/>
  </r>
  <r>
    <x v="0"/>
    <x v="109"/>
    <m/>
    <m/>
    <m/>
    <m/>
    <m/>
    <m/>
    <m/>
    <m/>
    <m/>
    <m/>
    <m/>
    <m/>
    <m/>
    <m/>
    <x v="106"/>
    <m/>
    <x v="7"/>
    <x v="25"/>
    <x v="117"/>
    <x v="42"/>
    <x v="0"/>
    <m/>
    <x v="1"/>
    <x v="8"/>
    <m/>
    <m/>
    <m/>
    <m/>
    <m/>
    <m/>
    <m/>
    <m/>
    <m/>
    <m/>
    <m/>
    <m/>
    <m/>
    <m/>
    <m/>
    <m/>
    <m/>
    <m/>
    <m/>
    <n v="0"/>
    <n v="0"/>
    <n v="0"/>
    <n v="0"/>
    <s v=" "/>
    <n v="0"/>
    <n v="0"/>
    <n v="1679"/>
    <n v="0"/>
    <m/>
    <m/>
    <n v="1060"/>
    <n v="1779740"/>
    <n v="241.23563218390805"/>
    <n v="255709.77011494254"/>
    <n v="222467.5"/>
    <n v="-1060"/>
    <d v="1899-12-30T00:00:00"/>
    <m/>
    <s v="julio"/>
    <d v="2022-01-15T00:00:00"/>
    <n v="7089"/>
    <n v="102"/>
    <n v="132"/>
    <m/>
    <n v="44576"/>
    <n v="793336902.39999998"/>
    <n v="124581.80000000002"/>
    <n v="-791681744.20000005"/>
    <m/>
    <m/>
    <m/>
    <m/>
    <m/>
    <m/>
    <m/>
    <s v="GASTO"/>
    <s v="L"/>
    <m/>
    <s v="OC"/>
    <s v="-"/>
    <s v="-"/>
    <m/>
    <s v="-"/>
    <m/>
    <n v="997"/>
  </r>
  <r>
    <x v="0"/>
    <x v="109"/>
    <m/>
    <m/>
    <m/>
    <m/>
    <m/>
    <m/>
    <m/>
    <m/>
    <m/>
    <m/>
    <m/>
    <m/>
    <m/>
    <m/>
    <x v="106"/>
    <m/>
    <x v="7"/>
    <x v="25"/>
    <x v="117"/>
    <x v="42"/>
    <x v="0"/>
    <m/>
    <x v="1"/>
    <x v="8"/>
    <m/>
    <m/>
    <m/>
    <m/>
    <m/>
    <m/>
    <m/>
    <m/>
    <m/>
    <m/>
    <m/>
    <m/>
    <m/>
    <m/>
    <m/>
    <m/>
    <m/>
    <m/>
    <m/>
    <n v="0"/>
    <n v="0"/>
    <n v="0"/>
    <n v="0"/>
    <s v=" "/>
    <n v="0"/>
    <n v="0"/>
    <n v="1680"/>
    <n v="0"/>
    <m/>
    <m/>
    <n v="1061"/>
    <n v="1782480"/>
    <n v="241.37931034482759"/>
    <n v="256103.44827586206"/>
    <n v="222810"/>
    <n v="-1061"/>
    <d v="1899-12-30T00:00:00"/>
    <m/>
    <s v="agosto"/>
    <d v="2022-01-16T00:00:00"/>
    <n v="7089"/>
    <n v="102"/>
    <n v="132"/>
    <m/>
    <n v="44577"/>
    <n v="794576109.60000002"/>
    <n v="124773.6"/>
    <n v="-792918403.20000005"/>
    <m/>
    <m/>
    <m/>
    <m/>
    <m/>
    <m/>
    <m/>
    <s v="GASTO"/>
    <s v="L"/>
    <m/>
    <s v="OC"/>
    <s v="-"/>
    <s v="-"/>
    <m/>
    <s v="-"/>
    <m/>
    <n v="998"/>
  </r>
  <r>
    <x v="0"/>
    <x v="109"/>
    <m/>
    <m/>
    <m/>
    <m/>
    <m/>
    <m/>
    <m/>
    <m/>
    <m/>
    <m/>
    <m/>
    <m/>
    <m/>
    <m/>
    <x v="106"/>
    <m/>
    <x v="7"/>
    <x v="25"/>
    <x v="117"/>
    <x v="42"/>
    <x v="0"/>
    <m/>
    <x v="1"/>
    <x v="8"/>
    <m/>
    <m/>
    <m/>
    <m/>
    <m/>
    <m/>
    <m/>
    <m/>
    <m/>
    <m/>
    <m/>
    <m/>
    <m/>
    <m/>
    <m/>
    <m/>
    <m/>
    <m/>
    <m/>
    <n v="0"/>
    <n v="0"/>
    <n v="0"/>
    <n v="0"/>
    <s v=" "/>
    <n v="0"/>
    <n v="0"/>
    <n v="1681"/>
    <n v="0"/>
    <m/>
    <m/>
    <n v="1062"/>
    <n v="1785222"/>
    <n v="241.52298850574712"/>
    <n v="256497.41379310345"/>
    <n v="223152.75"/>
    <n v="-1062"/>
    <d v="1899-12-30T00:00:00"/>
    <m/>
    <s v="septiembre"/>
    <d v="2022-01-17T00:00:00"/>
    <n v="7089"/>
    <n v="102"/>
    <n v="132"/>
    <m/>
    <n v="44578"/>
    <n v="795816263.15999997"/>
    <n v="124965.54000000001"/>
    <n v="-794156006.70000005"/>
    <m/>
    <m/>
    <m/>
    <m/>
    <m/>
    <m/>
    <m/>
    <s v="GASTO"/>
    <s v="L"/>
    <m/>
    <s v="OC"/>
    <s v="-"/>
    <s v="-"/>
    <m/>
    <s v="-"/>
    <m/>
    <n v="999"/>
  </r>
  <r>
    <x v="0"/>
    <x v="109"/>
    <m/>
    <m/>
    <m/>
    <m/>
    <m/>
    <m/>
    <m/>
    <m/>
    <m/>
    <m/>
    <m/>
    <m/>
    <m/>
    <m/>
    <x v="106"/>
    <m/>
    <x v="7"/>
    <x v="25"/>
    <x v="117"/>
    <x v="42"/>
    <x v="0"/>
    <m/>
    <x v="1"/>
    <x v="8"/>
    <m/>
    <m/>
    <m/>
    <m/>
    <m/>
    <m/>
    <m/>
    <m/>
    <m/>
    <m/>
    <m/>
    <m/>
    <m/>
    <m/>
    <m/>
    <m/>
    <m/>
    <m/>
    <m/>
    <n v="0"/>
    <n v="0"/>
    <n v="0"/>
    <n v="0"/>
    <s v=" "/>
    <n v="0"/>
    <n v="0"/>
    <n v="1682"/>
    <n v="0"/>
    <m/>
    <m/>
    <n v="1063"/>
    <n v="1787966"/>
    <n v="241.66666666666666"/>
    <n v="256891.66666666666"/>
    <n v="223495.75"/>
    <n v="-1063"/>
    <d v="1899-12-30T00:00:00"/>
    <m/>
    <s v="octubre"/>
    <d v="2022-01-18T00:00:00"/>
    <n v="7089"/>
    <n v="102"/>
    <n v="132"/>
    <m/>
    <n v="44579"/>
    <n v="797057363.13999999"/>
    <n v="125157.62000000001"/>
    <n v="-795394554.75999999"/>
    <m/>
    <m/>
    <m/>
    <m/>
    <m/>
    <m/>
    <m/>
    <s v="GASTO"/>
    <s v="L"/>
    <m/>
    <s v="OC"/>
    <s v="-"/>
    <s v="-"/>
    <m/>
    <s v="-"/>
    <m/>
    <n v="1000"/>
  </r>
  <r>
    <x v="0"/>
    <x v="109"/>
    <m/>
    <m/>
    <m/>
    <m/>
    <m/>
    <m/>
    <m/>
    <m/>
    <m/>
    <m/>
    <m/>
    <m/>
    <m/>
    <m/>
    <x v="106"/>
    <m/>
    <x v="7"/>
    <x v="25"/>
    <x v="117"/>
    <x v="42"/>
    <x v="0"/>
    <m/>
    <x v="1"/>
    <x v="8"/>
    <m/>
    <m/>
    <m/>
    <m/>
    <m/>
    <m/>
    <m/>
    <m/>
    <m/>
    <m/>
    <m/>
    <m/>
    <m/>
    <m/>
    <m/>
    <m/>
    <m/>
    <m/>
    <m/>
    <n v="0"/>
    <n v="0"/>
    <n v="0"/>
    <n v="0"/>
    <s v=" "/>
    <n v="0"/>
    <n v="0"/>
    <n v="1683"/>
    <n v="0"/>
    <m/>
    <m/>
    <n v="1064"/>
    <n v="1790712"/>
    <n v="241.81034482758622"/>
    <n v="257286.20689655174"/>
    <n v="223839"/>
    <n v="-1064"/>
    <d v="1899-12-30T00:00:00"/>
    <m/>
    <s v="noviembre"/>
    <d v="2022-01-19T00:00:00"/>
    <n v="7089"/>
    <n v="102"/>
    <n v="132"/>
    <m/>
    <n v="44580"/>
    <n v="798299409.60000002"/>
    <n v="125349.84000000001"/>
    <n v="-796634047.43999994"/>
    <m/>
    <m/>
    <m/>
    <m/>
    <m/>
    <m/>
    <m/>
    <s v="GASTO"/>
    <s v="L"/>
    <m/>
    <s v="OC"/>
    <s v="-"/>
    <s v="-"/>
    <m/>
    <s v="-"/>
    <m/>
    <n v="1001"/>
  </r>
  <r>
    <x v="0"/>
    <x v="109"/>
    <m/>
    <m/>
    <m/>
    <m/>
    <m/>
    <m/>
    <m/>
    <m/>
    <m/>
    <m/>
    <m/>
    <m/>
    <m/>
    <m/>
    <x v="106"/>
    <m/>
    <x v="7"/>
    <x v="25"/>
    <x v="117"/>
    <x v="42"/>
    <x v="0"/>
    <m/>
    <x v="1"/>
    <x v="8"/>
    <m/>
    <m/>
    <m/>
    <m/>
    <m/>
    <m/>
    <m/>
    <m/>
    <m/>
    <m/>
    <m/>
    <m/>
    <m/>
    <m/>
    <m/>
    <m/>
    <m/>
    <m/>
    <m/>
    <n v="0"/>
    <n v="0"/>
    <n v="0"/>
    <n v="0"/>
    <s v=" "/>
    <n v="0"/>
    <n v="0"/>
    <n v="1684"/>
    <n v="0"/>
    <m/>
    <m/>
    <n v="1065"/>
    <n v="1793460"/>
    <n v="241.95402298850576"/>
    <n v="257681.03448275864"/>
    <n v="224182.5"/>
    <n v="-1065"/>
    <d v="1899-12-30T00:00:00"/>
    <m/>
    <s v="diciembre"/>
    <d v="2022-01-20T00:00:00"/>
    <n v="7089"/>
    <n v="102"/>
    <n v="132"/>
    <m/>
    <n v="44581"/>
    <n v="799542402.60000002"/>
    <n v="125542.20000000001"/>
    <n v="-797874484.80000019"/>
    <m/>
    <m/>
    <m/>
    <m/>
    <m/>
    <m/>
    <m/>
    <s v="GASTO"/>
    <s v="L"/>
    <m/>
    <s v="OC"/>
    <s v="-"/>
    <s v="-"/>
    <m/>
    <s v="-"/>
    <m/>
    <n v="1002"/>
  </r>
  <r>
    <x v="0"/>
    <x v="109"/>
    <m/>
    <m/>
    <m/>
    <m/>
    <m/>
    <m/>
    <m/>
    <m/>
    <m/>
    <m/>
    <m/>
    <m/>
    <m/>
    <m/>
    <x v="106"/>
    <m/>
    <x v="7"/>
    <x v="25"/>
    <x v="117"/>
    <x v="42"/>
    <x v="0"/>
    <m/>
    <x v="1"/>
    <x v="8"/>
    <m/>
    <m/>
    <m/>
    <m/>
    <m/>
    <m/>
    <m/>
    <m/>
    <m/>
    <m/>
    <m/>
    <m/>
    <m/>
    <m/>
    <m/>
    <m/>
    <m/>
    <m/>
    <m/>
    <n v="0"/>
    <n v="0"/>
    <n v="0"/>
    <n v="0"/>
    <s v=" "/>
    <n v="0"/>
    <n v="0"/>
    <n v="1685"/>
    <n v="0"/>
    <m/>
    <m/>
    <n v="1066"/>
    <n v="1796210"/>
    <n v="242.09770114942529"/>
    <n v="258076.14942528735"/>
    <n v="224526.25"/>
    <n v="-1066"/>
    <d v="1899-12-30T00:00:00"/>
    <m/>
    <s v="enero"/>
    <d v="2022-01-21T00:00:00"/>
    <n v="7089"/>
    <n v="102"/>
    <n v="132"/>
    <m/>
    <n v="44582"/>
    <n v="800786342.20000005"/>
    <n v="125734.70000000001"/>
    <n v="-799115866.9000001"/>
    <m/>
    <m/>
    <m/>
    <m/>
    <m/>
    <m/>
    <m/>
    <s v="GASTO"/>
    <s v="L"/>
    <m/>
    <s v="OC"/>
    <s v="-"/>
    <s v="-"/>
    <m/>
    <s v="-"/>
    <m/>
    <n v="1003"/>
  </r>
  <r>
    <x v="0"/>
    <x v="109"/>
    <m/>
    <m/>
    <m/>
    <m/>
    <m/>
    <m/>
    <m/>
    <m/>
    <m/>
    <m/>
    <m/>
    <m/>
    <m/>
    <m/>
    <x v="106"/>
    <m/>
    <x v="7"/>
    <x v="25"/>
    <x v="117"/>
    <x v="42"/>
    <x v="0"/>
    <m/>
    <x v="1"/>
    <x v="8"/>
    <m/>
    <m/>
    <m/>
    <m/>
    <m/>
    <m/>
    <m/>
    <m/>
    <m/>
    <m/>
    <m/>
    <m/>
    <m/>
    <m/>
    <m/>
    <m/>
    <m/>
    <m/>
    <m/>
    <n v="0"/>
    <n v="0"/>
    <n v="0"/>
    <n v="0"/>
    <s v=" "/>
    <n v="0"/>
    <n v="0"/>
    <n v="1686"/>
    <n v="0"/>
    <m/>
    <m/>
    <n v="1067"/>
    <n v="1798962"/>
    <n v="242.24137931034483"/>
    <n v="258471.55172413794"/>
    <n v="224870.25"/>
    <n v="-1067"/>
    <d v="1899-12-30T00:00:00"/>
    <m/>
    <s v="febrero"/>
    <d v="2022-01-22T00:00:00"/>
    <n v="7089"/>
    <n v="102"/>
    <n v="132"/>
    <m/>
    <n v="44583"/>
    <n v="802031228.46000004"/>
    <n v="125927.34000000001"/>
    <n v="-800358193.79999995"/>
    <m/>
    <m/>
    <m/>
    <m/>
    <m/>
    <m/>
    <m/>
    <s v="GASTO"/>
    <s v="L"/>
    <m/>
    <s v="OC"/>
    <s v="-"/>
    <s v="-"/>
    <m/>
    <s v="-"/>
    <m/>
    <n v="1004"/>
  </r>
  <r>
    <x v="0"/>
    <x v="109"/>
    <m/>
    <m/>
    <m/>
    <m/>
    <m/>
    <m/>
    <m/>
    <m/>
    <m/>
    <m/>
    <m/>
    <m/>
    <m/>
    <m/>
    <x v="106"/>
    <m/>
    <x v="7"/>
    <x v="25"/>
    <x v="117"/>
    <x v="42"/>
    <x v="0"/>
    <m/>
    <x v="1"/>
    <x v="8"/>
    <m/>
    <m/>
    <m/>
    <m/>
    <m/>
    <m/>
    <m/>
    <m/>
    <m/>
    <m/>
    <m/>
    <m/>
    <m/>
    <m/>
    <m/>
    <m/>
    <m/>
    <m/>
    <m/>
    <n v="0"/>
    <n v="0"/>
    <n v="0"/>
    <n v="0"/>
    <s v=" "/>
    <n v="0"/>
    <n v="0"/>
    <n v="1687"/>
    <n v="0"/>
    <m/>
    <m/>
    <n v="1068"/>
    <n v="1801716"/>
    <n v="242.38505747126436"/>
    <n v="258867.24137931035"/>
    <n v="225214.5"/>
    <n v="-1068"/>
    <d v="1899-12-30T00:00:00"/>
    <m/>
    <s v="marzo"/>
    <d v="2022-01-23T00:00:00"/>
    <n v="7089"/>
    <n v="102"/>
    <n v="132"/>
    <m/>
    <n v="44584"/>
    <n v="803277061.44000006"/>
    <n v="126120.12000000001"/>
    <n v="-801601465.55999994"/>
    <m/>
    <m/>
    <m/>
    <m/>
    <m/>
    <m/>
    <m/>
    <s v="GASTO"/>
    <s v="L"/>
    <m/>
    <s v="OC"/>
    <s v="-"/>
    <s v="-"/>
    <m/>
    <s v="-"/>
    <m/>
    <n v="1005"/>
  </r>
  <r>
    <x v="0"/>
    <x v="109"/>
    <m/>
    <m/>
    <m/>
    <m/>
    <m/>
    <m/>
    <m/>
    <m/>
    <m/>
    <m/>
    <m/>
    <m/>
    <m/>
    <m/>
    <x v="106"/>
    <m/>
    <x v="7"/>
    <x v="25"/>
    <x v="117"/>
    <x v="42"/>
    <x v="0"/>
    <m/>
    <x v="1"/>
    <x v="8"/>
    <m/>
    <m/>
    <m/>
    <m/>
    <m/>
    <m/>
    <m/>
    <m/>
    <m/>
    <m/>
    <m/>
    <m/>
    <m/>
    <m/>
    <m/>
    <m/>
    <m/>
    <m/>
    <m/>
    <n v="0"/>
    <n v="0"/>
    <n v="0"/>
    <n v="0"/>
    <s v=" "/>
    <n v="0"/>
    <n v="0"/>
    <n v="1688"/>
    <n v="0"/>
    <m/>
    <m/>
    <n v="1069"/>
    <n v="1804472"/>
    <n v="242.5287356321839"/>
    <n v="259263.21839080457"/>
    <n v="225558.99999999997"/>
    <n v="-1069"/>
    <d v="1899-12-30T00:00:00"/>
    <m/>
    <s v="abril"/>
    <d v="2022-01-24T00:00:00"/>
    <n v="7089"/>
    <n v="102"/>
    <n v="132"/>
    <m/>
    <n v="44585"/>
    <n v="804523841.20000005"/>
    <n v="126313.04000000001"/>
    <n v="-802845682.24000001"/>
    <m/>
    <m/>
    <m/>
    <m/>
    <m/>
    <m/>
    <m/>
    <s v="GASTO"/>
    <s v="L"/>
    <m/>
    <s v="OC"/>
    <s v="-"/>
    <s v="-"/>
    <m/>
    <s v="-"/>
    <m/>
    <n v="1006"/>
  </r>
  <r>
    <x v="0"/>
    <x v="109"/>
    <m/>
    <m/>
    <m/>
    <m/>
    <m/>
    <m/>
    <m/>
    <m/>
    <m/>
    <m/>
    <m/>
    <m/>
    <m/>
    <m/>
    <x v="106"/>
    <m/>
    <x v="7"/>
    <x v="25"/>
    <x v="117"/>
    <x v="42"/>
    <x v="0"/>
    <m/>
    <x v="1"/>
    <x v="8"/>
    <m/>
    <m/>
    <m/>
    <m/>
    <m/>
    <m/>
    <m/>
    <m/>
    <m/>
    <m/>
    <m/>
    <m/>
    <m/>
    <m/>
    <m/>
    <m/>
    <m/>
    <m/>
    <m/>
    <n v="0"/>
    <n v="0"/>
    <n v="0"/>
    <n v="0"/>
    <s v=" "/>
    <n v="0"/>
    <n v="0"/>
    <n v="1689"/>
    <n v="0"/>
    <m/>
    <m/>
    <n v="1070"/>
    <n v="1807230"/>
    <n v="242.67241379310346"/>
    <n v="259659.4827586207"/>
    <n v="225903.75"/>
    <n v="-1070"/>
    <d v="1899-12-30T00:00:00"/>
    <m/>
    <s v="mayo"/>
    <d v="2022-01-25T00:00:00"/>
    <n v="7089"/>
    <n v="102"/>
    <n v="132"/>
    <m/>
    <n v="44586"/>
    <n v="805771567.80000007"/>
    <n v="126506.1"/>
    <n v="-804090843.89999998"/>
    <m/>
    <m/>
    <m/>
    <m/>
    <m/>
    <m/>
    <m/>
    <s v="GASTO"/>
    <s v="L"/>
    <m/>
    <s v="OC"/>
    <s v="-"/>
    <s v="-"/>
    <m/>
    <s v="-"/>
    <m/>
    <n v="1007"/>
  </r>
  <r>
    <x v="0"/>
    <x v="109"/>
    <m/>
    <m/>
    <m/>
    <m/>
    <m/>
    <m/>
    <m/>
    <m/>
    <m/>
    <m/>
    <m/>
    <m/>
    <m/>
    <m/>
    <x v="106"/>
    <m/>
    <x v="7"/>
    <x v="25"/>
    <x v="117"/>
    <x v="42"/>
    <x v="0"/>
    <m/>
    <x v="1"/>
    <x v="8"/>
    <m/>
    <m/>
    <m/>
    <m/>
    <m/>
    <m/>
    <m/>
    <m/>
    <m/>
    <m/>
    <m/>
    <m/>
    <m/>
    <m/>
    <m/>
    <m/>
    <m/>
    <m/>
    <m/>
    <n v="0"/>
    <n v="0"/>
    <n v="0"/>
    <n v="0"/>
    <s v=" "/>
    <n v="0"/>
    <n v="0"/>
    <n v="1690"/>
    <n v="0"/>
    <m/>
    <m/>
    <n v="1071"/>
    <n v="1809990"/>
    <n v="242.81609195402299"/>
    <n v="260056.03448275864"/>
    <n v="226248.75"/>
    <n v="-1071"/>
    <d v="1899-12-30T00:00:00"/>
    <m/>
    <s v="junio"/>
    <d v="2022-01-26T00:00:00"/>
    <n v="7089"/>
    <n v="102"/>
    <n v="132"/>
    <m/>
    <n v="44587"/>
    <n v="807020241.30000007"/>
    <n v="126699.30000000002"/>
    <n v="-805336950.60000002"/>
    <m/>
    <m/>
    <m/>
    <m/>
    <m/>
    <m/>
    <m/>
    <s v="GASTO"/>
    <s v="L"/>
    <m/>
    <s v="OC"/>
    <s v="-"/>
    <s v="-"/>
    <m/>
    <s v="-"/>
    <m/>
    <n v="1008"/>
  </r>
  <r>
    <x v="0"/>
    <x v="109"/>
    <m/>
    <m/>
    <m/>
    <m/>
    <m/>
    <m/>
    <m/>
    <m/>
    <m/>
    <m/>
    <m/>
    <m/>
    <m/>
    <m/>
    <x v="106"/>
    <m/>
    <x v="7"/>
    <x v="25"/>
    <x v="117"/>
    <x v="42"/>
    <x v="0"/>
    <m/>
    <x v="1"/>
    <x v="8"/>
    <m/>
    <m/>
    <m/>
    <m/>
    <m/>
    <m/>
    <m/>
    <m/>
    <m/>
    <m/>
    <m/>
    <m/>
    <m/>
    <m/>
    <m/>
    <m/>
    <m/>
    <m/>
    <m/>
    <n v="0"/>
    <n v="0"/>
    <n v="0"/>
    <n v="0"/>
    <s v=" "/>
    <n v="0"/>
    <n v="0"/>
    <n v="1691"/>
    <n v="0"/>
    <m/>
    <m/>
    <n v="1072"/>
    <n v="1812752"/>
    <n v="242.95977011494253"/>
    <n v="260452.8735632184"/>
    <n v="226594"/>
    <n v="-1072"/>
    <d v="1899-12-30T00:00:00"/>
    <m/>
    <s v="julio"/>
    <d v="2022-01-27T00:00:00"/>
    <n v="7089"/>
    <n v="102"/>
    <n v="132"/>
    <m/>
    <n v="44588"/>
    <n v="808269861.75999999"/>
    <n v="126892.64000000001"/>
    <n v="-806584002.39999998"/>
    <m/>
    <m/>
    <m/>
    <m/>
    <m/>
    <m/>
    <m/>
    <s v="GASTO"/>
    <s v="L"/>
    <m/>
    <s v="OC"/>
    <s v="-"/>
    <s v="-"/>
    <m/>
    <s v="-"/>
    <m/>
    <n v="1009"/>
  </r>
  <r>
    <x v="0"/>
    <x v="109"/>
    <m/>
    <m/>
    <m/>
    <m/>
    <m/>
    <m/>
    <m/>
    <m/>
    <m/>
    <m/>
    <m/>
    <m/>
    <m/>
    <m/>
    <x v="106"/>
    <m/>
    <x v="7"/>
    <x v="25"/>
    <x v="117"/>
    <x v="42"/>
    <x v="0"/>
    <m/>
    <x v="1"/>
    <x v="8"/>
    <m/>
    <m/>
    <m/>
    <m/>
    <m/>
    <m/>
    <m/>
    <m/>
    <m/>
    <m/>
    <m/>
    <m/>
    <m/>
    <m/>
    <m/>
    <m/>
    <m/>
    <m/>
    <m/>
    <n v="0"/>
    <n v="0"/>
    <n v="0"/>
    <n v="0"/>
    <s v=" "/>
    <n v="0"/>
    <n v="0"/>
    <n v="1692"/>
    <n v="0"/>
    <m/>
    <m/>
    <n v="1073"/>
    <n v="1815516"/>
    <n v="243.10344827586206"/>
    <n v="260850"/>
    <n v="226939.5"/>
    <n v="-1073"/>
    <d v="1899-12-30T00:00:00"/>
    <m/>
    <s v="agosto"/>
    <d v="2022-01-28T00:00:00"/>
    <n v="7089"/>
    <n v="102"/>
    <n v="132"/>
    <m/>
    <n v="44589"/>
    <n v="809520429.24000001"/>
    <n v="127086.12000000001"/>
    <n v="-807831999.36000001"/>
    <m/>
    <m/>
    <m/>
    <m/>
    <m/>
    <m/>
    <m/>
    <s v="GASTO"/>
    <s v="L"/>
    <m/>
    <s v="OC"/>
    <s v="-"/>
    <s v="-"/>
    <m/>
    <s v="-"/>
    <m/>
    <n v="1010"/>
  </r>
  <r>
    <x v="0"/>
    <x v="109"/>
    <m/>
    <m/>
    <m/>
    <m/>
    <m/>
    <m/>
    <m/>
    <m/>
    <m/>
    <m/>
    <m/>
    <m/>
    <m/>
    <m/>
    <x v="106"/>
    <m/>
    <x v="7"/>
    <x v="25"/>
    <x v="117"/>
    <x v="42"/>
    <x v="0"/>
    <m/>
    <x v="1"/>
    <x v="8"/>
    <m/>
    <m/>
    <m/>
    <m/>
    <m/>
    <m/>
    <m/>
    <m/>
    <m/>
    <m/>
    <m/>
    <m/>
    <m/>
    <m/>
    <m/>
    <m/>
    <m/>
    <m/>
    <m/>
    <n v="0"/>
    <n v="0"/>
    <n v="0"/>
    <n v="0"/>
    <s v=" "/>
    <n v="0"/>
    <n v="0"/>
    <n v="1693"/>
    <n v="0"/>
    <m/>
    <m/>
    <n v="1074"/>
    <n v="1818282"/>
    <n v="243.2471264367816"/>
    <n v="261247.41379310345"/>
    <n v="227285.25"/>
    <n v="-1074"/>
    <d v="1899-12-30T00:00:00"/>
    <m/>
    <s v="septiembre"/>
    <d v="2022-01-29T00:00:00"/>
    <n v="7089"/>
    <n v="102"/>
    <n v="132"/>
    <m/>
    <n v="44590"/>
    <n v="810771943.80000007"/>
    <n v="127279.74"/>
    <n v="-809080941.53999996"/>
    <m/>
    <m/>
    <m/>
    <m/>
    <m/>
    <m/>
    <m/>
    <s v="GASTO"/>
    <s v="L"/>
    <m/>
    <s v="OC"/>
    <s v="-"/>
    <s v="-"/>
    <m/>
    <s v="-"/>
    <m/>
    <n v="1011"/>
  </r>
  <r>
    <x v="0"/>
    <x v="109"/>
    <m/>
    <m/>
    <m/>
    <m/>
    <m/>
    <m/>
    <m/>
    <m/>
    <m/>
    <m/>
    <m/>
    <m/>
    <m/>
    <m/>
    <x v="106"/>
    <m/>
    <x v="7"/>
    <x v="25"/>
    <x v="117"/>
    <x v="42"/>
    <x v="0"/>
    <m/>
    <x v="1"/>
    <x v="8"/>
    <m/>
    <m/>
    <m/>
    <m/>
    <m/>
    <m/>
    <m/>
    <m/>
    <m/>
    <m/>
    <m/>
    <m/>
    <m/>
    <m/>
    <m/>
    <m/>
    <m/>
    <m/>
    <m/>
    <n v="0"/>
    <n v="0"/>
    <n v="0"/>
    <n v="0"/>
    <s v=" "/>
    <n v="0"/>
    <n v="0"/>
    <n v="1694"/>
    <n v="0"/>
    <m/>
    <m/>
    <n v="1075"/>
    <n v="1821050"/>
    <n v="243.39080459770116"/>
    <n v="261645.11494252874"/>
    <n v="227631.25"/>
    <n v="-1075"/>
    <d v="1899-12-30T00:00:00"/>
    <m/>
    <s v="octubre"/>
    <d v="2022-01-30T00:00:00"/>
    <n v="7089"/>
    <n v="102"/>
    <n v="132"/>
    <m/>
    <n v="44591"/>
    <n v="812024405.5"/>
    <n v="127473.50000000001"/>
    <n v="-810330829"/>
    <m/>
    <m/>
    <m/>
    <m/>
    <m/>
    <m/>
    <m/>
    <s v="GASTO"/>
    <s v="L"/>
    <m/>
    <s v="OC"/>
    <s v="-"/>
    <s v="-"/>
    <m/>
    <s v="-"/>
    <m/>
    <n v="1012"/>
  </r>
  <r>
    <x v="0"/>
    <x v="109"/>
    <m/>
    <m/>
    <m/>
    <m/>
    <m/>
    <m/>
    <m/>
    <m/>
    <m/>
    <m/>
    <m/>
    <m/>
    <m/>
    <m/>
    <x v="106"/>
    <m/>
    <x v="7"/>
    <x v="25"/>
    <x v="117"/>
    <x v="42"/>
    <x v="0"/>
    <m/>
    <x v="1"/>
    <x v="8"/>
    <m/>
    <m/>
    <m/>
    <m/>
    <m/>
    <m/>
    <m/>
    <m/>
    <m/>
    <m/>
    <m/>
    <m/>
    <m/>
    <m/>
    <m/>
    <m/>
    <m/>
    <m/>
    <m/>
    <n v="0"/>
    <n v="0"/>
    <n v="0"/>
    <n v="0"/>
    <s v=" "/>
    <n v="0"/>
    <n v="0"/>
    <n v="1695"/>
    <n v="0"/>
    <m/>
    <m/>
    <n v="1076"/>
    <n v="1823820"/>
    <n v="243.5344827586207"/>
    <n v="262043.10344827588"/>
    <n v="227977.50000000003"/>
    <n v="-1076"/>
    <d v="1899-12-30T00:00:00"/>
    <m/>
    <s v="noviembre"/>
    <d v="2022-01-31T00:00:00"/>
    <n v="7089"/>
    <n v="102"/>
    <n v="132"/>
    <m/>
    <n v="44592"/>
    <n v="813277814.39999998"/>
    <n v="127667.40000000001"/>
    <n v="-811581661.79999995"/>
    <m/>
    <m/>
    <m/>
    <m/>
    <m/>
    <m/>
    <m/>
    <s v="GASTO"/>
    <s v="L"/>
    <m/>
    <s v="OC"/>
    <s v="-"/>
    <s v="-"/>
    <m/>
    <s v="-"/>
    <m/>
    <n v="1013"/>
  </r>
  <r>
    <x v="0"/>
    <x v="109"/>
    <m/>
    <m/>
    <m/>
    <m/>
    <m/>
    <m/>
    <m/>
    <m/>
    <m/>
    <m/>
    <m/>
    <m/>
    <m/>
    <m/>
    <x v="106"/>
    <m/>
    <x v="7"/>
    <x v="25"/>
    <x v="117"/>
    <x v="42"/>
    <x v="0"/>
    <m/>
    <x v="1"/>
    <x v="8"/>
    <m/>
    <m/>
    <m/>
    <m/>
    <m/>
    <m/>
    <m/>
    <m/>
    <m/>
    <m/>
    <m/>
    <m/>
    <m/>
    <m/>
    <m/>
    <m/>
    <m/>
    <m/>
    <m/>
    <n v="0"/>
    <n v="0"/>
    <n v="0"/>
    <n v="0"/>
    <s v=" "/>
    <n v="0"/>
    <n v="0"/>
    <n v="1696"/>
    <n v="0"/>
    <m/>
    <m/>
    <n v="1077"/>
    <n v="1826592"/>
    <n v="243.67816091954023"/>
    <n v="262441.37931034481"/>
    <n v="228323.99999999997"/>
    <n v="-1077"/>
    <d v="1899-12-30T00:00:00"/>
    <m/>
    <s v="diciembre"/>
    <d v="2022-02-01T00:00:00"/>
    <n v="7089"/>
    <n v="102"/>
    <n v="132"/>
    <m/>
    <n v="44593"/>
    <n v="814532170.56000006"/>
    <n v="127861.44000000002"/>
    <n v="-812833440.00000012"/>
    <m/>
    <m/>
    <m/>
    <m/>
    <m/>
    <m/>
    <m/>
    <s v="GASTO"/>
    <s v="L"/>
    <m/>
    <s v="OC"/>
    <s v="-"/>
    <s v="-"/>
    <m/>
    <s v="-"/>
    <m/>
    <n v="1014"/>
  </r>
  <r>
    <x v="0"/>
    <x v="109"/>
    <m/>
    <m/>
    <m/>
    <m/>
    <m/>
    <m/>
    <m/>
    <m/>
    <m/>
    <m/>
    <m/>
    <m/>
    <m/>
    <m/>
    <x v="106"/>
    <m/>
    <x v="7"/>
    <x v="25"/>
    <x v="117"/>
    <x v="42"/>
    <x v="0"/>
    <m/>
    <x v="1"/>
    <x v="8"/>
    <m/>
    <m/>
    <m/>
    <m/>
    <m/>
    <m/>
    <m/>
    <m/>
    <m/>
    <m/>
    <m/>
    <m/>
    <m/>
    <m/>
    <m/>
    <m/>
    <m/>
    <m/>
    <m/>
    <n v="0"/>
    <n v="0"/>
    <n v="0"/>
    <n v="0"/>
    <s v=" "/>
    <n v="0"/>
    <n v="0"/>
    <n v="1697"/>
    <n v="0"/>
    <m/>
    <m/>
    <n v="1078"/>
    <n v="1829366"/>
    <n v="243.82183908045977"/>
    <n v="262839.94252873561"/>
    <n v="228670.74999999997"/>
    <n v="-1078"/>
    <d v="1899-12-30T00:00:00"/>
    <m/>
    <s v="enero"/>
    <d v="2022-02-02T00:00:00"/>
    <n v="7089"/>
    <n v="102"/>
    <n v="132"/>
    <m/>
    <n v="44594"/>
    <n v="815787474.03999996"/>
    <n v="128055.62000000001"/>
    <n v="-814086163.65999997"/>
    <m/>
    <m/>
    <m/>
    <m/>
    <m/>
    <m/>
    <m/>
    <s v="GASTO"/>
    <s v="L"/>
    <m/>
    <s v="OC"/>
    <s v="-"/>
    <s v="-"/>
    <m/>
    <s v="-"/>
    <m/>
    <n v="1015"/>
  </r>
  <r>
    <x v="0"/>
    <x v="109"/>
    <m/>
    <m/>
    <m/>
    <m/>
    <m/>
    <m/>
    <m/>
    <m/>
    <m/>
    <m/>
    <m/>
    <m/>
    <m/>
    <m/>
    <x v="106"/>
    <m/>
    <x v="7"/>
    <x v="25"/>
    <x v="117"/>
    <x v="42"/>
    <x v="0"/>
    <m/>
    <x v="1"/>
    <x v="8"/>
    <m/>
    <m/>
    <m/>
    <m/>
    <m/>
    <m/>
    <m/>
    <m/>
    <m/>
    <m/>
    <m/>
    <m/>
    <m/>
    <m/>
    <m/>
    <m/>
    <m/>
    <m/>
    <m/>
    <n v="0"/>
    <n v="0"/>
    <n v="0"/>
    <n v="0"/>
    <s v=" "/>
    <n v="0"/>
    <n v="0"/>
    <n v="1698"/>
    <n v="0"/>
    <m/>
    <m/>
    <n v="1079"/>
    <n v="1832142"/>
    <n v="243.9655172413793"/>
    <n v="263238.79310344829"/>
    <n v="229017.75"/>
    <n v="-1079"/>
    <d v="1899-12-30T00:00:00"/>
    <m/>
    <s v="febrero"/>
    <d v="2022-02-03T00:00:00"/>
    <n v="7089"/>
    <n v="102"/>
    <n v="132"/>
    <m/>
    <n v="44595"/>
    <n v="817043724.89999998"/>
    <n v="128249.94000000002"/>
    <n v="-815339832.84000015"/>
    <m/>
    <m/>
    <m/>
    <m/>
    <m/>
    <m/>
    <m/>
    <s v="GASTO"/>
    <s v="L"/>
    <m/>
    <s v="OC"/>
    <s v="-"/>
    <s v="-"/>
    <m/>
    <s v="-"/>
    <m/>
    <n v="1016"/>
  </r>
  <r>
    <x v="0"/>
    <x v="109"/>
    <m/>
    <m/>
    <m/>
    <m/>
    <m/>
    <m/>
    <m/>
    <m/>
    <m/>
    <m/>
    <m/>
    <m/>
    <m/>
    <m/>
    <x v="106"/>
    <m/>
    <x v="7"/>
    <x v="25"/>
    <x v="117"/>
    <x v="42"/>
    <x v="0"/>
    <m/>
    <x v="1"/>
    <x v="8"/>
    <m/>
    <m/>
    <m/>
    <m/>
    <m/>
    <m/>
    <m/>
    <m/>
    <m/>
    <m/>
    <m/>
    <m/>
    <m/>
    <m/>
    <m/>
    <m/>
    <m/>
    <m/>
    <m/>
    <n v="0"/>
    <n v="0"/>
    <n v="0"/>
    <n v="0"/>
    <s v=" "/>
    <n v="0"/>
    <n v="0"/>
    <n v="1699"/>
    <n v="0"/>
    <m/>
    <m/>
    <n v="1080"/>
    <n v="1834920"/>
    <n v="244.10919540229887"/>
    <n v="263637.93103448278"/>
    <n v="229365.00000000003"/>
    <n v="-1080"/>
    <d v="1899-12-30T00:00:00"/>
    <m/>
    <s v="marzo"/>
    <d v="2022-02-04T00:00:00"/>
    <n v="7089"/>
    <n v="102"/>
    <n v="132"/>
    <m/>
    <n v="44596"/>
    <n v="818300923.20000005"/>
    <n v="128444.40000000001"/>
    <n v="-816594447.60000002"/>
    <m/>
    <m/>
    <m/>
    <m/>
    <m/>
    <m/>
    <m/>
    <s v="GASTO"/>
    <s v="L"/>
    <m/>
    <s v="OC"/>
    <s v="-"/>
    <s v="-"/>
    <m/>
    <s v="-"/>
    <m/>
    <n v="1017"/>
  </r>
  <r>
    <x v="0"/>
    <x v="109"/>
    <m/>
    <m/>
    <m/>
    <m/>
    <m/>
    <m/>
    <m/>
    <m/>
    <m/>
    <m/>
    <m/>
    <m/>
    <m/>
    <m/>
    <x v="106"/>
    <m/>
    <x v="7"/>
    <x v="25"/>
    <x v="117"/>
    <x v="42"/>
    <x v="0"/>
    <m/>
    <x v="1"/>
    <x v="8"/>
    <m/>
    <m/>
    <m/>
    <m/>
    <m/>
    <m/>
    <m/>
    <m/>
    <m/>
    <m/>
    <m/>
    <m/>
    <m/>
    <m/>
    <m/>
    <m/>
    <m/>
    <m/>
    <m/>
    <n v="0"/>
    <n v="0"/>
    <n v="0"/>
    <n v="0"/>
    <s v=" "/>
    <n v="0"/>
    <n v="0"/>
    <n v="1700"/>
    <n v="0"/>
    <m/>
    <m/>
    <n v="1081"/>
    <n v="1837700"/>
    <n v="244.2528735632184"/>
    <n v="264037.35632183909"/>
    <n v="229712.5"/>
    <n v="-1081"/>
    <d v="1899-12-30T00:00:00"/>
    <m/>
    <s v="abril"/>
    <d v="2022-02-05T00:00:00"/>
    <n v="7089"/>
    <n v="102"/>
    <n v="132"/>
    <m/>
    <n v="44597"/>
    <n v="819559069"/>
    <n v="128639.00000000001"/>
    <n v="-817850008"/>
    <m/>
    <m/>
    <m/>
    <m/>
    <m/>
    <m/>
    <m/>
    <s v="GASTO"/>
    <s v="L"/>
    <m/>
    <s v="OC"/>
    <s v="-"/>
    <s v="-"/>
    <m/>
    <s v="-"/>
    <m/>
    <n v="1018"/>
  </r>
  <r>
    <x v="0"/>
    <x v="109"/>
    <m/>
    <m/>
    <m/>
    <m/>
    <m/>
    <m/>
    <m/>
    <m/>
    <m/>
    <m/>
    <m/>
    <m/>
    <m/>
    <m/>
    <x v="106"/>
    <m/>
    <x v="7"/>
    <x v="25"/>
    <x v="117"/>
    <x v="42"/>
    <x v="0"/>
    <m/>
    <x v="1"/>
    <x v="8"/>
    <m/>
    <m/>
    <m/>
    <m/>
    <m/>
    <m/>
    <m/>
    <m/>
    <m/>
    <m/>
    <m/>
    <m/>
    <m/>
    <m/>
    <m/>
    <m/>
    <m/>
    <m/>
    <m/>
    <n v="0"/>
    <n v="0"/>
    <n v="0"/>
    <n v="0"/>
    <s v=" "/>
    <n v="0"/>
    <n v="0"/>
    <n v="1701"/>
    <n v="0"/>
    <m/>
    <m/>
    <n v="1082"/>
    <n v="1840482"/>
    <n v="244.39655172413794"/>
    <n v="264437.06896551728"/>
    <n v="230060.25000000003"/>
    <n v="-1082"/>
    <d v="1899-12-30T00:00:00"/>
    <m/>
    <s v="mayo"/>
    <d v="2022-02-06T00:00:00"/>
    <n v="7089"/>
    <n v="102"/>
    <n v="132"/>
    <m/>
    <n v="44598"/>
    <n v="820818162.36000001"/>
    <n v="128833.74"/>
    <n v="-819106514.10000002"/>
    <m/>
    <m/>
    <m/>
    <m/>
    <m/>
    <m/>
    <m/>
    <s v="GASTO"/>
    <s v="L"/>
    <m/>
    <s v="OC"/>
    <s v="-"/>
    <s v="-"/>
    <m/>
    <s v="-"/>
    <m/>
    <n v="1019"/>
  </r>
  <r>
    <x v="0"/>
    <x v="109"/>
    <m/>
    <m/>
    <m/>
    <m/>
    <m/>
    <m/>
    <m/>
    <m/>
    <m/>
    <m/>
    <m/>
    <m/>
    <m/>
    <m/>
    <x v="106"/>
    <m/>
    <x v="7"/>
    <x v="25"/>
    <x v="117"/>
    <x v="42"/>
    <x v="0"/>
    <m/>
    <x v="1"/>
    <x v="8"/>
    <m/>
    <m/>
    <m/>
    <m/>
    <m/>
    <m/>
    <m/>
    <m/>
    <m/>
    <m/>
    <m/>
    <m/>
    <m/>
    <m/>
    <m/>
    <m/>
    <m/>
    <m/>
    <m/>
    <n v="0"/>
    <n v="0"/>
    <n v="0"/>
    <n v="0"/>
    <s v=" "/>
    <n v="0"/>
    <n v="0"/>
    <n v="1702"/>
    <n v="0"/>
    <m/>
    <m/>
    <n v="1083"/>
    <n v="1843266"/>
    <n v="244.54022988505747"/>
    <n v="264837.06896551722"/>
    <n v="230408.24999999997"/>
    <n v="-1083"/>
    <d v="1899-12-30T00:00:00"/>
    <m/>
    <s v="junio"/>
    <d v="2022-02-07T00:00:00"/>
    <n v="7089"/>
    <n v="102"/>
    <n v="132"/>
    <m/>
    <n v="44599"/>
    <n v="822078203.34000003"/>
    <n v="129028.62000000001"/>
    <n v="-820363965.96000004"/>
    <m/>
    <m/>
    <m/>
    <m/>
    <m/>
    <m/>
    <m/>
    <s v="GASTO"/>
    <s v="L"/>
    <m/>
    <s v="OC"/>
    <s v="-"/>
    <s v="-"/>
    <m/>
    <s v="-"/>
    <m/>
    <n v="1020"/>
  </r>
  <r>
    <x v="0"/>
    <x v="109"/>
    <m/>
    <m/>
    <m/>
    <m/>
    <m/>
    <m/>
    <m/>
    <m/>
    <m/>
    <m/>
    <m/>
    <m/>
    <m/>
    <m/>
    <x v="106"/>
    <m/>
    <x v="7"/>
    <x v="25"/>
    <x v="117"/>
    <x v="42"/>
    <x v="0"/>
    <m/>
    <x v="1"/>
    <x v="8"/>
    <m/>
    <m/>
    <m/>
    <m/>
    <m/>
    <m/>
    <m/>
    <m/>
    <m/>
    <m/>
    <m/>
    <m/>
    <m/>
    <m/>
    <m/>
    <m/>
    <m/>
    <m/>
    <m/>
    <n v="0"/>
    <n v="0"/>
    <n v="0"/>
    <n v="0"/>
    <s v=" "/>
    <n v="0"/>
    <n v="0"/>
    <n v="1703"/>
    <n v="0"/>
    <m/>
    <m/>
    <n v="1084"/>
    <n v="1846052"/>
    <n v="244.68390804597701"/>
    <n v="265237.35632183909"/>
    <n v="230756.5"/>
    <n v="-1084"/>
    <d v="1899-12-30T00:00:00"/>
    <m/>
    <s v="julio"/>
    <d v="2022-02-08T00:00:00"/>
    <n v="7089"/>
    <n v="102"/>
    <n v="132"/>
    <m/>
    <n v="44600"/>
    <n v="823339192"/>
    <n v="129223.64000000001"/>
    <n v="-821622363.63999999"/>
    <m/>
    <m/>
    <m/>
    <m/>
    <m/>
    <m/>
    <m/>
    <s v="GASTO"/>
    <s v="L"/>
    <m/>
    <s v="OC"/>
    <s v="-"/>
    <s v="-"/>
    <m/>
    <s v="-"/>
    <m/>
    <n v="1021"/>
  </r>
  <r>
    <x v="0"/>
    <x v="109"/>
    <m/>
    <m/>
    <m/>
    <m/>
    <m/>
    <m/>
    <m/>
    <m/>
    <m/>
    <m/>
    <m/>
    <m/>
    <m/>
    <m/>
    <x v="106"/>
    <m/>
    <x v="7"/>
    <x v="25"/>
    <x v="117"/>
    <x v="42"/>
    <x v="0"/>
    <m/>
    <x v="1"/>
    <x v="8"/>
    <m/>
    <m/>
    <m/>
    <m/>
    <m/>
    <m/>
    <m/>
    <m/>
    <m/>
    <m/>
    <m/>
    <m/>
    <m/>
    <m/>
    <m/>
    <m/>
    <m/>
    <m/>
    <m/>
    <n v="0"/>
    <n v="0"/>
    <n v="0"/>
    <n v="0"/>
    <s v=" "/>
    <n v="0"/>
    <n v="0"/>
    <n v="1704"/>
    <n v="0"/>
    <m/>
    <m/>
    <n v="1085"/>
    <n v="1848840"/>
    <n v="244.82758620689654"/>
    <n v="265637.93103448272"/>
    <n v="231104.99999999997"/>
    <n v="-1085"/>
    <d v="1899-12-30T00:00:00"/>
    <m/>
    <s v="agosto"/>
    <d v="2022-02-09T00:00:00"/>
    <n v="7089"/>
    <n v="102"/>
    <n v="132"/>
    <m/>
    <n v="44601"/>
    <n v="824601128.39999998"/>
    <n v="129418.80000000002"/>
    <n v="-822881707.20000005"/>
    <m/>
    <m/>
    <m/>
    <m/>
    <m/>
    <m/>
    <m/>
    <s v="GASTO"/>
    <s v="L"/>
    <m/>
    <s v="OC"/>
    <s v="-"/>
    <s v="-"/>
    <m/>
    <s v="-"/>
    <m/>
    <n v="1022"/>
  </r>
  <r>
    <x v="0"/>
    <x v="109"/>
    <m/>
    <m/>
    <m/>
    <m/>
    <m/>
    <m/>
    <m/>
    <m/>
    <m/>
    <m/>
    <m/>
    <m/>
    <m/>
    <m/>
    <x v="106"/>
    <m/>
    <x v="7"/>
    <x v="25"/>
    <x v="117"/>
    <x v="42"/>
    <x v="0"/>
    <m/>
    <x v="1"/>
    <x v="8"/>
    <m/>
    <m/>
    <m/>
    <m/>
    <m/>
    <m/>
    <m/>
    <m/>
    <m/>
    <m/>
    <m/>
    <m/>
    <m/>
    <m/>
    <m/>
    <m/>
    <m/>
    <m/>
    <m/>
    <n v="0"/>
    <n v="0"/>
    <n v="0"/>
    <n v="0"/>
    <s v=" "/>
    <n v="0"/>
    <n v="0"/>
    <n v="1705"/>
    <n v="0"/>
    <m/>
    <m/>
    <n v="1086"/>
    <n v="1851630"/>
    <n v="244.9712643678161"/>
    <n v="266038.79310344829"/>
    <n v="231453.75"/>
    <n v="-1086"/>
    <d v="1899-12-30T00:00:00"/>
    <m/>
    <s v="septiembre"/>
    <d v="2022-02-10T00:00:00"/>
    <n v="7089"/>
    <n v="102"/>
    <n v="132"/>
    <m/>
    <n v="44602"/>
    <n v="825864012.60000002"/>
    <n v="129614.1"/>
    <n v="-824141996.70000005"/>
    <m/>
    <m/>
    <m/>
    <m/>
    <m/>
    <m/>
    <m/>
    <s v="GASTO"/>
    <s v="L"/>
    <m/>
    <s v="OC"/>
    <s v="-"/>
    <s v="-"/>
    <m/>
    <s v="-"/>
    <m/>
    <n v="1023"/>
  </r>
  <r>
    <x v="0"/>
    <x v="109"/>
    <m/>
    <m/>
    <m/>
    <m/>
    <m/>
    <m/>
    <m/>
    <m/>
    <m/>
    <m/>
    <m/>
    <m/>
    <m/>
    <m/>
    <x v="106"/>
    <m/>
    <x v="7"/>
    <x v="25"/>
    <x v="117"/>
    <x v="42"/>
    <x v="0"/>
    <m/>
    <x v="1"/>
    <x v="8"/>
    <m/>
    <m/>
    <m/>
    <m/>
    <m/>
    <m/>
    <m/>
    <m/>
    <m/>
    <m/>
    <m/>
    <m/>
    <m/>
    <m/>
    <m/>
    <m/>
    <m/>
    <m/>
    <m/>
    <n v="0"/>
    <n v="0"/>
    <n v="0"/>
    <n v="0"/>
    <s v=" "/>
    <n v="0"/>
    <n v="0"/>
    <n v="1706"/>
    <n v="0"/>
    <m/>
    <m/>
    <n v="1087"/>
    <n v="1854422"/>
    <n v="245.11494252873564"/>
    <n v="266439.94252873561"/>
    <n v="231802.74999999997"/>
    <n v="-1087"/>
    <d v="1899-12-30T00:00:00"/>
    <m/>
    <s v="octubre"/>
    <d v="2022-02-11T00:00:00"/>
    <n v="7089"/>
    <n v="102"/>
    <n v="132"/>
    <m/>
    <n v="44603"/>
    <n v="827127844.65999997"/>
    <n v="129809.54000000001"/>
    <n v="-825403232.20000005"/>
    <m/>
    <m/>
    <m/>
    <m/>
    <m/>
    <m/>
    <m/>
    <s v="GASTO"/>
    <s v="L"/>
    <m/>
    <s v="OC"/>
    <s v="-"/>
    <s v="-"/>
    <m/>
    <s v="-"/>
    <m/>
    <n v="1024"/>
  </r>
  <r>
    <x v="0"/>
    <x v="109"/>
    <m/>
    <m/>
    <m/>
    <m/>
    <m/>
    <m/>
    <m/>
    <m/>
    <m/>
    <m/>
    <m/>
    <m/>
    <m/>
    <m/>
    <x v="106"/>
    <m/>
    <x v="7"/>
    <x v="25"/>
    <x v="117"/>
    <x v="42"/>
    <x v="0"/>
    <m/>
    <x v="1"/>
    <x v="8"/>
    <m/>
    <m/>
    <m/>
    <m/>
    <m/>
    <m/>
    <m/>
    <m/>
    <m/>
    <m/>
    <m/>
    <m/>
    <m/>
    <m/>
    <m/>
    <m/>
    <m/>
    <m/>
    <m/>
    <n v="0"/>
    <n v="0"/>
    <n v="0"/>
    <n v="0"/>
    <s v=" "/>
    <n v="0"/>
    <n v="0"/>
    <n v="1707"/>
    <n v="0"/>
    <m/>
    <m/>
    <n v="1088"/>
    <n v="1857216"/>
    <n v="245.25862068965517"/>
    <n v="266841.37931034481"/>
    <n v="232151.99999999997"/>
    <n v="-1088"/>
    <d v="1899-12-30T00:00:00"/>
    <m/>
    <s v="noviembre"/>
    <d v="2022-02-12T00:00:00"/>
    <n v="7089"/>
    <n v="102"/>
    <n v="132"/>
    <m/>
    <n v="44604"/>
    <n v="828392624.63999999"/>
    <n v="130005.12000000001"/>
    <n v="-826665413.75999999"/>
    <m/>
    <m/>
    <m/>
    <m/>
    <m/>
    <m/>
    <m/>
    <s v="GASTO"/>
    <s v="L"/>
    <m/>
    <s v="OC"/>
    <s v="-"/>
    <s v="-"/>
    <m/>
    <s v="-"/>
    <m/>
    <n v="1025"/>
  </r>
  <r>
    <x v="0"/>
    <x v="109"/>
    <m/>
    <m/>
    <m/>
    <m/>
    <m/>
    <m/>
    <m/>
    <m/>
    <m/>
    <m/>
    <m/>
    <m/>
    <m/>
    <m/>
    <x v="106"/>
    <m/>
    <x v="7"/>
    <x v="25"/>
    <x v="117"/>
    <x v="42"/>
    <x v="0"/>
    <m/>
    <x v="1"/>
    <x v="8"/>
    <m/>
    <m/>
    <m/>
    <m/>
    <m/>
    <m/>
    <m/>
    <m/>
    <m/>
    <m/>
    <m/>
    <m/>
    <m/>
    <m/>
    <m/>
    <m/>
    <m/>
    <m/>
    <m/>
    <n v="0"/>
    <n v="0"/>
    <n v="0"/>
    <n v="0"/>
    <s v=" "/>
    <n v="0"/>
    <n v="0"/>
    <n v="1708"/>
    <n v="0"/>
    <m/>
    <m/>
    <n v="1089"/>
    <n v="1860012"/>
    <n v="245.40229885057471"/>
    <n v="267243.10344827588"/>
    <n v="232501.50000000003"/>
    <n v="-1089"/>
    <d v="1899-12-30T00:00:00"/>
    <m/>
    <s v="diciembre"/>
    <d v="2022-02-13T00:00:00"/>
    <n v="7089"/>
    <n v="102"/>
    <n v="132"/>
    <m/>
    <n v="44605"/>
    <n v="829658352.60000002"/>
    <n v="130200.84000000001"/>
    <n v="-827928541.43999994"/>
    <m/>
    <m/>
    <m/>
    <m/>
    <m/>
    <m/>
    <m/>
    <s v="GASTO"/>
    <s v="L"/>
    <m/>
    <s v="OC"/>
    <s v="-"/>
    <s v="-"/>
    <m/>
    <s v="-"/>
    <m/>
    <n v="1026"/>
  </r>
  <r>
    <x v="0"/>
    <x v="109"/>
    <m/>
    <m/>
    <m/>
    <m/>
    <m/>
    <m/>
    <m/>
    <m/>
    <m/>
    <m/>
    <m/>
    <m/>
    <m/>
    <m/>
    <x v="106"/>
    <m/>
    <x v="7"/>
    <x v="25"/>
    <x v="117"/>
    <x v="42"/>
    <x v="0"/>
    <m/>
    <x v="1"/>
    <x v="8"/>
    <m/>
    <m/>
    <m/>
    <m/>
    <m/>
    <m/>
    <m/>
    <m/>
    <m/>
    <m/>
    <m/>
    <m/>
    <m/>
    <m/>
    <m/>
    <m/>
    <m/>
    <m/>
    <m/>
    <n v="0"/>
    <n v="0"/>
    <n v="0"/>
    <n v="0"/>
    <s v=" "/>
    <n v="0"/>
    <n v="0"/>
    <n v="1709"/>
    <n v="0"/>
    <m/>
    <m/>
    <n v="1090"/>
    <n v="1862810"/>
    <n v="245.54597701149424"/>
    <n v="267645.11494252871"/>
    <n v="232851.24999999997"/>
    <n v="-1090"/>
    <d v="1899-12-30T00:00:00"/>
    <m/>
    <s v="enero"/>
    <d v="2022-02-14T00:00:00"/>
    <n v="7089"/>
    <n v="102"/>
    <n v="132"/>
    <m/>
    <n v="44606"/>
    <n v="830925028.60000002"/>
    <n v="130396.70000000001"/>
    <n v="-829192615.30000019"/>
    <m/>
    <m/>
    <m/>
    <m/>
    <m/>
    <m/>
    <m/>
    <s v="GASTO"/>
    <s v="L"/>
    <m/>
    <s v="OC"/>
    <s v="-"/>
    <s v="-"/>
    <m/>
    <s v="-"/>
    <m/>
    <n v="1027"/>
  </r>
  <r>
    <x v="0"/>
    <x v="109"/>
    <m/>
    <m/>
    <m/>
    <m/>
    <m/>
    <m/>
    <m/>
    <m/>
    <m/>
    <m/>
    <m/>
    <m/>
    <m/>
    <m/>
    <x v="106"/>
    <m/>
    <x v="7"/>
    <x v="25"/>
    <x v="117"/>
    <x v="42"/>
    <x v="0"/>
    <m/>
    <x v="1"/>
    <x v="8"/>
    <m/>
    <m/>
    <m/>
    <m/>
    <m/>
    <m/>
    <m/>
    <m/>
    <m/>
    <m/>
    <m/>
    <m/>
    <m/>
    <m/>
    <m/>
    <m/>
    <m/>
    <m/>
    <m/>
    <n v="0"/>
    <n v="0"/>
    <n v="0"/>
    <n v="0"/>
    <s v=" "/>
    <n v="0"/>
    <n v="0"/>
    <n v="1710"/>
    <n v="0"/>
    <m/>
    <m/>
    <n v="1091"/>
    <n v="1865610"/>
    <n v="245.68965517241381"/>
    <n v="268047.41379310348"/>
    <n v="233201.25000000003"/>
    <n v="-1091"/>
    <d v="1899-12-30T00:00:00"/>
    <m/>
    <s v="febrero"/>
    <d v="2022-02-15T00:00:00"/>
    <n v="7089"/>
    <n v="102"/>
    <n v="132"/>
    <m/>
    <n v="44607"/>
    <n v="832192652.70000005"/>
    <n v="130592.70000000001"/>
    <n v="-830457635.4000001"/>
    <m/>
    <m/>
    <m/>
    <m/>
    <m/>
    <m/>
    <m/>
    <s v="GASTO"/>
    <s v="L"/>
    <m/>
    <s v="OC"/>
    <s v="-"/>
    <s v="-"/>
    <m/>
    <s v="-"/>
    <m/>
    <n v="1028"/>
  </r>
  <r>
    <x v="0"/>
    <x v="109"/>
    <m/>
    <m/>
    <m/>
    <m/>
    <m/>
    <m/>
    <m/>
    <m/>
    <m/>
    <m/>
    <m/>
    <m/>
    <m/>
    <m/>
    <x v="106"/>
    <m/>
    <x v="7"/>
    <x v="25"/>
    <x v="117"/>
    <x v="42"/>
    <x v="0"/>
    <m/>
    <x v="1"/>
    <x v="8"/>
    <m/>
    <m/>
    <m/>
    <m/>
    <m/>
    <m/>
    <m/>
    <m/>
    <m/>
    <m/>
    <m/>
    <m/>
    <m/>
    <m/>
    <m/>
    <m/>
    <m/>
    <m/>
    <m/>
    <n v="0"/>
    <n v="0"/>
    <n v="0"/>
    <n v="0"/>
    <s v=" "/>
    <n v="0"/>
    <n v="0"/>
    <n v="1711"/>
    <n v="0"/>
    <m/>
    <m/>
    <n v="1092"/>
    <n v="1868412"/>
    <n v="245.83333333333334"/>
    <n v="268450"/>
    <n v="233551.5"/>
    <n v="-1092"/>
    <d v="1899-12-30T00:00:00"/>
    <m/>
    <s v="marzo"/>
    <d v="2022-02-16T00:00:00"/>
    <n v="7089"/>
    <n v="102"/>
    <n v="132"/>
    <m/>
    <n v="44608"/>
    <n v="833461224.96000004"/>
    <n v="130788.84000000001"/>
    <n v="-831723601.79999995"/>
    <m/>
    <m/>
    <m/>
    <m/>
    <m/>
    <m/>
    <m/>
    <s v="GASTO"/>
    <s v="L"/>
    <m/>
    <s v="OC"/>
    <s v="-"/>
    <s v="-"/>
    <m/>
    <s v="-"/>
    <m/>
    <n v="1029"/>
  </r>
  <r>
    <x v="0"/>
    <x v="109"/>
    <m/>
    <m/>
    <m/>
    <m/>
    <m/>
    <m/>
    <m/>
    <m/>
    <m/>
    <m/>
    <m/>
    <m/>
    <m/>
    <m/>
    <x v="106"/>
    <m/>
    <x v="7"/>
    <x v="25"/>
    <x v="117"/>
    <x v="42"/>
    <x v="0"/>
    <m/>
    <x v="1"/>
    <x v="8"/>
    <m/>
    <m/>
    <m/>
    <m/>
    <m/>
    <m/>
    <m/>
    <m/>
    <m/>
    <m/>
    <m/>
    <m/>
    <m/>
    <m/>
    <m/>
    <m/>
    <m/>
    <m/>
    <m/>
    <n v="0"/>
    <n v="0"/>
    <n v="0"/>
    <n v="0"/>
    <s v=" "/>
    <n v="0"/>
    <n v="0"/>
    <n v="1712"/>
    <n v="0"/>
    <m/>
    <m/>
    <n v="1093"/>
    <n v="1871216"/>
    <n v="245.97701149425288"/>
    <n v="268852.8735632184"/>
    <n v="233902"/>
    <n v="-1093"/>
    <d v="1899-12-30T00:00:00"/>
    <m/>
    <s v="abril"/>
    <d v="2022-02-17T00:00:00"/>
    <n v="7089"/>
    <n v="102"/>
    <n v="132"/>
    <m/>
    <n v="44609"/>
    <n v="834730745.44000006"/>
    <n v="130985.12000000001"/>
    <n v="-832990514.55999994"/>
    <m/>
    <m/>
    <m/>
    <m/>
    <m/>
    <m/>
    <m/>
    <s v="GASTO"/>
    <s v="L"/>
    <m/>
    <s v="OC"/>
    <s v="-"/>
    <s v="-"/>
    <m/>
    <s v="-"/>
    <m/>
    <n v="1030"/>
  </r>
  <r>
    <x v="0"/>
    <x v="109"/>
    <m/>
    <m/>
    <m/>
    <m/>
    <m/>
    <m/>
    <m/>
    <m/>
    <m/>
    <m/>
    <m/>
    <m/>
    <m/>
    <m/>
    <x v="106"/>
    <m/>
    <x v="7"/>
    <x v="25"/>
    <x v="117"/>
    <x v="42"/>
    <x v="0"/>
    <m/>
    <x v="1"/>
    <x v="8"/>
    <m/>
    <m/>
    <m/>
    <m/>
    <m/>
    <m/>
    <m/>
    <m/>
    <m/>
    <m/>
    <m/>
    <m/>
    <m/>
    <m/>
    <m/>
    <m/>
    <m/>
    <m/>
    <m/>
    <n v="0"/>
    <n v="0"/>
    <n v="0"/>
    <n v="0"/>
    <s v=" "/>
    <n v="0"/>
    <n v="0"/>
    <n v="1713"/>
    <n v="0"/>
    <m/>
    <m/>
    <n v="1094"/>
    <n v="1874022"/>
    <n v="246.12068965517241"/>
    <n v="269256.03448275861"/>
    <n v="234252.75"/>
    <n v="-1094"/>
    <d v="1899-12-30T00:00:00"/>
    <m/>
    <s v="mayo"/>
    <d v="2022-02-18T00:00:00"/>
    <n v="7089"/>
    <n v="102"/>
    <n v="132"/>
    <m/>
    <n v="44610"/>
    <n v="836001214.20000005"/>
    <n v="131181.54"/>
    <n v="-834258373.74000001"/>
    <m/>
    <m/>
    <m/>
    <m/>
    <m/>
    <m/>
    <m/>
    <s v="GASTO"/>
    <s v="L"/>
    <m/>
    <s v="OC"/>
    <s v="-"/>
    <s v="-"/>
    <m/>
    <s v="-"/>
    <m/>
    <n v="1031"/>
  </r>
  <r>
    <x v="0"/>
    <x v="109"/>
    <m/>
    <m/>
    <m/>
    <m/>
    <m/>
    <m/>
    <m/>
    <m/>
    <m/>
    <m/>
    <m/>
    <m/>
    <m/>
    <m/>
    <x v="106"/>
    <m/>
    <x v="7"/>
    <x v="25"/>
    <x v="117"/>
    <x v="42"/>
    <x v="0"/>
    <m/>
    <x v="1"/>
    <x v="8"/>
    <m/>
    <m/>
    <m/>
    <m/>
    <m/>
    <m/>
    <m/>
    <m/>
    <m/>
    <m/>
    <m/>
    <m/>
    <m/>
    <m/>
    <m/>
    <m/>
    <m/>
    <m/>
    <m/>
    <n v="0"/>
    <n v="0"/>
    <n v="0"/>
    <n v="0"/>
    <s v=" "/>
    <n v="0"/>
    <n v="0"/>
    <n v="1714"/>
    <n v="0"/>
    <m/>
    <m/>
    <n v="1095"/>
    <n v="1876830"/>
    <n v="246.26436781609195"/>
    <n v="269659.4827586207"/>
    <n v="234603.75"/>
    <n v="-1095"/>
    <d v="1899-12-30T00:00:00"/>
    <m/>
    <s v="junio"/>
    <d v="2022-02-19T00:00:00"/>
    <n v="7089"/>
    <n v="102"/>
    <n v="132"/>
    <m/>
    <n v="44611"/>
    <n v="837272631.30000007"/>
    <n v="131378.1"/>
    <n v="-835527179.39999998"/>
    <m/>
    <m/>
    <m/>
    <m/>
    <m/>
    <m/>
    <m/>
    <s v="GASTO"/>
    <s v="L"/>
    <m/>
    <s v="OC"/>
    <s v="-"/>
    <s v="-"/>
    <m/>
    <s v="-"/>
    <m/>
    <n v="1032"/>
  </r>
  <r>
    <x v="0"/>
    <x v="109"/>
    <m/>
    <m/>
    <m/>
    <m/>
    <m/>
    <m/>
    <m/>
    <m/>
    <m/>
    <m/>
    <m/>
    <m/>
    <m/>
    <m/>
    <x v="106"/>
    <m/>
    <x v="7"/>
    <x v="25"/>
    <x v="117"/>
    <x v="42"/>
    <x v="0"/>
    <m/>
    <x v="1"/>
    <x v="8"/>
    <m/>
    <m/>
    <m/>
    <m/>
    <m/>
    <m/>
    <m/>
    <m/>
    <m/>
    <m/>
    <m/>
    <m/>
    <m/>
    <m/>
    <m/>
    <m/>
    <m/>
    <m/>
    <m/>
    <n v="0"/>
    <n v="0"/>
    <n v="0"/>
    <n v="0"/>
    <s v=" "/>
    <n v="0"/>
    <n v="0"/>
    <n v="1715"/>
    <n v="0"/>
    <m/>
    <m/>
    <n v="1096"/>
    <n v="1879640"/>
    <n v="246.40804597701148"/>
    <n v="270063.2183908046"/>
    <n v="234955"/>
    <n v="-1096"/>
    <d v="1899-12-30T00:00:00"/>
    <m/>
    <s v="julio"/>
    <d v="2022-02-20T00:00:00"/>
    <n v="7089"/>
    <n v="102"/>
    <n v="132"/>
    <m/>
    <n v="44612"/>
    <n v="838544996.80000007"/>
    <n v="131574.80000000002"/>
    <n v="-836796931.60000002"/>
    <m/>
    <m/>
    <m/>
    <m/>
    <m/>
    <m/>
    <m/>
    <s v="GASTO"/>
    <s v="L"/>
    <m/>
    <s v="OC"/>
    <s v="-"/>
    <s v="-"/>
    <m/>
    <s v="-"/>
    <m/>
    <n v="1033"/>
  </r>
  <r>
    <x v="0"/>
    <x v="109"/>
    <m/>
    <m/>
    <m/>
    <m/>
    <m/>
    <m/>
    <m/>
    <m/>
    <m/>
    <m/>
    <m/>
    <m/>
    <m/>
    <m/>
    <x v="106"/>
    <m/>
    <x v="7"/>
    <x v="25"/>
    <x v="117"/>
    <x v="42"/>
    <x v="0"/>
    <m/>
    <x v="1"/>
    <x v="8"/>
    <m/>
    <m/>
    <m/>
    <m/>
    <m/>
    <m/>
    <m/>
    <m/>
    <m/>
    <m/>
    <m/>
    <m/>
    <m/>
    <m/>
    <m/>
    <m/>
    <m/>
    <m/>
    <m/>
    <n v="0"/>
    <n v="0"/>
    <n v="0"/>
    <n v="0"/>
    <s v=" "/>
    <n v="0"/>
    <n v="0"/>
    <n v="1716"/>
    <n v="0"/>
    <m/>
    <m/>
    <n v="1097"/>
    <n v="1882452"/>
    <n v="246.55172413793105"/>
    <n v="270467.24137931038"/>
    <n v="235306.50000000003"/>
    <n v="-1097"/>
    <d v="1899-12-30T00:00:00"/>
    <m/>
    <s v="agosto"/>
    <d v="2022-02-21T00:00:00"/>
    <n v="7089"/>
    <n v="102"/>
    <n v="132"/>
    <m/>
    <n v="44613"/>
    <n v="839818310.75999999"/>
    <n v="131771.64000000001"/>
    <n v="-838067630.39999998"/>
    <m/>
    <m/>
    <m/>
    <m/>
    <m/>
    <m/>
    <m/>
    <s v="GASTO"/>
    <s v="L"/>
    <m/>
    <s v="OC"/>
    <s v="-"/>
    <s v="-"/>
    <m/>
    <s v="-"/>
    <m/>
    <n v="1034"/>
  </r>
  <r>
    <x v="0"/>
    <x v="109"/>
    <m/>
    <m/>
    <m/>
    <m/>
    <m/>
    <m/>
    <m/>
    <m/>
    <m/>
    <m/>
    <m/>
    <m/>
    <m/>
    <m/>
    <x v="106"/>
    <m/>
    <x v="7"/>
    <x v="25"/>
    <x v="117"/>
    <x v="42"/>
    <x v="0"/>
    <m/>
    <x v="1"/>
    <x v="8"/>
    <m/>
    <m/>
    <m/>
    <m/>
    <m/>
    <m/>
    <m/>
    <m/>
    <m/>
    <m/>
    <m/>
    <m/>
    <m/>
    <m/>
    <m/>
    <m/>
    <m/>
    <m/>
    <m/>
    <n v="0"/>
    <n v="0"/>
    <n v="0"/>
    <n v="0"/>
    <s v=" "/>
    <n v="0"/>
    <n v="0"/>
    <n v="1717"/>
    <n v="0"/>
    <m/>
    <m/>
    <n v="1098"/>
    <n v="1885266"/>
    <n v="246.69540229885058"/>
    <n v="270871.55172413791"/>
    <n v="235658.24999999997"/>
    <n v="-1098"/>
    <d v="1899-12-30T00:00:00"/>
    <m/>
    <s v="septiembre"/>
    <d v="2022-02-22T00:00:00"/>
    <n v="7089"/>
    <n v="102"/>
    <n v="132"/>
    <m/>
    <n v="44614"/>
    <n v="841092573.24000001"/>
    <n v="131968.62000000002"/>
    <n v="-839339275.86000001"/>
    <m/>
    <m/>
    <m/>
    <m/>
    <m/>
    <m/>
    <m/>
    <s v="GASTO"/>
    <s v="L"/>
    <m/>
    <s v="OC"/>
    <s v="-"/>
    <s v="-"/>
    <m/>
    <s v="-"/>
    <m/>
    <n v="1035"/>
  </r>
  <r>
    <x v="0"/>
    <x v="109"/>
    <m/>
    <m/>
    <m/>
    <m/>
    <m/>
    <m/>
    <m/>
    <m/>
    <m/>
    <m/>
    <m/>
    <m/>
    <m/>
    <m/>
    <x v="106"/>
    <m/>
    <x v="7"/>
    <x v="25"/>
    <x v="117"/>
    <x v="42"/>
    <x v="0"/>
    <m/>
    <x v="1"/>
    <x v="8"/>
    <m/>
    <m/>
    <m/>
    <m/>
    <m/>
    <m/>
    <m/>
    <m/>
    <m/>
    <m/>
    <m/>
    <m/>
    <m/>
    <m/>
    <m/>
    <m/>
    <m/>
    <m/>
    <m/>
    <n v="0"/>
    <n v="0"/>
    <n v="0"/>
    <n v="0"/>
    <s v=" "/>
    <n v="0"/>
    <n v="0"/>
    <n v="1718"/>
    <n v="0"/>
    <m/>
    <m/>
    <n v="1099"/>
    <n v="1888082"/>
    <n v="246.83908045977012"/>
    <n v="271276.14942528738"/>
    <n v="236010.25000000003"/>
    <n v="-1099"/>
    <d v="1899-12-30T00:00:00"/>
    <m/>
    <s v="octubre"/>
    <d v="2022-02-23T00:00:00"/>
    <n v="7089"/>
    <n v="102"/>
    <n v="132"/>
    <m/>
    <n v="44615"/>
    <n v="842367784.30000007"/>
    <n v="132165.74000000002"/>
    <n v="-840611868.03999996"/>
    <m/>
    <m/>
    <m/>
    <m/>
    <m/>
    <m/>
    <m/>
    <s v="GASTO"/>
    <s v="L"/>
    <m/>
    <s v="OC"/>
    <s v="-"/>
    <s v="-"/>
    <m/>
    <s v="-"/>
    <m/>
    <n v="1036"/>
  </r>
  <r>
    <x v="0"/>
    <x v="109"/>
    <m/>
    <m/>
    <m/>
    <m/>
    <m/>
    <m/>
    <m/>
    <m/>
    <m/>
    <m/>
    <m/>
    <m/>
    <m/>
    <m/>
    <x v="106"/>
    <m/>
    <x v="7"/>
    <x v="25"/>
    <x v="117"/>
    <x v="42"/>
    <x v="0"/>
    <m/>
    <x v="1"/>
    <x v="8"/>
    <m/>
    <m/>
    <m/>
    <m/>
    <m/>
    <m/>
    <m/>
    <m/>
    <m/>
    <m/>
    <m/>
    <m/>
    <m/>
    <m/>
    <m/>
    <m/>
    <m/>
    <m/>
    <m/>
    <n v="0"/>
    <n v="0"/>
    <n v="0"/>
    <n v="0"/>
    <s v=" "/>
    <n v="0"/>
    <n v="0"/>
    <n v="1719"/>
    <n v="0"/>
    <m/>
    <m/>
    <n v="1100"/>
    <n v="1890900"/>
    <n v="246.98275862068965"/>
    <n v="271681.03448275861"/>
    <n v="236362.5"/>
    <n v="-1100"/>
    <d v="1899-12-30T00:00:00"/>
    <m/>
    <s v="noviembre"/>
    <d v="2022-02-24T00:00:00"/>
    <n v="7089"/>
    <n v="102"/>
    <n v="132"/>
    <m/>
    <n v="44616"/>
    <n v="843643944"/>
    <n v="132363"/>
    <n v="-841885407"/>
    <m/>
    <m/>
    <m/>
    <m/>
    <m/>
    <m/>
    <m/>
    <s v="GASTO"/>
    <s v="L"/>
    <m/>
    <s v="OC"/>
    <s v="-"/>
    <s v="-"/>
    <m/>
    <s v="-"/>
    <m/>
    <n v="1037"/>
  </r>
  <r>
    <x v="0"/>
    <x v="109"/>
    <m/>
    <m/>
    <m/>
    <m/>
    <m/>
    <m/>
    <m/>
    <m/>
    <m/>
    <m/>
    <m/>
    <m/>
    <m/>
    <m/>
    <x v="106"/>
    <m/>
    <x v="7"/>
    <x v="25"/>
    <x v="117"/>
    <x v="42"/>
    <x v="0"/>
    <m/>
    <x v="1"/>
    <x v="8"/>
    <m/>
    <m/>
    <m/>
    <m/>
    <m/>
    <m/>
    <m/>
    <m/>
    <m/>
    <m/>
    <m/>
    <m/>
    <m/>
    <m/>
    <m/>
    <m/>
    <m/>
    <m/>
    <m/>
    <n v="0"/>
    <n v="0"/>
    <n v="0"/>
    <n v="0"/>
    <s v=" "/>
    <n v="0"/>
    <n v="0"/>
    <n v="1720"/>
    <n v="0"/>
    <m/>
    <m/>
    <n v="1101"/>
    <n v="1893720"/>
    <n v="247.12643678160919"/>
    <n v="272086.20689655171"/>
    <n v="236715"/>
    <n v="-1101"/>
    <d v="1899-12-30T00:00:00"/>
    <m/>
    <s v="diciembre"/>
    <d v="2022-02-25T00:00:00"/>
    <n v="7089"/>
    <n v="102"/>
    <n v="132"/>
    <m/>
    <n v="44617"/>
    <n v="844921052.39999998"/>
    <n v="132560.40000000002"/>
    <n v="-843159892.79999995"/>
    <m/>
    <m/>
    <m/>
    <m/>
    <m/>
    <m/>
    <m/>
    <s v="GASTO"/>
    <s v="L"/>
    <m/>
    <s v="OC"/>
    <s v="-"/>
    <s v="-"/>
    <m/>
    <s v="-"/>
    <m/>
    <n v="1038"/>
  </r>
  <r>
    <x v="0"/>
    <x v="109"/>
    <m/>
    <m/>
    <m/>
    <m/>
    <m/>
    <m/>
    <m/>
    <m/>
    <m/>
    <m/>
    <m/>
    <m/>
    <m/>
    <m/>
    <x v="106"/>
    <m/>
    <x v="7"/>
    <x v="25"/>
    <x v="117"/>
    <x v="42"/>
    <x v="0"/>
    <m/>
    <x v="1"/>
    <x v="8"/>
    <m/>
    <m/>
    <m/>
    <m/>
    <m/>
    <m/>
    <m/>
    <m/>
    <m/>
    <m/>
    <m/>
    <m/>
    <m/>
    <m/>
    <m/>
    <m/>
    <m/>
    <m/>
    <m/>
    <n v="0"/>
    <n v="0"/>
    <n v="0"/>
    <n v="0"/>
    <s v=" "/>
    <n v="0"/>
    <n v="0"/>
    <n v="1721"/>
    <n v="0"/>
    <m/>
    <m/>
    <n v="1102"/>
    <n v="1896542"/>
    <n v="247.27011494252875"/>
    <n v="272491.66666666669"/>
    <n v="237067.75000000003"/>
    <n v="-1102"/>
    <d v="1899-12-30T00:00:00"/>
    <m/>
    <s v="enero"/>
    <d v="2022-02-26T00:00:00"/>
    <n v="7089"/>
    <n v="102"/>
    <n v="132"/>
    <m/>
    <n v="44618"/>
    <n v="846199109.56000006"/>
    <n v="132757.94"/>
    <n v="-844435325.50000012"/>
    <m/>
    <m/>
    <m/>
    <m/>
    <m/>
    <m/>
    <m/>
    <s v="GASTO"/>
    <s v="L"/>
    <m/>
    <s v="OC"/>
    <s v="-"/>
    <s v="-"/>
    <m/>
    <s v="-"/>
    <m/>
    <n v="1039"/>
  </r>
  <r>
    <x v="0"/>
    <x v="109"/>
    <m/>
    <m/>
    <m/>
    <m/>
    <m/>
    <m/>
    <m/>
    <m/>
    <m/>
    <m/>
    <m/>
    <m/>
    <m/>
    <m/>
    <x v="106"/>
    <m/>
    <x v="7"/>
    <x v="25"/>
    <x v="117"/>
    <x v="42"/>
    <x v="0"/>
    <m/>
    <x v="1"/>
    <x v="8"/>
    <m/>
    <m/>
    <m/>
    <m/>
    <m/>
    <m/>
    <m/>
    <m/>
    <m/>
    <m/>
    <m/>
    <m/>
    <m/>
    <m/>
    <m/>
    <m/>
    <m/>
    <m/>
    <m/>
    <n v="0"/>
    <n v="0"/>
    <n v="0"/>
    <n v="0"/>
    <s v=" "/>
    <n v="0"/>
    <n v="0"/>
    <n v="1722"/>
    <n v="0"/>
    <m/>
    <m/>
    <n v="1103"/>
    <n v="1899366"/>
    <n v="247.41379310344828"/>
    <n v="272897.41379310348"/>
    <n v="237420.75000000003"/>
    <n v="-1103"/>
    <d v="1899-12-30T00:00:00"/>
    <m/>
    <s v="febrero"/>
    <d v="2022-02-27T00:00:00"/>
    <n v="7089"/>
    <n v="102"/>
    <n v="132"/>
    <m/>
    <n v="44619"/>
    <n v="847478115.53999996"/>
    <n v="132955.62000000002"/>
    <n v="-845711705.15999997"/>
    <m/>
    <m/>
    <m/>
    <m/>
    <m/>
    <m/>
    <m/>
    <s v="GASTO"/>
    <s v="L"/>
    <m/>
    <s v="OC"/>
    <s v="-"/>
    <s v="-"/>
    <m/>
    <s v="-"/>
    <m/>
    <n v="1040"/>
  </r>
  <r>
    <x v="0"/>
    <x v="109"/>
    <m/>
    <m/>
    <m/>
    <m/>
    <m/>
    <m/>
    <m/>
    <m/>
    <m/>
    <m/>
    <m/>
    <m/>
    <m/>
    <m/>
    <x v="106"/>
    <m/>
    <x v="7"/>
    <x v="25"/>
    <x v="117"/>
    <x v="42"/>
    <x v="0"/>
    <m/>
    <x v="1"/>
    <x v="8"/>
    <m/>
    <m/>
    <m/>
    <m/>
    <m/>
    <m/>
    <m/>
    <m/>
    <m/>
    <m/>
    <m/>
    <m/>
    <m/>
    <m/>
    <m/>
    <m/>
    <m/>
    <m/>
    <m/>
    <n v="0"/>
    <n v="0"/>
    <n v="0"/>
    <n v="0"/>
    <s v=" "/>
    <n v="0"/>
    <n v="0"/>
    <n v="1723"/>
    <n v="0"/>
    <m/>
    <m/>
    <n v="1104"/>
    <n v="1902192"/>
    <n v="247.55747126436782"/>
    <n v="273303.44827586209"/>
    <n v="237774"/>
    <n v="-1104"/>
    <d v="1899-12-30T00:00:00"/>
    <m/>
    <s v="marzo"/>
    <d v="2022-02-28T00:00:00"/>
    <n v="7089"/>
    <n v="102"/>
    <n v="132"/>
    <m/>
    <n v="44620"/>
    <n v="848758070.39999998"/>
    <n v="133153.44"/>
    <n v="-846989031.84000015"/>
    <m/>
    <m/>
    <m/>
    <m/>
    <m/>
    <m/>
    <m/>
    <s v="GASTO"/>
    <s v="L"/>
    <m/>
    <s v="OC"/>
    <s v="-"/>
    <s v="-"/>
    <m/>
    <s v="-"/>
    <m/>
    <n v="1041"/>
  </r>
  <r>
    <x v="0"/>
    <x v="109"/>
    <m/>
    <m/>
    <m/>
    <m/>
    <m/>
    <m/>
    <m/>
    <m/>
    <m/>
    <m/>
    <m/>
    <m/>
    <m/>
    <m/>
    <x v="106"/>
    <m/>
    <x v="7"/>
    <x v="25"/>
    <x v="117"/>
    <x v="42"/>
    <x v="0"/>
    <m/>
    <x v="1"/>
    <x v="8"/>
    <m/>
    <m/>
    <m/>
    <m/>
    <m/>
    <m/>
    <m/>
    <m/>
    <m/>
    <m/>
    <m/>
    <m/>
    <m/>
    <m/>
    <m/>
    <m/>
    <m/>
    <m/>
    <m/>
    <n v="0"/>
    <n v="0"/>
    <n v="0"/>
    <n v="0"/>
    <s v=" "/>
    <n v="0"/>
    <n v="0"/>
    <n v="1724"/>
    <n v="0"/>
    <m/>
    <m/>
    <n v="1105"/>
    <n v="1905020"/>
    <n v="247.70114942528735"/>
    <n v="273709.77011494251"/>
    <n v="238127.49999999997"/>
    <n v="-1105"/>
    <d v="1899-12-30T00:00:00"/>
    <m/>
    <s v="abril"/>
    <d v="2022-03-01T00:00:00"/>
    <n v="7089"/>
    <n v="102"/>
    <n v="132"/>
    <m/>
    <n v="44621"/>
    <n v="850038974.20000005"/>
    <n v="133351.40000000002"/>
    <n v="-848267305.60000002"/>
    <m/>
    <m/>
    <m/>
    <m/>
    <m/>
    <m/>
    <m/>
    <s v="GASTO"/>
    <s v="L"/>
    <m/>
    <s v="OC"/>
    <s v="-"/>
    <s v="-"/>
    <m/>
    <s v="-"/>
    <m/>
    <n v="1042"/>
  </r>
  <r>
    <x v="0"/>
    <x v="109"/>
    <m/>
    <m/>
    <m/>
    <m/>
    <m/>
    <m/>
    <m/>
    <m/>
    <m/>
    <m/>
    <m/>
    <m/>
    <m/>
    <m/>
    <x v="106"/>
    <m/>
    <x v="7"/>
    <x v="25"/>
    <x v="117"/>
    <x v="42"/>
    <x v="0"/>
    <m/>
    <x v="1"/>
    <x v="8"/>
    <m/>
    <m/>
    <m/>
    <m/>
    <m/>
    <m/>
    <m/>
    <m/>
    <m/>
    <m/>
    <m/>
    <m/>
    <m/>
    <m/>
    <m/>
    <m/>
    <m/>
    <m/>
    <m/>
    <n v="0"/>
    <n v="0"/>
    <n v="0"/>
    <n v="0"/>
    <s v=" "/>
    <n v="0"/>
    <n v="0"/>
    <n v="1725"/>
    <n v="0"/>
    <m/>
    <m/>
    <n v="1106"/>
    <n v="1907850"/>
    <n v="247.84482758620689"/>
    <n v="274116.37931034481"/>
    <n v="238481.24999999997"/>
    <n v="-1106"/>
    <d v="1899-12-30T00:00:00"/>
    <m/>
    <s v="mayo"/>
    <d v="2022-03-02T00:00:00"/>
    <n v="7089"/>
    <n v="102"/>
    <n v="132"/>
    <m/>
    <n v="44622"/>
    <n v="851320827"/>
    <n v="133549.5"/>
    <n v="-849546526.5"/>
    <m/>
    <m/>
    <m/>
    <m/>
    <m/>
    <m/>
    <m/>
    <s v="GASTO"/>
    <s v="L"/>
    <m/>
    <s v="OC"/>
    <s v="-"/>
    <s v="-"/>
    <m/>
    <s v="-"/>
    <m/>
    <n v="1043"/>
  </r>
  <r>
    <x v="0"/>
    <x v="109"/>
    <m/>
    <m/>
    <m/>
    <m/>
    <m/>
    <m/>
    <m/>
    <m/>
    <m/>
    <m/>
    <m/>
    <m/>
    <m/>
    <m/>
    <x v="106"/>
    <m/>
    <x v="7"/>
    <x v="25"/>
    <x v="117"/>
    <x v="42"/>
    <x v="0"/>
    <m/>
    <x v="1"/>
    <x v="8"/>
    <m/>
    <m/>
    <m/>
    <m/>
    <m/>
    <m/>
    <m/>
    <m/>
    <m/>
    <m/>
    <m/>
    <m/>
    <m/>
    <m/>
    <m/>
    <m/>
    <m/>
    <m/>
    <m/>
    <n v="0"/>
    <n v="0"/>
    <n v="0"/>
    <n v="0"/>
    <s v=" "/>
    <n v="0"/>
    <n v="0"/>
    <n v="1726"/>
    <n v="0"/>
    <m/>
    <m/>
    <n v="1107"/>
    <n v="1910682"/>
    <n v="247.98850574712642"/>
    <n v="274523.27586206893"/>
    <n v="238835.24999999997"/>
    <n v="-1107"/>
    <d v="1899-12-30T00:00:00"/>
    <m/>
    <s v="junio"/>
    <d v="2022-03-03T00:00:00"/>
    <n v="7089"/>
    <n v="102"/>
    <n v="132"/>
    <m/>
    <n v="44623"/>
    <n v="852603628.86000001"/>
    <n v="133747.74000000002"/>
    <n v="-850826694.60000002"/>
    <m/>
    <m/>
    <m/>
    <m/>
    <m/>
    <m/>
    <m/>
    <s v="GASTO"/>
    <s v="L"/>
    <m/>
    <s v="OC"/>
    <s v="-"/>
    <s v="-"/>
    <m/>
    <s v="-"/>
    <m/>
    <n v="1044"/>
  </r>
  <r>
    <x v="0"/>
    <x v="109"/>
    <m/>
    <m/>
    <m/>
    <m/>
    <m/>
    <m/>
    <m/>
    <m/>
    <m/>
    <m/>
    <m/>
    <m/>
    <m/>
    <m/>
    <x v="106"/>
    <m/>
    <x v="7"/>
    <x v="25"/>
    <x v="117"/>
    <x v="42"/>
    <x v="0"/>
    <m/>
    <x v="1"/>
    <x v="8"/>
    <m/>
    <m/>
    <m/>
    <m/>
    <m/>
    <m/>
    <m/>
    <m/>
    <m/>
    <m/>
    <m/>
    <m/>
    <m/>
    <m/>
    <m/>
    <m/>
    <m/>
    <m/>
    <m/>
    <n v="0"/>
    <n v="0"/>
    <n v="0"/>
    <n v="0"/>
    <s v=" "/>
    <n v="0"/>
    <n v="0"/>
    <n v="1727"/>
    <n v="0"/>
    <m/>
    <m/>
    <n v="1108"/>
    <n v="1913516"/>
    <n v="248.13218390804599"/>
    <n v="274930.45977011498"/>
    <n v="239189.50000000003"/>
    <n v="-1108"/>
    <d v="1899-12-30T00:00:00"/>
    <m/>
    <s v="julio"/>
    <d v="2022-03-04T00:00:00"/>
    <n v="7089"/>
    <n v="102"/>
    <n v="132"/>
    <m/>
    <n v="44624"/>
    <n v="853887379.84000003"/>
    <n v="133946.12000000002"/>
    <n v="-852107809.96000004"/>
    <m/>
    <m/>
    <m/>
    <m/>
    <m/>
    <m/>
    <m/>
    <s v="GASTO"/>
    <s v="L"/>
    <m/>
    <s v="OC"/>
    <s v="-"/>
    <s v="-"/>
    <m/>
    <s v="-"/>
    <m/>
    <n v="1045"/>
  </r>
  <r>
    <x v="0"/>
    <x v="109"/>
    <m/>
    <m/>
    <m/>
    <m/>
    <m/>
    <m/>
    <m/>
    <m/>
    <m/>
    <m/>
    <m/>
    <m/>
    <m/>
    <m/>
    <x v="106"/>
    <m/>
    <x v="7"/>
    <x v="25"/>
    <x v="117"/>
    <x v="42"/>
    <x v="0"/>
    <m/>
    <x v="1"/>
    <x v="8"/>
    <m/>
    <m/>
    <m/>
    <m/>
    <m/>
    <m/>
    <m/>
    <m/>
    <m/>
    <m/>
    <m/>
    <m/>
    <m/>
    <m/>
    <m/>
    <m/>
    <m/>
    <m/>
    <m/>
    <n v="0"/>
    <n v="0"/>
    <n v="0"/>
    <n v="0"/>
    <s v=" "/>
    <n v="0"/>
    <n v="0"/>
    <n v="1728"/>
    <n v="0"/>
    <m/>
    <m/>
    <n v="1109"/>
    <n v="1916352"/>
    <n v="248.27586206896552"/>
    <n v="275337.93103448278"/>
    <n v="239544.00000000003"/>
    <n v="-1109"/>
    <d v="1899-12-30T00:00:00"/>
    <m/>
    <s v="agosto"/>
    <d v="2022-03-05T00:00:00"/>
    <n v="7089"/>
    <n v="102"/>
    <n v="132"/>
    <m/>
    <n v="44625"/>
    <n v="855172080"/>
    <n v="134144.64000000001"/>
    <n v="-853389872.63999999"/>
    <m/>
    <m/>
    <m/>
    <m/>
    <m/>
    <m/>
    <m/>
    <s v="GASTO"/>
    <s v="L"/>
    <m/>
    <s v="OC"/>
    <s v="-"/>
    <s v="-"/>
    <m/>
    <s v="-"/>
    <m/>
    <n v="1046"/>
  </r>
  <r>
    <x v="0"/>
    <x v="109"/>
    <m/>
    <m/>
    <m/>
    <m/>
    <m/>
    <m/>
    <m/>
    <m/>
    <m/>
    <m/>
    <m/>
    <m/>
    <m/>
    <m/>
    <x v="106"/>
    <m/>
    <x v="7"/>
    <x v="25"/>
    <x v="117"/>
    <x v="42"/>
    <x v="0"/>
    <m/>
    <x v="1"/>
    <x v="8"/>
    <m/>
    <m/>
    <m/>
    <m/>
    <m/>
    <m/>
    <m/>
    <m/>
    <m/>
    <m/>
    <m/>
    <m/>
    <m/>
    <m/>
    <m/>
    <m/>
    <m/>
    <m/>
    <m/>
    <n v="0"/>
    <n v="0"/>
    <n v="0"/>
    <n v="0"/>
    <s v=" "/>
    <n v="0"/>
    <n v="0"/>
    <n v="1729"/>
    <n v="0"/>
    <m/>
    <m/>
    <n v="1110"/>
    <n v="1919190"/>
    <n v="248.41954022988506"/>
    <n v="275745.68965517241"/>
    <n v="239898.75"/>
    <n v="-1110"/>
    <d v="1899-12-30T00:00:00"/>
    <m/>
    <s v="septiembre"/>
    <d v="2022-03-06T00:00:00"/>
    <n v="7089"/>
    <n v="102"/>
    <n v="132"/>
    <m/>
    <n v="44626"/>
    <n v="856457729.39999998"/>
    <n v="134343.30000000002"/>
    <n v="-854672882.70000005"/>
    <m/>
    <m/>
    <m/>
    <m/>
    <m/>
    <m/>
    <m/>
    <s v="GASTO"/>
    <s v="L"/>
    <m/>
    <s v="OC"/>
    <s v="-"/>
    <s v="-"/>
    <m/>
    <s v="-"/>
    <m/>
    <n v="1047"/>
  </r>
  <r>
    <x v="0"/>
    <x v="109"/>
    <m/>
    <m/>
    <m/>
    <m/>
    <m/>
    <m/>
    <m/>
    <m/>
    <m/>
    <m/>
    <m/>
    <m/>
    <m/>
    <m/>
    <x v="106"/>
    <m/>
    <x v="7"/>
    <x v="25"/>
    <x v="117"/>
    <x v="42"/>
    <x v="0"/>
    <m/>
    <x v="1"/>
    <x v="8"/>
    <m/>
    <m/>
    <m/>
    <m/>
    <m/>
    <m/>
    <m/>
    <m/>
    <m/>
    <m/>
    <m/>
    <m/>
    <m/>
    <m/>
    <m/>
    <m/>
    <m/>
    <m/>
    <m/>
    <n v="0"/>
    <n v="0"/>
    <n v="0"/>
    <n v="0"/>
    <s v=" "/>
    <n v="0"/>
    <n v="0"/>
    <n v="1730"/>
    <n v="0"/>
    <m/>
    <m/>
    <n v="1111"/>
    <n v="1922030"/>
    <n v="248.56321839080459"/>
    <n v="276153.7356321839"/>
    <n v="240253.75"/>
    <n v="-1111"/>
    <d v="1899-12-30T00:00:00"/>
    <m/>
    <s v="octubre"/>
    <d v="2022-03-07T00:00:00"/>
    <n v="7089"/>
    <n v="102"/>
    <n v="132"/>
    <m/>
    <n v="44627"/>
    <n v="857744328.10000002"/>
    <n v="134542.1"/>
    <n v="-855956840.20000005"/>
    <m/>
    <m/>
    <m/>
    <m/>
    <m/>
    <m/>
    <m/>
    <s v="GASTO"/>
    <s v="L"/>
    <m/>
    <s v="OC"/>
    <s v="-"/>
    <s v="-"/>
    <m/>
    <s v="-"/>
    <m/>
    <n v="1048"/>
  </r>
  <r>
    <x v="0"/>
    <x v="109"/>
    <m/>
    <m/>
    <m/>
    <m/>
    <m/>
    <m/>
    <m/>
    <m/>
    <m/>
    <m/>
    <m/>
    <m/>
    <m/>
    <m/>
    <x v="106"/>
    <m/>
    <x v="7"/>
    <x v="25"/>
    <x v="117"/>
    <x v="42"/>
    <x v="0"/>
    <m/>
    <x v="1"/>
    <x v="8"/>
    <m/>
    <m/>
    <m/>
    <m/>
    <m/>
    <m/>
    <m/>
    <m/>
    <m/>
    <m/>
    <m/>
    <m/>
    <m/>
    <m/>
    <m/>
    <m/>
    <m/>
    <m/>
    <m/>
    <n v="0"/>
    <n v="0"/>
    <n v="0"/>
    <n v="0"/>
    <s v=" "/>
    <n v="0"/>
    <n v="0"/>
    <n v="1731"/>
    <n v="0"/>
    <m/>
    <m/>
    <n v="1112"/>
    <n v="1924872"/>
    <n v="248.70689655172413"/>
    <n v="276562.06896551722"/>
    <n v="240608.99999999997"/>
    <n v="-1112"/>
    <d v="1899-12-30T00:00:00"/>
    <m/>
    <s v="noviembre"/>
    <d v="2022-03-08T00:00:00"/>
    <n v="7089"/>
    <n v="102"/>
    <n v="132"/>
    <m/>
    <n v="44628"/>
    <n v="859031876.15999997"/>
    <n v="134741.04"/>
    <n v="-857241745.20000005"/>
    <m/>
    <m/>
    <m/>
    <m/>
    <m/>
    <m/>
    <m/>
    <s v="GASTO"/>
    <s v="L"/>
    <m/>
    <s v="OC"/>
    <s v="-"/>
    <s v="-"/>
    <m/>
    <s v="-"/>
    <m/>
    <n v="1049"/>
  </r>
  <r>
    <x v="0"/>
    <x v="109"/>
    <m/>
    <m/>
    <m/>
    <m/>
    <m/>
    <m/>
    <m/>
    <m/>
    <m/>
    <m/>
    <m/>
    <m/>
    <m/>
    <m/>
    <x v="106"/>
    <m/>
    <x v="7"/>
    <x v="25"/>
    <x v="117"/>
    <x v="42"/>
    <x v="0"/>
    <m/>
    <x v="1"/>
    <x v="8"/>
    <m/>
    <m/>
    <m/>
    <m/>
    <m/>
    <m/>
    <m/>
    <m/>
    <m/>
    <m/>
    <m/>
    <m/>
    <m/>
    <m/>
    <m/>
    <m/>
    <m/>
    <m/>
    <m/>
    <n v="0"/>
    <n v="0"/>
    <n v="0"/>
    <n v="0"/>
    <s v=" "/>
    <n v="0"/>
    <n v="0"/>
    <n v="1732"/>
    <n v="0"/>
    <m/>
    <m/>
    <n v="1113"/>
    <n v="1927716"/>
    <n v="248.85057471264369"/>
    <n v="276970.68965517241"/>
    <n v="240964.5"/>
    <n v="-1113"/>
    <d v="1899-12-30T00:00:00"/>
    <m/>
    <s v="diciembre"/>
    <d v="2022-03-09T00:00:00"/>
    <n v="7089"/>
    <n v="102"/>
    <n v="132"/>
    <m/>
    <n v="44629"/>
    <n v="860320373.63999999"/>
    <n v="134940.12000000002"/>
    <n v="-858527597.75999999"/>
    <m/>
    <m/>
    <m/>
    <m/>
    <m/>
    <m/>
    <m/>
    <s v="GASTO"/>
    <s v="L"/>
    <m/>
    <s v="OC"/>
    <s v="-"/>
    <s v="-"/>
    <m/>
    <s v="-"/>
    <m/>
    <n v="1050"/>
  </r>
  <r>
    <x v="0"/>
    <x v="109"/>
    <m/>
    <m/>
    <m/>
    <m/>
    <m/>
    <m/>
    <m/>
    <m/>
    <m/>
    <m/>
    <m/>
    <m/>
    <m/>
    <m/>
    <x v="106"/>
    <m/>
    <x v="7"/>
    <x v="25"/>
    <x v="117"/>
    <x v="42"/>
    <x v="0"/>
    <m/>
    <x v="1"/>
    <x v="8"/>
    <m/>
    <m/>
    <m/>
    <m/>
    <m/>
    <m/>
    <m/>
    <m/>
    <m/>
    <m/>
    <m/>
    <m/>
    <m/>
    <m/>
    <m/>
    <m/>
    <m/>
    <m/>
    <m/>
    <n v="0"/>
    <n v="0"/>
    <n v="0"/>
    <n v="0"/>
    <s v=" "/>
    <n v="0"/>
    <n v="0"/>
    <n v="1733"/>
    <n v="0"/>
    <m/>
    <m/>
    <n v="1114"/>
    <n v="1930562"/>
    <n v="248.99425287356323"/>
    <n v="277379.59770114941"/>
    <n v="241320.25"/>
    <n v="-1114"/>
    <d v="1899-12-30T00:00:00"/>
    <m/>
    <s v="enero"/>
    <d v="2022-03-10T00:00:00"/>
    <n v="7089"/>
    <n v="102"/>
    <n v="132"/>
    <m/>
    <n v="44630"/>
    <n v="861609820.60000002"/>
    <n v="135139.34000000003"/>
    <n v="-859814397.93999994"/>
    <m/>
    <m/>
    <m/>
    <m/>
    <m/>
    <m/>
    <m/>
    <s v="GASTO"/>
    <s v="L"/>
    <m/>
    <s v="OC"/>
    <s v="-"/>
    <s v="-"/>
    <m/>
    <s v="-"/>
    <m/>
    <n v="1051"/>
  </r>
  <r>
    <x v="0"/>
    <x v="109"/>
    <m/>
    <m/>
    <m/>
    <m/>
    <m/>
    <m/>
    <m/>
    <m/>
    <m/>
    <m/>
    <m/>
    <m/>
    <m/>
    <m/>
    <x v="106"/>
    <m/>
    <x v="7"/>
    <x v="25"/>
    <x v="117"/>
    <x v="42"/>
    <x v="0"/>
    <m/>
    <x v="1"/>
    <x v="8"/>
    <m/>
    <m/>
    <m/>
    <m/>
    <m/>
    <m/>
    <m/>
    <m/>
    <m/>
    <m/>
    <m/>
    <m/>
    <m/>
    <m/>
    <m/>
    <m/>
    <m/>
    <m/>
    <m/>
    <n v="0"/>
    <n v="0"/>
    <n v="0"/>
    <n v="0"/>
    <s v=" "/>
    <n v="0"/>
    <n v="0"/>
    <n v="1734"/>
    <n v="0"/>
    <m/>
    <m/>
    <n v="1115"/>
    <n v="1933410"/>
    <n v="249.13793103448276"/>
    <n v="277788.79310344829"/>
    <n v="241676.25"/>
    <n v="-1115"/>
    <d v="1899-12-30T00:00:00"/>
    <m/>
    <s v="febrero"/>
    <d v="2022-03-11T00:00:00"/>
    <n v="7089"/>
    <n v="102"/>
    <n v="132"/>
    <m/>
    <n v="44631"/>
    <n v="862900217.10000002"/>
    <n v="135338.70000000001"/>
    <n v="-861102145.80000019"/>
    <m/>
    <m/>
    <m/>
    <m/>
    <m/>
    <m/>
    <m/>
    <s v="GASTO"/>
    <s v="L"/>
    <m/>
    <s v="OC"/>
    <s v="-"/>
    <s v="-"/>
    <m/>
    <s v="-"/>
    <m/>
    <n v="1052"/>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1"/>
    <x v="110"/>
    <m/>
    <s v="COTIZACION"/>
    <s v="SEPTIEMBRE"/>
    <s v="17/09/2021"/>
    <s v="CO3- EDDY PACHECO"/>
    <n v="25900"/>
    <s v="SERVICIOS TECNICOS Y OTROS"/>
    <s v="SEGURIDAD INDUSTRIAL Y MEDIO AMBIENTE"/>
    <s v="DAVID B. ZAMBRANA PINTO"/>
    <s v="SIMA-085/2021"/>
    <d v="2021-09-27T00:00:00"/>
    <m/>
    <n v="776"/>
    <s v="BIEN"/>
    <x v="107"/>
    <n v="3660"/>
    <x v="41"/>
    <x v="477"/>
    <x v="1"/>
    <x v="43"/>
    <x v="93"/>
    <s v="CM-134"/>
    <x v="5"/>
    <x v="2"/>
    <m/>
    <m/>
    <m/>
    <m/>
    <m/>
    <m/>
    <m/>
    <m/>
    <m/>
    <m/>
    <m/>
    <m/>
    <m/>
    <m/>
    <m/>
    <m/>
    <m/>
    <m/>
    <m/>
    <s v="CLQ-21-CM-134/2021 SERVICIO DE CALIBRACION DE EQUIPO DE MEDICION"/>
    <s v="SIMA-085/2021"/>
    <n v="25900"/>
    <n v="1"/>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_x0009_Servicio de calibración de datos trazablet nist, detector multigas BW BY HONEYWELL"/>
    <s v="Servicios"/>
    <n v="6"/>
    <m/>
    <n v="0"/>
    <m/>
    <m/>
    <n v="170"/>
    <n v="0"/>
    <n v="0"/>
    <n v="0"/>
    <n v="0"/>
    <n v="-164"/>
    <d v="1899-12-30T00:00:00"/>
    <m/>
    <s v="mayo"/>
    <d v="2019-04-24T00:00:00"/>
    <n v="7089"/>
    <n v="102"/>
    <n v="132"/>
    <m/>
    <n v="43579"/>
    <n v="0"/>
    <n v="0"/>
    <n v="0"/>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1"/>
    <x v="478"/>
    <x v="6"/>
    <x v="40"/>
    <x v="94"/>
    <s v="CD-107"/>
    <x v="5"/>
    <x v="0"/>
    <m/>
    <m/>
    <m/>
    <m/>
    <m/>
    <m/>
    <m/>
    <m/>
    <m/>
    <m/>
    <m/>
    <m/>
    <m/>
    <m/>
    <m/>
    <m/>
    <m/>
    <m/>
    <m/>
    <s v="CLQ-21-CM-107/2021 ADQUISICION HERRAMIENTAS MANUALES PARA TALLER ELECTRICO DE LA EMPRESA MINERA COLQUIRI (MODALIDAD DE CONTRATACION DIRECTA) "/>
    <s v="MANTTO Y SERV. 149/2021"/>
    <n v="34800"/>
    <n v="1"/>
    <s v="Estuche de herramientas manuales con caja metalica de 124 Pza. 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2"/>
    <x v="479"/>
    <x v="6"/>
    <x v="40"/>
    <x v="0"/>
    <s v="CD-107"/>
    <x v="1"/>
    <x v="8"/>
    <m/>
    <m/>
    <m/>
    <m/>
    <m/>
    <m/>
    <m/>
    <m/>
    <m/>
    <m/>
    <m/>
    <m/>
    <m/>
    <m/>
    <m/>
    <m/>
    <m/>
    <m/>
    <m/>
    <s v="CLQ-21-CM-107/2021 ADQUISICION HERRAMIENTAS MANUALES PARA TALLER ELECTRICO DE LA EMPRESA MINERA COLQUIRI (MODALIDAD DE CONTRATACION DIRECTA) "/>
    <s v="MANTTO Y SERV. 149/2021"/>
    <n v="34800"/>
    <n v="2"/>
    <s v="Estuche de herramientas manuales con caja metalica de 74 Pza "/>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3"/>
    <x v="480"/>
    <x v="0"/>
    <x v="40"/>
    <x v="0"/>
    <s v="CD-107"/>
    <x v="1"/>
    <x v="8"/>
    <m/>
    <m/>
    <m/>
    <m/>
    <m/>
    <m/>
    <m/>
    <m/>
    <m/>
    <m/>
    <m/>
    <m/>
    <m/>
    <m/>
    <m/>
    <m/>
    <m/>
    <m/>
    <m/>
    <s v="CLQ-21-CM-107/2021 ADQUISICION HERRAMIENTAS MANUALES PARA TALLER ELECTRICO DE LA EMPRESA MINERA COLQUIRI (MODALIDAD DE CONTRATACION DIRECTA) "/>
    <s v="MANTTO Y SERV. 149/2021"/>
    <n v="34800"/>
    <n v="3"/>
    <s v="Estuche de herramientas manuales con caja metalica de 80 Pza. "/>
    <s v="Juego"/>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4"/>
    <x v="481"/>
    <x v="50"/>
    <x v="40"/>
    <x v="0"/>
    <s v="CD-107"/>
    <x v="1"/>
    <x v="8"/>
    <m/>
    <m/>
    <m/>
    <m/>
    <m/>
    <m/>
    <m/>
    <m/>
    <m/>
    <m/>
    <m/>
    <m/>
    <m/>
    <m/>
    <m/>
    <m/>
    <m/>
    <m/>
    <m/>
    <s v="CLQ-21-CM-107/2021 ADQUISICION HERRAMIENTAS MANUALES PARA TALLER ELECTRICO DE LA EMPRESA MINERA COLQUIRI (MODALIDAD DE CONTRATACION DIRECTA) "/>
    <s v="MANTTO Y SERV. 149/2021"/>
    <n v="34800"/>
    <n v="4"/>
    <s v="Estuche de  herramientas manuales portatil tipo maletin de_x000a_34Pza. "/>
    <s v="Juego"/>
    <n v="9"/>
    <n v="789"/>
    <n v="7101"/>
    <m/>
    <m/>
    <n v="170"/>
    <n v="134130"/>
    <n v="113.36206896551724"/>
    <n v="19271.551724137931"/>
    <n v="16766.25"/>
    <n v="-161"/>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5"/>
    <x v="482"/>
    <x v="5"/>
    <x v="40"/>
    <x v="0"/>
    <s v="CD-107"/>
    <x v="1"/>
    <x v="8"/>
    <m/>
    <m/>
    <m/>
    <m/>
    <m/>
    <m/>
    <m/>
    <m/>
    <m/>
    <m/>
    <m/>
    <m/>
    <m/>
    <m/>
    <m/>
    <m/>
    <m/>
    <m/>
    <m/>
    <s v="CLQ-21-CM-107/2021 ADQUISICION HERRAMIENTAS MANUALES PARA TALLER ELECTRICO DE LA EMPRESA MINERA COLQUIRI (MODALIDAD DE CONTRATACION DIRECTA) "/>
    <s v="MANTTO Y SERV. 149/2021"/>
    <n v="34800"/>
    <n v="5"/>
    <s v="Caja de herramientas manuales con 9 bandejas de 255 pza. en _x000a_pulgadas y milimetrica. "/>
    <s v="Jueg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1"/>
    <x v="483"/>
    <x v="0"/>
    <x v="41"/>
    <x v="95"/>
    <s v="CD-158"/>
    <x v="5"/>
    <x v="3"/>
    <m/>
    <m/>
    <m/>
    <m/>
    <m/>
    <m/>
    <m/>
    <m/>
    <m/>
    <m/>
    <m/>
    <m/>
    <m/>
    <m/>
    <m/>
    <m/>
    <m/>
    <m/>
    <m/>
    <s v="CLQ-21-CM-158/2021 ADQUISICION DE REPUESTOS PARA MANTENIMIENTO PREVENTIVO DE EQUIPO DE PERFORACION STOPE MATE DE LA EMPRESA MINERA COLQUIRI (MODALIDAD DE CONTRATACION DIRECTA) "/>
    <s v="MANTTO Y SERV. 205/2021"/>
    <n v="39800"/>
    <n v="1"/>
    <s v="VALVE 5 SPOOL Nº DE PARTE 3670073 GARANTIA POR DEFECTOS DE FABRICA"/>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2"/>
    <x v="484"/>
    <x v="0"/>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2"/>
    <s v="VALVE PNEUMATIC DRILL CONTROL S36IR Nº DE PARTE S21002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3"/>
    <x v="485"/>
    <x v="0"/>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3"/>
    <s v="MOTOR HIDRAULIC Nº DE PARTE 3670059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4"/>
    <x v="486"/>
    <x v="0"/>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4"/>
    <s v="RESERVOIR OIL ACEMENT PARTS Nº DE PARTE 3570065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5"/>
    <x v="487"/>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5"/>
    <s v="STRAINER 2&quot; TANK Nº DE PARTE 367003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6"/>
    <x v="488"/>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6"/>
    <s v="OIL LEVEL SIGHT GAUGE Nº DE PARTE 34221001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7"/>
    <x v="489"/>
    <x v="38"/>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7"/>
    <s v="C/SCR.HH M20X2,5X100 Nº DE PARTE 6899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8"/>
    <x v="490"/>
    <x v="38"/>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8"/>
    <s v="LONG NUT Nº DE PARTE 3189908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9"/>
    <x v="491"/>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9"/>
    <s v="SUPPORT FEEDSCREW Nº DE PARTE 12MSB388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0"/>
    <x v="492"/>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0"/>
    <s v="FEEDSCREW 30&quot; TRAVEL Nº DE PARTE 367011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1"/>
    <x v="493"/>
    <x v="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1"/>
    <s v="BEARING Nº DE PARTE 3153221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2"/>
    <x v="494"/>
    <x v="4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2"/>
    <s v="NUT FORT FEED SCREW NUT Nº DE PARTE SC187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3"/>
    <x v="495"/>
    <x v="4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3"/>
    <s v="NUT FEEDSCREW Nº DE PARTE SC3098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4"/>
    <x v="496"/>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4"/>
    <s v="VALVE COUNTER BALANCE Nº DE PARTE 34202020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5"/>
    <x v="497"/>
    <x v="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5"/>
    <s v="BALL BUSHING Nº DE PARTE 322050254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6"/>
    <x v="498"/>
    <x v="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6"/>
    <s v="RETAINING RING Nº DE PARTE 322050342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7"/>
    <x v="499"/>
    <x v="6"/>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7"/>
    <s v="CHECK VALVE DOUBLE PILOT OPERATED Nº DE PARTE 342020029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1"/>
    <x v="500"/>
    <x v="5"/>
    <x v="41"/>
    <x v="96"/>
    <s v="CD-148"/>
    <x v="5"/>
    <x v="3"/>
    <m/>
    <m/>
    <m/>
    <m/>
    <m/>
    <m/>
    <m/>
    <m/>
    <m/>
    <m/>
    <m/>
    <m/>
    <m/>
    <m/>
    <m/>
    <m/>
    <m/>
    <m/>
    <m/>
    <s v="CLQ-21-CM-148/2021 ADQUISICION DE PLANCHA BASE Y LATERALES PARA SKIP WINCHE PHB DE LA EMPRESA MINERA COLQUIRI (MODALIDAD DE CONTRATACION DIRECTA) "/>
    <s v="MANTTO Y SERV. 173/2021"/>
    <n v="34400"/>
    <n v="1"/>
    <s v="Fondo metal-goma de jebe o poliuretano para skip de e=2&quot; con 18 perforaciones de 63&quot;X30&quot;X2&quot; 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2"/>
    <x v="501"/>
    <x v="41"/>
    <x v="41"/>
    <x v="0"/>
    <s v="CD-148"/>
    <x v="1"/>
    <x v="8"/>
    <m/>
    <m/>
    <m/>
    <m/>
    <m/>
    <m/>
    <m/>
    <m/>
    <m/>
    <m/>
    <m/>
    <m/>
    <m/>
    <m/>
    <m/>
    <m/>
    <m/>
    <m/>
    <m/>
    <s v="CLQ-21-CM-148/2021 ADQUISICION DE PLANCHA BASE Y LATERALES PARA SKIP WINCHE PHB DE LA EMPRESA MINERA COLQUIRI (MODALIDAD DE CONTRATACION DIRECTA) "/>
    <s v="MANTTO Y SERV. 173/2021"/>
    <n v="34400"/>
    <n v="2"/>
    <s v="Lateral metal-goma de jebe o poliuretano para skip e=1&quot; con 15 perforaciones de 49&quot;X53&quot;X1&quot;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1"/>
    <x v="502"/>
    <x v="41"/>
    <x v="41"/>
    <x v="97"/>
    <s v="CD-124"/>
    <x v="5"/>
    <x v="3"/>
    <m/>
    <m/>
    <m/>
    <m/>
    <m/>
    <m/>
    <m/>
    <m/>
    <m/>
    <m/>
    <m/>
    <m/>
    <m/>
    <m/>
    <m/>
    <m/>
    <m/>
    <m/>
    <m/>
    <s v="CLQ-21-CM-124/2021 ADQUISICION DE REPUESTOS PARA CARGADOR FRONTAL CAT 950H DE LA EMPRESA MINERA COLQUIRI (MODALIDAD DE CONTRATACION DIRECTA) "/>
    <s v="MANTTO Y SERV. 153/2021"/>
    <n v="39800"/>
    <n v="1"/>
    <s v="SEAL AS (Conjunto de Sello) CONDICIONES TECNICAS_x000a_Equipo: cargador frontal CAT 950H_x000a_Marca: Caterpìller_x000a_Identificación: CAT0950HCM1G00878_x000a_Manuales: Debe contar con ficha técnica_x000a_Garantía mínima de 1 añ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2"/>
    <x v="503"/>
    <x v="45"/>
    <x v="41"/>
    <x v="0"/>
    <s v="CD-124"/>
    <x v="1"/>
    <x v="8"/>
    <m/>
    <m/>
    <m/>
    <m/>
    <m/>
    <m/>
    <m/>
    <m/>
    <m/>
    <m/>
    <m/>
    <m/>
    <m/>
    <m/>
    <m/>
    <m/>
    <m/>
    <m/>
    <m/>
    <s v="CLQ-21-CM-124/2021 ADQUISICION DE REPUESTOS PARA CARGADOR FRONTAL CAT 950H DE LA EMPRESA MINERA COLQUIRI (MODALIDAD DE CONTRATACION DIRECTA) "/>
    <s v="MANTTO Y SERV. 153/2021"/>
    <n v="39800"/>
    <n v="2"/>
    <s v="INYECTOR GP FUEL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3"/>
    <x v="504"/>
    <x v="5"/>
    <x v="41"/>
    <x v="0"/>
    <s v="CD-124"/>
    <x v="1"/>
    <x v="8"/>
    <m/>
    <m/>
    <m/>
    <m/>
    <m/>
    <m/>
    <m/>
    <m/>
    <m/>
    <m/>
    <m/>
    <m/>
    <m/>
    <m/>
    <m/>
    <m/>
    <m/>
    <m/>
    <m/>
    <s v="CLQ-21-CM-124/2021 ADQUISICION DE REPUESTOS PARA CARGADOR FRONTAL CAT 950H DE LA EMPRESA MINERA COLQUIRI (MODALIDAD DE CONTRATACION DIRECTA) "/>
    <s v="MANTTO Y SERV. 153/2021"/>
    <n v="39800"/>
    <n v="3"/>
    <s v="IDLER  GP BELT  (Grupo de Rueda Loca de Corre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4"/>
    <x v="505"/>
    <x v="5"/>
    <x v="41"/>
    <x v="0"/>
    <s v="CD-124"/>
    <x v="1"/>
    <x v="8"/>
    <m/>
    <m/>
    <m/>
    <m/>
    <m/>
    <m/>
    <m/>
    <m/>
    <m/>
    <m/>
    <m/>
    <m/>
    <m/>
    <m/>
    <m/>
    <m/>
    <m/>
    <m/>
    <m/>
    <s v="CLQ-21-CM-124/2021 ADQUISICION DE REPUESTOS PARA CARGADOR FRONTAL CAT 950H DE LA EMPRESA MINERA COLQUIRI (MODALIDAD DE CONTRATACION DIRECTA) "/>
    <s v="MANTTO Y SERV. 153/2021"/>
    <n v="39800"/>
    <n v="4"/>
    <s v="PUMP GP  WATER (Bomba  de  Agu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5"/>
    <x v="506"/>
    <x v="5"/>
    <x v="41"/>
    <x v="0"/>
    <s v="CD-124"/>
    <x v="1"/>
    <x v="8"/>
    <m/>
    <m/>
    <m/>
    <m/>
    <m/>
    <m/>
    <m/>
    <m/>
    <m/>
    <m/>
    <m/>
    <m/>
    <m/>
    <m/>
    <m/>
    <m/>
    <m/>
    <m/>
    <m/>
    <s v="CLQ-21-CM-124/2021 ADQUISICION DE REPUESTOS PARA CARGADOR FRONTAL CAT 950H DE LA EMPRESA MINERA COLQUIRI (MODALIDAD DE CONTRATACION DIRECTA) "/>
    <s v="MANTTO Y SERV. 153/2021"/>
    <n v="39800"/>
    <n v="5"/>
    <s v="TURBOCHARGER GP (Turbo Carg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6"/>
    <x v="507"/>
    <x v="0"/>
    <x v="41"/>
    <x v="0"/>
    <s v="CD-124"/>
    <x v="1"/>
    <x v="8"/>
    <m/>
    <m/>
    <m/>
    <m/>
    <m/>
    <m/>
    <m/>
    <m/>
    <m/>
    <m/>
    <m/>
    <m/>
    <m/>
    <m/>
    <m/>
    <m/>
    <m/>
    <m/>
    <m/>
    <s v="CLQ-21-CM-124/2021 ADQUISICION DE REPUESTOS PARA CARGADOR FRONTAL CAT 950H DE LA EMPRESA MINERA COLQUIRI (MODALIDAD DE CONTRATACION DIRECTA) "/>
    <s v="MANTTO Y SERV. 153/2021"/>
    <n v="39800"/>
    <n v="6"/>
    <s v="CONJUNTO NUCLEO  DEL RADIADOR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7"/>
    <x v="508"/>
    <x v="5"/>
    <x v="41"/>
    <x v="0"/>
    <s v="CD-124"/>
    <x v="1"/>
    <x v="8"/>
    <m/>
    <m/>
    <m/>
    <m/>
    <m/>
    <m/>
    <m/>
    <m/>
    <m/>
    <m/>
    <m/>
    <m/>
    <m/>
    <m/>
    <m/>
    <m/>
    <m/>
    <m/>
    <m/>
    <s v="CLQ-21-CM-124/2021 ADQUISICION DE REPUESTOS PARA CARGADOR FRONTAL CAT 950H DE LA EMPRESA MINERA COLQUIRI (MODALIDAD DE CONTRATACION DIRECTA) "/>
    <s v="MANTTO Y SERV. 153/2021"/>
    <n v="39800"/>
    <n v="7"/>
    <s v="TAPA  DE  RADI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8"/>
    <x v="509"/>
    <x v="0"/>
    <x v="41"/>
    <x v="0"/>
    <s v="CD-124"/>
    <x v="1"/>
    <x v="8"/>
    <m/>
    <m/>
    <m/>
    <m/>
    <m/>
    <m/>
    <m/>
    <m/>
    <m/>
    <m/>
    <m/>
    <m/>
    <m/>
    <m/>
    <m/>
    <m/>
    <m/>
    <m/>
    <m/>
    <s v="CLQ-21-CM-124/2021 ADQUISICION DE REPUESTOS PARA CARGADOR FRONTAL CAT 950H DE LA EMPRESA MINERA COLQUIRI (MODALIDAD DE CONTRATACION DIRECTA) "/>
    <s v="MANTTO Y SERV. 153/2021"/>
    <n v="39800"/>
    <n v="8"/>
    <s v="GRUPO DE  BOMBA HIDRAULICA  DE  INJECTOR  UNITARIO  (BOMBA INYECTORA)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9"/>
    <x v="510"/>
    <x v="5"/>
    <x v="41"/>
    <x v="0"/>
    <s v="CD-124"/>
    <x v="1"/>
    <x v="8"/>
    <m/>
    <m/>
    <m/>
    <m/>
    <m/>
    <m/>
    <m/>
    <m/>
    <m/>
    <m/>
    <m/>
    <m/>
    <m/>
    <m/>
    <m/>
    <m/>
    <m/>
    <m/>
    <m/>
    <s v="CLQ-21-CM-124/2021 ADQUISICION DE REPUESTOS PARA CARGADOR FRONTAL CAT 950H DE LA EMPRESA MINERA COLQUIRI (MODALIDAD DE CONTRATACION DIRECTA) "/>
    <s v="MANTTO Y SERV. 153/2021"/>
    <n v="39800"/>
    <n v="9"/>
    <s v="REGULADOR DE PRESION  DE COMBUSTIBL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0"/>
    <x v="511"/>
    <x v="5"/>
    <x v="41"/>
    <x v="0"/>
    <s v="CD-124"/>
    <x v="1"/>
    <x v="8"/>
    <m/>
    <m/>
    <m/>
    <m/>
    <m/>
    <m/>
    <m/>
    <m/>
    <m/>
    <m/>
    <m/>
    <m/>
    <m/>
    <m/>
    <m/>
    <m/>
    <m/>
    <m/>
    <m/>
    <s v="CLQ-21-CM-124/2021 ADQUISICION DE REPUESTOS PARA CARGADOR FRONTAL CAT 950H DE LA EMPRESA MINERA COLQUIRI (MODALIDAD DE CONTRATACION DIRECTA) "/>
    <s v="MANTTO Y SERV. 153/2021"/>
    <n v="39800"/>
    <n v="10"/>
    <s v="CORREA DE  7 CANALES PK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1"/>
    <x v="512"/>
    <x v="5"/>
    <x v="41"/>
    <x v="0"/>
    <s v="CD-124"/>
    <x v="1"/>
    <x v="8"/>
    <m/>
    <m/>
    <m/>
    <m/>
    <m/>
    <m/>
    <m/>
    <m/>
    <m/>
    <m/>
    <m/>
    <m/>
    <m/>
    <m/>
    <m/>
    <m/>
    <m/>
    <m/>
    <m/>
    <s v="CLQ-21-CM-124/2021 ADQUISICION DE REPUESTOS PARA CARGADOR FRONTAL CAT 950H DE LA EMPRESA MINERA COLQUIRI (MODALIDAD DE CONTRATACION DIRECTA) "/>
    <s v="MANTTO Y SERV. 153/2021"/>
    <n v="39800"/>
    <n v="11"/>
    <s v="GRUPO  DE CONTROL DE MANIJ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2"/>
    <x v="513"/>
    <x v="41"/>
    <x v="41"/>
    <x v="0"/>
    <s v="CD-124"/>
    <x v="1"/>
    <x v="8"/>
    <m/>
    <m/>
    <m/>
    <m/>
    <m/>
    <m/>
    <m/>
    <m/>
    <m/>
    <m/>
    <m/>
    <m/>
    <m/>
    <m/>
    <m/>
    <m/>
    <m/>
    <m/>
    <m/>
    <s v="CLQ-21-CM-124/2021 ADQUISICION DE REPUESTOS PARA CARGADOR FRONTAL CAT 950H DE LA EMPRESA MINERA COLQUIRI (MODALIDAD DE CONTRATACION DIRECTA) "/>
    <s v="MANTTO Y SERV. 153/2021"/>
    <n v="39800"/>
    <n v="12"/>
    <s v="ANILLO  DE DESGASTE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3"/>
    <x v="514"/>
    <x v="41"/>
    <x v="41"/>
    <x v="0"/>
    <s v="CD-124"/>
    <x v="1"/>
    <x v="8"/>
    <m/>
    <m/>
    <m/>
    <m/>
    <m/>
    <m/>
    <m/>
    <m/>
    <m/>
    <m/>
    <m/>
    <m/>
    <m/>
    <m/>
    <m/>
    <m/>
    <m/>
    <m/>
    <m/>
    <s v="CLQ-21-CM-124/2021 ADQUISICION DE REPUESTOS PARA CARGADOR FRONTAL CAT 950H DE LA EMPRESA MINERA COLQUIRI (MODALIDAD DE CONTRATACION DIRECTA) "/>
    <s v="MANTTO Y SERV. 153/2021"/>
    <n v="39800"/>
    <n v="13"/>
    <s v="CONJUNTO DE SELLO  AMORTIGUADOR  (SELLO BUFF)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4"/>
    <x v="515"/>
    <x v="41"/>
    <x v="41"/>
    <x v="0"/>
    <s v="CD-124"/>
    <x v="1"/>
    <x v="8"/>
    <m/>
    <m/>
    <m/>
    <m/>
    <m/>
    <m/>
    <m/>
    <m/>
    <m/>
    <m/>
    <m/>
    <m/>
    <m/>
    <m/>
    <m/>
    <m/>
    <m/>
    <m/>
    <m/>
    <s v="CLQ-21-CM-124/2021 ADQUISICION DE REPUESTOS PARA CARGADOR FRONTAL CAT 950H DE LA EMPRESA MINERA COLQUIRI (MODALIDAD DE CONTRATACION DIRECTA) "/>
    <s v="MANTTO Y SERV. 153/2021"/>
    <n v="39800"/>
    <n v="14"/>
    <s v="CONJUNTO DE SELL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5"/>
    <x v="516"/>
    <x v="41"/>
    <x v="41"/>
    <x v="0"/>
    <s v="CD-124"/>
    <x v="1"/>
    <x v="8"/>
    <m/>
    <m/>
    <m/>
    <m/>
    <m/>
    <m/>
    <m/>
    <m/>
    <m/>
    <m/>
    <m/>
    <m/>
    <m/>
    <m/>
    <m/>
    <m/>
    <m/>
    <m/>
    <m/>
    <s v="CLQ-21-CM-124/2021 ADQUISICION DE REPUESTOS PARA CARGADOR FRONTAL CAT 950H DE LA EMPRESA MINERA COLQUIRI (MODALIDAD DE CONTRATACION DIRECTA) "/>
    <s v="MANTTO Y SERV. 153/2021"/>
    <n v="39800"/>
    <n v="15"/>
    <s v="ANILLO  DE DESGASTE (ARO  CILINDR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6"/>
    <x v="517"/>
    <x v="41"/>
    <x v="41"/>
    <x v="0"/>
    <s v="CD-124"/>
    <x v="1"/>
    <x v="8"/>
    <m/>
    <m/>
    <m/>
    <m/>
    <m/>
    <m/>
    <m/>
    <m/>
    <m/>
    <m/>
    <m/>
    <m/>
    <m/>
    <m/>
    <m/>
    <m/>
    <m/>
    <m/>
    <m/>
    <s v="CLQ-21-CM-124/2021 ADQUISICION DE REPUESTOS PARA CARGADOR FRONTAL CAT 950H DE LA EMPRESA MINERA COLQUIRI (MODALIDAD DE CONTRATACION DIRECTA) "/>
    <s v="MANTTO Y SERV. 153/2021"/>
    <n v="39800"/>
    <n v="16"/>
    <s v="SELLO  O·RING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7"/>
    <x v="518"/>
    <x v="41"/>
    <x v="41"/>
    <x v="0"/>
    <s v="CD-124"/>
    <x v="1"/>
    <x v="8"/>
    <m/>
    <m/>
    <m/>
    <m/>
    <m/>
    <m/>
    <m/>
    <m/>
    <m/>
    <m/>
    <m/>
    <m/>
    <m/>
    <m/>
    <m/>
    <m/>
    <m/>
    <m/>
    <m/>
    <s v="CLQ-21-CM-124/2021 ADQUISICION DE REPUESTOS PARA CARGADOR FRONTAL CAT 950H DE LA EMPRESA MINERA COLQUIRI (MODALIDAD DE CONTRATACION DIRECTA) "/>
    <s v="MANTTO Y SERV. 153/2021"/>
    <n v="39800"/>
    <n v="17"/>
    <s v="ANILLO  DE  RESPALD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8"/>
    <x v="519"/>
    <x v="5"/>
    <x v="41"/>
    <x v="0"/>
    <s v="CD-124"/>
    <x v="1"/>
    <x v="8"/>
    <m/>
    <m/>
    <m/>
    <m/>
    <m/>
    <m/>
    <m/>
    <m/>
    <m/>
    <m/>
    <m/>
    <m/>
    <m/>
    <m/>
    <m/>
    <m/>
    <m/>
    <m/>
    <m/>
    <s v="CLQ-21-CM-124/2021 ADQUISICION DE REPUESTOS PARA CARGADOR FRONTAL CAT 950H DE LA EMPRESA MINERA COLQUIRI (MODALIDAD DE CONTRATACION DIRECTA) "/>
    <s v="MANTTO Y SERV. 153/2021"/>
    <n v="39800"/>
    <n v="18"/>
    <s v="SELLO  0-RING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9"/>
    <x v="520"/>
    <x v="5"/>
    <x v="41"/>
    <x v="0"/>
    <s v="CD-124"/>
    <x v="1"/>
    <x v="8"/>
    <m/>
    <m/>
    <m/>
    <m/>
    <m/>
    <m/>
    <m/>
    <m/>
    <m/>
    <m/>
    <m/>
    <m/>
    <m/>
    <m/>
    <m/>
    <m/>
    <m/>
    <m/>
    <m/>
    <s v="CLQ-21-CM-124/2021 ADQUISICION DE REPUESTOS PARA CARGADOR FRONTAL CAT 950H DE LA EMPRESA MINERA COLQUIRI (MODALIDAD DE CONTRATACION DIRECTA) "/>
    <s v="MANTTO Y SERV. 153/2021"/>
    <n v="39800"/>
    <n v="19"/>
    <s v="ANILLO  SOPOR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0"/>
    <x v="521"/>
    <x v="5"/>
    <x v="41"/>
    <x v="0"/>
    <s v="CD-124"/>
    <x v="1"/>
    <x v="8"/>
    <m/>
    <m/>
    <m/>
    <m/>
    <m/>
    <m/>
    <m/>
    <m/>
    <m/>
    <m/>
    <m/>
    <m/>
    <m/>
    <m/>
    <m/>
    <m/>
    <m/>
    <m/>
    <m/>
    <s v="CLQ-21-CM-124/2021 ADQUISICION DE REPUESTOS PARA CARGADOR FRONTAL CAT 950H DE LA EMPRESA MINERA COLQUIRI (MODALIDAD DE CONTRATACION DIRECTA) "/>
    <s v="MANTTO Y SERV. 153/2021"/>
    <n v="39800"/>
    <n v="20"/>
    <s v="ANILLO DE  DESGAS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1"/>
    <x v="522"/>
    <x v="5"/>
    <x v="41"/>
    <x v="0"/>
    <s v="CD-124"/>
    <x v="1"/>
    <x v="8"/>
    <m/>
    <m/>
    <m/>
    <m/>
    <m/>
    <m/>
    <m/>
    <m/>
    <m/>
    <m/>
    <m/>
    <m/>
    <m/>
    <m/>
    <m/>
    <m/>
    <m/>
    <m/>
    <m/>
    <s v="CLQ-21-CM-124/2021 ADQUISICION DE REPUESTOS PARA CARGADOR FRONTAL CAT 950H DE LA EMPRESA MINERA COLQUIRI (MODALIDAD DE CONTRATACION DIRECTA) "/>
    <s v="MANTTO Y SERV. 153/2021"/>
    <n v="39800"/>
    <n v="21"/>
    <s v="CONJUNTO  DE SELL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2"/>
    <x v="523"/>
    <x v="5"/>
    <x v="41"/>
    <x v="0"/>
    <s v="CD-124"/>
    <x v="1"/>
    <x v="8"/>
    <m/>
    <m/>
    <m/>
    <m/>
    <m/>
    <m/>
    <m/>
    <m/>
    <m/>
    <m/>
    <m/>
    <m/>
    <m/>
    <m/>
    <m/>
    <m/>
    <m/>
    <m/>
    <m/>
    <s v="CLQ-21-CM-124/2021 ADQUISICION DE REPUESTOS PARA CARGADOR FRONTAL CAT 950H DE LA EMPRESA MINERA COLQUIRI (MODALIDAD DE CONTRATACION DIRECTA) "/>
    <s v="MANTTO Y SERV. 153/2021"/>
    <n v="39800"/>
    <n v="22"/>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3"/>
    <x v="524"/>
    <x v="5"/>
    <x v="41"/>
    <x v="0"/>
    <s v="CD-124"/>
    <x v="1"/>
    <x v="8"/>
    <m/>
    <m/>
    <m/>
    <m/>
    <m/>
    <m/>
    <m/>
    <m/>
    <m/>
    <m/>
    <m/>
    <m/>
    <m/>
    <m/>
    <m/>
    <m/>
    <m/>
    <m/>
    <m/>
    <s v="CLQ-21-CM-124/2021 ADQUISICION DE REPUESTOS PARA CARGADOR FRONTAL CAT 950H DE LA EMPRESA MINERA COLQUIRI (MODALIDAD DE CONTRATACION DIRECTA) "/>
    <s v="MANTTO Y SERV. 153/2021"/>
    <n v="39800"/>
    <n v="23"/>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4"/>
    <x v="523"/>
    <x v="5"/>
    <x v="41"/>
    <x v="0"/>
    <s v="CD-124"/>
    <x v="1"/>
    <x v="8"/>
    <m/>
    <m/>
    <m/>
    <m/>
    <m/>
    <m/>
    <m/>
    <m/>
    <m/>
    <m/>
    <m/>
    <m/>
    <m/>
    <m/>
    <m/>
    <m/>
    <m/>
    <m/>
    <m/>
    <s v="CLQ-21-CM-124/2021 ADQUISICION DE REPUESTOS PARA CARGADOR FRONTAL CAT 950H DE LA EMPRESA MINERA COLQUIRI (MODALIDAD DE CONTRATACION DIRECTA) "/>
    <s v="MANTTO Y SERV. 153/2021"/>
    <n v="39800"/>
    <n v="24"/>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5"/>
    <x v="523"/>
    <x v="5"/>
    <x v="41"/>
    <x v="0"/>
    <s v="CD-124"/>
    <x v="1"/>
    <x v="8"/>
    <m/>
    <m/>
    <m/>
    <m/>
    <m/>
    <m/>
    <m/>
    <m/>
    <m/>
    <m/>
    <m/>
    <m/>
    <m/>
    <m/>
    <m/>
    <m/>
    <m/>
    <m/>
    <m/>
    <s v="CLQ-21-CM-124/2021 ADQUISICION DE REPUESTOS PARA CARGADOR FRONTAL CAT 950H DE LA EMPRESA MINERA COLQUIRI (MODALIDAD DE CONTRATACION DIRECTA) "/>
    <s v="MANTTO Y SERV. 153/2021"/>
    <n v="39800"/>
    <n v="25"/>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6"/>
    <x v="523"/>
    <x v="5"/>
    <x v="41"/>
    <x v="0"/>
    <s v="CD-124"/>
    <x v="1"/>
    <x v="8"/>
    <m/>
    <m/>
    <m/>
    <m/>
    <m/>
    <m/>
    <m/>
    <m/>
    <m/>
    <m/>
    <m/>
    <m/>
    <m/>
    <m/>
    <m/>
    <m/>
    <m/>
    <m/>
    <m/>
    <s v="CLQ-21-CM-124/2021 ADQUISICION DE REPUESTOS PARA CARGADOR FRONTAL CAT 950H DE LA EMPRESA MINERA COLQUIRI (MODALIDAD DE CONTRATACION DIRECTA) "/>
    <s v="MANTTO Y SERV. 153/2021"/>
    <n v="39800"/>
    <n v="26"/>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7"/>
    <x v="523"/>
    <x v="5"/>
    <x v="41"/>
    <x v="0"/>
    <s v="CD-124"/>
    <x v="1"/>
    <x v="8"/>
    <m/>
    <m/>
    <m/>
    <m/>
    <m/>
    <m/>
    <m/>
    <m/>
    <m/>
    <m/>
    <m/>
    <m/>
    <m/>
    <m/>
    <m/>
    <m/>
    <m/>
    <m/>
    <m/>
    <s v="CLQ-21-CM-124/2021 ADQUISICION DE REPUESTOS PARA CARGADOR FRONTAL CAT 950H DE LA EMPRESA MINERA COLQUIRI (MODALIDAD DE CONTRATACION DIRECTA) "/>
    <s v="MANTTO Y SERV. 153/2021"/>
    <n v="39800"/>
    <n v="27"/>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8"/>
    <x v="525"/>
    <x v="5"/>
    <x v="41"/>
    <x v="0"/>
    <s v="CD-124"/>
    <x v="1"/>
    <x v="8"/>
    <m/>
    <m/>
    <m/>
    <m/>
    <m/>
    <m/>
    <m/>
    <m/>
    <m/>
    <m/>
    <m/>
    <m/>
    <m/>
    <m/>
    <m/>
    <m/>
    <m/>
    <m/>
    <m/>
    <s v="CLQ-21-CM-124/2021 ADQUISICION DE REPUESTOS PARA CARGADOR FRONTAL CAT 950H DE LA EMPRESA MINERA COLQUIRI (MODALIDAD DE CONTRATACION DIRECTA) "/>
    <s v="MANTTO Y SERV. 153/2021"/>
    <n v="39800"/>
    <n v="28"/>
    <s v="ESPEJ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1"/>
    <x v="526"/>
    <x v="5"/>
    <x v="41"/>
    <x v="98"/>
    <s v="CD-108"/>
    <x v="5"/>
    <x v="3"/>
    <m/>
    <m/>
    <m/>
    <m/>
    <m/>
    <m/>
    <m/>
    <m/>
    <m/>
    <m/>
    <m/>
    <m/>
    <m/>
    <m/>
    <m/>
    <m/>
    <m/>
    <m/>
    <m/>
    <s v="CLQ-21-CM-108/2021 ADQUISICION DE REPUESTOS PARA SCOOPTRAM DE INTERIOR MINA DE LA EMPRESA MINERA COLQUIRI (MODALIDAD DE CONTRATACION DIRECTA) "/>
    <s v="MANTTO Y SERV. 154/2021"/>
    <n v="39800"/>
    <n v="1"/>
    <s v="GAUGE Nº DE PARTE 5537673000 CONDICIONES TECNICAS_x000a_Equipo: SCOOPTRAM ST2G_x000a_Marca: ATLAS COPCO_x000a_Manuales: Debe contar con ficha técnica_x000a_Garantía mínima de 1 año"/>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2"/>
    <x v="527"/>
    <x v="5"/>
    <x v="41"/>
    <x v="0"/>
    <s v="CD-108"/>
    <x v="1"/>
    <x v="8"/>
    <m/>
    <m/>
    <m/>
    <m/>
    <m/>
    <m/>
    <m/>
    <m/>
    <m/>
    <m/>
    <m/>
    <m/>
    <m/>
    <m/>
    <m/>
    <m/>
    <m/>
    <m/>
    <m/>
    <s v="CLQ-21-CM-108/2021 ADQUISICION DE REPUESTOS PARA SCOOPTRAM DE INTERIOR MINA DE LA EMPRESA MINERA COLQUIRI (MODALIDAD DE CONTRATACION DIRECTA) "/>
    <s v="MANTTO Y SERV. 154/2021"/>
    <n v="39800"/>
    <n v="2"/>
    <s v="PANELPLATE Nº DE PARTE 558001816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3"/>
    <x v="528"/>
    <x v="5"/>
    <x v="41"/>
    <x v="0"/>
    <s v="CD-108"/>
    <x v="1"/>
    <x v="8"/>
    <m/>
    <m/>
    <m/>
    <m/>
    <m/>
    <m/>
    <m/>
    <m/>
    <m/>
    <m/>
    <m/>
    <m/>
    <m/>
    <m/>
    <m/>
    <m/>
    <m/>
    <m/>
    <m/>
    <s v="CLQ-21-CM-108/2021 ADQUISICION DE REPUESTOS PARA SCOOPTRAM DE INTERIOR MINA DE LA EMPRESA MINERA COLQUIRI (MODALIDAD DE CONTRATACION DIRECTA) "/>
    <s v="MANTTO Y SERV. 154/2021"/>
    <n v="39800"/>
    <n v="3"/>
    <s v="GAUGE Nº DE PARTE 55736562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4"/>
    <x v="529"/>
    <x v="1"/>
    <x v="41"/>
    <x v="0"/>
    <s v="CD-108"/>
    <x v="1"/>
    <x v="8"/>
    <m/>
    <m/>
    <m/>
    <m/>
    <m/>
    <m/>
    <m/>
    <m/>
    <m/>
    <m/>
    <m/>
    <m/>
    <m/>
    <m/>
    <m/>
    <m/>
    <m/>
    <m/>
    <m/>
    <s v="CLQ-21-CM-108/2021 ADQUISICION DE REPUESTOS PARA SCOOPTRAM DE INTERIOR MINA DE LA EMPRESA MINERA COLQUIRI (MODALIDAD DE CONTRATACION DIRECTA) "/>
    <s v="MANTTO Y SERV. 154/2021"/>
    <n v="39800"/>
    <n v="4"/>
    <s v="SOLENOIO VA LV E Nº DE PARTE 55415403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5"/>
    <x v="530"/>
    <x v="5"/>
    <x v="41"/>
    <x v="0"/>
    <s v="CD-108"/>
    <x v="1"/>
    <x v="8"/>
    <m/>
    <m/>
    <m/>
    <m/>
    <m/>
    <m/>
    <m/>
    <m/>
    <m/>
    <m/>
    <m/>
    <m/>
    <m/>
    <m/>
    <m/>
    <m/>
    <m/>
    <m/>
    <m/>
    <s v="CLQ-21-CM-108/2021 ADQUISICION DE REPUESTOS PARA SCOOPTRAM DE INTERIOR MINA DE LA EMPRESA MINERA COLQUIRI (MODALIDAD DE CONTRATACION DIRECTA) "/>
    <s v="MANTTO Y SERV. 154/2021"/>
    <n v="39800"/>
    <n v="5"/>
    <s v="GAUGE Nº DE PARTE 55376726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6"/>
    <x v="531"/>
    <x v="5"/>
    <x v="41"/>
    <x v="0"/>
    <s v="CD-108"/>
    <x v="1"/>
    <x v="8"/>
    <m/>
    <m/>
    <m/>
    <m/>
    <m/>
    <m/>
    <m/>
    <m/>
    <m/>
    <m/>
    <m/>
    <m/>
    <m/>
    <m/>
    <m/>
    <m/>
    <m/>
    <m/>
    <m/>
    <s v="CLQ-21-CM-108/2021 ADQUISICION DE REPUESTOS PARA SCOOPTRAM DE INTERIOR MINA DE LA EMPRESA MINERA COLQUIRI (MODALIDAD DE CONTRATACION DIRECTA) "/>
    <s v="MANTTO Y SERV. 154/2021"/>
    <n v="39800"/>
    <n v="6"/>
    <s v="GAUGE Nº DE PARTE  55736561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7"/>
    <x v="532"/>
    <x v="41"/>
    <x v="41"/>
    <x v="0"/>
    <s v="CD-108"/>
    <x v="1"/>
    <x v="8"/>
    <m/>
    <m/>
    <m/>
    <m/>
    <m/>
    <m/>
    <m/>
    <m/>
    <m/>
    <m/>
    <m/>
    <m/>
    <m/>
    <m/>
    <m/>
    <m/>
    <m/>
    <m/>
    <m/>
    <s v="CLQ-21-CM-108/2021 ADQUISICION DE REPUESTOS PARA SCOOPTRAM DE INTERIOR MINA DE LA EMPRESA MINERA COLQUIRI (MODALIDAD DE CONTRATACION DIRECTA) "/>
    <s v="MANTTO Y SERV. 154/2021"/>
    <n v="39800"/>
    <n v="7"/>
    <s v="LENS Nº DE PARTE 55417121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8"/>
    <x v="533"/>
    <x v="5"/>
    <x v="41"/>
    <x v="0"/>
    <s v="CD-108"/>
    <x v="1"/>
    <x v="8"/>
    <m/>
    <m/>
    <m/>
    <m/>
    <m/>
    <m/>
    <m/>
    <m/>
    <m/>
    <m/>
    <m/>
    <m/>
    <m/>
    <m/>
    <m/>
    <m/>
    <m/>
    <m/>
    <m/>
    <s v="CLQ-21-CM-108/2021 ADQUISICION DE REPUESTOS PARA SCOOPTRAM DE INTERIOR MINA DE LA EMPRESA MINERA COLQUIRI (MODALIDAD DE CONTRATACION DIRECTA) "/>
    <s v="MANTTO Y SERV. 154/2021"/>
    <n v="39800"/>
    <n v="8"/>
    <s v="GAUGE Nº DE PARTE 5573656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9"/>
    <x v="534"/>
    <x v="5"/>
    <x v="41"/>
    <x v="0"/>
    <s v="CD-108"/>
    <x v="1"/>
    <x v="8"/>
    <m/>
    <m/>
    <m/>
    <m/>
    <m/>
    <m/>
    <m/>
    <m/>
    <m/>
    <m/>
    <m/>
    <m/>
    <m/>
    <m/>
    <m/>
    <m/>
    <m/>
    <m/>
    <m/>
    <s v="CLQ-21-CM-108/2021 ADQUISICION DE REPUESTOS PARA SCOOPTRAM DE INTERIOR MINA DE LA EMPRESA MINERA COLQUIRI (MODALIDAD DE CONTRATACION DIRECTA) "/>
    <s v="MANTTO Y SERV. 154/2021"/>
    <n v="39800"/>
    <n v="9"/>
    <s v="PLATE Nº DE PARTE 55736563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0"/>
    <x v="535"/>
    <x v="46"/>
    <x v="41"/>
    <x v="0"/>
    <s v="CD-108"/>
    <x v="1"/>
    <x v="8"/>
    <m/>
    <m/>
    <m/>
    <m/>
    <m/>
    <m/>
    <m/>
    <m/>
    <m/>
    <m/>
    <m/>
    <m/>
    <m/>
    <m/>
    <m/>
    <m/>
    <m/>
    <m/>
    <m/>
    <s v="CLQ-21-CM-108/2021 ADQUISICION DE REPUESTOS PARA SCOOPTRAM DE INTERIOR MINA DE LA EMPRESA MINERA COLQUIRI (MODALIDAD DE CONTRATACION DIRECTA) "/>
    <s v="MANTTO Y SERV. 154/2021"/>
    <n v="39800"/>
    <n v="10"/>
    <s v="SWITCH Nº DE PARTE 55418586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1"/>
    <x v="536"/>
    <x v="1"/>
    <x v="41"/>
    <x v="0"/>
    <s v="CD-108"/>
    <x v="1"/>
    <x v="8"/>
    <m/>
    <m/>
    <m/>
    <m/>
    <m/>
    <m/>
    <m/>
    <m/>
    <m/>
    <m/>
    <m/>
    <m/>
    <m/>
    <m/>
    <m/>
    <m/>
    <m/>
    <m/>
    <m/>
    <s v="CLQ-21-CM-108/2021 ADQUISICION DE REPUESTOS PARA SCOOPTRAM DE INTERIOR MINA DE LA EMPRESA MINERA COLQUIRI (MODALIDAD DE CONTRATACION DIRECTA) "/>
    <s v="MANTTO Y SERV. 154/2021"/>
    <n v="39800"/>
    <n v="11"/>
    <s v="BELT Nº DE PARTE 55410924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2"/>
    <x v="537"/>
    <x v="5"/>
    <x v="41"/>
    <x v="0"/>
    <s v="CD-108"/>
    <x v="1"/>
    <x v="8"/>
    <m/>
    <m/>
    <m/>
    <m/>
    <m/>
    <m/>
    <m/>
    <m/>
    <m/>
    <m/>
    <m/>
    <m/>
    <m/>
    <m/>
    <m/>
    <m/>
    <m/>
    <m/>
    <m/>
    <s v="CLQ-21-CM-108/2021 ADQUISICION DE REPUESTOS PARA SCOOPTRAM DE INTERIOR MINA DE LA EMPRESA MINERA COLQUIRI (MODALIDAD DE CONTRATACION DIRECTA) "/>
    <s v="MANTTO Y SERV. 154/2021"/>
    <n v="39800"/>
    <n v="12"/>
    <s v="TRIGGER Nº DE PARTE 3217000444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3"/>
    <x v="538"/>
    <x v="41"/>
    <x v="41"/>
    <x v="0"/>
    <s v="CD-108"/>
    <x v="1"/>
    <x v="8"/>
    <m/>
    <m/>
    <m/>
    <m/>
    <m/>
    <m/>
    <m/>
    <m/>
    <m/>
    <m/>
    <m/>
    <m/>
    <m/>
    <m/>
    <m/>
    <m/>
    <m/>
    <m/>
    <m/>
    <s v="CLQ-21-CM-108/2021 ADQUISICION DE REPUESTOS PARA SCOOPTRAM DE INTERIOR MINA DE LA EMPRESA MINERA COLQUIRI (MODALIDAD DE CONTRATACION DIRECTA) "/>
    <s v="MANTTO Y SERV. 154/2021"/>
    <n v="39800"/>
    <n v="13"/>
    <s v="CONTROL SWITCH Nº DE PARTE 3217001025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4"/>
    <x v="539"/>
    <x v="41"/>
    <x v="41"/>
    <x v="0"/>
    <s v="CD-108"/>
    <x v="1"/>
    <x v="8"/>
    <m/>
    <m/>
    <m/>
    <m/>
    <m/>
    <m/>
    <m/>
    <m/>
    <m/>
    <m/>
    <m/>
    <m/>
    <m/>
    <m/>
    <m/>
    <m/>
    <m/>
    <m/>
    <m/>
    <s v="CLQ-21-CM-108/2021 ADQUISICION DE REPUESTOS PARA SCOOPTRAM DE INTERIOR MINA DE LA EMPRESA MINERA COLQUIRI (MODALIDAD DE CONTRATACION DIRECTA) "/>
    <s v="MANTTO Y SERV. 154/2021"/>
    <n v="39800"/>
    <n v="14"/>
    <s v="CONTROL SWITCH Nº DE PARTE 321700101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5"/>
    <x v="540"/>
    <x v="1"/>
    <x v="41"/>
    <x v="0"/>
    <s v="CD-108"/>
    <x v="1"/>
    <x v="8"/>
    <m/>
    <m/>
    <m/>
    <m/>
    <m/>
    <m/>
    <m/>
    <m/>
    <m/>
    <m/>
    <m/>
    <m/>
    <m/>
    <m/>
    <m/>
    <m/>
    <m/>
    <m/>
    <m/>
    <s v="CLQ-21-CM-108/2021 ADQUISICION DE REPUESTOS PARA SCOOPTRAM DE INTERIOR MINA DE LA EMPRESA MINERA COLQUIRI (MODALIDAD DE CONTRATACION DIRECTA) "/>
    <s v="MANTTO Y SERV. 154/2021"/>
    <n v="39800"/>
    <n v="15"/>
    <s v="LAMP Nº DE PARTE 55356509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6"/>
    <x v="541"/>
    <x v="38"/>
    <x v="41"/>
    <x v="0"/>
    <s v="CD-108"/>
    <x v="1"/>
    <x v="8"/>
    <m/>
    <m/>
    <m/>
    <m/>
    <m/>
    <m/>
    <m/>
    <m/>
    <m/>
    <m/>
    <m/>
    <m/>
    <m/>
    <m/>
    <m/>
    <m/>
    <m/>
    <m/>
    <m/>
    <s v="CLQ-21-CM-108/2021 ADQUISICION DE REPUESTOS PARA SCOOPTRAM DE INTERIOR MINA DE LA EMPRESA MINERA COLQUIRI (MODALIDAD DE CONTRATACION DIRECTA) "/>
    <s v="MANTTO Y SERV. 154/2021"/>
    <n v="39800"/>
    <n v="16"/>
    <s v="FUSE CON.  TERM Nº DE PARTE 3176000567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7"/>
    <x v="542"/>
    <x v="46"/>
    <x v="41"/>
    <x v="0"/>
    <s v="CD-108"/>
    <x v="1"/>
    <x v="8"/>
    <m/>
    <m/>
    <m/>
    <m/>
    <m/>
    <m/>
    <m/>
    <m/>
    <m/>
    <m/>
    <m/>
    <m/>
    <m/>
    <m/>
    <m/>
    <m/>
    <m/>
    <m/>
    <m/>
    <s v="CLQ-21-CM-108/2021 ADQUISICION DE REPUESTOS PARA SCOOPTRAM DE INTERIOR MINA DE LA EMPRESA MINERA COLQUIRI (MODALIDAD DE CONTRATACION DIRECTA) "/>
    <s v="MANTTO Y SERV. 154/2021"/>
    <n v="39800"/>
    <n v="17"/>
    <s v="RELAY Nº DE PARTE 55414038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8"/>
    <x v="543"/>
    <x v="46"/>
    <x v="41"/>
    <x v="0"/>
    <s v="CD-108"/>
    <x v="1"/>
    <x v="8"/>
    <m/>
    <m/>
    <m/>
    <m/>
    <m/>
    <m/>
    <m/>
    <m/>
    <m/>
    <m/>
    <m/>
    <m/>
    <m/>
    <m/>
    <m/>
    <m/>
    <m/>
    <m/>
    <m/>
    <s v="CLQ-21-CM-108/2021 ADQUISICION DE REPUESTOS PARA SCOOPTRAM DE INTERIOR MINA DE LA EMPRESA MINERA COLQUIRI (MODALIDAD DE CONTRATACION DIRECTA) "/>
    <s v="MANTTO Y SERV. 154/2021"/>
    <n v="39800"/>
    <n v="18"/>
    <s v="RELAY Nº DE PARTE 3222327302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9"/>
    <x v="544"/>
    <x v="5"/>
    <x v="41"/>
    <x v="0"/>
    <s v="CD-108"/>
    <x v="1"/>
    <x v="8"/>
    <m/>
    <m/>
    <m/>
    <m/>
    <m/>
    <m/>
    <m/>
    <m/>
    <m/>
    <m/>
    <m/>
    <m/>
    <m/>
    <m/>
    <m/>
    <m/>
    <m/>
    <m/>
    <m/>
    <s v="CLQ-21-CM-108/2021 ADQUISICION DE REPUESTOS PARA SCOOPTRAM DE INTERIOR MINA DE LA EMPRESA MINERA COLQUIRI (MODALIDAD DE CONTRATACION DIRECTA) "/>
    <s v="MANTTO Y SERV. 154/2021"/>
    <n v="39800"/>
    <n v="19"/>
    <s v="MIN CIRC BREAK Nº DE PARTE 511231599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0"/>
    <x v="545"/>
    <x v="5"/>
    <x v="41"/>
    <x v="0"/>
    <s v="CD-108"/>
    <x v="1"/>
    <x v="8"/>
    <m/>
    <m/>
    <m/>
    <m/>
    <m/>
    <m/>
    <m/>
    <m/>
    <m/>
    <m/>
    <m/>
    <m/>
    <m/>
    <m/>
    <m/>
    <m/>
    <m/>
    <m/>
    <m/>
    <s v="CLQ-21-CM-108/2021 ADQUISICION DE REPUESTOS PARA SCOOPTRAM DE INTERIOR MINA DE LA EMPRESA MINERA COLQUIRI (MODALIDAD DE CONTRATACION DIRECTA) "/>
    <s v="MANTTO Y SERV. 154/2021"/>
    <n v="39800"/>
    <n v="20"/>
    <s v="MI N CI RC BREAK Nº DE PARTE 511231599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1"/>
    <x v="546"/>
    <x v="40"/>
    <x v="41"/>
    <x v="0"/>
    <s v="CD-108"/>
    <x v="1"/>
    <x v="8"/>
    <m/>
    <m/>
    <m/>
    <m/>
    <m/>
    <m/>
    <m/>
    <m/>
    <m/>
    <m/>
    <m/>
    <m/>
    <m/>
    <m/>
    <m/>
    <m/>
    <m/>
    <m/>
    <m/>
    <s v="CLQ-21-CM-108/2021 ADQUISICION DE REPUESTOS PARA SCOOPTRAM DE INTERIOR MINA DE LA EMPRESA MINERA COLQUIRI (MODALIDAD DE CONTRATACION DIRECTA) "/>
    <s v="MANTTO Y SERV. 154/2021"/>
    <n v="39800"/>
    <n v="21"/>
    <s v="RELAY Nº DE PARTE 554108600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2"/>
    <x v="547"/>
    <x v="41"/>
    <x v="41"/>
    <x v="0"/>
    <s v="CD-108"/>
    <x v="1"/>
    <x v="8"/>
    <m/>
    <m/>
    <m/>
    <m/>
    <m/>
    <m/>
    <m/>
    <m/>
    <m/>
    <m/>
    <m/>
    <m/>
    <m/>
    <m/>
    <m/>
    <m/>
    <m/>
    <m/>
    <m/>
    <s v="CLQ-21-CM-108/2021 ADQUISICION DE REPUESTOS PARA SCOOPTRAM DE INTERIOR MINA DE LA EMPRESA MINERA COLQUIRI (MODALIDAD DE CONTRATACION DIRECTA) "/>
    <s v="MANTTO Y SERV. 154/2021"/>
    <n v="39800"/>
    <n v="22"/>
    <s v="HORN Nº DE PARTE 55415708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3"/>
    <x v="548"/>
    <x v="41"/>
    <x v="41"/>
    <x v="0"/>
    <s v="CD-108"/>
    <x v="1"/>
    <x v="8"/>
    <m/>
    <m/>
    <m/>
    <m/>
    <m/>
    <m/>
    <m/>
    <m/>
    <m/>
    <m/>
    <m/>
    <m/>
    <m/>
    <m/>
    <m/>
    <m/>
    <m/>
    <m/>
    <m/>
    <s v="CLQ-21-CM-108/2021 ADQUISICION DE REPUESTOS PARA SCOOPTRAM DE INTERIOR MINA DE LA EMPRESA MINERA COLQUIRI (MODALIDAD DE CONTRATACION DIRECTA) "/>
    <s v="MANTTO Y SERV. 154/2021"/>
    <n v="39800"/>
    <n v="23"/>
    <s v="HEADUGHT Nº DE PARTE 3176002820 Nº DE PARTE ACTUALIZADA 317600374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4"/>
    <x v="549"/>
    <x v="1"/>
    <x v="41"/>
    <x v="0"/>
    <s v="CD-108"/>
    <x v="1"/>
    <x v="8"/>
    <m/>
    <m/>
    <m/>
    <m/>
    <m/>
    <m/>
    <m/>
    <m/>
    <m/>
    <m/>
    <m/>
    <m/>
    <m/>
    <m/>
    <m/>
    <m/>
    <m/>
    <m/>
    <m/>
    <s v="CLQ-21-CM-108/2021 ADQUISICION DE REPUESTOS PARA SCOOPTRAM DE INTERIOR MINA DE LA EMPRESA MINERA COLQUIRI (MODALIDAD DE CONTRATACION DIRECTA) "/>
    <s v="MANTTO Y SERV. 154/2021"/>
    <n v="39800"/>
    <n v="24"/>
    <s v="LENS Nº DE PARTE 5590009818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5"/>
    <x v="550"/>
    <x v="5"/>
    <x v="41"/>
    <x v="0"/>
    <s v="CD-108"/>
    <x v="1"/>
    <x v="8"/>
    <m/>
    <m/>
    <m/>
    <m/>
    <m/>
    <m/>
    <m/>
    <m/>
    <m/>
    <m/>
    <m/>
    <m/>
    <m/>
    <m/>
    <m/>
    <m/>
    <m/>
    <m/>
    <m/>
    <s v="CLQ-21-CM-108/2021 ADQUISICION DE REPUESTOS PARA SCOOPTRAM DE INTERIOR MINA DE LA EMPRESA MINERA COLQUIRI (MODALIDAD DE CONTRATACION DIRECTA) "/>
    <s v="MANTTO Y SERV. 154/2021"/>
    <n v="39800"/>
    <n v="25"/>
    <s v="HEADUGHT Nº DE PARTE 3176002819 Nº DE PARTE ACTUALIZADA 317600368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6"/>
    <x v="551"/>
    <x v="5"/>
    <x v="41"/>
    <x v="0"/>
    <s v="CD-108"/>
    <x v="1"/>
    <x v="8"/>
    <m/>
    <m/>
    <m/>
    <m/>
    <m/>
    <m/>
    <m/>
    <m/>
    <m/>
    <m/>
    <m/>
    <m/>
    <m/>
    <m/>
    <m/>
    <m/>
    <m/>
    <m/>
    <m/>
    <s v="CLQ-21-CM-108/2021 ADQUISICION DE REPUESTOS PARA SCOOPTRAM DE INTERIOR MINA DE LA EMPRESA MINERA COLQUIRI (MODALIDAD DE CONTRATACION DIRECTA) "/>
    <s v="MANTTO Y SERV. 154/2021"/>
    <n v="39800"/>
    <n v="26"/>
    <s v="LENS Nº DE PARTE 559000981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7"/>
    <x v="552"/>
    <x v="40"/>
    <x v="41"/>
    <x v="0"/>
    <s v="CD-108"/>
    <x v="1"/>
    <x v="8"/>
    <m/>
    <m/>
    <m/>
    <m/>
    <m/>
    <m/>
    <m/>
    <m/>
    <m/>
    <m/>
    <m/>
    <m/>
    <m/>
    <m/>
    <m/>
    <m/>
    <m/>
    <m/>
    <m/>
    <s v="CLQ-21-CM-108/2021 ADQUISICION DE REPUESTOS PARA SCOOPTRAM DE INTERIOR MINA DE LA EMPRESA MINERA COLQUIRI (MODALIDAD DE CONTRATACION DIRECTA) "/>
    <s v="MANTTO Y SERV. 154/2021"/>
    <n v="39800"/>
    <n v="27"/>
    <s v="FUSE Nº DE PARTE 5112304316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8"/>
    <x v="553"/>
    <x v="1"/>
    <x v="41"/>
    <x v="0"/>
    <s v="CD-108"/>
    <x v="1"/>
    <x v="8"/>
    <m/>
    <m/>
    <m/>
    <m/>
    <m/>
    <m/>
    <m/>
    <m/>
    <m/>
    <m/>
    <m/>
    <m/>
    <m/>
    <m/>
    <m/>
    <m/>
    <m/>
    <m/>
    <m/>
    <s v="CLQ-21-CM-108/2021 ADQUISICION DE REPUESTOS PARA SCOOPTRAM DE INTERIOR MINA DE LA EMPRESA MINERA COLQUIRI (MODALIDAD DE CONTRATACION DIRECTA) "/>
    <s v="MANTTO Y SERV. 154/2021"/>
    <n v="39800"/>
    <n v="28"/>
    <s v="RELAY Nº DE PARTE 5537379000 Nº DE PARTE ACTUALIZADA 3176005906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9"/>
    <x v="554"/>
    <x v="41"/>
    <x v="41"/>
    <x v="0"/>
    <s v="CD-108"/>
    <x v="1"/>
    <x v="8"/>
    <m/>
    <m/>
    <m/>
    <m/>
    <m/>
    <m/>
    <m/>
    <m/>
    <m/>
    <m/>
    <m/>
    <m/>
    <m/>
    <m/>
    <m/>
    <m/>
    <m/>
    <m/>
    <m/>
    <s v="CLQ-21-CM-108/2021 ADQUISICION DE REPUESTOS PARA SCOOPTRAM DE INTERIOR MINA DE LA EMPRESA MINERA COLQUIRI (MODALIDAD DE CONTRATACION DIRECTA) "/>
    <s v="MANTTO Y SERV. 154/2021"/>
    <n v="39800"/>
    <n v="29"/>
    <s v="SENSOR Nº DE PARTE 558000521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0"/>
    <x v="555"/>
    <x v="1"/>
    <x v="41"/>
    <x v="0"/>
    <s v="CD-108"/>
    <x v="1"/>
    <x v="8"/>
    <m/>
    <m/>
    <m/>
    <m/>
    <m/>
    <m/>
    <m/>
    <m/>
    <m/>
    <m/>
    <m/>
    <m/>
    <m/>
    <m/>
    <m/>
    <m/>
    <m/>
    <m/>
    <m/>
    <s v="CLQ-21-CM-108/2021 ADQUISICION DE REPUESTOS PARA SCOOPTRAM DE INTERIOR MINA DE LA EMPRESA MINERA COLQUIRI (MODALIDAD DE CONTRATACION DIRECTA) "/>
    <s v="MANTTO Y SERV. 154/2021"/>
    <n v="39800"/>
    <n v="30"/>
    <s v="RELAY Nº DE PARTE 5575701287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1"/>
    <x v="556"/>
    <x v="40"/>
    <x v="41"/>
    <x v="0"/>
    <s v="CD-108"/>
    <x v="1"/>
    <x v="8"/>
    <m/>
    <m/>
    <m/>
    <m/>
    <m/>
    <m/>
    <m/>
    <m/>
    <m/>
    <m/>
    <m/>
    <m/>
    <m/>
    <m/>
    <m/>
    <m/>
    <m/>
    <m/>
    <m/>
    <s v="CLQ-21-CM-108/2021 ADQUISICION DE REPUESTOS PARA SCOOPTRAM DE INTERIOR MINA DE LA EMPRESA MINERA COLQUIRI (MODALIDAD DE CONTRATACION DIRECTA) "/>
    <s v="MANTTO Y SERV. 154/2021"/>
    <n v="39800"/>
    <n v="31"/>
    <s v="FUSE Nº DE PARTE 5580005179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2"/>
    <x v="557"/>
    <x v="5"/>
    <x v="41"/>
    <x v="0"/>
    <s v="CD-108"/>
    <x v="1"/>
    <x v="8"/>
    <m/>
    <m/>
    <m/>
    <m/>
    <m/>
    <m/>
    <m/>
    <m/>
    <m/>
    <m/>
    <m/>
    <m/>
    <m/>
    <m/>
    <m/>
    <m/>
    <m/>
    <m/>
    <m/>
    <s v="CLQ-21-CM-108/2021 ADQUISICION DE REPUESTOS PARA SCOOPTRAM DE INTERIOR MINA DE LA EMPRESA MINERA COLQUIRI (MODALIDAD DE CONTRATACION DIRECTA) "/>
    <s v="MANTTO Y SERV. 154/2021"/>
    <n v="39800"/>
    <n v="32"/>
    <s v="PRESS. SWITCH Nº DE PARTE 5500560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3"/>
    <x v="558"/>
    <x v="5"/>
    <x v="41"/>
    <x v="0"/>
    <s v="CD-108"/>
    <x v="1"/>
    <x v="8"/>
    <m/>
    <m/>
    <m/>
    <m/>
    <m/>
    <m/>
    <m/>
    <m/>
    <m/>
    <m/>
    <m/>
    <m/>
    <m/>
    <m/>
    <m/>
    <m/>
    <m/>
    <m/>
    <m/>
    <s v="CLQ-21-CM-108/2021 ADQUISICION DE REPUESTOS PARA SCOOPTRAM DE INTERIOR MINA DE LA EMPRESA MINERA COLQUIRI (MODALIDAD DE CONTRATACION DIRECTA) "/>
    <s v="MANTTO Y SERV. 154/2021"/>
    <n v="39800"/>
    <n v="33"/>
    <s v="FLASH LIGHT Nº DE PARTE 322234558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4"/>
    <x v="559"/>
    <x v="5"/>
    <x v="41"/>
    <x v="0"/>
    <s v="CD-108"/>
    <x v="1"/>
    <x v="8"/>
    <m/>
    <m/>
    <m/>
    <m/>
    <m/>
    <m/>
    <m/>
    <m/>
    <m/>
    <m/>
    <m/>
    <m/>
    <m/>
    <m/>
    <m/>
    <m/>
    <m/>
    <m/>
    <m/>
    <s v="CLQ-21-CM-108/2021 ADQUISICION DE REPUESTOS PARA SCOOPTRAM DE INTERIOR MINA DE LA EMPRESA MINERA COLQUIRI (MODALIDAD DE CONTRATACION DIRECTA) "/>
    <s v="MANTTO Y SERV. 154/2021"/>
    <n v="39800"/>
    <n v="34"/>
    <s v="BEARING KIT Nº DE PARTE 558001017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5"/>
    <x v="560"/>
    <x v="41"/>
    <x v="41"/>
    <x v="0"/>
    <s v="CD-108"/>
    <x v="1"/>
    <x v="8"/>
    <m/>
    <m/>
    <m/>
    <m/>
    <m/>
    <m/>
    <m/>
    <m/>
    <m/>
    <m/>
    <m/>
    <m/>
    <m/>
    <m/>
    <m/>
    <m/>
    <m/>
    <m/>
    <m/>
    <s v="CLQ-21-CM-108/2021 ADQUISICION DE REPUESTOS PARA SCOOPTRAM DE INTERIOR MINA DE LA EMPRESA MINERA COLQUIRI (MODALIDAD DE CONTRATACION DIRECTA) "/>
    <s v="MANTTO Y SERV. 154/2021"/>
    <n v="39800"/>
    <n v="35"/>
    <s v="LAMP Nº DE PARTE 55372752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6"/>
    <x v="561"/>
    <x v="5"/>
    <x v="41"/>
    <x v="0"/>
    <s v="CD-108"/>
    <x v="1"/>
    <x v="8"/>
    <m/>
    <m/>
    <m/>
    <m/>
    <m/>
    <m/>
    <m/>
    <m/>
    <m/>
    <m/>
    <m/>
    <m/>
    <m/>
    <m/>
    <m/>
    <m/>
    <m/>
    <m/>
    <m/>
    <s v="CLQ-21-CM-108/2021 ADQUISICION DE REPUESTOS PARA SCOOPTRAM DE INTERIOR MINA DE LA EMPRESA MINERA COLQUIRI (MODALIDAD DE CONTRATACION DIRECTA) "/>
    <s v="MANTTO Y SERV. 154/2021"/>
    <n v="39800"/>
    <n v="36"/>
    <s v="ISO SWITCH Nº DE PARTE 5575701284 Nº DE PARTE ACTUALIZADA 317600362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7"/>
    <x v="562"/>
    <x v="41"/>
    <x v="41"/>
    <x v="0"/>
    <s v="CD-108"/>
    <x v="1"/>
    <x v="8"/>
    <m/>
    <m/>
    <m/>
    <m/>
    <m/>
    <m/>
    <m/>
    <m/>
    <m/>
    <m/>
    <m/>
    <m/>
    <m/>
    <m/>
    <m/>
    <m/>
    <m/>
    <m/>
    <m/>
    <s v="CLQ-21-CM-108/2021 ADQUISICION DE REPUESTOS PARA SCOOPTRAM DE INTERIOR MINA DE LA EMPRESA MINERA COLQUIRI (MODALIDAD DE CONTRATACION DIRECTA) "/>
    <s v="MANTTO Y SERV. 154/2021"/>
    <n v="39800"/>
    <n v="37"/>
    <s v="TEMP. SENSOR Nº DE PARTE S5350029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8"/>
    <x v="563"/>
    <x v="5"/>
    <x v="41"/>
    <x v="0"/>
    <s v="CD-108"/>
    <x v="1"/>
    <x v="8"/>
    <m/>
    <m/>
    <m/>
    <m/>
    <m/>
    <m/>
    <m/>
    <m/>
    <m/>
    <m/>
    <m/>
    <m/>
    <m/>
    <m/>
    <m/>
    <m/>
    <m/>
    <m/>
    <m/>
    <s v="CLQ-21-CM-108/2021 ADQUISICION DE REPUESTOS PARA SCOOPTRAM DE INTERIOR MINA DE LA EMPRESA MINERA COLQUIRI (MODALIDAD DE CONTRATACION DIRECTA) "/>
    <s v="MANTTO Y SERV. 154/2021"/>
    <n v="39800"/>
    <n v="38"/>
    <s v="PLC SYSTEM Nº DE PARTE 558001637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9"/>
    <x v="564"/>
    <x v="5"/>
    <x v="41"/>
    <x v="0"/>
    <s v="CD-108"/>
    <x v="1"/>
    <x v="8"/>
    <m/>
    <m/>
    <m/>
    <m/>
    <m/>
    <m/>
    <m/>
    <m/>
    <m/>
    <m/>
    <m/>
    <m/>
    <m/>
    <m/>
    <m/>
    <m/>
    <m/>
    <m/>
    <m/>
    <s v="CLQ-21-CM-108/2021 ADQUISICION DE REPUESTOS PARA SCOOPTRAM DE INTERIOR MINA DE LA EMPRESA MINERA COLQUIRI (MODALIDAD DE CONTRATACION DIRECTA) "/>
    <s v="MANTTO Y SERV. 154/2021"/>
    <n v="39800"/>
    <n v="39"/>
    <s v="GENERATOR Nº DE PARTE 559000073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0"/>
    <x v="565"/>
    <x v="5"/>
    <x v="41"/>
    <x v="0"/>
    <s v="CD-108"/>
    <x v="1"/>
    <x v="8"/>
    <m/>
    <m/>
    <m/>
    <m/>
    <m/>
    <m/>
    <m/>
    <m/>
    <m/>
    <m/>
    <m/>
    <m/>
    <m/>
    <m/>
    <m/>
    <m/>
    <m/>
    <m/>
    <m/>
    <s v="CLQ-21-CM-108/2021 ADQUISICION DE REPUESTOS PARA SCOOPTRAM DE INTERIOR MINA DE LA EMPRESA MINERA COLQUIRI (MODALIDAD DE CONTRATACION DIRECTA) "/>
    <s v="MANTTO Y SERV. 154/2021"/>
    <n v="39800"/>
    <n v="40"/>
    <s v="ALTERNATOR Nº DE PARTE 55404658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1"/>
    <x v="566"/>
    <x v="5"/>
    <x v="41"/>
    <x v="0"/>
    <s v="CD-108"/>
    <x v="1"/>
    <x v="8"/>
    <m/>
    <m/>
    <m/>
    <m/>
    <m/>
    <m/>
    <m/>
    <m/>
    <m/>
    <m/>
    <m/>
    <m/>
    <m/>
    <m/>
    <m/>
    <m/>
    <m/>
    <m/>
    <m/>
    <s v="CLQ-21-CM-108/2021 ADQUISICION DE REPUESTOS PARA SCOOPTRAM DE INTERIOR MINA DE LA EMPRESA MINERA COLQUIRI (MODALIDAD DE CONTRATACION DIRECTA) "/>
    <s v="MANTTO Y SERV. 154/2021"/>
    <n v="39800"/>
    <n v="41"/>
    <s v="INTRUMENT Nº DE PARTE 317600280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1"/>
    <x v="567"/>
    <x v="0"/>
    <x v="41"/>
    <x v="99"/>
    <s v="CD-120"/>
    <x v="48"/>
    <x v="3"/>
    <m/>
    <m/>
    <m/>
    <m/>
    <m/>
    <m/>
    <m/>
    <m/>
    <m/>
    <m/>
    <m/>
    <m/>
    <m/>
    <m/>
    <m/>
    <m/>
    <m/>
    <m/>
    <m/>
    <s v="CLQ-21-CM-120/2021 ADQUISICION DE FILTROS EQUIPO PESADO EN PLANTA "/>
    <s v="EMC-PCPL-124/2021"/>
    <n v="39800"/>
    <n v="1"/>
    <s v="FILTRO DEPOSITO HIDRAULICO 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2"/>
    <x v="568"/>
    <x v="38"/>
    <x v="41"/>
    <x v="0"/>
    <s v="CD-120"/>
    <x v="1"/>
    <x v="8"/>
    <m/>
    <m/>
    <m/>
    <m/>
    <m/>
    <m/>
    <m/>
    <m/>
    <m/>
    <m/>
    <m/>
    <m/>
    <m/>
    <m/>
    <m/>
    <m/>
    <m/>
    <m/>
    <m/>
    <s v="CLQ-21-CM-120/2021 ADQUISICION DE FILTROS EQUIPO PESADO EN PLANTA "/>
    <s v="EMC-PCPL-124/2021"/>
    <n v="39800"/>
    <n v="2"/>
    <s v="FILTRO DE ACEITE DE MOTOR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3"/>
    <x v="569"/>
    <x v="0"/>
    <x v="41"/>
    <x v="0"/>
    <s v="CD-120"/>
    <x v="1"/>
    <x v="8"/>
    <m/>
    <m/>
    <m/>
    <m/>
    <m/>
    <m/>
    <m/>
    <m/>
    <m/>
    <m/>
    <m/>
    <m/>
    <m/>
    <m/>
    <m/>
    <m/>
    <m/>
    <m/>
    <m/>
    <s v="CLQ-21-CM-120/2021 ADQUISICION DE FILTROS EQUIPO PESADO EN PLANTA "/>
    <s v="EMC-PCPL-124/2021"/>
    <n v="39800"/>
    <n v="3"/>
    <s v="FILTRO DE ACEITE DE TRANSMISIÓN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4"/>
    <x v="570"/>
    <x v="5"/>
    <x v="41"/>
    <x v="0"/>
    <s v="CD-120"/>
    <x v="1"/>
    <x v="8"/>
    <m/>
    <m/>
    <m/>
    <m/>
    <m/>
    <m/>
    <m/>
    <m/>
    <m/>
    <m/>
    <m/>
    <m/>
    <m/>
    <m/>
    <m/>
    <m/>
    <m/>
    <m/>
    <m/>
    <s v="CLQ-21-CM-120/2021 ADQUISICION DE FILTROS EQUIPO PESADO EN PLANTA "/>
    <s v="EMC-PCPL-124/2021"/>
    <n v="39800"/>
    <n v="4"/>
    <s v="FILTRO DE ACEITE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5"/>
    <x v="571"/>
    <x v="1"/>
    <x v="41"/>
    <x v="0"/>
    <s v="CD-120"/>
    <x v="1"/>
    <x v="8"/>
    <m/>
    <m/>
    <m/>
    <m/>
    <m/>
    <m/>
    <m/>
    <m/>
    <m/>
    <m/>
    <m/>
    <m/>
    <m/>
    <m/>
    <m/>
    <m/>
    <m/>
    <m/>
    <m/>
    <s v="CLQ-21-CM-120/2021 ADQUISICION DE FILTROS EQUIPO PESADO EN PLANTA "/>
    <s v="EMC-PCPL-124/2021"/>
    <n v="39800"/>
    <n v="5"/>
    <s v="FILTRO DE ACEITE MOTOR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6"/>
    <x v="572"/>
    <x v="5"/>
    <x v="41"/>
    <x v="0"/>
    <s v="CD-120"/>
    <x v="1"/>
    <x v="8"/>
    <m/>
    <m/>
    <m/>
    <m/>
    <m/>
    <m/>
    <m/>
    <m/>
    <m/>
    <m/>
    <m/>
    <m/>
    <m/>
    <m/>
    <m/>
    <m/>
    <m/>
    <m/>
    <m/>
    <s v="CLQ-21-CM-120/2021 ADQUISICION DE FILTROS EQUIPO PESADO EN PLANTA "/>
    <s v="EMC-PCPL-124/2021"/>
    <n v="39800"/>
    <n v="6"/>
    <s v="FILTRO RETORNO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7"/>
    <x v="573"/>
    <x v="37"/>
    <x v="41"/>
    <x v="0"/>
    <s v="CD-120"/>
    <x v="1"/>
    <x v="8"/>
    <m/>
    <m/>
    <m/>
    <m/>
    <m/>
    <m/>
    <m/>
    <m/>
    <m/>
    <m/>
    <m/>
    <m/>
    <m/>
    <m/>
    <m/>
    <m/>
    <m/>
    <m/>
    <m/>
    <s v="CLQ-21-CM-120/2021 ADQUISICION DE FILTROS EQUIPO PESADO EN PLANTA "/>
    <s v="EMC-PCPL-124/2021"/>
    <n v="39800"/>
    <n v="7"/>
    <s v="ELEMENTO FILTRANTE DE COMBUSTIBLE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8"/>
    <x v="574"/>
    <x v="45"/>
    <x v="41"/>
    <x v="0"/>
    <s v="CD-120"/>
    <x v="1"/>
    <x v="8"/>
    <m/>
    <m/>
    <m/>
    <m/>
    <m/>
    <m/>
    <m/>
    <m/>
    <m/>
    <m/>
    <m/>
    <m/>
    <m/>
    <m/>
    <m/>
    <m/>
    <m/>
    <m/>
    <m/>
    <s v="CLQ-21-CM-120/2021 ADQUISICION DE FILTROS EQUIPO PESADO EN PLANTA "/>
    <s v="EMC-PCPL-124/2021"/>
    <n v="39800"/>
    <n v="8"/>
    <s v="ELEMENTO ACEIT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9"/>
    <x v="575"/>
    <x v="45"/>
    <x v="41"/>
    <x v="0"/>
    <s v="CD-120"/>
    <x v="1"/>
    <x v="8"/>
    <m/>
    <m/>
    <m/>
    <m/>
    <m/>
    <m/>
    <m/>
    <m/>
    <m/>
    <m/>
    <m/>
    <m/>
    <m/>
    <m/>
    <m/>
    <m/>
    <m/>
    <m/>
    <m/>
    <s v="CLQ-21-CM-120/2021 ADQUISICION DE FILTROS EQUIPO PESADO EN PLANTA "/>
    <s v="EMC-PCPL-124/2021"/>
    <n v="39800"/>
    <n v="9"/>
    <s v="FILTRO COMBUSTIBL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0"/>
    <x v="576"/>
    <x v="45"/>
    <x v="41"/>
    <x v="0"/>
    <s v="CD-120"/>
    <x v="1"/>
    <x v="8"/>
    <m/>
    <m/>
    <m/>
    <m/>
    <m/>
    <m/>
    <m/>
    <m/>
    <m/>
    <m/>
    <m/>
    <m/>
    <m/>
    <m/>
    <m/>
    <m/>
    <m/>
    <m/>
    <m/>
    <s v="CLQ-21-CM-120/2021 ADQUISICION DE FILTROS EQUIPO PESADO EN PLANTA "/>
    <s v="EMC-PCPL-124/2021"/>
    <n v="39800"/>
    <n v="10"/>
    <s v="CARTUCHO (separador de agua)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1"/>
    <x v="577"/>
    <x v="6"/>
    <x v="41"/>
    <x v="0"/>
    <s v="CD-120"/>
    <x v="1"/>
    <x v="8"/>
    <m/>
    <m/>
    <m/>
    <m/>
    <m/>
    <m/>
    <m/>
    <m/>
    <m/>
    <m/>
    <m/>
    <m/>
    <m/>
    <m/>
    <m/>
    <m/>
    <m/>
    <m/>
    <m/>
    <s v="CLQ-21-CM-120/2021 ADQUISICION DE FILTROS EQUIPO PESADO EN PLANTA "/>
    <s v="EMC-PCPL-124/2021"/>
    <n v="39800"/>
    <n v="11"/>
    <s v="FILTRO DE AIRE SECUNDARIO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2"/>
    <x v="578"/>
    <x v="41"/>
    <x v="41"/>
    <x v="0"/>
    <s v="CD-120"/>
    <x v="1"/>
    <x v="8"/>
    <m/>
    <m/>
    <m/>
    <m/>
    <m/>
    <m/>
    <m/>
    <m/>
    <m/>
    <m/>
    <m/>
    <m/>
    <m/>
    <m/>
    <m/>
    <m/>
    <m/>
    <m/>
    <m/>
    <s v="CLQ-21-CM-120/2021 ADQUISICION DE FILTROS EQUIPO PESADO EN PLANTA "/>
    <s v="EMC-PCPL-124/2021"/>
    <n v="39800"/>
    <n v="12"/>
    <s v="FILTRO DE AIRE PRIMARI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3"/>
    <x v="579"/>
    <x v="5"/>
    <x v="41"/>
    <x v="0"/>
    <s v="CD-120"/>
    <x v="1"/>
    <x v="8"/>
    <m/>
    <m/>
    <m/>
    <m/>
    <m/>
    <m/>
    <m/>
    <m/>
    <m/>
    <m/>
    <m/>
    <m/>
    <m/>
    <m/>
    <m/>
    <m/>
    <m/>
    <m/>
    <m/>
    <s v="CLQ-21-CM-120/2021 ADQUISICION DE FILTROS EQUIPO PESADO EN PLANTA "/>
    <s v="EMC-PCPL-124/2021"/>
    <n v="39800"/>
    <n v="13"/>
    <s v="CONJUNTO-ELEMENT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4"/>
    <x v="580"/>
    <x v="0"/>
    <x v="41"/>
    <x v="0"/>
    <s v="CD-120"/>
    <x v="1"/>
    <x v="8"/>
    <m/>
    <m/>
    <m/>
    <m/>
    <m/>
    <m/>
    <m/>
    <m/>
    <m/>
    <m/>
    <m/>
    <m/>
    <m/>
    <m/>
    <m/>
    <m/>
    <m/>
    <m/>
    <m/>
    <s v="CLQ-21-CM-120/2021 ADQUISICION DE FILTROS EQUIPO PESADO EN PLANTA "/>
    <s v="EMC-PCPL-124/2021"/>
    <n v="39800"/>
    <n v="14"/>
    <s v="FILTROS DE AIR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5"/>
    <x v="581"/>
    <x v="0"/>
    <x v="41"/>
    <x v="0"/>
    <s v="CD-120"/>
    <x v="1"/>
    <x v="8"/>
    <m/>
    <m/>
    <m/>
    <m/>
    <m/>
    <m/>
    <m/>
    <m/>
    <m/>
    <m/>
    <m/>
    <m/>
    <m/>
    <m/>
    <m/>
    <m/>
    <m/>
    <m/>
    <m/>
    <s v="CLQ-21-CM-120/2021 ADQUISICION DE FILTROS EQUIPO PESADO EN PLANTA "/>
    <s v="EMC-PCPL-124/2021"/>
    <n v="39800"/>
    <n v="15"/>
    <s v="ELEMENTO FILTRANT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7"/>
    <m/>
    <s v="COTIZACION"/>
    <s v="SEPTIEMBRE"/>
    <s v="27/09/2021"/>
    <s v="CO3- EDDY PACHECO"/>
    <n v="39700"/>
    <s v="MATERIAL ELECTRICO"/>
    <s v="PLANTA CONCENTRADORA"/>
    <s v="VICTOR HUGO TORREZ ROQUE"/>
    <s v="EMC-PCPL-135/2021"/>
    <d v="2021-10-06T00:00:00"/>
    <m/>
    <n v="776"/>
    <s v="BIEN"/>
    <x v="114"/>
    <n v="19800"/>
    <x v="41"/>
    <x v="582"/>
    <x v="5"/>
    <x v="41"/>
    <x v="100"/>
    <s v="CD-139"/>
    <x v="1"/>
    <x v="2"/>
    <m/>
    <m/>
    <m/>
    <m/>
    <m/>
    <m/>
    <m/>
    <m/>
    <m/>
    <m/>
    <m/>
    <m/>
    <m/>
    <m/>
    <m/>
    <m/>
    <m/>
    <m/>
    <m/>
    <s v="CLQ-21-CM-139/2021 ADQUISICION DE FAJAS CALENTADORAS PARA LUBRICANTES "/>
    <s v="EMC-PCPL-135/2021"/>
    <n v="39700"/>
    <n v="1"/>
    <s v="Fajas calentadoras  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1"/>
    <x v="583"/>
    <x v="45"/>
    <x v="41"/>
    <x v="101"/>
    <s v="CD-145"/>
    <x v="49"/>
    <x v="3"/>
    <m/>
    <m/>
    <m/>
    <m/>
    <m/>
    <m/>
    <m/>
    <m/>
    <m/>
    <m/>
    <m/>
    <m/>
    <m/>
    <m/>
    <m/>
    <m/>
    <m/>
    <m/>
    <m/>
    <s v="CLQ-21-CM-145/2021 ADQUISICION DE BATERIAS PARA EQUIPO SOKIA ESTACION TOTAL Y CARGADOR DE BATERIA PARA EQUIPO SOKIA ESTACION TOTAL DE LA EMPRESA MINERA COLQUIRI"/>
    <s v="CMB/EMC/ING-PLA/0047/2021"/>
    <n v="39700"/>
    <n v="1"/>
    <s v="Baterias para equipo sokia estacion total * Bateria de Litio-ion de alta capacidad.                                                * Para uso en los modelos Sokkia SET310, SET330R, SET500, SET 510, SET530, SET600, SET610, SET630R, SDL30, SDL50, SET550"/>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2"/>
    <x v="584"/>
    <x v="1"/>
    <x v="41"/>
    <x v="102"/>
    <s v="CD-145"/>
    <x v="1"/>
    <x v="8"/>
    <m/>
    <m/>
    <m/>
    <m/>
    <m/>
    <m/>
    <m/>
    <m/>
    <m/>
    <m/>
    <m/>
    <m/>
    <m/>
    <m/>
    <m/>
    <m/>
    <m/>
    <m/>
    <m/>
    <s v="CLQ-21-CM-145/2021 ADQUISICION DE BATERIAS PARA EQUIPO SOKIA ESTACION TOTAL Y CARGADOR DE BATERIA PARA EQUIPO SOKIA ESTACION TOTAL DE LA EMPRESA MINERA COLQUIRI"/>
    <s v="CMB/EMC/ING-PLA/0047/2021"/>
    <n v="39700"/>
    <n v="2"/>
    <s v="Cargador de bateria para equipo sokia estacion total Voltaje de entrada: 7,2V            Voltaje de salida: 100 - 240 V  50/60hZ"/>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D3C1A4F-38A2-48DF-B8EF-CE732A0A246A}" name="Tabla dinámica1" cacheId="90"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7" firstHeaderRow="1" firstDataRow="1" firstDataCol="8" rowPageCount="2" colPageCount="1"/>
  <pivotFields count="91">
    <pivotField axis="axisPage" compact="0" outline="0" multipleItemSelectionAllowed="1" showAll="0" defaultSubtotal="0">
      <items count="3">
        <item x="2"/>
        <item x="0"/>
        <item x="1"/>
      </items>
    </pivotField>
    <pivotField axis="axisPage" compact="0" outline="0" showAll="0">
      <items count="120">
        <item x="2"/>
        <item x="109"/>
        <item x="1"/>
        <item x="0"/>
        <item x="3"/>
        <item x="4"/>
        <item x="5"/>
        <item x="6"/>
        <item x="7"/>
        <item x="8"/>
        <item x="9"/>
        <item x="10"/>
        <item x="11"/>
        <item x="12"/>
        <item x="13"/>
        <item x="14"/>
        <item x="15"/>
        <item x="16"/>
        <item x="17"/>
        <item x="18"/>
        <item x="19"/>
        <item x="20"/>
        <item x="21"/>
        <item x="22"/>
        <item x="23"/>
        <item x="24"/>
        <item x="26"/>
        <item x="27"/>
        <item x="28"/>
        <item x="29"/>
        <item x="30"/>
        <item x="33"/>
        <item x="25"/>
        <item x="31"/>
        <item x="34"/>
        <item x="35"/>
        <item x="32"/>
        <item x="36"/>
        <item x="37"/>
        <item x="39"/>
        <item x="40"/>
        <item x="41"/>
        <item x="42"/>
        <item x="43"/>
        <item x="45"/>
        <item x="46"/>
        <item x="47"/>
        <item x="48"/>
        <item x="3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44"/>
        <item x="80"/>
        <item x="81"/>
        <item x="82"/>
        <item x="83"/>
        <item x="84"/>
        <item x="85"/>
        <item x="86"/>
        <item x="87"/>
        <item x="88"/>
        <item x="89"/>
        <item x="90"/>
        <item x="91"/>
        <item x="92"/>
        <item x="93"/>
        <item x="94"/>
        <item x="95"/>
        <item x="96"/>
        <item x="97"/>
        <item x="98"/>
        <item x="99"/>
        <item x="100"/>
        <item x="101"/>
        <item x="102"/>
        <item x="103"/>
        <item x="104"/>
        <item x="105"/>
        <item x="106"/>
        <item x="107"/>
        <item x="108"/>
        <item x="110"/>
        <item x="111"/>
        <item x="112"/>
        <item x="113"/>
        <item x="114"/>
        <item x="115"/>
        <item x="116"/>
        <item x="117"/>
        <item x="118"/>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33">
        <item x="106"/>
        <item x="0"/>
        <item x="1"/>
        <item x="2"/>
        <item x="3"/>
        <item x="4"/>
        <item x="5"/>
        <item x="6"/>
        <item x="7"/>
        <item x="8"/>
        <item m="1" x="116"/>
        <item x="10"/>
        <item x="11"/>
        <item x="12"/>
        <item m="1" x="117"/>
        <item x="14"/>
        <item x="15"/>
        <item x="16"/>
        <item x="17"/>
        <item x="18"/>
        <item x="19"/>
        <item x="20"/>
        <item x="21"/>
        <item x="22"/>
        <item x="23"/>
        <item x="24"/>
        <item x="25"/>
        <item m="1" x="129"/>
        <item x="26"/>
        <item x="27"/>
        <item x="28"/>
        <item x="30"/>
        <item x="31"/>
        <item x="32"/>
        <item x="33"/>
        <item x="29"/>
        <item m="1" x="124"/>
        <item x="35"/>
        <item x="9"/>
        <item x="13"/>
        <item x="34"/>
        <item x="36"/>
        <item x="37"/>
        <item x="38"/>
        <item x="39"/>
        <item x="40"/>
        <item x="41"/>
        <item x="42"/>
        <item x="43"/>
        <item x="44"/>
        <item x="45"/>
        <item x="46"/>
        <item x="47"/>
        <item x="48"/>
        <item x="49"/>
        <item x="50"/>
        <item m="1" x="122"/>
        <item x="52"/>
        <item x="53"/>
        <item x="54"/>
        <item x="55"/>
        <item m="1" x="131"/>
        <item x="57"/>
        <item x="58"/>
        <item x="59"/>
        <item x="60"/>
        <item m="1" x="123"/>
        <item m="1" x="118"/>
        <item x="63"/>
        <item x="64"/>
        <item x="65"/>
        <item x="66"/>
        <item m="1" x="119"/>
        <item m="1" x="125"/>
        <item m="1" x="132"/>
        <item x="61"/>
        <item m="1" x="130"/>
        <item m="1" x="121"/>
        <item x="69"/>
        <item x="56"/>
        <item x="62"/>
        <item x="67"/>
        <item x="68"/>
        <item x="70"/>
        <item x="71"/>
        <item x="72"/>
        <item x="73"/>
        <item x="74"/>
        <item x="75"/>
        <item m="1" x="120"/>
        <item x="77"/>
        <item x="78"/>
        <item x="79"/>
        <item x="80"/>
        <item x="81"/>
        <item x="82"/>
        <item x="83"/>
        <item x="51"/>
        <item x="76"/>
        <item x="84"/>
        <item m="1" x="126"/>
        <item x="86"/>
        <item x="87"/>
        <item x="88"/>
        <item x="89"/>
        <item x="90"/>
        <item x="91"/>
        <item x="85"/>
        <item x="92"/>
        <item x="93"/>
        <item x="94"/>
        <item x="95"/>
        <item x="96"/>
        <item x="97"/>
        <item x="98"/>
        <item x="99"/>
        <item x="100"/>
        <item x="101"/>
        <item x="102"/>
        <item x="103"/>
        <item x="104"/>
        <item x="105"/>
        <item x="107"/>
        <item m="1" x="127"/>
        <item m="1" x="128"/>
        <item x="108"/>
        <item x="109"/>
        <item x="110"/>
        <item x="111"/>
        <item x="112"/>
        <item x="113"/>
        <item x="114"/>
        <item x="115"/>
      </items>
    </pivotField>
    <pivotField compact="0" outline="0" showAll="0"/>
    <pivotField axis="axisRow" compact="0" outline="0" showAll="0" defaultSubtotal="0">
      <items count="82">
        <item x="7"/>
        <item x="0"/>
        <item x="1"/>
        <item x="2"/>
        <item x="3"/>
        <item x="4"/>
        <item x="5"/>
        <item x="6"/>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s>
    </pivotField>
    <pivotField axis="axisRow" compact="0" outline="0" showAll="0" defaultSubtotal="0">
      <items count="765">
        <item x="25"/>
        <item x="0"/>
        <item x="1"/>
        <item x="2"/>
        <item x="3"/>
        <item x="4"/>
        <item x="5"/>
        <item x="6"/>
        <item x="7"/>
        <item x="8"/>
        <item x="9"/>
        <item x="10"/>
        <item x="11"/>
        <item x="12"/>
        <item x="13"/>
        <item x="14"/>
        <item x="15"/>
        <item m="1" x="661"/>
        <item m="1" x="598"/>
        <item x="18"/>
        <item x="19"/>
        <item x="20"/>
        <item x="21"/>
        <item x="22"/>
        <item x="23"/>
        <item x="24"/>
        <item x="26"/>
        <item x="27"/>
        <item x="28"/>
        <item x="29"/>
        <item x="30"/>
        <item x="31"/>
        <item x="32"/>
        <item x="33"/>
        <item x="34"/>
        <item x="35"/>
        <item x="40"/>
        <item x="41"/>
        <item x="42"/>
        <item x="43"/>
        <item x="44"/>
        <item x="45"/>
        <item x="46"/>
        <item x="47"/>
        <item x="48"/>
        <item x="49"/>
        <item x="50"/>
        <item x="51"/>
        <item m="1" x="652"/>
        <item m="1" x="617"/>
        <item m="1" x="603"/>
        <item m="1" x="585"/>
        <item m="1" x="754"/>
        <item m="1" x="700"/>
        <item m="1" x="669"/>
        <item x="55"/>
        <item x="56"/>
        <item x="57"/>
        <item x="58"/>
        <item x="59"/>
        <item x="60"/>
        <item m="1" x="735"/>
        <item x="16"/>
        <item x="17"/>
        <item x="62"/>
        <item x="63"/>
        <item x="64"/>
        <item x="65"/>
        <item m="1" x="746"/>
        <item x="67"/>
        <item m="1" x="647"/>
        <item x="69"/>
        <item x="52"/>
        <item x="53"/>
        <item x="54"/>
        <item m="1" x="721"/>
        <item m="1" x="586"/>
        <item m="1" x="658"/>
        <item m="1" x="657"/>
        <item m="1" x="723"/>
        <item m="1" x="681"/>
        <item m="1" x="595"/>
        <item m="1" x="597"/>
        <item m="1" x="615"/>
        <item m="1" x="718"/>
        <item m="1" x="727"/>
        <item m="1" x="619"/>
        <item m="1" x="696"/>
        <item m="1" x="624"/>
        <item m="1" x="632"/>
        <item m="1" x="627"/>
        <item m="1" x="691"/>
        <item m="1" x="742"/>
        <item m="1" x="649"/>
        <item m="1" x="710"/>
        <item m="1" x="651"/>
        <item m="1" x="645"/>
        <item m="1" x="714"/>
        <item m="1" x="591"/>
        <item m="1" x="764"/>
        <item m="1" x="728"/>
        <item m="1" x="697"/>
        <item m="1" x="637"/>
        <item m="1" x="613"/>
        <item m="1" x="745"/>
        <item m="1" x="698"/>
        <item m="1" x="704"/>
        <item m="1" x="625"/>
        <item m="1" x="685"/>
        <item m="1" x="734"/>
        <item m="1" x="703"/>
        <item m="1" x="692"/>
        <item m="1" x="636"/>
        <item m="1" x="741"/>
        <item m="1" x="686"/>
        <item m="1" x="665"/>
        <item m="1" x="743"/>
        <item m="1" x="722"/>
        <item m="1" x="639"/>
        <item x="111"/>
        <item x="112"/>
        <item x="113"/>
        <item x="114"/>
        <item x="115"/>
        <item x="36"/>
        <item x="37"/>
        <item x="38"/>
        <item x="39"/>
        <item m="1" x="604"/>
        <item m="1" x="724"/>
        <item x="117"/>
        <item m="1" x="590"/>
        <item m="1" x="751"/>
        <item m="1" x="643"/>
        <item m="1" x="716"/>
        <item m="1" x="762"/>
        <item m="1" x="733"/>
        <item m="1" x="705"/>
        <item m="1" x="672"/>
        <item m="1" x="634"/>
        <item m="1" x="654"/>
        <item x="61"/>
        <item x="66"/>
        <item x="68"/>
        <item m="1" x="592"/>
        <item m="1" x="593"/>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10"/>
        <item m="1" x="689"/>
        <item m="1" x="646"/>
        <item m="1" x="755"/>
        <item m="1" x="707"/>
        <item m="1" x="757"/>
        <item m="1" x="706"/>
        <item x="169"/>
        <item x="170"/>
        <item x="171"/>
        <item x="172"/>
        <item x="173"/>
        <item m="1" x="730"/>
        <item x="174"/>
        <item x="175"/>
        <item x="176"/>
        <item m="1" x="684"/>
        <item m="1" x="680"/>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6"/>
        <item x="118"/>
        <item x="119"/>
        <item x="120"/>
        <item x="121"/>
        <item x="122"/>
        <item x="123"/>
        <item x="124"/>
        <item x="125"/>
        <item x="126"/>
        <item x="127"/>
        <item x="177"/>
        <item x="178"/>
        <item x="179"/>
        <item x="180"/>
        <item x="181"/>
        <item x="182"/>
        <item x="183"/>
        <item x="184"/>
        <item x="185"/>
        <item x="186"/>
        <item x="187"/>
        <item m="1" x="677"/>
        <item m="1" x="760"/>
        <item m="1" x="662"/>
        <item m="1" x="693"/>
        <item m="1" x="748"/>
        <item m="1" x="747"/>
        <item m="1" x="740"/>
        <item m="1" x="664"/>
        <item m="1" x="720"/>
        <item m="1" x="667"/>
        <item m="1" x="663"/>
        <item m="1" x="618"/>
        <item m="1" x="731"/>
        <item m="1" x="687"/>
        <item m="1" x="756"/>
        <item m="1" x="758"/>
        <item x="204"/>
        <item m="1" x="620"/>
        <item m="1" x="599"/>
        <item x="207"/>
        <item m="1" x="655"/>
        <item m="1" x="678"/>
        <item m="1" x="690"/>
        <item m="1" x="732"/>
        <item m="1" x="739"/>
        <item m="1" x="737"/>
        <item m="1" x="635"/>
        <item x="214"/>
        <item x="128"/>
        <item x="129"/>
        <item x="163"/>
        <item x="164"/>
        <item x="165"/>
        <item m="1" x="644"/>
        <item m="1" x="631"/>
        <item m="1" x="612"/>
        <item x="215"/>
        <item x="216"/>
        <item x="217"/>
        <item x="218"/>
        <item x="219"/>
        <item x="220"/>
        <item m="1" x="611"/>
        <item m="1" x="688"/>
        <item m="1" x="594"/>
        <item m="1" x="614"/>
        <item m="1" x="610"/>
        <item m="1" x="659"/>
        <item m="1" x="596"/>
        <item m="1" x="683"/>
        <item m="1" x="606"/>
        <item m="1" x="759"/>
        <item m="1" x="607"/>
        <item m="1" x="701"/>
        <item m="1" x="750"/>
        <item m="1" x="729"/>
        <item x="235"/>
        <item x="236"/>
        <item x="237"/>
        <item x="238"/>
        <item x="239"/>
        <item x="240"/>
        <item m="1" x="763"/>
        <item m="1" x="588"/>
        <item m="1" x="668"/>
        <item m="1" x="605"/>
        <item x="188"/>
        <item x="189"/>
        <item x="190"/>
        <item x="191"/>
        <item x="192"/>
        <item x="193"/>
        <item x="194"/>
        <item x="209"/>
        <item x="210"/>
        <item x="211"/>
        <item m="1" x="628"/>
        <item m="1" x="709"/>
        <item m="1" x="640"/>
        <item x="195"/>
        <item x="196"/>
        <item x="197"/>
        <item x="198"/>
        <item x="199"/>
        <item x="208"/>
        <item x="212"/>
        <item x="213"/>
        <item x="221"/>
        <item x="222"/>
        <item x="223"/>
        <item x="224"/>
        <item x="225"/>
        <item x="226"/>
        <item x="227"/>
        <item x="228"/>
        <item x="229"/>
        <item x="230"/>
        <item x="231"/>
        <item m="1" x="711"/>
        <item x="249"/>
        <item m="1" x="633"/>
        <item m="1" x="753"/>
        <item m="1" x="602"/>
        <item m="1" x="744"/>
        <item m="1" x="738"/>
        <item m="1" x="653"/>
        <item m="1" x="589"/>
        <item m="1" x="648"/>
        <item m="1" x="666"/>
        <item m="1" x="715"/>
        <item m="1" x="660"/>
        <item m="1" x="726"/>
        <item x="166"/>
        <item x="167"/>
        <item x="168"/>
        <item x="242"/>
        <item x="244"/>
        <item m="1" x="736"/>
        <item m="1" x="609"/>
        <item m="1" x="656"/>
        <item m="1" x="694"/>
        <item m="1" x="699"/>
        <item m="1" x="695"/>
        <item m="1" x="621"/>
        <item m="1" x="616"/>
        <item m="1" x="623"/>
        <item m="1" x="702"/>
        <item m="1" x="708"/>
        <item m="1" x="717"/>
        <item m="1" x="761"/>
        <item m="1" x="608"/>
        <item m="1" x="670"/>
        <item m="1" x="671"/>
        <item m="1" x="725"/>
        <item x="243"/>
        <item x="245"/>
        <item x="246"/>
        <item m="1" x="622"/>
        <item m="1" x="682"/>
        <item x="250"/>
        <item x="251"/>
        <item x="252"/>
        <item x="253"/>
        <item x="254"/>
        <item x="255"/>
        <item x="256"/>
        <item x="257"/>
        <item x="258"/>
        <item x="259"/>
        <item x="260"/>
        <item x="261"/>
        <item x="281"/>
        <item x="282"/>
        <item x="200"/>
        <item x="241"/>
        <item x="279"/>
        <item x="280"/>
        <item x="284"/>
        <item m="1" x="626"/>
        <item m="1" x="749"/>
        <item m="1" x="638"/>
        <item m="1" x="752"/>
        <item m="1" x="601"/>
        <item m="1" x="679"/>
        <item m="1" x="587"/>
        <item m="1" x="675"/>
        <item x="232"/>
        <item x="233"/>
        <item x="234"/>
        <item m="1" x="673"/>
        <item m="1" x="600"/>
        <item m="1" x="674"/>
        <item x="201"/>
        <item x="202"/>
        <item x="203"/>
        <item x="205"/>
        <item x="206"/>
        <item x="247"/>
        <item x="283"/>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m="1" x="719"/>
        <item x="262"/>
        <item x="263"/>
        <item x="264"/>
        <item x="265"/>
        <item x="266"/>
        <item x="267"/>
        <item x="268"/>
        <item x="269"/>
        <item x="270"/>
        <item x="271"/>
        <item x="272"/>
        <item x="273"/>
        <item x="274"/>
        <item x="275"/>
        <item x="276"/>
        <item x="277"/>
        <item x="278"/>
        <item x="329"/>
        <item x="330"/>
        <item m="1" x="642"/>
        <item m="1" x="713"/>
        <item m="1" x="712"/>
        <item x="334"/>
        <item x="335"/>
        <item x="285"/>
        <item x="286"/>
        <item x="293"/>
        <item x="336"/>
        <item x="337"/>
        <item x="338"/>
        <item x="339"/>
        <item x="340"/>
        <item m="1" x="630"/>
        <item x="341"/>
        <item x="342"/>
        <item x="343"/>
        <item x="344"/>
        <item x="345"/>
        <item x="346"/>
        <item x="347"/>
        <item x="348"/>
        <item x="349"/>
        <item x="350"/>
        <item x="351"/>
        <item x="248"/>
        <item m="1" x="629"/>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287"/>
        <item x="288"/>
        <item x="289"/>
        <item x="290"/>
        <item x="291"/>
        <item x="292"/>
        <item x="473"/>
        <item x="294"/>
        <item x="331"/>
        <item x="332"/>
        <item x="333"/>
        <item x="474"/>
        <item x="475"/>
        <item x="476"/>
        <item m="1" x="650"/>
        <item m="1" x="6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m="1" x="641"/>
        <item x="583"/>
        <item x="584"/>
      </items>
    </pivotField>
    <pivotField axis="axisRow" compact="0" outline="0" showAll="0" defaultSubtotal="0">
      <items count="123">
        <item x="0"/>
        <item x="5"/>
        <item x="6"/>
        <item x="41"/>
        <item x="47"/>
        <item x="1"/>
        <item x="46"/>
        <item x="48"/>
        <item x="50"/>
        <item x="38"/>
        <item x="45"/>
        <item x="3"/>
        <item x="44"/>
        <item x="40"/>
        <item x="37"/>
        <item x="39"/>
        <item x="4"/>
        <item x="42"/>
        <item x="117"/>
        <item x="43"/>
        <item x="51"/>
        <item x="49"/>
        <item x="2"/>
        <item x="26"/>
        <item x="27"/>
        <item x="28"/>
        <item x="29"/>
        <item x="30"/>
        <item x="36"/>
        <item x="52"/>
        <item x="53"/>
        <item x="54"/>
        <item x="55"/>
        <item x="56"/>
        <item x="57"/>
        <item x="58"/>
        <item x="59"/>
        <item m="1" x="121"/>
        <item x="61"/>
        <item x="62"/>
        <item x="63"/>
        <item x="64"/>
        <item x="65"/>
        <item x="66"/>
        <item x="67"/>
        <item x="68"/>
        <item x="69"/>
        <item x="70"/>
        <item x="71"/>
        <item x="7"/>
        <item x="31"/>
        <item x="60"/>
        <item x="72"/>
        <item x="73"/>
        <item x="74"/>
        <item x="75"/>
        <item x="76"/>
        <item x="77"/>
        <item x="78"/>
        <item x="102"/>
        <item x="80"/>
        <item x="81"/>
        <item m="1" x="118"/>
        <item x="83"/>
        <item x="84"/>
        <item x="85"/>
        <item x="86"/>
        <item x="87"/>
        <item x="88"/>
        <item x="89"/>
        <item m="1" x="119"/>
        <item x="91"/>
        <item x="79"/>
        <item x="92"/>
        <item x="10"/>
        <item x="12"/>
        <item x="14"/>
        <item x="16"/>
        <item x="18"/>
        <item x="20"/>
        <item x="22"/>
        <item x="24"/>
        <item x="93"/>
        <item x="99"/>
        <item m="1" x="122"/>
        <item x="8"/>
        <item x="9"/>
        <item x="11"/>
        <item x="13"/>
        <item x="15"/>
        <item x="17"/>
        <item x="19"/>
        <item x="21"/>
        <item x="23"/>
        <item x="25"/>
        <item x="32"/>
        <item x="33"/>
        <item x="34"/>
        <item x="35"/>
        <item x="90"/>
        <item x="94"/>
        <item x="95"/>
        <item x="96"/>
        <item x="97"/>
        <item x="98"/>
        <item m="1" x="120"/>
        <item x="101"/>
        <item x="103"/>
        <item x="104"/>
        <item x="105"/>
        <item x="106"/>
        <item x="107"/>
        <item x="108"/>
        <item x="109"/>
        <item x="110"/>
        <item x="111"/>
        <item x="112"/>
        <item x="113"/>
        <item x="82"/>
        <item x="100"/>
        <item x="114"/>
        <item x="115"/>
        <item x="116"/>
      </items>
    </pivotField>
    <pivotField axis="axisRow" compact="0" outline="0" showAll="0" defaultSubtotal="0">
      <items count="52">
        <item x="8"/>
        <item x="7"/>
        <item x="0"/>
        <item x="42"/>
        <item x="5"/>
        <item x="2"/>
        <item x="4"/>
        <item x="1"/>
        <item x="6"/>
        <item x="9"/>
        <item x="10"/>
        <item x="11"/>
        <item m="1" x="46"/>
        <item m="1" x="49"/>
        <item x="17"/>
        <item m="1" x="45"/>
        <item x="13"/>
        <item x="14"/>
        <item m="1" x="47"/>
        <item x="15"/>
        <item x="16"/>
        <item m="1" x="50"/>
        <item m="1" x="44"/>
        <item m="1" x="48"/>
        <item m="1" x="51"/>
        <item x="18"/>
        <item x="19"/>
        <item x="20"/>
        <item x="21"/>
        <item x="22"/>
        <item x="23"/>
        <item x="24"/>
        <item x="25"/>
        <item x="3"/>
        <item x="12"/>
        <item x="26"/>
        <item x="27"/>
        <item x="28"/>
        <item x="29"/>
        <item x="30"/>
        <item x="31"/>
        <item x="32"/>
        <item x="33"/>
        <item x="34"/>
        <item x="35"/>
        <item x="36"/>
        <item x="37"/>
        <item x="38"/>
        <item x="39"/>
        <item x="40"/>
        <item x="41"/>
        <item x="43"/>
      </items>
    </pivotField>
    <pivotField axis="axisRow" compact="0" outline="0" showAll="0">
      <items count="109">
        <item x="0"/>
        <item x="1"/>
        <item x="2"/>
        <item x="4"/>
        <item x="5"/>
        <item x="6"/>
        <item x="7"/>
        <item x="39"/>
        <item x="41"/>
        <item x="3"/>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m="1" x="104"/>
        <item m="1" x="107"/>
        <item m="1" x="105"/>
        <item m="1" x="106"/>
        <item m="1" x="103"/>
        <item x="43"/>
        <item x="44"/>
        <item x="45"/>
        <item x="46"/>
        <item x="47"/>
        <item x="48"/>
        <item x="49"/>
        <item x="50"/>
        <item x="51"/>
        <item x="52"/>
        <item x="53"/>
        <item x="54"/>
        <item x="55"/>
        <item x="56"/>
        <item x="57"/>
        <item x="58"/>
        <item x="59"/>
        <item x="60"/>
        <item x="61"/>
        <item x="62"/>
        <item x="63"/>
        <item x="64"/>
        <item x="65"/>
        <item x="66"/>
        <item x="67"/>
        <item x="68"/>
        <item x="69"/>
        <item x="70"/>
        <item x="71"/>
        <item x="75"/>
        <item x="77"/>
        <item x="72"/>
        <item x="73"/>
        <item x="74"/>
        <item x="78"/>
        <item x="81"/>
        <item x="76"/>
        <item x="79"/>
        <item x="80"/>
        <item x="82"/>
        <item x="83"/>
        <item x="84"/>
        <item x="85"/>
        <item x="86"/>
        <item x="87"/>
        <item x="88"/>
        <item x="89"/>
        <item x="90"/>
        <item x="91"/>
        <item x="92"/>
        <item x="93"/>
        <item x="94"/>
        <item x="95"/>
        <item x="96"/>
        <item x="97"/>
        <item x="98"/>
        <item x="99"/>
        <item x="100"/>
        <item x="101"/>
        <item x="102"/>
        <item t="default"/>
      </items>
    </pivotField>
    <pivotField compact="0" outline="0" showAll="0" defaultSubtotal="0"/>
    <pivotField axis="axisRow" compact="0" outline="0" showAll="0" defaultSubtotal="0">
      <items count="51">
        <item x="6"/>
        <item x="5"/>
        <item x="1"/>
        <item x="7"/>
        <item x="0"/>
        <item x="2"/>
        <item x="3"/>
        <item x="4"/>
        <item x="8"/>
        <item x="9"/>
        <item x="10"/>
        <item x="11"/>
        <item x="12"/>
        <item x="13"/>
        <item x="14"/>
        <item x="15"/>
        <item x="16"/>
        <item x="17"/>
        <item x="18"/>
        <item x="19"/>
        <item x="20"/>
        <item x="21"/>
        <item x="22"/>
        <item m="1" x="50"/>
        <item x="24"/>
        <item x="25"/>
        <item x="26"/>
        <item x="27"/>
        <item x="28"/>
        <item x="29"/>
        <item x="30"/>
        <item x="31"/>
        <item x="32"/>
        <item x="33"/>
        <item x="34"/>
        <item x="35"/>
        <item x="23"/>
        <item x="36"/>
        <item x="37"/>
        <item x="38"/>
        <item x="39"/>
        <item x="40"/>
        <item x="41"/>
        <item x="42"/>
        <item x="43"/>
        <item x="44"/>
        <item x="45"/>
        <item x="46"/>
        <item x="47"/>
        <item x="48"/>
        <item x="49"/>
      </items>
    </pivotField>
    <pivotField axis="axisRow" compact="0" outline="0" showAll="0" defaultSubtotal="0">
      <items count="10">
        <item x="0"/>
        <item x="3"/>
        <item x="1"/>
        <item x="8"/>
        <item x="2"/>
        <item x="4"/>
        <item x="5"/>
        <item x="6"/>
        <item m="1" x="9"/>
        <item x="7"/>
      </items>
    </pivotField>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4"/>
    <field x="25"/>
    <field x="22"/>
  </rowFields>
  <rowItems count="3">
    <i>
      <x v="132"/>
      <x v="41"/>
      <x v="10"/>
      <x v="50"/>
      <x v="763"/>
      <x v="50"/>
      <x v="1"/>
      <x v="106"/>
    </i>
    <i r="1">
      <x v="42"/>
      <x v="5"/>
      <x v="50"/>
      <x v="764"/>
      <x v="2"/>
      <x v="3"/>
      <x v="107"/>
    </i>
    <i t="grand">
      <x/>
    </i>
  </rowItems>
  <colItems count="1">
    <i/>
  </colItems>
  <pageFields count="2">
    <pageField fld="1" item="118"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82414-A314-4CE4-A0C6-914382A59674}">
  <sheetPr codeName="Hoja11">
    <tabColor rgb="FF00B050"/>
  </sheetPr>
  <dimension ref="B1:U147"/>
  <sheetViews>
    <sheetView tabSelected="1" zoomScale="85" zoomScaleNormal="85" zoomScaleSheetLayoutView="90" workbookViewId="0">
      <selection activeCell="E4" sqref="E4"/>
    </sheetView>
  </sheetViews>
  <sheetFormatPr baseColWidth="10" defaultColWidth="11.42578125" defaultRowHeight="15" x14ac:dyDescent="0.25"/>
  <cols>
    <col min="1" max="1" width="3.85546875" customWidth="1"/>
    <col min="2" max="2" width="5.85546875" customWidth="1"/>
    <col min="3" max="3" width="12" customWidth="1"/>
    <col min="4" max="4" width="12.5703125" customWidth="1"/>
    <col min="5" max="5" width="51.42578125" customWidth="1"/>
    <col min="6" max="6" width="36.28515625" customWidth="1"/>
    <col min="7" max="7" width="45.7109375" customWidth="1"/>
    <col min="8" max="8" width="16.42578125" customWidth="1"/>
    <col min="9" max="9" width="16.7109375" customWidth="1"/>
    <col min="10" max="10" width="10.7109375" customWidth="1"/>
    <col min="11" max="11" width="17.5703125" customWidth="1"/>
    <col min="12" max="12" width="19" customWidth="1"/>
    <col min="13" max="13" width="5.140625" customWidth="1"/>
    <col min="14" max="14" width="14.28515625" customWidth="1"/>
    <col min="18" max="18" width="55.140625" bestFit="1" customWidth="1"/>
    <col min="19" max="20" width="19.28515625" customWidth="1"/>
    <col min="21" max="21" width="176.42578125" bestFit="1" customWidth="1"/>
  </cols>
  <sheetData>
    <row r="1" spans="2:21" x14ac:dyDescent="0.25">
      <c r="N1" t="s">
        <v>0</v>
      </c>
      <c r="O1" t="s">
        <v>1</v>
      </c>
    </row>
    <row r="2" spans="2:21" ht="72" customHeight="1" x14ac:dyDescent="0.25">
      <c r="C2" s="1"/>
      <c r="D2" s="1"/>
      <c r="E2" s="101" t="s">
        <v>2</v>
      </c>
      <c r="F2" s="101"/>
      <c r="G2" s="101"/>
      <c r="H2" s="101"/>
      <c r="I2" s="1"/>
      <c r="L2" s="1"/>
      <c r="N2" t="s">
        <v>3</v>
      </c>
      <c r="O2" t="s">
        <v>4</v>
      </c>
    </row>
    <row r="3" spans="2:21" ht="13.5" customHeight="1" x14ac:dyDescent="0.25">
      <c r="B3" s="2"/>
      <c r="C3" s="2"/>
      <c r="D3" s="2"/>
      <c r="E3" s="2"/>
      <c r="F3" s="2"/>
      <c r="G3" s="2"/>
      <c r="H3" s="2"/>
      <c r="I3" s="2"/>
      <c r="J3" s="2"/>
      <c r="K3" s="3" t="s">
        <v>5</v>
      </c>
    </row>
    <row r="4" spans="2:21" ht="13.5" customHeight="1" x14ac:dyDescent="0.25">
      <c r="B4" s="2"/>
      <c r="C4" s="2"/>
      <c r="D4" s="2"/>
      <c r="E4" s="2"/>
      <c r="F4" s="2"/>
      <c r="G4" s="2"/>
      <c r="H4" s="2"/>
      <c r="I4" s="2"/>
      <c r="J4" s="2"/>
      <c r="K4" s="4" t="s">
        <v>6</v>
      </c>
      <c r="N4" t="s">
        <v>7</v>
      </c>
      <c r="O4" t="s">
        <v>8</v>
      </c>
      <c r="P4" t="s">
        <v>9</v>
      </c>
      <c r="Q4" t="s">
        <v>10</v>
      </c>
      <c r="R4" t="s">
        <v>11</v>
      </c>
      <c r="S4" t="s">
        <v>12</v>
      </c>
      <c r="T4" t="s">
        <v>13</v>
      </c>
      <c r="U4" t="s">
        <v>14</v>
      </c>
    </row>
    <row r="5" spans="2:21" ht="13.5" customHeight="1" x14ac:dyDescent="0.25">
      <c r="B5" s="2"/>
      <c r="C5" s="2"/>
      <c r="D5" s="2"/>
      <c r="E5" s="2"/>
      <c r="F5" s="2"/>
      <c r="G5" s="2"/>
      <c r="H5" s="2"/>
      <c r="I5" s="2"/>
      <c r="J5" s="2"/>
      <c r="K5" s="4" t="s">
        <v>15</v>
      </c>
      <c r="N5" t="s">
        <v>16</v>
      </c>
      <c r="O5">
        <v>1</v>
      </c>
      <c r="P5">
        <v>12</v>
      </c>
      <c r="Q5" t="s">
        <v>17</v>
      </c>
      <c r="R5" t="s">
        <v>18</v>
      </c>
      <c r="S5" t="s">
        <v>19</v>
      </c>
      <c r="T5" t="s">
        <v>20</v>
      </c>
      <c r="U5" t="s">
        <v>21</v>
      </c>
    </row>
    <row r="6" spans="2:21" ht="27" customHeight="1" x14ac:dyDescent="0.25">
      <c r="C6" s="5"/>
      <c r="D6" s="6" t="str">
        <f>"N° "&amp;O1&amp;"/2021"</f>
        <v>N° CD-145/2021</v>
      </c>
      <c r="E6" s="7"/>
      <c r="F6" s="7"/>
      <c r="O6">
        <v>2</v>
      </c>
      <c r="P6">
        <v>6</v>
      </c>
      <c r="Q6" t="s">
        <v>17</v>
      </c>
      <c r="R6" t="s">
        <v>22</v>
      </c>
      <c r="S6" t="s">
        <v>23</v>
      </c>
      <c r="T6" t="s">
        <v>23</v>
      </c>
      <c r="U6" t="s">
        <v>24</v>
      </c>
    </row>
    <row r="7" spans="2:21" ht="66.75" customHeight="1" x14ac:dyDescent="0.25">
      <c r="B7" s="102" t="s">
        <v>89</v>
      </c>
      <c r="C7" s="102"/>
      <c r="D7" s="102"/>
      <c r="E7" s="102"/>
      <c r="F7" s="102"/>
      <c r="G7" s="102"/>
      <c r="H7" s="102"/>
      <c r="I7" s="102"/>
      <c r="J7" s="102"/>
      <c r="K7" s="102"/>
      <c r="L7" s="102"/>
      <c r="N7" t="s">
        <v>25</v>
      </c>
    </row>
    <row r="8" spans="2:21" ht="5.25" customHeight="1" x14ac:dyDescent="0.35">
      <c r="B8" s="8"/>
      <c r="C8" s="8"/>
      <c r="D8" s="8"/>
      <c r="E8" s="8"/>
      <c r="F8" s="8"/>
      <c r="G8" s="8"/>
      <c r="H8" s="8"/>
      <c r="I8" s="8"/>
      <c r="J8" s="8"/>
      <c r="K8" s="9"/>
      <c r="L8" s="9"/>
    </row>
    <row r="9" spans="2:21" ht="24.75" customHeight="1" x14ac:dyDescent="0.35">
      <c r="B9" s="10"/>
      <c r="C9" s="103" t="s">
        <v>26</v>
      </c>
      <c r="D9" s="104"/>
      <c r="E9" s="105"/>
      <c r="F9" s="106" t="s">
        <v>87</v>
      </c>
      <c r="G9" s="107"/>
      <c r="H9" s="11"/>
      <c r="I9" s="11"/>
      <c r="J9" s="12"/>
      <c r="K9" s="13"/>
      <c r="L9" s="13"/>
    </row>
    <row r="10" spans="2:21" ht="6.75" customHeight="1" x14ac:dyDescent="0.35">
      <c r="B10" s="10"/>
      <c r="C10" s="12"/>
      <c r="D10" s="14"/>
      <c r="E10" s="14"/>
      <c r="F10" s="15"/>
      <c r="G10" s="11"/>
      <c r="H10" s="11"/>
      <c r="I10" s="11"/>
      <c r="J10" s="12"/>
      <c r="K10" s="16"/>
      <c r="L10" s="16"/>
    </row>
    <row r="11" spans="2:21" ht="25.5" customHeight="1" x14ac:dyDescent="0.35">
      <c r="B11" s="10"/>
      <c r="C11" s="103" t="s">
        <v>27</v>
      </c>
      <c r="D11" s="104"/>
      <c r="E11" s="105"/>
      <c r="F11" s="108" t="s">
        <v>28</v>
      </c>
      <c r="G11" s="109"/>
      <c r="H11" s="17" t="s">
        <v>29</v>
      </c>
      <c r="I11" s="110" t="s">
        <v>30</v>
      </c>
      <c r="J11" s="111"/>
      <c r="K11" s="112"/>
      <c r="L11" s="18"/>
    </row>
    <row r="12" spans="2:21" ht="7.5" customHeight="1" x14ac:dyDescent="0.3">
      <c r="B12" s="10"/>
      <c r="C12" s="19"/>
      <c r="D12" s="19"/>
      <c r="E12" s="19"/>
      <c r="F12" s="19"/>
      <c r="G12" s="20"/>
      <c r="H12" s="20"/>
      <c r="I12" s="20"/>
      <c r="J12" s="19"/>
      <c r="K12" s="21"/>
      <c r="L12" s="21"/>
    </row>
    <row r="13" spans="2:21" ht="21.75" customHeight="1" x14ac:dyDescent="0.25">
      <c r="B13" s="113" t="s">
        <v>31</v>
      </c>
      <c r="C13" s="113"/>
      <c r="D13" s="113"/>
      <c r="E13" s="113"/>
      <c r="F13" s="113"/>
      <c r="G13" s="113"/>
      <c r="H13" s="113"/>
      <c r="I13" s="113"/>
      <c r="J13" s="113"/>
      <c r="K13" s="113"/>
      <c r="L13" s="113"/>
    </row>
    <row r="14" spans="2:21" ht="8.25" customHeight="1" x14ac:dyDescent="0.25">
      <c r="B14" s="22"/>
      <c r="C14" s="22"/>
      <c r="D14" s="22"/>
      <c r="E14" s="22"/>
      <c r="F14" s="22"/>
      <c r="G14" s="22"/>
      <c r="H14" s="22"/>
      <c r="I14" s="22"/>
      <c r="J14" s="22"/>
      <c r="K14" s="22"/>
      <c r="L14" s="22"/>
    </row>
    <row r="15" spans="2:21" ht="16.5" customHeight="1" x14ac:dyDescent="0.35">
      <c r="B15" s="23"/>
      <c r="C15" s="114" t="s">
        <v>32</v>
      </c>
      <c r="D15" s="115"/>
      <c r="E15" s="115"/>
      <c r="F15" s="115"/>
      <c r="G15" s="116"/>
      <c r="H15" s="116"/>
      <c r="I15" s="116"/>
      <c r="J15" s="116"/>
      <c r="K15" s="116"/>
    </row>
    <row r="16" spans="2:21" ht="9.75" customHeight="1" thickBot="1" x14ac:dyDescent="0.3">
      <c r="B16" s="23"/>
      <c r="C16" s="24"/>
      <c r="D16" s="25"/>
      <c r="E16" s="25"/>
      <c r="F16" s="25"/>
      <c r="G16" s="26"/>
      <c r="H16" s="26"/>
      <c r="I16" s="26"/>
      <c r="J16" s="26"/>
      <c r="K16" s="26"/>
    </row>
    <row r="17" spans="2:12" ht="35.25" customHeight="1" thickBot="1" x14ac:dyDescent="0.3">
      <c r="B17" s="23"/>
      <c r="C17" s="117" t="s">
        <v>33</v>
      </c>
      <c r="D17" s="118"/>
      <c r="E17" s="118"/>
      <c r="F17" s="27"/>
      <c r="G17" s="28"/>
      <c r="H17" s="28"/>
      <c r="I17" s="28"/>
      <c r="J17" s="28"/>
      <c r="K17" s="29"/>
    </row>
    <row r="18" spans="2:12" ht="8.25" customHeight="1" thickBot="1" x14ac:dyDescent="0.45">
      <c r="C18" s="30"/>
      <c r="D18" s="31"/>
      <c r="E18" s="32"/>
      <c r="F18" s="32"/>
      <c r="G18" s="32"/>
      <c r="H18" s="31"/>
      <c r="I18" s="31"/>
      <c r="J18" s="31"/>
      <c r="K18" s="33"/>
      <c r="L18" s="26"/>
    </row>
    <row r="19" spans="2:12" ht="26.25" customHeight="1" thickBot="1" x14ac:dyDescent="0.35">
      <c r="B19" s="24"/>
      <c r="C19" s="34"/>
      <c r="D19" s="35" t="s">
        <v>34</v>
      </c>
      <c r="E19" s="36"/>
      <c r="F19" s="37"/>
      <c r="G19" s="119"/>
      <c r="H19" s="120"/>
      <c r="I19" s="120"/>
      <c r="J19" s="120"/>
      <c r="K19" s="121"/>
    </row>
    <row r="20" spans="2:12" ht="9" customHeight="1" thickBot="1" x14ac:dyDescent="0.35">
      <c r="B20" s="24"/>
      <c r="C20" s="38"/>
      <c r="D20" s="25"/>
      <c r="E20" s="25"/>
      <c r="F20" s="25"/>
      <c r="G20" s="39"/>
      <c r="K20" s="40"/>
    </row>
    <row r="21" spans="2:12" ht="25.5" customHeight="1" thickBot="1" x14ac:dyDescent="0.35">
      <c r="B21" s="24"/>
      <c r="C21" s="34"/>
      <c r="D21" s="35" t="s">
        <v>35</v>
      </c>
      <c r="E21" s="36"/>
      <c r="F21" s="37"/>
      <c r="G21" s="119"/>
      <c r="H21" s="120"/>
      <c r="I21" s="120"/>
      <c r="J21" s="120"/>
      <c r="K21" s="121"/>
    </row>
    <row r="22" spans="2:12" ht="12" customHeight="1" thickBot="1" x14ac:dyDescent="0.35">
      <c r="B22" s="24"/>
      <c r="C22" s="38"/>
      <c r="D22" s="25"/>
      <c r="E22" s="25"/>
      <c r="F22" s="25"/>
      <c r="G22" s="39"/>
      <c r="K22" s="40"/>
    </row>
    <row r="23" spans="2:12" ht="24" customHeight="1" thickBot="1" x14ac:dyDescent="0.3">
      <c r="B23" s="24"/>
      <c r="C23" s="34"/>
      <c r="D23" s="35" t="s">
        <v>36</v>
      </c>
      <c r="E23" s="36"/>
      <c r="F23" s="37"/>
      <c r="G23" s="98"/>
      <c r="H23" s="99"/>
      <c r="I23" s="99"/>
      <c r="J23" s="99"/>
      <c r="K23" s="100"/>
    </row>
    <row r="24" spans="2:12" ht="9" customHeight="1" thickBot="1" x14ac:dyDescent="0.35">
      <c r="B24" s="24"/>
      <c r="C24" s="38"/>
      <c r="D24" s="25"/>
      <c r="E24" s="25"/>
      <c r="F24" s="25"/>
      <c r="G24" s="39"/>
      <c r="K24" s="40"/>
    </row>
    <row r="25" spans="2:12" ht="25.5" customHeight="1" thickBot="1" x14ac:dyDescent="0.35">
      <c r="B25" s="41"/>
      <c r="C25" s="34"/>
      <c r="D25" s="125" t="s">
        <v>37</v>
      </c>
      <c r="E25" s="125"/>
      <c r="F25" s="126"/>
      <c r="G25" s="119"/>
      <c r="H25" s="120"/>
      <c r="I25" s="120"/>
      <c r="J25" s="120"/>
      <c r="K25" s="121"/>
    </row>
    <row r="26" spans="2:12" ht="9" customHeight="1" thickBot="1" x14ac:dyDescent="0.35">
      <c r="B26" s="24"/>
      <c r="C26" s="38"/>
      <c r="D26" s="24"/>
      <c r="E26" s="24"/>
      <c r="F26" s="24"/>
      <c r="G26" s="39"/>
      <c r="K26" s="40"/>
    </row>
    <row r="27" spans="2:12" ht="25.5" customHeight="1" thickBot="1" x14ac:dyDescent="0.3">
      <c r="B27" s="24"/>
      <c r="C27" s="34"/>
      <c r="D27" s="35" t="s">
        <v>38</v>
      </c>
      <c r="E27" s="36"/>
      <c r="F27" s="37"/>
      <c r="G27" s="98"/>
      <c r="H27" s="99"/>
      <c r="I27" s="99"/>
      <c r="J27" s="99"/>
      <c r="K27" s="100"/>
    </row>
    <row r="28" spans="2:12" ht="9" customHeight="1" thickBot="1" x14ac:dyDescent="0.35">
      <c r="B28" s="24"/>
      <c r="C28" s="42"/>
      <c r="D28" s="43"/>
      <c r="E28" s="43"/>
      <c r="F28" s="24"/>
      <c r="G28" s="39"/>
      <c r="K28" s="40"/>
    </row>
    <row r="29" spans="2:12" ht="29.25" customHeight="1" thickBot="1" x14ac:dyDescent="0.3">
      <c r="B29" s="24"/>
      <c r="C29" s="34"/>
      <c r="D29" s="35" t="s">
        <v>39</v>
      </c>
      <c r="E29" s="36"/>
      <c r="F29" s="37"/>
      <c r="G29" s="98"/>
      <c r="H29" s="99"/>
      <c r="I29" s="99"/>
      <c r="J29" s="99"/>
      <c r="K29" s="100"/>
    </row>
    <row r="30" spans="2:12" ht="9.75" customHeight="1" thickBot="1" x14ac:dyDescent="0.35">
      <c r="B30" s="24"/>
      <c r="C30" s="34"/>
      <c r="D30" s="35"/>
      <c r="E30" s="36"/>
      <c r="F30" s="37"/>
      <c r="G30" s="39"/>
      <c r="K30" s="40"/>
    </row>
    <row r="31" spans="2:12" ht="26.25" customHeight="1" thickBot="1" x14ac:dyDescent="0.3">
      <c r="B31" s="24"/>
      <c r="C31" s="34"/>
      <c r="D31" s="35" t="s">
        <v>40</v>
      </c>
      <c r="E31" s="36"/>
      <c r="F31" s="24"/>
      <c r="G31" s="98"/>
      <c r="H31" s="99"/>
      <c r="I31" s="99"/>
      <c r="J31" s="99"/>
      <c r="K31" s="100"/>
    </row>
    <row r="32" spans="2:12" ht="7.5" customHeight="1" thickBot="1" x14ac:dyDescent="0.35">
      <c r="B32" s="24"/>
      <c r="C32" s="44"/>
      <c r="D32" s="45"/>
      <c r="E32" s="45"/>
      <c r="F32" s="46"/>
      <c r="G32" s="39"/>
      <c r="K32" s="40"/>
    </row>
    <row r="33" spans="2:11" ht="30" customHeight="1" thickBot="1" x14ac:dyDescent="0.3">
      <c r="B33" s="24"/>
      <c r="C33" s="34"/>
      <c r="D33" s="125" t="s">
        <v>41</v>
      </c>
      <c r="E33" s="125"/>
      <c r="F33" s="47"/>
      <c r="G33" s="98"/>
      <c r="H33" s="99"/>
      <c r="I33" s="99"/>
      <c r="J33" s="99"/>
      <c r="K33" s="100"/>
    </row>
    <row r="34" spans="2:11" ht="10.5" customHeight="1" x14ac:dyDescent="0.25">
      <c r="B34" s="24"/>
      <c r="C34" s="48"/>
      <c r="D34" s="49"/>
      <c r="E34" s="49"/>
      <c r="F34" s="47"/>
      <c r="G34" s="50"/>
      <c r="K34" s="40"/>
    </row>
    <row r="35" spans="2:11" ht="37.5" customHeight="1" x14ac:dyDescent="0.25">
      <c r="B35" s="24"/>
      <c r="C35" s="48"/>
      <c r="D35" s="123" t="s">
        <v>42</v>
      </c>
      <c r="E35" s="123"/>
      <c r="F35" s="123"/>
      <c r="G35" s="123"/>
      <c r="H35" s="123"/>
      <c r="I35" s="123"/>
      <c r="J35" s="123"/>
      <c r="K35" s="124"/>
    </row>
    <row r="36" spans="2:11" ht="15.75" customHeight="1" x14ac:dyDescent="0.25">
      <c r="B36" s="24"/>
      <c r="C36" s="51"/>
      <c r="D36" s="123" t="s">
        <v>43</v>
      </c>
      <c r="E36" s="123"/>
      <c r="F36" s="123"/>
      <c r="G36" s="123"/>
      <c r="H36" s="123"/>
      <c r="I36" s="123"/>
      <c r="J36" s="123"/>
      <c r="K36" s="124"/>
    </row>
    <row r="37" spans="2:11" ht="10.5" customHeight="1" thickBot="1" x14ac:dyDescent="0.3">
      <c r="B37" s="24"/>
      <c r="C37" s="52"/>
      <c r="D37" s="53"/>
      <c r="E37" s="53"/>
      <c r="F37" s="53"/>
      <c r="G37" s="53"/>
      <c r="H37" s="53"/>
      <c r="I37" s="53"/>
      <c r="J37" s="53"/>
      <c r="K37" s="54"/>
    </row>
    <row r="38" spans="2:11" ht="30" customHeight="1" x14ac:dyDescent="0.3">
      <c r="B38" s="24"/>
      <c r="C38" s="55" t="s">
        <v>44</v>
      </c>
      <c r="D38" s="31"/>
      <c r="E38" s="31"/>
      <c r="F38" s="31"/>
      <c r="G38" s="56"/>
      <c r="H38" s="57"/>
      <c r="I38" s="57"/>
      <c r="J38" s="57"/>
      <c r="K38" s="58"/>
    </row>
    <row r="39" spans="2:11" ht="21.75" customHeight="1" x14ac:dyDescent="0.25">
      <c r="B39" s="24"/>
      <c r="C39" s="59" t="s">
        <v>45</v>
      </c>
      <c r="D39" s="36"/>
      <c r="E39" s="36"/>
      <c r="F39" s="36"/>
      <c r="G39" s="60"/>
      <c r="H39" s="47"/>
      <c r="I39" s="47"/>
      <c r="J39" s="47"/>
      <c r="K39" s="61"/>
    </row>
    <row r="40" spans="2:11" ht="32.25" customHeight="1" x14ac:dyDescent="0.25">
      <c r="B40" s="24"/>
      <c r="C40" s="122" t="s">
        <v>46</v>
      </c>
      <c r="D40" s="123"/>
      <c r="E40" s="123"/>
      <c r="F40" s="123"/>
      <c r="G40" s="123"/>
      <c r="H40" s="123"/>
      <c r="I40" s="123"/>
      <c r="J40" s="123"/>
      <c r="K40" s="124"/>
    </row>
    <row r="41" spans="2:11" ht="22.5" customHeight="1" x14ac:dyDescent="0.25">
      <c r="B41" s="24"/>
      <c r="C41" s="122" t="s">
        <v>47</v>
      </c>
      <c r="D41" s="123"/>
      <c r="E41" s="123"/>
      <c r="F41" s="123"/>
      <c r="G41" s="123"/>
      <c r="H41" s="123"/>
      <c r="I41" s="123"/>
      <c r="J41" s="123"/>
      <c r="K41" s="124"/>
    </row>
    <row r="42" spans="2:11" ht="38.25" customHeight="1" x14ac:dyDescent="0.25">
      <c r="B42" s="24"/>
      <c r="C42" s="122" t="s">
        <v>48</v>
      </c>
      <c r="D42" s="123"/>
      <c r="E42" s="123"/>
      <c r="F42" s="123"/>
      <c r="G42" s="123"/>
      <c r="H42" s="123"/>
      <c r="I42" s="123"/>
      <c r="J42" s="123"/>
      <c r="K42" s="124"/>
    </row>
    <row r="43" spans="2:11" ht="38.25" customHeight="1" x14ac:dyDescent="0.25">
      <c r="B43" s="24"/>
      <c r="C43" s="122" t="s">
        <v>49</v>
      </c>
      <c r="D43" s="123"/>
      <c r="E43" s="123"/>
      <c r="F43" s="123"/>
      <c r="G43" s="123"/>
      <c r="H43" s="123"/>
      <c r="I43" s="123"/>
      <c r="J43" s="123"/>
      <c r="K43" s="124"/>
    </row>
    <row r="44" spans="2:11" ht="22.5" customHeight="1" x14ac:dyDescent="0.25">
      <c r="B44" s="24"/>
      <c r="C44" s="122" t="s">
        <v>50</v>
      </c>
      <c r="D44" s="123"/>
      <c r="E44" s="123"/>
      <c r="F44" s="123"/>
      <c r="G44" s="123"/>
      <c r="H44" s="123"/>
      <c r="I44" s="123"/>
      <c r="J44" s="123"/>
      <c r="K44" s="124"/>
    </row>
    <row r="45" spans="2:11" ht="9" customHeight="1" x14ac:dyDescent="0.25">
      <c r="B45" s="24"/>
      <c r="C45" s="62"/>
      <c r="D45" s="63"/>
      <c r="E45" s="63"/>
      <c r="F45" s="63"/>
      <c r="G45" s="63"/>
      <c r="H45" s="63"/>
      <c r="I45" s="63"/>
      <c r="J45" s="63"/>
      <c r="K45" s="64"/>
    </row>
    <row r="46" spans="2:11" ht="29.25" customHeight="1" thickBot="1" x14ac:dyDescent="0.3">
      <c r="B46" s="24"/>
      <c r="C46" s="130" t="s">
        <v>51</v>
      </c>
      <c r="D46" s="131"/>
      <c r="E46" s="131"/>
      <c r="F46" s="131"/>
      <c r="G46" s="131"/>
      <c r="H46" s="131"/>
      <c r="I46" s="131"/>
      <c r="J46" s="131"/>
      <c r="K46" s="132"/>
    </row>
    <row r="47" spans="2:11" ht="24.75" customHeight="1" x14ac:dyDescent="0.25"/>
    <row r="48" spans="2:11" ht="31.5" customHeight="1" x14ac:dyDescent="0.25"/>
    <row r="49" spans="2:21" ht="44.25" customHeight="1" x14ac:dyDescent="0.25">
      <c r="B49" s="133" t="s">
        <v>52</v>
      </c>
      <c r="C49" s="133"/>
      <c r="D49" s="133"/>
      <c r="E49" s="133"/>
      <c r="F49" s="133"/>
      <c r="G49" s="133"/>
      <c r="H49" s="133"/>
      <c r="I49" s="133"/>
      <c r="J49" s="133"/>
      <c r="K49" s="133"/>
      <c r="L49" s="133"/>
    </row>
    <row r="52" spans="2:21" ht="23.25" x14ac:dyDescent="0.35">
      <c r="B52" s="134" t="s">
        <v>53</v>
      </c>
      <c r="C52" s="135"/>
      <c r="D52" s="135"/>
      <c r="E52" s="135"/>
      <c r="F52" s="135"/>
      <c r="G52" s="135"/>
      <c r="H52" s="135"/>
      <c r="I52" s="135"/>
      <c r="J52" s="135"/>
      <c r="K52" s="135"/>
    </row>
    <row r="53" spans="2:21" ht="33" customHeight="1" x14ac:dyDescent="0.35">
      <c r="B53" s="136" t="s">
        <v>54</v>
      </c>
      <c r="C53" s="137"/>
      <c r="D53" s="137"/>
      <c r="E53" s="138"/>
      <c r="F53" s="139" t="str">
        <f>+S5</f>
        <v>PRECIO EVALUADO MAS BAJO</v>
      </c>
      <c r="G53" s="140"/>
      <c r="H53" s="65"/>
      <c r="I53" s="65"/>
      <c r="J53" s="65"/>
      <c r="K53" s="65"/>
    </row>
    <row r="54" spans="2:21" ht="24.75" customHeight="1" x14ac:dyDescent="0.35">
      <c r="B54" s="136" t="s">
        <v>55</v>
      </c>
      <c r="C54" s="137"/>
      <c r="D54" s="137"/>
      <c r="E54" s="138"/>
      <c r="F54" s="141" t="str">
        <f>+T5</f>
        <v>POR ITEMS</v>
      </c>
      <c r="G54" s="142"/>
      <c r="H54" s="65"/>
      <c r="I54" s="65"/>
      <c r="J54" s="65"/>
      <c r="K54" s="65"/>
    </row>
    <row r="55" spans="2:21" ht="16.5" customHeight="1" thickBot="1" x14ac:dyDescent="0.4">
      <c r="B55" s="66"/>
      <c r="C55" s="65"/>
      <c r="D55" s="65"/>
      <c r="E55" s="65"/>
      <c r="F55" s="65"/>
      <c r="G55" s="65"/>
      <c r="H55" s="65"/>
      <c r="I55" s="65"/>
      <c r="J55" s="65"/>
      <c r="K55" s="65"/>
    </row>
    <row r="56" spans="2:21" ht="39.75" customHeight="1" x14ac:dyDescent="0.25">
      <c r="B56" s="143" t="s">
        <v>56</v>
      </c>
      <c r="C56" s="144"/>
      <c r="D56" s="144"/>
      <c r="E56" s="144"/>
      <c r="F56" s="145"/>
      <c r="G56" s="146" t="s">
        <v>57</v>
      </c>
      <c r="H56" s="147"/>
      <c r="I56" s="147"/>
      <c r="J56" s="147"/>
      <c r="K56" s="147"/>
      <c r="L56" s="148"/>
    </row>
    <row r="57" spans="2:21" s="19" customFormat="1" ht="25.5" x14ac:dyDescent="0.25">
      <c r="B57" s="67" t="s">
        <v>58</v>
      </c>
      <c r="C57" s="68" t="s">
        <v>59</v>
      </c>
      <c r="D57" s="68" t="s">
        <v>60</v>
      </c>
      <c r="E57" s="68" t="s">
        <v>61</v>
      </c>
      <c r="F57" s="68" t="s">
        <v>62</v>
      </c>
      <c r="G57" s="68" t="s">
        <v>63</v>
      </c>
      <c r="H57" s="68" t="s">
        <v>64</v>
      </c>
      <c r="I57" s="68" t="s">
        <v>65</v>
      </c>
      <c r="J57" s="68" t="s">
        <v>66</v>
      </c>
      <c r="K57" s="68" t="s">
        <v>67</v>
      </c>
      <c r="L57" s="69" t="s">
        <v>68</v>
      </c>
      <c r="N57"/>
      <c r="O57"/>
      <c r="P57"/>
      <c r="Q57"/>
      <c r="R57"/>
      <c r="S57"/>
      <c r="T57"/>
      <c r="U57"/>
    </row>
    <row r="58" spans="2:21" s="75" customFormat="1" ht="120.75" customHeight="1" x14ac:dyDescent="0.25">
      <c r="B58" s="70">
        <f>O5</f>
        <v>1</v>
      </c>
      <c r="C58" s="71">
        <f>P5</f>
        <v>12</v>
      </c>
      <c r="D58" s="70" t="str">
        <f t="shared" ref="D58:E114" si="0">Q5</f>
        <v>Piezas</v>
      </c>
      <c r="E58" s="72" t="str">
        <f>R5</f>
        <v>Baterias para equipo sokia estacion total</v>
      </c>
      <c r="F58" s="97" t="str">
        <f>+U5</f>
        <v>* Bateria de Litio-ion de alta capacidad.                                                * Para uso en los modelos Sokkia SET310, SET330R, SET500, SET 510, SET530, SET600, SET610, SET630R, SDL30, SDL50, SET550</v>
      </c>
      <c r="G58" s="74"/>
      <c r="H58" s="74"/>
      <c r="I58" s="74"/>
      <c r="J58" s="74"/>
      <c r="K58" s="74"/>
      <c r="L58" s="74"/>
      <c r="N58"/>
      <c r="O58"/>
      <c r="P58"/>
      <c r="Q58"/>
      <c r="R58"/>
      <c r="S58"/>
      <c r="T58"/>
      <c r="U58"/>
    </row>
    <row r="59" spans="2:21" s="75" customFormat="1" ht="204" customHeight="1" x14ac:dyDescent="0.25">
      <c r="B59" s="70"/>
      <c r="C59" s="71"/>
      <c r="D59" s="70"/>
      <c r="E59" s="72"/>
      <c r="F59" s="97"/>
      <c r="G59" s="74"/>
      <c r="H59" s="74"/>
      <c r="I59" s="74"/>
      <c r="J59" s="74"/>
      <c r="K59" s="74"/>
      <c r="L59" s="74"/>
      <c r="N59"/>
      <c r="O59"/>
      <c r="P59"/>
      <c r="Q59"/>
      <c r="R59"/>
      <c r="S59"/>
      <c r="T59"/>
      <c r="U59"/>
    </row>
    <row r="60" spans="2:21" s="75" customFormat="1" ht="77.25" customHeight="1" x14ac:dyDescent="0.25">
      <c r="B60" s="70">
        <f t="shared" ref="B60:B91" si="1">O6</f>
        <v>2</v>
      </c>
      <c r="C60" s="71">
        <f t="shared" ref="C60:C91" si="2">P6</f>
        <v>6</v>
      </c>
      <c r="D60" s="70" t="str">
        <f t="shared" ref="D60:D91" si="3">Q6</f>
        <v>Piezas</v>
      </c>
      <c r="E60" s="72" t="str">
        <f t="shared" ref="E60:E91" si="4">R6</f>
        <v>Cargador de bateria para equipo sokia estacion total</v>
      </c>
      <c r="F60" s="97" t="s">
        <v>88</v>
      </c>
      <c r="G60" s="74"/>
      <c r="H60" s="74"/>
      <c r="I60" s="74"/>
      <c r="J60" s="74"/>
      <c r="K60" s="74"/>
      <c r="L60" s="74"/>
      <c r="N60"/>
      <c r="O60"/>
      <c r="P60"/>
      <c r="Q60"/>
      <c r="R60"/>
      <c r="S60"/>
      <c r="T60"/>
      <c r="U60"/>
    </row>
    <row r="61" spans="2:21" s="75" customFormat="1" ht="77.25" customHeight="1" x14ac:dyDescent="0.25">
      <c r="B61" s="70">
        <f t="shared" si="1"/>
        <v>0</v>
      </c>
      <c r="C61" s="71">
        <f t="shared" si="2"/>
        <v>0</v>
      </c>
      <c r="D61" s="70">
        <f t="shared" si="3"/>
        <v>0</v>
      </c>
      <c r="E61" s="72">
        <f t="shared" si="4"/>
        <v>0</v>
      </c>
      <c r="F61" s="73"/>
      <c r="G61" s="74"/>
      <c r="H61" s="74"/>
      <c r="I61" s="74"/>
      <c r="J61" s="74"/>
      <c r="K61" s="74"/>
      <c r="L61" s="74"/>
      <c r="N61"/>
      <c r="O61"/>
      <c r="P61"/>
      <c r="Q61"/>
      <c r="R61"/>
      <c r="S61"/>
      <c r="T61"/>
      <c r="U61"/>
    </row>
    <row r="62" spans="2:21" s="75" customFormat="1" ht="77.25" customHeight="1" x14ac:dyDescent="0.25">
      <c r="B62" s="70">
        <f t="shared" si="1"/>
        <v>0</v>
      </c>
      <c r="C62" s="71">
        <f t="shared" si="2"/>
        <v>0</v>
      </c>
      <c r="D62" s="70">
        <f t="shared" si="3"/>
        <v>0</v>
      </c>
      <c r="E62" s="72">
        <f t="shared" si="4"/>
        <v>0</v>
      </c>
      <c r="F62" s="76">
        <f t="shared" ref="F62:F93" si="5">+U8</f>
        <v>0</v>
      </c>
      <c r="G62" s="74"/>
      <c r="H62" s="74"/>
      <c r="I62" s="74"/>
      <c r="J62" s="74"/>
      <c r="K62" s="74"/>
      <c r="L62" s="74"/>
      <c r="N62"/>
      <c r="O62"/>
      <c r="P62"/>
      <c r="Q62"/>
      <c r="R62"/>
      <c r="S62"/>
      <c r="T62"/>
      <c r="U62"/>
    </row>
    <row r="63" spans="2:21" s="78" customFormat="1" ht="24.75" customHeight="1" x14ac:dyDescent="0.25">
      <c r="B63" s="70">
        <f t="shared" si="1"/>
        <v>0</v>
      </c>
      <c r="C63" s="71">
        <f t="shared" si="2"/>
        <v>0</v>
      </c>
      <c r="D63" s="70">
        <f t="shared" si="3"/>
        <v>0</v>
      </c>
      <c r="E63" s="72">
        <f t="shared" si="4"/>
        <v>0</v>
      </c>
      <c r="F63" s="76">
        <f t="shared" si="5"/>
        <v>0</v>
      </c>
      <c r="G63" s="77"/>
      <c r="H63" s="77"/>
      <c r="I63" s="77"/>
      <c r="J63" s="77"/>
      <c r="K63" s="77"/>
      <c r="L63" s="77"/>
      <c r="N63"/>
      <c r="O63"/>
      <c r="P63"/>
      <c r="Q63"/>
      <c r="R63"/>
      <c r="S63"/>
      <c r="T63"/>
      <c r="U63"/>
    </row>
    <row r="64" spans="2:21" s="78" customFormat="1" ht="24.75" customHeight="1" x14ac:dyDescent="0.25">
      <c r="B64" s="70">
        <f t="shared" si="1"/>
        <v>0</v>
      </c>
      <c r="C64" s="71">
        <f t="shared" si="2"/>
        <v>0</v>
      </c>
      <c r="D64" s="70">
        <f t="shared" si="3"/>
        <v>0</v>
      </c>
      <c r="E64" s="72">
        <f t="shared" si="4"/>
        <v>0</v>
      </c>
      <c r="F64" s="76">
        <f t="shared" si="5"/>
        <v>0</v>
      </c>
      <c r="G64" s="77"/>
      <c r="H64" s="77"/>
      <c r="I64" s="77"/>
      <c r="J64" s="77"/>
      <c r="K64" s="77"/>
      <c r="L64" s="77"/>
      <c r="N64"/>
      <c r="O64"/>
      <c r="P64"/>
      <c r="Q64"/>
      <c r="R64"/>
      <c r="S64"/>
      <c r="T64"/>
      <c r="U64"/>
    </row>
    <row r="65" spans="2:19" s="81" customFormat="1" ht="33" customHeight="1" x14ac:dyDescent="0.25">
      <c r="B65" s="70">
        <f t="shared" si="1"/>
        <v>0</v>
      </c>
      <c r="C65" s="71">
        <f t="shared" si="2"/>
        <v>0</v>
      </c>
      <c r="D65" s="70">
        <f t="shared" si="3"/>
        <v>0</v>
      </c>
      <c r="E65" s="72">
        <f t="shared" si="4"/>
        <v>0</v>
      </c>
      <c r="F65" s="76">
        <f t="shared" si="5"/>
        <v>0</v>
      </c>
      <c r="G65" s="79"/>
      <c r="H65" s="79"/>
      <c r="I65" s="80"/>
      <c r="J65" s="80"/>
      <c r="K65" s="80"/>
      <c r="L65" s="80"/>
      <c r="N65"/>
      <c r="O65"/>
      <c r="P65"/>
      <c r="Q65"/>
      <c r="R65"/>
      <c r="S65"/>
    </row>
    <row r="66" spans="2:19" s="81" customFormat="1" ht="33" hidden="1" customHeight="1" x14ac:dyDescent="0.25">
      <c r="B66" s="70">
        <f t="shared" si="1"/>
        <v>0</v>
      </c>
      <c r="C66" s="71">
        <f t="shared" si="2"/>
        <v>0</v>
      </c>
      <c r="D66" s="70">
        <f t="shared" si="3"/>
        <v>0</v>
      </c>
      <c r="E66" s="72">
        <f t="shared" si="4"/>
        <v>0</v>
      </c>
      <c r="F66" s="76">
        <f t="shared" si="5"/>
        <v>0</v>
      </c>
      <c r="G66" s="79"/>
      <c r="H66" s="79"/>
      <c r="I66" s="80"/>
      <c r="J66" s="80"/>
      <c r="K66" s="80"/>
      <c r="L66" s="80"/>
      <c r="N66"/>
      <c r="O66"/>
      <c r="P66"/>
      <c r="Q66"/>
      <c r="R66"/>
      <c r="S66"/>
    </row>
    <row r="67" spans="2:19" s="81" customFormat="1" ht="33" hidden="1" customHeight="1" x14ac:dyDescent="0.25">
      <c r="B67" s="70">
        <f t="shared" si="1"/>
        <v>0</v>
      </c>
      <c r="C67" s="71">
        <f t="shared" si="2"/>
        <v>0</v>
      </c>
      <c r="D67" s="70">
        <f t="shared" si="3"/>
        <v>0</v>
      </c>
      <c r="E67" s="72">
        <f t="shared" si="4"/>
        <v>0</v>
      </c>
      <c r="F67" s="76">
        <f t="shared" si="5"/>
        <v>0</v>
      </c>
      <c r="G67" s="79"/>
      <c r="H67" s="79"/>
      <c r="I67" s="80"/>
      <c r="J67" s="80"/>
      <c r="K67" s="80"/>
      <c r="L67" s="80"/>
      <c r="N67"/>
      <c r="O67"/>
      <c r="P67"/>
      <c r="Q67"/>
      <c r="R67"/>
      <c r="S67"/>
    </row>
    <row r="68" spans="2:19" s="81" customFormat="1" ht="33" hidden="1" customHeight="1" x14ac:dyDescent="0.25">
      <c r="B68" s="70">
        <f t="shared" si="1"/>
        <v>0</v>
      </c>
      <c r="C68" s="71">
        <f t="shared" si="2"/>
        <v>0</v>
      </c>
      <c r="D68" s="70">
        <f t="shared" si="3"/>
        <v>0</v>
      </c>
      <c r="E68" s="72">
        <f t="shared" si="4"/>
        <v>0</v>
      </c>
      <c r="F68" s="76">
        <f t="shared" si="5"/>
        <v>0</v>
      </c>
      <c r="G68" s="79"/>
      <c r="H68" s="79"/>
      <c r="I68" s="80"/>
      <c r="J68" s="80"/>
      <c r="K68" s="80"/>
      <c r="L68" s="80"/>
      <c r="N68"/>
      <c r="O68"/>
      <c r="P68"/>
      <c r="Q68"/>
      <c r="R68"/>
      <c r="S68"/>
    </row>
    <row r="69" spans="2:19" ht="33" hidden="1" customHeight="1" x14ac:dyDescent="0.25">
      <c r="B69" s="70">
        <f t="shared" si="1"/>
        <v>0</v>
      </c>
      <c r="C69" s="71">
        <f t="shared" si="2"/>
        <v>0</v>
      </c>
      <c r="D69" s="70">
        <f t="shared" si="3"/>
        <v>0</v>
      </c>
      <c r="E69" s="72">
        <f t="shared" si="4"/>
        <v>0</v>
      </c>
      <c r="F69" s="76">
        <f t="shared" si="5"/>
        <v>0</v>
      </c>
      <c r="G69" s="82"/>
      <c r="H69" s="79"/>
      <c r="I69" s="79"/>
      <c r="J69" s="79"/>
      <c r="K69" s="79"/>
      <c r="L69" s="79"/>
    </row>
    <row r="70" spans="2:19" ht="33" hidden="1" customHeight="1" x14ac:dyDescent="0.25">
      <c r="B70" s="70">
        <f t="shared" si="1"/>
        <v>0</v>
      </c>
      <c r="C70" s="71">
        <f t="shared" si="2"/>
        <v>0</v>
      </c>
      <c r="D70" s="70">
        <f t="shared" si="3"/>
        <v>0</v>
      </c>
      <c r="E70" s="72">
        <f t="shared" si="4"/>
        <v>0</v>
      </c>
      <c r="F70" s="76">
        <f t="shared" si="5"/>
        <v>0</v>
      </c>
      <c r="G70" s="82"/>
      <c r="H70" s="79"/>
      <c r="I70" s="79"/>
      <c r="J70" s="79"/>
      <c r="K70" s="79"/>
      <c r="L70" s="79"/>
    </row>
    <row r="71" spans="2:19" ht="33" hidden="1" customHeight="1" x14ac:dyDescent="0.25">
      <c r="B71" s="70">
        <f t="shared" si="1"/>
        <v>0</v>
      </c>
      <c r="C71" s="71">
        <f t="shared" si="2"/>
        <v>0</v>
      </c>
      <c r="D71" s="70">
        <f t="shared" si="3"/>
        <v>0</v>
      </c>
      <c r="E71" s="72">
        <f t="shared" si="4"/>
        <v>0</v>
      </c>
      <c r="F71" s="76">
        <f t="shared" si="5"/>
        <v>0</v>
      </c>
      <c r="G71" s="82"/>
      <c r="H71" s="79"/>
      <c r="I71" s="79"/>
      <c r="J71" s="79"/>
      <c r="K71" s="79"/>
      <c r="L71" s="79"/>
    </row>
    <row r="72" spans="2:19" ht="33" hidden="1" customHeight="1" x14ac:dyDescent="0.25">
      <c r="B72" s="70">
        <f t="shared" si="1"/>
        <v>0</v>
      </c>
      <c r="C72" s="71">
        <f t="shared" si="2"/>
        <v>0</v>
      </c>
      <c r="D72" s="70">
        <f t="shared" si="3"/>
        <v>0</v>
      </c>
      <c r="E72" s="72">
        <f t="shared" si="4"/>
        <v>0</v>
      </c>
      <c r="F72" s="76">
        <f t="shared" si="5"/>
        <v>0</v>
      </c>
      <c r="G72" s="82"/>
      <c r="H72" s="79"/>
      <c r="I72" s="79"/>
      <c r="J72" s="79"/>
      <c r="K72" s="79"/>
      <c r="L72" s="79"/>
    </row>
    <row r="73" spans="2:19" ht="33" hidden="1" customHeight="1" x14ac:dyDescent="0.25">
      <c r="B73" s="70">
        <f t="shared" si="1"/>
        <v>0</v>
      </c>
      <c r="C73" s="71">
        <f t="shared" si="2"/>
        <v>0</v>
      </c>
      <c r="D73" s="70">
        <f t="shared" si="3"/>
        <v>0</v>
      </c>
      <c r="E73" s="72">
        <f t="shared" si="4"/>
        <v>0</v>
      </c>
      <c r="F73" s="76">
        <f t="shared" si="5"/>
        <v>0</v>
      </c>
      <c r="G73" s="82"/>
      <c r="H73" s="79"/>
      <c r="I73" s="79"/>
      <c r="J73" s="79"/>
      <c r="K73" s="79"/>
      <c r="L73" s="79"/>
    </row>
    <row r="74" spans="2:19" ht="33" hidden="1" customHeight="1" x14ac:dyDescent="0.25">
      <c r="B74" s="70">
        <f t="shared" si="1"/>
        <v>0</v>
      </c>
      <c r="C74" s="71">
        <f t="shared" si="2"/>
        <v>0</v>
      </c>
      <c r="D74" s="70">
        <f t="shared" si="3"/>
        <v>0</v>
      </c>
      <c r="E74" s="72">
        <f t="shared" si="4"/>
        <v>0</v>
      </c>
      <c r="F74" s="76">
        <f t="shared" si="5"/>
        <v>0</v>
      </c>
      <c r="G74" s="82"/>
      <c r="H74" s="79"/>
      <c r="I74" s="79"/>
      <c r="J74" s="79"/>
      <c r="K74" s="79"/>
      <c r="L74" s="79"/>
    </row>
    <row r="75" spans="2:19" ht="33" hidden="1" customHeight="1" x14ac:dyDescent="0.25">
      <c r="B75" s="70">
        <f t="shared" si="1"/>
        <v>0</v>
      </c>
      <c r="C75" s="71">
        <f t="shared" si="2"/>
        <v>0</v>
      </c>
      <c r="D75" s="70">
        <f t="shared" si="3"/>
        <v>0</v>
      </c>
      <c r="E75" s="72">
        <f t="shared" si="4"/>
        <v>0</v>
      </c>
      <c r="F75" s="76">
        <f t="shared" si="5"/>
        <v>0</v>
      </c>
      <c r="G75" s="82"/>
      <c r="H75" s="79"/>
      <c r="I75" s="79"/>
      <c r="J75" s="79"/>
      <c r="K75" s="79"/>
      <c r="L75" s="79"/>
    </row>
    <row r="76" spans="2:19" ht="33" hidden="1" customHeight="1" x14ac:dyDescent="0.25">
      <c r="B76" s="70">
        <f t="shared" si="1"/>
        <v>0</v>
      </c>
      <c r="C76" s="71">
        <f t="shared" si="2"/>
        <v>0</v>
      </c>
      <c r="D76" s="70">
        <f t="shared" si="3"/>
        <v>0</v>
      </c>
      <c r="E76" s="72">
        <f t="shared" si="4"/>
        <v>0</v>
      </c>
      <c r="F76" s="76">
        <f t="shared" si="5"/>
        <v>0</v>
      </c>
      <c r="G76" s="82"/>
      <c r="H76" s="79"/>
      <c r="I76" s="79"/>
      <c r="J76" s="79"/>
      <c r="K76" s="79"/>
      <c r="L76" s="83"/>
    </row>
    <row r="77" spans="2:19" ht="33" hidden="1" customHeight="1" x14ac:dyDescent="0.25">
      <c r="B77" s="70">
        <f t="shared" si="1"/>
        <v>0</v>
      </c>
      <c r="C77" s="71">
        <f t="shared" si="2"/>
        <v>0</v>
      </c>
      <c r="D77" s="70">
        <f t="shared" si="3"/>
        <v>0</v>
      </c>
      <c r="E77" s="72">
        <f t="shared" si="4"/>
        <v>0</v>
      </c>
      <c r="F77" s="76">
        <f t="shared" si="5"/>
        <v>0</v>
      </c>
      <c r="G77" s="82"/>
      <c r="H77" s="79"/>
      <c r="I77" s="79"/>
      <c r="J77" s="79"/>
      <c r="K77" s="79"/>
      <c r="L77" s="83"/>
    </row>
    <row r="78" spans="2:19" ht="33" hidden="1" customHeight="1" x14ac:dyDescent="0.25">
      <c r="B78" s="70">
        <f t="shared" si="1"/>
        <v>0</v>
      </c>
      <c r="C78" s="71">
        <f t="shared" si="2"/>
        <v>0</v>
      </c>
      <c r="D78" s="70">
        <f t="shared" si="3"/>
        <v>0</v>
      </c>
      <c r="E78" s="72">
        <f t="shared" si="4"/>
        <v>0</v>
      </c>
      <c r="F78" s="76">
        <f t="shared" si="5"/>
        <v>0</v>
      </c>
      <c r="G78" s="82"/>
      <c r="H78" s="79"/>
      <c r="I78" s="79"/>
      <c r="J78" s="79"/>
      <c r="K78" s="79"/>
      <c r="L78" s="83"/>
    </row>
    <row r="79" spans="2:19" ht="33" hidden="1" customHeight="1" x14ac:dyDescent="0.25">
      <c r="B79" s="70">
        <f t="shared" si="1"/>
        <v>0</v>
      </c>
      <c r="C79" s="71">
        <f t="shared" si="2"/>
        <v>0</v>
      </c>
      <c r="D79" s="70">
        <f t="shared" si="3"/>
        <v>0</v>
      </c>
      <c r="E79" s="72">
        <f t="shared" si="4"/>
        <v>0</v>
      </c>
      <c r="F79" s="76">
        <f t="shared" si="5"/>
        <v>0</v>
      </c>
      <c r="G79" s="82"/>
      <c r="H79" s="79"/>
      <c r="I79" s="79"/>
      <c r="J79" s="79"/>
      <c r="K79" s="79"/>
      <c r="L79" s="83"/>
    </row>
    <row r="80" spans="2:19" ht="33" hidden="1" customHeight="1" x14ac:dyDescent="0.25">
      <c r="B80" s="70">
        <f t="shared" si="1"/>
        <v>0</v>
      </c>
      <c r="C80" s="71">
        <f t="shared" si="2"/>
        <v>0</v>
      </c>
      <c r="D80" s="70">
        <f t="shared" si="3"/>
        <v>0</v>
      </c>
      <c r="E80" s="72">
        <f t="shared" si="4"/>
        <v>0</v>
      </c>
      <c r="F80" s="76">
        <f t="shared" si="5"/>
        <v>0</v>
      </c>
      <c r="G80" s="82"/>
      <c r="H80" s="79"/>
      <c r="I80" s="79"/>
      <c r="J80" s="79"/>
      <c r="K80" s="79"/>
      <c r="L80" s="83"/>
    </row>
    <row r="81" spans="2:12" ht="33" hidden="1" customHeight="1" x14ac:dyDescent="0.25">
      <c r="B81" s="70">
        <f t="shared" si="1"/>
        <v>0</v>
      </c>
      <c r="C81" s="71">
        <f t="shared" si="2"/>
        <v>0</v>
      </c>
      <c r="D81" s="70">
        <f t="shared" si="3"/>
        <v>0</v>
      </c>
      <c r="E81" s="72">
        <f t="shared" si="4"/>
        <v>0</v>
      </c>
      <c r="F81" s="76">
        <f t="shared" si="5"/>
        <v>0</v>
      </c>
      <c r="G81" s="82"/>
      <c r="H81" s="79"/>
      <c r="I81" s="79"/>
      <c r="J81" s="79"/>
      <c r="K81" s="79"/>
      <c r="L81" s="83"/>
    </row>
    <row r="82" spans="2:12" ht="33" hidden="1" customHeight="1" x14ac:dyDescent="0.25">
      <c r="B82" s="70">
        <f t="shared" si="1"/>
        <v>0</v>
      </c>
      <c r="C82" s="71">
        <f t="shared" si="2"/>
        <v>0</v>
      </c>
      <c r="D82" s="70">
        <f t="shared" si="3"/>
        <v>0</v>
      </c>
      <c r="E82" s="72">
        <f t="shared" si="4"/>
        <v>0</v>
      </c>
      <c r="F82" s="76">
        <f t="shared" si="5"/>
        <v>0</v>
      </c>
      <c r="G82" s="82"/>
      <c r="H82" s="79"/>
      <c r="I82" s="79"/>
      <c r="J82" s="79"/>
      <c r="K82" s="79"/>
      <c r="L82" s="83"/>
    </row>
    <row r="83" spans="2:12" ht="33" hidden="1" customHeight="1" x14ac:dyDescent="0.25">
      <c r="B83" s="70">
        <f t="shared" si="1"/>
        <v>0</v>
      </c>
      <c r="C83" s="71">
        <f t="shared" si="2"/>
        <v>0</v>
      </c>
      <c r="D83" s="70">
        <f t="shared" si="3"/>
        <v>0</v>
      </c>
      <c r="E83" s="72">
        <f t="shared" si="4"/>
        <v>0</v>
      </c>
      <c r="F83" s="76">
        <f t="shared" si="5"/>
        <v>0</v>
      </c>
      <c r="G83" s="82"/>
      <c r="H83" s="79"/>
      <c r="I83" s="79"/>
      <c r="J83" s="79"/>
      <c r="K83" s="79"/>
      <c r="L83" s="83"/>
    </row>
    <row r="84" spans="2:12" ht="47.25" hidden="1" customHeight="1" x14ac:dyDescent="0.25">
      <c r="B84" s="70">
        <f t="shared" si="1"/>
        <v>0</v>
      </c>
      <c r="C84" s="71">
        <f t="shared" si="2"/>
        <v>0</v>
      </c>
      <c r="D84" s="70">
        <f t="shared" si="3"/>
        <v>0</v>
      </c>
      <c r="E84" s="72">
        <f t="shared" si="4"/>
        <v>0</v>
      </c>
      <c r="F84" s="76">
        <f t="shared" si="5"/>
        <v>0</v>
      </c>
      <c r="G84" s="82"/>
      <c r="H84" s="79"/>
      <c r="I84" s="79"/>
      <c r="J84" s="79"/>
      <c r="K84" s="79"/>
      <c r="L84" s="83"/>
    </row>
    <row r="85" spans="2:12" ht="47.25" hidden="1" customHeight="1" x14ac:dyDescent="0.25">
      <c r="B85" s="70">
        <f t="shared" si="1"/>
        <v>0</v>
      </c>
      <c r="C85" s="71">
        <f t="shared" si="2"/>
        <v>0</v>
      </c>
      <c r="D85" s="70">
        <f t="shared" si="3"/>
        <v>0</v>
      </c>
      <c r="E85" s="72">
        <f t="shared" si="4"/>
        <v>0</v>
      </c>
      <c r="F85" s="76">
        <f t="shared" si="5"/>
        <v>0</v>
      </c>
      <c r="G85" s="82"/>
      <c r="H85" s="79"/>
      <c r="I85" s="79"/>
      <c r="J85" s="79"/>
      <c r="K85" s="79"/>
      <c r="L85" s="83"/>
    </row>
    <row r="86" spans="2:12" ht="47.25" hidden="1" customHeight="1" x14ac:dyDescent="0.25">
      <c r="B86" s="70">
        <f t="shared" si="1"/>
        <v>0</v>
      </c>
      <c r="C86" s="71">
        <f t="shared" si="2"/>
        <v>0</v>
      </c>
      <c r="D86" s="70">
        <f t="shared" si="3"/>
        <v>0</v>
      </c>
      <c r="E86" s="72">
        <f t="shared" si="4"/>
        <v>0</v>
      </c>
      <c r="F86" s="76">
        <f t="shared" si="5"/>
        <v>0</v>
      </c>
      <c r="G86" s="82"/>
      <c r="H86" s="79"/>
      <c r="I86" s="79"/>
      <c r="J86" s="79"/>
      <c r="K86" s="79"/>
      <c r="L86" s="83"/>
    </row>
    <row r="87" spans="2:12" ht="47.25" hidden="1" customHeight="1" x14ac:dyDescent="0.25">
      <c r="B87" s="70">
        <f t="shared" si="1"/>
        <v>0</v>
      </c>
      <c r="C87" s="71">
        <f t="shared" si="2"/>
        <v>0</v>
      </c>
      <c r="D87" s="70">
        <f t="shared" si="3"/>
        <v>0</v>
      </c>
      <c r="E87" s="72">
        <f t="shared" si="4"/>
        <v>0</v>
      </c>
      <c r="F87" s="76">
        <f t="shared" si="5"/>
        <v>0</v>
      </c>
      <c r="G87" s="82"/>
      <c r="H87" s="79"/>
      <c r="I87" s="79"/>
      <c r="J87" s="79"/>
      <c r="K87" s="79"/>
      <c r="L87" s="83"/>
    </row>
    <row r="88" spans="2:12" ht="47.25" hidden="1" customHeight="1" x14ac:dyDescent="0.25">
      <c r="B88" s="70">
        <f t="shared" si="1"/>
        <v>0</v>
      </c>
      <c r="C88" s="71">
        <f t="shared" si="2"/>
        <v>0</v>
      </c>
      <c r="D88" s="70">
        <f t="shared" si="3"/>
        <v>0</v>
      </c>
      <c r="E88" s="72">
        <f t="shared" si="4"/>
        <v>0</v>
      </c>
      <c r="F88" s="76">
        <f t="shared" si="5"/>
        <v>0</v>
      </c>
      <c r="G88" s="82"/>
      <c r="H88" s="79"/>
      <c r="I88" s="79"/>
      <c r="J88" s="79"/>
      <c r="K88" s="79"/>
      <c r="L88" s="83"/>
    </row>
    <row r="89" spans="2:12" ht="47.25" hidden="1" customHeight="1" x14ac:dyDescent="0.25">
      <c r="B89" s="70">
        <f t="shared" si="1"/>
        <v>0</v>
      </c>
      <c r="C89" s="71">
        <f t="shared" si="2"/>
        <v>0</v>
      </c>
      <c r="D89" s="70">
        <f t="shared" si="3"/>
        <v>0</v>
      </c>
      <c r="E89" s="72">
        <f t="shared" si="4"/>
        <v>0</v>
      </c>
      <c r="F89" s="76">
        <f t="shared" si="5"/>
        <v>0</v>
      </c>
      <c r="G89" s="82"/>
      <c r="H89" s="79"/>
      <c r="I89" s="79"/>
      <c r="J89" s="79"/>
      <c r="K89" s="79"/>
      <c r="L89" s="83"/>
    </row>
    <row r="90" spans="2:12" ht="47.25" hidden="1" customHeight="1" x14ac:dyDescent="0.25">
      <c r="B90" s="70">
        <f t="shared" si="1"/>
        <v>0</v>
      </c>
      <c r="C90" s="71">
        <f t="shared" si="2"/>
        <v>0</v>
      </c>
      <c r="D90" s="70">
        <f t="shared" si="3"/>
        <v>0</v>
      </c>
      <c r="E90" s="72">
        <f t="shared" si="4"/>
        <v>0</v>
      </c>
      <c r="F90" s="76">
        <f t="shared" si="5"/>
        <v>0</v>
      </c>
      <c r="G90" s="82"/>
      <c r="H90" s="79"/>
      <c r="I90" s="79"/>
      <c r="J90" s="79"/>
      <c r="K90" s="79"/>
      <c r="L90" s="83"/>
    </row>
    <row r="91" spans="2:12" ht="47.25" hidden="1" customHeight="1" x14ac:dyDescent="0.25">
      <c r="B91" s="70">
        <f t="shared" si="1"/>
        <v>0</v>
      </c>
      <c r="C91" s="71">
        <f t="shared" si="2"/>
        <v>0</v>
      </c>
      <c r="D91" s="70">
        <f t="shared" si="3"/>
        <v>0</v>
      </c>
      <c r="E91" s="72">
        <f t="shared" si="4"/>
        <v>0</v>
      </c>
      <c r="F91" s="76">
        <f t="shared" si="5"/>
        <v>0</v>
      </c>
      <c r="G91" s="82"/>
      <c r="H91" s="79"/>
      <c r="I91" s="79"/>
      <c r="J91" s="79"/>
      <c r="K91" s="79"/>
      <c r="L91" s="83"/>
    </row>
    <row r="92" spans="2:12" ht="24" hidden="1" customHeight="1" x14ac:dyDescent="0.25">
      <c r="B92" s="70">
        <f t="shared" ref="B92:B112" si="6">O38</f>
        <v>0</v>
      </c>
      <c r="C92" s="71">
        <f t="shared" ref="C92:C112" si="7">P38</f>
        <v>0</v>
      </c>
      <c r="D92" s="70">
        <f t="shared" ref="D92:D112" si="8">Q38</f>
        <v>0</v>
      </c>
      <c r="E92" s="72">
        <f t="shared" ref="E92:E112" si="9">R38</f>
        <v>0</v>
      </c>
      <c r="F92" s="76">
        <f t="shared" si="5"/>
        <v>0</v>
      </c>
      <c r="G92" s="82"/>
      <c r="H92" s="79"/>
      <c r="I92" s="79"/>
      <c r="J92" s="79"/>
      <c r="K92" s="79"/>
      <c r="L92" s="83"/>
    </row>
    <row r="93" spans="2:12" ht="24" hidden="1" customHeight="1" x14ac:dyDescent="0.25">
      <c r="B93" s="70">
        <f t="shared" si="6"/>
        <v>0</v>
      </c>
      <c r="C93" s="71">
        <f t="shared" si="7"/>
        <v>0</v>
      </c>
      <c r="D93" s="70">
        <f t="shared" si="8"/>
        <v>0</v>
      </c>
      <c r="E93" s="72">
        <f t="shared" si="9"/>
        <v>0</v>
      </c>
      <c r="F93" s="76">
        <f t="shared" si="5"/>
        <v>0</v>
      </c>
      <c r="G93" s="82"/>
      <c r="H93" s="79"/>
      <c r="I93" s="79"/>
      <c r="J93" s="79"/>
      <c r="K93" s="79"/>
      <c r="L93" s="83"/>
    </row>
    <row r="94" spans="2:12" ht="24" hidden="1" customHeight="1" x14ac:dyDescent="0.25">
      <c r="B94" s="70">
        <f t="shared" si="6"/>
        <v>0</v>
      </c>
      <c r="C94" s="71">
        <f t="shared" si="7"/>
        <v>0</v>
      </c>
      <c r="D94" s="70">
        <f t="shared" si="8"/>
        <v>0</v>
      </c>
      <c r="E94" s="72">
        <f t="shared" si="9"/>
        <v>0</v>
      </c>
      <c r="F94" s="76">
        <f t="shared" ref="F94:F112" si="10">+U40</f>
        <v>0</v>
      </c>
      <c r="G94" s="82"/>
      <c r="H94" s="79"/>
      <c r="I94" s="79"/>
      <c r="J94" s="79"/>
      <c r="K94" s="79"/>
      <c r="L94" s="83"/>
    </row>
    <row r="95" spans="2:12" ht="24" hidden="1" customHeight="1" x14ac:dyDescent="0.25">
      <c r="B95" s="70">
        <f t="shared" si="6"/>
        <v>0</v>
      </c>
      <c r="C95" s="71">
        <f t="shared" si="7"/>
        <v>0</v>
      </c>
      <c r="D95" s="70">
        <f t="shared" si="8"/>
        <v>0</v>
      </c>
      <c r="E95" s="72">
        <f t="shared" si="9"/>
        <v>0</v>
      </c>
      <c r="F95" s="76">
        <f t="shared" si="10"/>
        <v>0</v>
      </c>
      <c r="G95" s="82"/>
      <c r="H95" s="79"/>
      <c r="I95" s="79"/>
      <c r="J95" s="79"/>
      <c r="K95" s="79"/>
      <c r="L95" s="83"/>
    </row>
    <row r="96" spans="2:12" ht="24" hidden="1" customHeight="1" x14ac:dyDescent="0.25">
      <c r="B96" s="70">
        <f t="shared" si="6"/>
        <v>0</v>
      </c>
      <c r="C96" s="71">
        <f t="shared" si="7"/>
        <v>0</v>
      </c>
      <c r="D96" s="70">
        <f t="shared" si="8"/>
        <v>0</v>
      </c>
      <c r="E96" s="72">
        <f t="shared" si="9"/>
        <v>0</v>
      </c>
      <c r="F96" s="76">
        <f t="shared" si="10"/>
        <v>0</v>
      </c>
      <c r="G96" s="82"/>
      <c r="H96" s="79"/>
      <c r="I96" s="79"/>
      <c r="J96" s="79"/>
      <c r="K96" s="79"/>
      <c r="L96" s="83"/>
    </row>
    <row r="97" spans="2:12" ht="24" hidden="1" customHeight="1" x14ac:dyDescent="0.25">
      <c r="B97" s="70">
        <f t="shared" si="6"/>
        <v>0</v>
      </c>
      <c r="C97" s="71">
        <f t="shared" si="7"/>
        <v>0</v>
      </c>
      <c r="D97" s="70">
        <f t="shared" si="8"/>
        <v>0</v>
      </c>
      <c r="E97" s="72">
        <f t="shared" si="9"/>
        <v>0</v>
      </c>
      <c r="F97" s="76">
        <f t="shared" si="10"/>
        <v>0</v>
      </c>
      <c r="G97" s="82"/>
      <c r="H97" s="79"/>
      <c r="I97" s="79"/>
      <c r="J97" s="79"/>
      <c r="K97" s="79"/>
      <c r="L97" s="83"/>
    </row>
    <row r="98" spans="2:12" ht="24" hidden="1" customHeight="1" x14ac:dyDescent="0.25">
      <c r="B98" s="70">
        <f t="shared" si="6"/>
        <v>0</v>
      </c>
      <c r="C98" s="71">
        <f t="shared" si="7"/>
        <v>0</v>
      </c>
      <c r="D98" s="70">
        <f t="shared" si="8"/>
        <v>0</v>
      </c>
      <c r="E98" s="72">
        <f t="shared" si="9"/>
        <v>0</v>
      </c>
      <c r="F98" s="76">
        <f t="shared" si="10"/>
        <v>0</v>
      </c>
      <c r="G98" s="82"/>
      <c r="H98" s="79"/>
      <c r="I98" s="79"/>
      <c r="J98" s="79"/>
      <c r="K98" s="79"/>
      <c r="L98" s="83"/>
    </row>
    <row r="99" spans="2:12" ht="24" hidden="1" customHeight="1" x14ac:dyDescent="0.25">
      <c r="B99" s="70">
        <f t="shared" si="6"/>
        <v>0</v>
      </c>
      <c r="C99" s="71">
        <f t="shared" si="7"/>
        <v>0</v>
      </c>
      <c r="D99" s="70">
        <f t="shared" si="8"/>
        <v>0</v>
      </c>
      <c r="E99" s="72">
        <f t="shared" si="9"/>
        <v>0</v>
      </c>
      <c r="F99" s="76">
        <f t="shared" si="10"/>
        <v>0</v>
      </c>
      <c r="G99" s="82"/>
      <c r="H99" s="79"/>
      <c r="I99" s="79"/>
      <c r="J99" s="79"/>
      <c r="K99" s="79"/>
      <c r="L99" s="83"/>
    </row>
    <row r="100" spans="2:12" ht="24" hidden="1" customHeight="1" x14ac:dyDescent="0.25">
      <c r="B100" s="70">
        <f t="shared" si="6"/>
        <v>0</v>
      </c>
      <c r="C100" s="71">
        <f t="shared" si="7"/>
        <v>0</v>
      </c>
      <c r="D100" s="70">
        <f t="shared" si="8"/>
        <v>0</v>
      </c>
      <c r="E100" s="72">
        <f t="shared" si="9"/>
        <v>0</v>
      </c>
      <c r="F100" s="76">
        <f t="shared" si="10"/>
        <v>0</v>
      </c>
      <c r="G100" s="82"/>
      <c r="H100" s="79"/>
      <c r="I100" s="79"/>
      <c r="J100" s="79"/>
      <c r="K100" s="79"/>
      <c r="L100" s="83"/>
    </row>
    <row r="101" spans="2:12" ht="24" hidden="1" customHeight="1" x14ac:dyDescent="0.25">
      <c r="B101" s="70">
        <f t="shared" si="6"/>
        <v>0</v>
      </c>
      <c r="C101" s="71">
        <f t="shared" si="7"/>
        <v>0</v>
      </c>
      <c r="D101" s="70">
        <f t="shared" si="8"/>
        <v>0</v>
      </c>
      <c r="E101" s="72">
        <f t="shared" si="9"/>
        <v>0</v>
      </c>
      <c r="F101" s="76">
        <f t="shared" si="10"/>
        <v>0</v>
      </c>
      <c r="G101" s="82"/>
      <c r="H101" s="79"/>
      <c r="I101" s="79"/>
      <c r="J101" s="79"/>
      <c r="K101" s="79"/>
      <c r="L101" s="83"/>
    </row>
    <row r="102" spans="2:12" ht="24" hidden="1" customHeight="1" x14ac:dyDescent="0.25">
      <c r="B102" s="70">
        <f t="shared" si="6"/>
        <v>0</v>
      </c>
      <c r="C102" s="71">
        <f t="shared" si="7"/>
        <v>0</v>
      </c>
      <c r="D102" s="70">
        <f t="shared" si="8"/>
        <v>0</v>
      </c>
      <c r="E102" s="72">
        <f t="shared" si="9"/>
        <v>0</v>
      </c>
      <c r="F102" s="76">
        <f t="shared" si="10"/>
        <v>0</v>
      </c>
      <c r="G102" s="82"/>
      <c r="H102" s="79"/>
      <c r="I102" s="79"/>
      <c r="J102" s="79"/>
      <c r="K102" s="79"/>
      <c r="L102" s="83"/>
    </row>
    <row r="103" spans="2:12" ht="24" hidden="1" customHeight="1" x14ac:dyDescent="0.25">
      <c r="B103" s="70">
        <f t="shared" si="6"/>
        <v>0</v>
      </c>
      <c r="C103" s="71">
        <f t="shared" si="7"/>
        <v>0</v>
      </c>
      <c r="D103" s="70">
        <f t="shared" si="8"/>
        <v>0</v>
      </c>
      <c r="E103" s="72">
        <f t="shared" si="9"/>
        <v>0</v>
      </c>
      <c r="F103" s="76">
        <f t="shared" si="10"/>
        <v>0</v>
      </c>
      <c r="G103" s="82"/>
      <c r="H103" s="79"/>
      <c r="I103" s="79"/>
      <c r="J103" s="79"/>
      <c r="K103" s="79"/>
      <c r="L103" s="83"/>
    </row>
    <row r="104" spans="2:12" ht="24" hidden="1" customHeight="1" x14ac:dyDescent="0.25">
      <c r="B104" s="70">
        <f t="shared" si="6"/>
        <v>0</v>
      </c>
      <c r="C104" s="71">
        <f t="shared" si="7"/>
        <v>0</v>
      </c>
      <c r="D104" s="70">
        <f t="shared" si="8"/>
        <v>0</v>
      </c>
      <c r="E104" s="72">
        <f t="shared" si="9"/>
        <v>0</v>
      </c>
      <c r="F104" s="76">
        <f t="shared" si="10"/>
        <v>0</v>
      </c>
      <c r="G104" s="82"/>
      <c r="H104" s="79"/>
      <c r="I104" s="79"/>
      <c r="J104" s="79"/>
      <c r="K104" s="79"/>
      <c r="L104" s="83"/>
    </row>
    <row r="105" spans="2:12" ht="24" hidden="1" customHeight="1" x14ac:dyDescent="0.25">
      <c r="B105" s="70">
        <f t="shared" si="6"/>
        <v>0</v>
      </c>
      <c r="C105" s="71">
        <f t="shared" si="7"/>
        <v>0</v>
      </c>
      <c r="D105" s="70">
        <f t="shared" si="8"/>
        <v>0</v>
      </c>
      <c r="E105" s="72">
        <f t="shared" si="9"/>
        <v>0</v>
      </c>
      <c r="F105" s="76">
        <f t="shared" si="10"/>
        <v>0</v>
      </c>
      <c r="G105" s="82"/>
      <c r="H105" s="79"/>
      <c r="I105" s="79"/>
      <c r="J105" s="79"/>
      <c r="K105" s="79"/>
      <c r="L105" s="83"/>
    </row>
    <row r="106" spans="2:12" ht="24" hidden="1" customHeight="1" x14ac:dyDescent="0.25">
      <c r="B106" s="70">
        <f t="shared" si="6"/>
        <v>0</v>
      </c>
      <c r="C106" s="71">
        <f t="shared" si="7"/>
        <v>0</v>
      </c>
      <c r="D106" s="70">
        <f t="shared" si="8"/>
        <v>0</v>
      </c>
      <c r="E106" s="72">
        <f t="shared" si="9"/>
        <v>0</v>
      </c>
      <c r="F106" s="76">
        <f t="shared" si="10"/>
        <v>0</v>
      </c>
      <c r="G106" s="82"/>
      <c r="H106" s="79"/>
      <c r="I106" s="79"/>
      <c r="J106" s="79"/>
      <c r="K106" s="79"/>
      <c r="L106" s="83"/>
    </row>
    <row r="107" spans="2:12" ht="24" hidden="1" customHeight="1" x14ac:dyDescent="0.25">
      <c r="B107" s="70">
        <f t="shared" si="6"/>
        <v>0</v>
      </c>
      <c r="C107" s="71">
        <f t="shared" si="7"/>
        <v>0</v>
      </c>
      <c r="D107" s="70">
        <f t="shared" si="8"/>
        <v>0</v>
      </c>
      <c r="E107" s="72">
        <f t="shared" si="9"/>
        <v>0</v>
      </c>
      <c r="F107" s="76">
        <f t="shared" si="10"/>
        <v>0</v>
      </c>
      <c r="G107" s="82"/>
      <c r="H107" s="79"/>
      <c r="I107" s="79"/>
      <c r="J107" s="79"/>
      <c r="K107" s="79"/>
      <c r="L107" s="83"/>
    </row>
    <row r="108" spans="2:12" ht="24" hidden="1" customHeight="1" x14ac:dyDescent="0.25">
      <c r="B108" s="70">
        <f t="shared" si="6"/>
        <v>0</v>
      </c>
      <c r="C108" s="71">
        <f t="shared" si="7"/>
        <v>0</v>
      </c>
      <c r="D108" s="70">
        <f t="shared" si="8"/>
        <v>0</v>
      </c>
      <c r="E108" s="72">
        <f t="shared" si="9"/>
        <v>0</v>
      </c>
      <c r="F108" s="76">
        <f t="shared" si="10"/>
        <v>0</v>
      </c>
      <c r="G108" s="82"/>
      <c r="H108" s="79"/>
      <c r="I108" s="79"/>
      <c r="J108" s="79"/>
      <c r="K108" s="79"/>
      <c r="L108" s="83"/>
    </row>
    <row r="109" spans="2:12" ht="24" hidden="1" customHeight="1" x14ac:dyDescent="0.25">
      <c r="B109" s="70">
        <f t="shared" si="6"/>
        <v>0</v>
      </c>
      <c r="C109" s="71">
        <f t="shared" si="7"/>
        <v>0</v>
      </c>
      <c r="D109" s="70">
        <f t="shared" si="8"/>
        <v>0</v>
      </c>
      <c r="E109" s="72">
        <f t="shared" si="9"/>
        <v>0</v>
      </c>
      <c r="F109" s="76">
        <f t="shared" si="10"/>
        <v>0</v>
      </c>
      <c r="G109" s="82"/>
      <c r="H109" s="79"/>
      <c r="I109" s="79"/>
      <c r="J109" s="79"/>
      <c r="K109" s="79"/>
      <c r="L109" s="83"/>
    </row>
    <row r="110" spans="2:12" ht="24" hidden="1" customHeight="1" x14ac:dyDescent="0.25">
      <c r="B110" s="70">
        <f t="shared" si="6"/>
        <v>0</v>
      </c>
      <c r="C110" s="71">
        <f t="shared" si="7"/>
        <v>0</v>
      </c>
      <c r="D110" s="70">
        <f t="shared" si="8"/>
        <v>0</v>
      </c>
      <c r="E110" s="72">
        <f t="shared" si="9"/>
        <v>0</v>
      </c>
      <c r="F110" s="76">
        <f t="shared" si="10"/>
        <v>0</v>
      </c>
      <c r="G110" s="82"/>
      <c r="H110" s="79"/>
      <c r="I110" s="79"/>
      <c r="J110" s="79"/>
      <c r="K110" s="79"/>
      <c r="L110" s="83"/>
    </row>
    <row r="111" spans="2:12" ht="24" hidden="1" customHeight="1" x14ac:dyDescent="0.25">
      <c r="B111" s="70">
        <f t="shared" si="6"/>
        <v>0</v>
      </c>
      <c r="C111" s="71">
        <f t="shared" si="7"/>
        <v>0</v>
      </c>
      <c r="D111" s="70">
        <f t="shared" si="8"/>
        <v>0</v>
      </c>
      <c r="E111" s="72">
        <f t="shared" si="9"/>
        <v>0</v>
      </c>
      <c r="F111" s="76">
        <f t="shared" si="10"/>
        <v>0</v>
      </c>
      <c r="G111" s="82"/>
      <c r="H111" s="79"/>
      <c r="I111" s="79"/>
      <c r="J111" s="79"/>
      <c r="K111" s="79"/>
      <c r="L111" s="83"/>
    </row>
    <row r="112" spans="2:12" ht="24" hidden="1" customHeight="1" x14ac:dyDescent="0.25">
      <c r="B112" s="70">
        <f t="shared" si="6"/>
        <v>0</v>
      </c>
      <c r="C112" s="71">
        <f t="shared" si="7"/>
        <v>0</v>
      </c>
      <c r="D112" s="70">
        <f t="shared" si="8"/>
        <v>0</v>
      </c>
      <c r="E112" s="72">
        <f t="shared" si="9"/>
        <v>0</v>
      </c>
      <c r="F112" s="76">
        <f t="shared" si="10"/>
        <v>0</v>
      </c>
      <c r="G112" s="82"/>
      <c r="H112" s="79"/>
      <c r="I112" s="79"/>
      <c r="J112" s="79"/>
      <c r="K112" s="79"/>
      <c r="L112" s="83"/>
    </row>
    <row r="113" spans="2:12" ht="24" hidden="1" customHeight="1" x14ac:dyDescent="0.25">
      <c r="B113" s="70">
        <f t="shared" ref="B113:C119" si="11">O60</f>
        <v>0</v>
      </c>
      <c r="C113" s="71">
        <f t="shared" si="11"/>
        <v>0</v>
      </c>
      <c r="D113" s="70">
        <f t="shared" si="0"/>
        <v>0</v>
      </c>
      <c r="E113" s="72">
        <f t="shared" si="0"/>
        <v>0</v>
      </c>
      <c r="F113" s="76">
        <f t="shared" ref="F113:F117" si="12">+U60</f>
        <v>0</v>
      </c>
      <c r="G113" s="82"/>
      <c r="H113" s="79"/>
      <c r="I113" s="79"/>
      <c r="J113" s="79"/>
      <c r="K113" s="79"/>
      <c r="L113" s="83"/>
    </row>
    <row r="114" spans="2:12" ht="24" hidden="1" customHeight="1" x14ac:dyDescent="0.25">
      <c r="B114" s="70">
        <f t="shared" si="11"/>
        <v>0</v>
      </c>
      <c r="C114" s="71">
        <f t="shared" si="11"/>
        <v>0</v>
      </c>
      <c r="D114" s="70">
        <f t="shared" si="0"/>
        <v>0</v>
      </c>
      <c r="E114" s="72">
        <f t="shared" si="0"/>
        <v>0</v>
      </c>
      <c r="F114" s="76">
        <f t="shared" si="12"/>
        <v>0</v>
      </c>
      <c r="G114" s="82"/>
      <c r="H114" s="79"/>
      <c r="I114" s="79"/>
      <c r="J114" s="79"/>
      <c r="K114" s="79"/>
      <c r="L114" s="83"/>
    </row>
    <row r="115" spans="2:12" ht="24" hidden="1" customHeight="1" x14ac:dyDescent="0.25">
      <c r="B115" s="70">
        <f t="shared" si="11"/>
        <v>0</v>
      </c>
      <c r="C115" s="71">
        <f t="shared" si="11"/>
        <v>0</v>
      </c>
      <c r="D115" s="84">
        <f t="shared" ref="D115:D123" si="13">Q63</f>
        <v>0</v>
      </c>
      <c r="E115" s="72">
        <f t="shared" ref="E115:E118" si="14">R62</f>
        <v>0</v>
      </c>
      <c r="F115" s="76">
        <f t="shared" si="12"/>
        <v>0</v>
      </c>
      <c r="G115" s="82"/>
      <c r="H115" s="79"/>
      <c r="I115" s="79"/>
      <c r="J115" s="79"/>
      <c r="K115" s="79"/>
      <c r="L115" s="83"/>
    </row>
    <row r="116" spans="2:12" ht="24" hidden="1" customHeight="1" x14ac:dyDescent="0.25">
      <c r="B116" s="70">
        <f t="shared" si="11"/>
        <v>0</v>
      </c>
      <c r="C116" s="71">
        <f t="shared" si="11"/>
        <v>0</v>
      </c>
      <c r="D116" s="84">
        <f t="shared" si="13"/>
        <v>0</v>
      </c>
      <c r="E116" s="72">
        <f t="shared" si="14"/>
        <v>0</v>
      </c>
      <c r="F116" s="76">
        <f t="shared" si="12"/>
        <v>0</v>
      </c>
      <c r="G116" s="82"/>
      <c r="H116" s="79"/>
      <c r="I116" s="79"/>
      <c r="J116" s="79"/>
      <c r="K116" s="79"/>
      <c r="L116" s="83"/>
    </row>
    <row r="117" spans="2:12" ht="24" hidden="1" customHeight="1" x14ac:dyDescent="0.25">
      <c r="B117" s="70">
        <f t="shared" si="11"/>
        <v>0</v>
      </c>
      <c r="C117" s="71">
        <f t="shared" si="11"/>
        <v>0</v>
      </c>
      <c r="D117" s="84">
        <f t="shared" si="13"/>
        <v>0</v>
      </c>
      <c r="E117" s="72">
        <f t="shared" si="14"/>
        <v>0</v>
      </c>
      <c r="F117" s="76">
        <f t="shared" si="12"/>
        <v>0</v>
      </c>
      <c r="G117" s="82"/>
      <c r="H117" s="79"/>
      <c r="I117" s="79"/>
      <c r="J117" s="79"/>
      <c r="K117" s="79"/>
      <c r="L117" s="83"/>
    </row>
    <row r="118" spans="2:12" ht="24" hidden="1" customHeight="1" x14ac:dyDescent="0.25">
      <c r="B118" s="70">
        <f t="shared" si="11"/>
        <v>0</v>
      </c>
      <c r="C118" s="71">
        <f t="shared" si="11"/>
        <v>0</v>
      </c>
      <c r="D118" s="84">
        <f t="shared" si="13"/>
        <v>0</v>
      </c>
      <c r="E118" s="72">
        <f t="shared" si="14"/>
        <v>0</v>
      </c>
      <c r="F118" s="76">
        <f t="shared" ref="F118:F123" si="15">+U66</f>
        <v>0</v>
      </c>
      <c r="G118" s="82"/>
      <c r="H118" s="79"/>
      <c r="I118" s="79"/>
      <c r="J118" s="79"/>
      <c r="K118" s="79"/>
      <c r="L118" s="83"/>
    </row>
    <row r="119" spans="2:12" ht="24" hidden="1" customHeight="1" x14ac:dyDescent="0.25">
      <c r="B119" s="70">
        <f t="shared" si="11"/>
        <v>0</v>
      </c>
      <c r="C119" s="71">
        <f t="shared" si="11"/>
        <v>0</v>
      </c>
      <c r="D119" s="84">
        <f t="shared" si="13"/>
        <v>0</v>
      </c>
      <c r="E119" s="85">
        <f>R67</f>
        <v>0</v>
      </c>
      <c r="F119" s="76">
        <f t="shared" si="15"/>
        <v>0</v>
      </c>
      <c r="G119" s="82"/>
      <c r="H119" s="79"/>
      <c r="I119" s="79"/>
      <c r="J119" s="79"/>
      <c r="K119" s="79"/>
      <c r="L119" s="83"/>
    </row>
    <row r="120" spans="2:12" ht="24" hidden="1" customHeight="1" x14ac:dyDescent="0.25">
      <c r="B120" s="70">
        <f t="shared" ref="B120:C123" si="16">O67</f>
        <v>0</v>
      </c>
      <c r="C120" s="71">
        <f t="shared" si="16"/>
        <v>0</v>
      </c>
      <c r="D120" s="84">
        <f t="shared" si="13"/>
        <v>0</v>
      </c>
      <c r="E120" s="85">
        <f>R68</f>
        <v>0</v>
      </c>
      <c r="F120" s="76">
        <f t="shared" si="15"/>
        <v>0</v>
      </c>
      <c r="G120" s="82"/>
      <c r="H120" s="79"/>
      <c r="I120" s="79"/>
      <c r="J120" s="79"/>
      <c r="K120" s="79"/>
      <c r="L120" s="83"/>
    </row>
    <row r="121" spans="2:12" ht="40.5" hidden="1" customHeight="1" x14ac:dyDescent="0.25">
      <c r="B121" s="70">
        <f t="shared" si="16"/>
        <v>0</v>
      </c>
      <c r="C121" s="84">
        <f t="shared" ref="C121:C123" si="17">P69</f>
        <v>0</v>
      </c>
      <c r="D121" s="84">
        <f t="shared" si="13"/>
        <v>0</v>
      </c>
      <c r="E121" s="85">
        <f>R69</f>
        <v>0</v>
      </c>
      <c r="F121" s="76">
        <f t="shared" si="15"/>
        <v>0</v>
      </c>
      <c r="G121" s="82"/>
      <c r="H121" s="79"/>
      <c r="I121" s="79"/>
      <c r="J121" s="79"/>
      <c r="K121" s="79"/>
      <c r="L121" s="83"/>
    </row>
    <row r="122" spans="2:12" ht="40.5" hidden="1" customHeight="1" x14ac:dyDescent="0.25">
      <c r="B122" s="70">
        <f t="shared" si="16"/>
        <v>0</v>
      </c>
      <c r="C122" s="84">
        <f t="shared" si="17"/>
        <v>0</v>
      </c>
      <c r="D122" s="84">
        <f t="shared" si="13"/>
        <v>0</v>
      </c>
      <c r="E122" s="85">
        <f>R70</f>
        <v>0</v>
      </c>
      <c r="F122" s="76">
        <f t="shared" si="15"/>
        <v>0</v>
      </c>
      <c r="G122" s="82"/>
      <c r="H122" s="79"/>
      <c r="I122" s="79"/>
      <c r="J122" s="79"/>
      <c r="K122" s="79"/>
      <c r="L122" s="83"/>
    </row>
    <row r="123" spans="2:12" ht="40.5" hidden="1" customHeight="1" x14ac:dyDescent="0.25">
      <c r="B123" s="70">
        <f t="shared" si="16"/>
        <v>0</v>
      </c>
      <c r="C123" s="84">
        <f t="shared" si="17"/>
        <v>0</v>
      </c>
      <c r="D123" s="84">
        <f t="shared" si="13"/>
        <v>0</v>
      </c>
      <c r="E123" s="85">
        <f>R71</f>
        <v>0</v>
      </c>
      <c r="F123" s="76">
        <f t="shared" si="15"/>
        <v>0</v>
      </c>
      <c r="G123" s="82"/>
      <c r="H123" s="79"/>
      <c r="I123" s="79"/>
      <c r="J123" s="79"/>
      <c r="K123" s="79"/>
      <c r="L123" s="83"/>
    </row>
    <row r="124" spans="2:12" ht="24" customHeight="1" x14ac:dyDescent="0.25">
      <c r="B124" s="149" t="s">
        <v>69</v>
      </c>
      <c r="C124" s="150"/>
      <c r="D124" s="150"/>
      <c r="E124" s="150"/>
      <c r="F124" s="150"/>
      <c r="G124" s="150"/>
      <c r="H124" s="150"/>
      <c r="I124" s="150"/>
      <c r="J124" s="150"/>
      <c r="K124" s="151"/>
      <c r="L124" s="83">
        <f>SUM(L58)</f>
        <v>0</v>
      </c>
    </row>
    <row r="125" spans="2:12" ht="30" customHeight="1" thickBot="1" x14ac:dyDescent="0.3">
      <c r="B125" s="127" t="s">
        <v>70</v>
      </c>
      <c r="C125" s="128"/>
      <c r="D125" s="128"/>
      <c r="E125" s="128"/>
      <c r="F125" s="128"/>
      <c r="G125" s="128"/>
      <c r="H125" s="128"/>
      <c r="I125" s="128"/>
      <c r="J125" s="128"/>
      <c r="K125" s="128"/>
      <c r="L125" s="129"/>
    </row>
    <row r="126" spans="2:12" ht="18.75" customHeight="1" x14ac:dyDescent="0.3">
      <c r="B126" s="123" t="s">
        <v>71</v>
      </c>
      <c r="C126" s="158"/>
      <c r="D126" s="158"/>
      <c r="E126" s="158"/>
      <c r="F126" s="158"/>
      <c r="G126" s="158"/>
      <c r="H126" s="158"/>
      <c r="I126" s="158"/>
      <c r="J126" s="158"/>
      <c r="K126" s="158"/>
    </row>
    <row r="127" spans="2:12" ht="18.75" customHeight="1" x14ac:dyDescent="0.25">
      <c r="B127" s="123" t="s">
        <v>72</v>
      </c>
      <c r="C127" s="123"/>
      <c r="D127" s="123"/>
      <c r="E127" s="123"/>
      <c r="F127" s="123"/>
      <c r="G127" s="123"/>
      <c r="H127" s="123"/>
      <c r="I127" s="123"/>
      <c r="J127" s="123"/>
      <c r="K127" s="123"/>
      <c r="L127" s="123"/>
    </row>
    <row r="128" spans="2:12" ht="19.5" customHeight="1" x14ac:dyDescent="0.25">
      <c r="B128" s="123" t="s">
        <v>73</v>
      </c>
      <c r="C128" s="123"/>
      <c r="D128" s="123"/>
      <c r="E128" s="123"/>
      <c r="F128" s="123"/>
      <c r="G128" s="123"/>
      <c r="H128" s="123"/>
      <c r="I128" s="123"/>
      <c r="J128" s="123"/>
      <c r="K128" s="123"/>
      <c r="L128" s="123"/>
    </row>
    <row r="129" spans="2:12" ht="21.75" thickBot="1" x14ac:dyDescent="0.3">
      <c r="B129" s="159" t="s">
        <v>74</v>
      </c>
      <c r="C129" s="159"/>
      <c r="D129" s="159"/>
      <c r="E129" s="159"/>
      <c r="F129" s="86"/>
      <c r="G129" s="160"/>
      <c r="H129" s="160"/>
      <c r="I129" s="160"/>
      <c r="J129" s="160"/>
      <c r="K129" s="160"/>
      <c r="L129" s="160"/>
    </row>
    <row r="130" spans="2:12" ht="20.25" hidden="1" x14ac:dyDescent="0.25">
      <c r="B130" s="161"/>
      <c r="C130" s="161"/>
      <c r="D130" s="161"/>
      <c r="E130" s="161"/>
      <c r="F130" s="161"/>
      <c r="G130" s="161"/>
      <c r="H130" s="161"/>
      <c r="I130" s="161"/>
      <c r="J130" s="161"/>
      <c r="K130" s="161"/>
      <c r="L130" s="161"/>
    </row>
    <row r="131" spans="2:12" ht="68.25" customHeight="1" x14ac:dyDescent="0.25">
      <c r="B131" s="162" t="s">
        <v>75</v>
      </c>
      <c r="C131" s="163"/>
      <c r="D131" s="163"/>
      <c r="E131" s="163"/>
      <c r="F131" s="163"/>
      <c r="G131" s="163"/>
      <c r="H131" s="163"/>
      <c r="I131" s="163"/>
      <c r="J131" s="163"/>
      <c r="K131" s="163"/>
      <c r="L131" s="163"/>
    </row>
    <row r="132" spans="2:12" ht="1.5" hidden="1" customHeight="1" x14ac:dyDescent="0.25">
      <c r="B132" s="86"/>
      <c r="C132" s="86"/>
      <c r="D132" s="86"/>
      <c r="E132" s="86"/>
      <c r="F132" s="86"/>
      <c r="G132" s="87"/>
      <c r="H132" s="87"/>
      <c r="I132" s="87"/>
      <c r="J132" s="87"/>
      <c r="K132" s="87"/>
      <c r="L132" s="87"/>
    </row>
    <row r="133" spans="2:12" ht="1.5" customHeight="1" thickBot="1" x14ac:dyDescent="0.3">
      <c r="B133" s="86"/>
      <c r="C133" s="86"/>
      <c r="D133" s="86"/>
      <c r="E133" s="86"/>
      <c r="F133" s="86"/>
      <c r="G133" s="87"/>
      <c r="H133" s="87"/>
      <c r="I133" s="87"/>
      <c r="J133" s="87"/>
      <c r="K133" s="87"/>
      <c r="L133" s="87"/>
    </row>
    <row r="134" spans="2:12" ht="18.75" x14ac:dyDescent="0.25">
      <c r="B134" s="164" t="s">
        <v>76</v>
      </c>
      <c r="C134" s="165"/>
      <c r="D134" s="165"/>
      <c r="E134" s="165"/>
      <c r="F134" s="166"/>
      <c r="G134" s="167"/>
      <c r="H134" s="168"/>
      <c r="I134" s="168"/>
      <c r="J134" s="168"/>
      <c r="K134" s="168"/>
      <c r="L134" s="169"/>
    </row>
    <row r="135" spans="2:12" ht="18.75" customHeight="1" x14ac:dyDescent="0.25">
      <c r="B135" s="152" t="s">
        <v>77</v>
      </c>
      <c r="C135" s="153"/>
      <c r="D135" s="153"/>
      <c r="E135" s="153"/>
      <c r="F135" s="154"/>
      <c r="G135" s="170" t="s">
        <v>78</v>
      </c>
      <c r="H135" s="171"/>
      <c r="I135" s="171"/>
      <c r="J135" s="171"/>
      <c r="K135" s="171"/>
      <c r="L135" s="172"/>
    </row>
    <row r="136" spans="2:12" ht="24" customHeight="1" x14ac:dyDescent="0.25">
      <c r="B136" s="152" t="s">
        <v>79</v>
      </c>
      <c r="C136" s="153"/>
      <c r="D136" s="153"/>
      <c r="E136" s="153"/>
      <c r="F136" s="154"/>
      <c r="G136" s="155"/>
      <c r="H136" s="156"/>
      <c r="I136" s="156"/>
      <c r="J136" s="156"/>
      <c r="K136" s="156"/>
      <c r="L136" s="157"/>
    </row>
    <row r="137" spans="2:12" ht="36" customHeight="1" x14ac:dyDescent="0.25">
      <c r="B137" s="152" t="s">
        <v>80</v>
      </c>
      <c r="C137" s="153"/>
      <c r="D137" s="153"/>
      <c r="E137" s="153"/>
      <c r="F137" s="154"/>
      <c r="G137" s="155"/>
      <c r="H137" s="156"/>
      <c r="I137" s="156"/>
      <c r="J137" s="156"/>
      <c r="K137" s="156"/>
      <c r="L137" s="157"/>
    </row>
    <row r="138" spans="2:12" ht="19.5" thickBot="1" x14ac:dyDescent="0.3">
      <c r="B138" s="177" t="s">
        <v>81</v>
      </c>
      <c r="C138" s="178"/>
      <c r="D138" s="178"/>
      <c r="E138" s="178"/>
      <c r="F138" s="179"/>
      <c r="G138" s="180"/>
      <c r="H138" s="181"/>
      <c r="I138" s="181"/>
      <c r="J138" s="181"/>
      <c r="K138" s="181"/>
      <c r="L138" s="182"/>
    </row>
    <row r="139" spans="2:12" ht="21" x14ac:dyDescent="0.35">
      <c r="B139" s="88" t="s">
        <v>44</v>
      </c>
      <c r="C139" s="31"/>
      <c r="D139" s="31"/>
      <c r="E139" s="31"/>
      <c r="F139" s="56"/>
      <c r="G139" s="57"/>
      <c r="H139" s="57"/>
      <c r="I139" s="57"/>
      <c r="J139" s="57"/>
      <c r="K139" s="89"/>
      <c r="L139" s="90"/>
    </row>
    <row r="140" spans="2:12" ht="18.75" x14ac:dyDescent="0.3">
      <c r="B140" s="183" t="s">
        <v>82</v>
      </c>
      <c r="C140" s="184"/>
      <c r="D140" s="184"/>
      <c r="E140" s="184"/>
      <c r="F140" s="184"/>
      <c r="G140" s="184"/>
      <c r="H140" s="184"/>
      <c r="I140" s="184"/>
      <c r="J140" s="184"/>
      <c r="K140" s="184"/>
      <c r="L140" s="185"/>
    </row>
    <row r="141" spans="2:12" ht="35.25" customHeight="1" x14ac:dyDescent="0.3">
      <c r="B141" s="183" t="s">
        <v>83</v>
      </c>
      <c r="C141" s="184"/>
      <c r="D141" s="184"/>
      <c r="E141" s="184"/>
      <c r="F141" s="184"/>
      <c r="G141" s="184"/>
      <c r="H141" s="184"/>
      <c r="I141" s="184"/>
      <c r="J141" s="184"/>
      <c r="K141" s="184"/>
      <c r="L141" s="185"/>
    </row>
    <row r="142" spans="2:12" ht="21" customHeight="1" thickBot="1" x14ac:dyDescent="0.35">
      <c r="B142" s="91"/>
      <c r="C142" s="92"/>
      <c r="D142" s="92"/>
      <c r="E142" s="92"/>
      <c r="F142" s="53"/>
      <c r="G142" s="93"/>
      <c r="H142" s="93"/>
      <c r="I142" s="93"/>
      <c r="J142" s="93"/>
      <c r="K142" s="93"/>
      <c r="L142" s="94"/>
    </row>
    <row r="143" spans="2:12" ht="42" customHeight="1" thickBot="1" x14ac:dyDescent="0.3">
      <c r="B143" s="173" t="s">
        <v>84</v>
      </c>
      <c r="C143" s="174"/>
      <c r="D143" s="174"/>
      <c r="E143" s="174"/>
      <c r="F143" s="174"/>
      <c r="G143" s="174"/>
      <c r="H143" s="174"/>
      <c r="I143" s="174"/>
      <c r="J143" s="174"/>
      <c r="K143" s="174"/>
      <c r="L143" s="175"/>
    </row>
    <row r="144" spans="2:12" x14ac:dyDescent="0.25">
      <c r="B144" s="95"/>
      <c r="C144" s="95"/>
      <c r="D144" s="95"/>
      <c r="E144" s="95"/>
      <c r="F144" s="95"/>
      <c r="G144" s="95"/>
      <c r="H144" s="95"/>
      <c r="I144" s="95"/>
      <c r="J144" s="95"/>
      <c r="K144" s="95"/>
      <c r="L144" s="95"/>
    </row>
    <row r="145" spans="2:12" ht="21" x14ac:dyDescent="0.35">
      <c r="B145" s="96" t="s">
        <v>85</v>
      </c>
      <c r="C145" s="95"/>
      <c r="D145" s="95"/>
      <c r="E145" s="95"/>
      <c r="F145" s="95"/>
      <c r="G145" s="95"/>
      <c r="H145" s="95"/>
      <c r="I145" s="95"/>
      <c r="J145" s="95"/>
      <c r="K145" s="95"/>
      <c r="L145" s="95"/>
    </row>
    <row r="146" spans="2:12" x14ac:dyDescent="0.25">
      <c r="B146" s="95"/>
      <c r="C146" s="95"/>
      <c r="D146" s="95"/>
      <c r="E146" s="95"/>
      <c r="F146" s="95"/>
      <c r="G146" s="95"/>
      <c r="H146" s="95"/>
      <c r="I146" s="95"/>
      <c r="J146" s="95"/>
      <c r="K146" s="95"/>
      <c r="L146" s="95"/>
    </row>
    <row r="147" spans="2:12" ht="93" customHeight="1" x14ac:dyDescent="0.25">
      <c r="B147" s="176" t="s">
        <v>86</v>
      </c>
      <c r="C147" s="176"/>
      <c r="D147" s="176"/>
      <c r="E147" s="176"/>
      <c r="F147" s="176"/>
      <c r="G147" s="176"/>
      <c r="H147" s="176"/>
      <c r="I147" s="176"/>
      <c r="J147" s="176"/>
      <c r="K147" s="176"/>
      <c r="L147" s="176"/>
    </row>
  </sheetData>
  <mergeCells count="59">
    <mergeCell ref="B143:L143"/>
    <mergeCell ref="B147:L147"/>
    <mergeCell ref="B137:F137"/>
    <mergeCell ref="G137:L137"/>
    <mergeCell ref="B138:F138"/>
    <mergeCell ref="G138:L138"/>
    <mergeCell ref="B140:L140"/>
    <mergeCell ref="B141:L141"/>
    <mergeCell ref="B136:F136"/>
    <mergeCell ref="G136:L136"/>
    <mergeCell ref="B126:K126"/>
    <mergeCell ref="B127:L127"/>
    <mergeCell ref="B128:L128"/>
    <mergeCell ref="B129:E129"/>
    <mergeCell ref="G129:L129"/>
    <mergeCell ref="B130:L130"/>
    <mergeCell ref="B131:L131"/>
    <mergeCell ref="B134:F134"/>
    <mergeCell ref="G134:L134"/>
    <mergeCell ref="B135:F135"/>
    <mergeCell ref="G135:L135"/>
    <mergeCell ref="B125:L125"/>
    <mergeCell ref="C44:K44"/>
    <mergeCell ref="C46:K46"/>
    <mergeCell ref="B49:L49"/>
    <mergeCell ref="B52:K52"/>
    <mergeCell ref="B53:E53"/>
    <mergeCell ref="F53:G53"/>
    <mergeCell ref="B54:E54"/>
    <mergeCell ref="F54:G54"/>
    <mergeCell ref="B56:F56"/>
    <mergeCell ref="G56:L56"/>
    <mergeCell ref="B124:K124"/>
    <mergeCell ref="C43:K43"/>
    <mergeCell ref="D25:F25"/>
    <mergeCell ref="G25:K25"/>
    <mergeCell ref="G27:K27"/>
    <mergeCell ref="G29:K29"/>
    <mergeCell ref="G31:K31"/>
    <mergeCell ref="D33:E33"/>
    <mergeCell ref="G33:K33"/>
    <mergeCell ref="D35:K35"/>
    <mergeCell ref="D36:K36"/>
    <mergeCell ref="C40:K40"/>
    <mergeCell ref="C41:K41"/>
    <mergeCell ref="C42:K42"/>
    <mergeCell ref="G23:K23"/>
    <mergeCell ref="E2:H2"/>
    <mergeCell ref="B7:L7"/>
    <mergeCell ref="C9:E9"/>
    <mergeCell ref="F9:G9"/>
    <mergeCell ref="C11:E11"/>
    <mergeCell ref="F11:G11"/>
    <mergeCell ref="I11:K11"/>
    <mergeCell ref="B13:L13"/>
    <mergeCell ref="C15:K15"/>
    <mergeCell ref="C17:E17"/>
    <mergeCell ref="G19:K19"/>
    <mergeCell ref="G21:K21"/>
  </mergeCells>
  <hyperlinks>
    <hyperlink ref="I11" r:id="rId2" xr:uid="{54919835-ED97-4A24-8451-D9A20578B0FE}"/>
  </hyperlinks>
  <printOptions horizontalCentered="1" verticalCentered="1"/>
  <pageMargins left="0.19685039370078741" right="0.19685039370078741" top="0.19685039370078741" bottom="0.19685039370078741" header="0" footer="0"/>
  <pageSetup scale="55" orientation="landscape" r:id="rId3"/>
  <rowBreaks count="1" manualBreakCount="1">
    <brk id="49"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4</xdr:col>
                <xdr:colOff>19050</xdr:colOff>
                <xdr:row>0</xdr:row>
                <xdr:rowOff>66675</xdr:rowOff>
              </from>
              <to>
                <xdr:col>4</xdr:col>
                <xdr:colOff>1333500</xdr:colOff>
                <xdr:row>2</xdr:row>
                <xdr:rowOff>19050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sobres</vt:lpstr>
      <vt:lpstr>'COTIZACION sobres'!Área_de_impresión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2021-10-07T01:59:34Z</dcterms:created>
  <dcterms:modified xsi:type="dcterms:W3CDTF">2021-10-07T15:58:33Z</dcterms:modified>
</cp:coreProperties>
</file>