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epacheco\Desktop\DETALLE DE CARPETAS\CD 148 ADQUISICION DE PLANCHA BASE Y LATERALES PARA SKIP WINCHE PHB\"/>
    </mc:Choice>
  </mc:AlternateContent>
  <xr:revisionPtr revIDLastSave="0" documentId="13_ncr:1_{950B96E4-11BA-4B1F-A6A1-1889B7B7CB90}" xr6:coauthVersionLast="47" xr6:coauthVersionMax="47" xr10:uidLastSave="{00000000-0000-0000-0000-000000000000}"/>
  <bookViews>
    <workbookView xWindow="-120" yWindow="-120" windowWidth="29040" windowHeight="15990" xr2:uid="{52C43D01-4490-4775-BBAF-C534444C909E}"/>
  </bookViews>
  <sheets>
    <sheet name="COTIZACION sobres (2)" sheetId="1" r:id="rId1"/>
  </sheets>
  <definedNames>
    <definedName name="_xlnm.Print_Area" localSheetId="0">'COTIZACION sobres (2)'!$B$1:$L$146</definedName>
  </definedNames>
  <calcPr calcId="191029"/>
  <pivotCaches>
    <pivotCache cacheId="91"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23" i="1" l="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E59" i="1"/>
  <c r="D59" i="1"/>
  <c r="C59" i="1"/>
  <c r="B59" i="1"/>
  <c r="E58" i="1"/>
  <c r="D58" i="1"/>
  <c r="C58" i="1"/>
  <c r="B58" i="1"/>
  <c r="F54" i="1"/>
  <c r="F53" i="1"/>
  <c r="D6" i="1"/>
</calcChain>
</file>

<file path=xl/sharedStrings.xml><?xml version="1.0" encoding="utf-8"?>
<sst xmlns="http://schemas.openxmlformats.org/spreadsheetml/2006/main" count="93" uniqueCount="89">
  <si>
    <t xml:space="preserve">Nº </t>
  </si>
  <si>
    <t>CD-148</t>
  </si>
  <si>
    <t>CORPORACIÓN MINERA DE BOLIVIA
EMPRESA MINERA COLQUIRI 
UNIDAD DE ADQUISICIONES</t>
  </si>
  <si>
    <t>AÑO</t>
  </si>
  <si>
    <t>2021</t>
  </si>
  <si>
    <t>REGISTRO</t>
  </si>
  <si>
    <t>REG-ADQ-001-A</t>
  </si>
  <si>
    <t>CONCEPTO</t>
  </si>
  <si>
    <t>NO</t>
  </si>
  <si>
    <t>CANT</t>
  </si>
  <si>
    <t>UN</t>
  </si>
  <si>
    <t xml:space="preserve">D E S C R I P C I O N </t>
  </si>
  <si>
    <t>MEDTODO DE ADJUDICACION</t>
  </si>
  <si>
    <t>FORMA DE ADJUDICACION</t>
  </si>
  <si>
    <t>TEXTO ADICIONAL</t>
  </si>
  <si>
    <t>REV-0000</t>
  </si>
  <si>
    <t xml:space="preserve">CLQ-21-CM-148/2021 ADQUISICION DE PLANCHA BASE Y LATERALES PARA SKIP WINCHE PHB DE LA EMPRESA MINERA COLQUIRI (MODALIDAD DE CONTRATACION DIRECTA) </t>
  </si>
  <si>
    <t>Piezas</t>
  </si>
  <si>
    <t>Fondo metal-goma de jebe o poliuretano para skip de e=2" con 18 perforaciones de 63"X30"X2"</t>
  </si>
  <si>
    <t>CALIDAD, PROPUESTA TECNICA Y COSTO</t>
  </si>
  <si>
    <t>POR ITEMS</t>
  </si>
  <si>
    <t xml:space="preserve">CARACTERISTICAS TECNICAS
Dureza: Shore75/80
Material: 
Fondo metal-goma de jebe o poliuretano para skip de 2” (espesor) con 18 perforaciones de 
63”X30”X2”
Lateral metal-goma de jebe o poliuretano para skip de 1” (espesor) con 15 perforaciones de 49”X53”X1”
Garantía mínima de 1 año </t>
  </si>
  <si>
    <t>Lateral metal-goma de jebe o poliuretano para skip e=1" con 15 perforaciones de 49"X53"X1"</t>
  </si>
  <si>
    <t>(en blanco)</t>
  </si>
  <si>
    <t>Total general</t>
  </si>
  <si>
    <t>Fecha lÍmite de presentaccion de propuestas</t>
  </si>
  <si>
    <t>12 de Octubre de 2021,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</si>
  <si>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</si>
  <si>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</si>
  <si>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</si>
  <si>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</si>
  <si>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</si>
  <si>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</si>
  <si>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</si>
  <si>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</si>
  <si>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</si>
  <si>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</si>
  <si>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</si>
  <si>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</si>
  <si>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</si>
  <si>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</si>
  <si>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</si>
  <si>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</si>
  <si>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</si>
  <si>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</si>
  <si>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</si>
  <si>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</si>
  <si>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</si>
  <si>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</si>
  <si>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</si>
  <si>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</si>
  <si>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</si>
  <si>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</si>
  <si>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</si>
  <si>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</si>
  <si>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</si>
  <si>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</si>
  <si>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</si>
  <si>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</si>
  <si>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</si>
  <si>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</si>
  <si>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</si>
  <si>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</si>
  <si>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</si>
  <si>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</si>
  <si>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</si>
  <si>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</si>
  <si>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</si>
  <si>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</si>
  <si>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</si>
  <si>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</si>
  <si>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</si>
  <si>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</si>
  <si>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</si>
  <si>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</si>
  <si>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</si>
  <si>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</si>
  <si>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</si>
  <si>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</si>
  <si>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</si>
  <si>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</si>
  <si>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45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</si>
  <si>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</si>
  <si>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</si>
  <si>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</si>
  <si>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</si>
  <si>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</si>
  <si>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r>
      <rPr>
        <b/>
        <sz val="11"/>
        <color theme="1"/>
        <rFont val="Calibri"/>
        <family val="2"/>
        <scheme val="minor"/>
      </rPr>
      <t>CARACTERISTICAS TECNICAS</t>
    </r>
    <r>
      <rPr>
        <sz val="11"/>
        <color theme="1"/>
        <rFont val="Calibri"/>
        <family val="2"/>
        <scheme val="minor"/>
      </rPr>
      <t xml:space="preserve">
Dureza: Shore75/80
Material: 
Fondo metal-goma de jebe o poliuretano para skip de 2” (espesor) con 18 perforaciones de 
63”X30”X2”
Lateral metal-goma de jebe o poliuretano para skip de 1” (espesor) con 15 perforaciones de 49”X53”X1”
Garantía mínima de 1 año </t>
    </r>
  </si>
  <si>
    <t xml:space="preserve">CLQ-21-CD-148/2021 ADQUISICION DE PLANCHA BASE Y LATERALES PARA SKIP WINCHE PHB DE LA EMPRESA MINERA COLQUIRI (MODALIDAD DE CONTRATACION DIRECTA)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</si>
</sst>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10"/>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18"/>
      <color rgb="FF000066"/>
      <name val="Consolas"/>
      <family val="3"/>
    </font>
    <font>
      <b/>
      <i/>
      <u/>
      <sz val="18"/>
      <color rgb="FF000066"/>
      <name val="Consolas"/>
      <family val="3"/>
    </font>
    <font>
      <b/>
      <sz val="12"/>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6">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4" borderId="1" xfId="0"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1"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3" fillId="0" borderId="8" xfId="0" applyFont="1" applyBorder="1" applyAlignment="1">
      <alignment horizontal="center" vertical="center"/>
    </xf>
    <xf numFmtId="0" fontId="6" fillId="0" borderId="0" xfId="0" applyFont="1"/>
    <xf numFmtId="0" fontId="0" fillId="0" borderId="12" xfId="0" applyBorder="1"/>
    <xf numFmtId="0" fontId="3" fillId="0" borderId="0" xfId="0" applyFont="1" applyAlignment="1">
      <alignment horizontal="center"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3" fillId="0" borderId="0" xfId="0" applyFont="1"/>
    <xf numFmtId="0" fontId="22" fillId="0" borderId="0" xfId="0" applyFont="1"/>
    <xf numFmtId="0" fontId="26" fillId="6" borderId="2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22" xfId="0" applyFont="1" applyFill="1" applyBorder="1" applyAlignment="1">
      <alignment horizontal="center" vertical="center" wrapText="1"/>
    </xf>
    <xf numFmtId="0" fontId="27" fillId="0" borderId="1" xfId="0" applyFont="1" applyBorder="1" applyAlignment="1">
      <alignment horizontal="center" vertical="center" wrapText="1"/>
    </xf>
    <xf numFmtId="49" fontId="27" fillId="0" borderId="1" xfId="1" applyNumberFormat="1" applyFont="1" applyBorder="1" applyAlignment="1">
      <alignment horizontal="center" vertical="center" wrapText="1"/>
    </xf>
    <xf numFmtId="0" fontId="27" fillId="0" borderId="1" xfId="0" applyFont="1" applyBorder="1" applyAlignment="1">
      <alignment vertical="center" wrapText="1"/>
    </xf>
    <xf numFmtId="0" fontId="0" fillId="0" borderId="1" xfId="0" applyBorder="1" applyAlignment="1">
      <alignment horizontal="left" vertical="center" wrapText="1"/>
    </xf>
    <xf numFmtId="0" fontId="27" fillId="0" borderId="1" xfId="0" applyFont="1" applyBorder="1" applyAlignment="1">
      <alignment vertical="center"/>
    </xf>
    <xf numFmtId="0" fontId="27" fillId="0" borderId="0" xfId="0" applyFont="1" applyAlignment="1">
      <alignment vertical="center"/>
    </xf>
    <xf numFmtId="0" fontId="28" fillId="0" borderId="1" xfId="0" applyFont="1" applyBorder="1" applyAlignment="1">
      <alignment horizontal="left" vertical="center" wrapText="1"/>
    </xf>
    <xf numFmtId="0" fontId="27" fillId="0" borderId="1" xfId="0" applyFont="1" applyBorder="1"/>
    <xf numFmtId="0" fontId="27" fillId="0" borderId="0" xfId="0" applyFont="1"/>
    <xf numFmtId="0" fontId="0" fillId="0" borderId="1" xfId="0" applyBorder="1"/>
    <xf numFmtId="0" fontId="29" fillId="0" borderId="1" xfId="0" applyFont="1" applyBorder="1"/>
    <xf numFmtId="0" fontId="29" fillId="0" borderId="0" xfId="0" applyFont="1"/>
    <xf numFmtId="0" fontId="0" fillId="0" borderId="22" xfId="0" applyBorder="1"/>
    <xf numFmtId="0" fontId="28" fillId="0" borderId="1" xfId="0" applyFont="1" applyBorder="1" applyAlignment="1">
      <alignment horizontal="center" vertical="center" wrapText="1"/>
    </xf>
    <xf numFmtId="0" fontId="30" fillId="0" borderId="1" xfId="0" applyFont="1" applyBorder="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24" fillId="0" borderId="0" xfId="0" applyFont="1"/>
    <xf numFmtId="0" fontId="13" fillId="0" borderId="0" xfId="0" applyFont="1"/>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5" fillId="0" borderId="0" xfId="0" applyFont="1" applyAlignment="1">
      <alignment horizontal="center" vertical="center" wrapText="1"/>
    </xf>
    <xf numFmtId="0" fontId="10" fillId="0" borderId="0" xfId="0" applyFont="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9"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6" fillId="6" borderId="9" xfId="0" applyFont="1" applyFill="1" applyBorder="1"/>
    <xf numFmtId="0" fontId="0" fillId="0" borderId="10" xfId="0" applyBorder="1"/>
    <xf numFmtId="0" fontId="0" fillId="0" borderId="11" xfId="0" applyBorder="1"/>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31" fillId="9"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5"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0" fillId="0" borderId="14" xfId="0"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3" fillId="0" borderId="0" xfId="0" applyFont="1" applyAlignment="1">
      <alignment horizontal="center"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32" fillId="9" borderId="1" xfId="0" applyFont="1" applyFill="1" applyBorder="1" applyAlignment="1">
      <alignment horizontal="left" vertical="top" wrapText="1"/>
    </xf>
    <xf numFmtId="0" fontId="33" fillId="9" borderId="1" xfId="0" applyFont="1" applyFill="1" applyBorder="1" applyAlignment="1">
      <alignment horizontal="left" vertical="top"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28" fillId="0" borderId="20"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30" xfId="0" applyFont="1" applyBorder="1" applyAlignment="1">
      <alignment horizontal="lef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123</xdr:row>
      <xdr:rowOff>12479</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14720</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6544925" y="43338750"/>
          <a:ext cx="304800" cy="3195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13040</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6544925" y="43338750"/>
          <a:ext cx="304800" cy="317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10237</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6544925" y="433387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00000000-0008-0000-0000-00001F000000}"/>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6887825" y="513778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1%20FEBRER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74.736673842592" createdVersion="6" refreshedVersion="7" minRefreshableVersion="3" recordCount="3000" xr:uid="{67EC390D-BA10-4F1C-8EC8-EB3347954A83}">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14">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 v="CD-158"/>
        <s v="CD-148"/>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06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28">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M-107/2021 ADQUISICION HERRAMIENTAS MANUALES PARA TALLER ELECTRICO DE LA EMPRESA MINERA COLQUIRI (MODALIDAD DE CONTRATACION DIRECTA) "/>
        <s v="CLQ-21-CM-158/2021 ADQUISICION DE REPUESTOS PARA MANTENIMIENTO PREVENTIVO DE EQUIPO DE PERFORACION STOPE MATE DE LA EMPRESA MINERA COLQUIRI (MODALIDAD DE CONTRATACION DIRECTA) "/>
        <s v="CLQ-21-CM-148/2021 ADQUISICION DE PLANCHA BASE Y LATERALES PARA SKIP WINCHE PHB DE LA EMPRESA MINERA COLQUIRI (MODALIDAD DE CONTRATACION DIRECTA) "/>
        <s v="CLQ-21-CD-09/2021 SERVICIO DE TRANSPORTE DE CONCENTRADOS DE Zn A ORURO, TRANSPORTE DE CARGA MINERALIZADA" u="1"/>
        <s v="CLQ-21-CD-10/2021 SERVICIO DE TRANSPORTE DE CONCENTRADOS DE Zn A ORURO, TRANSPORTE DE CARGA MINERALIZADA" u="1"/>
        <s v="CLQ-21-CD-44/2021 ADQUISICIÓN DE TELA POLIPROPILENO PARA FILTRO DE Zn" u="1"/>
        <s v="CLQ-21-CD-50 ADQUISICION DE AGENTE REACTIVO XANTATO Z-11 (ISOPROPILICO DE SODIO) INVITACION DIRECTA"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D-21/2021 ADQUISICION DE CODOS DE IMPACTODE GOMA" u="1"/>
        <s v="CLQ-21-CD-51 ADQUISICION DE AGENTE REACTIVO XANTATO Z-14 (ISOBUTILICO DE SODIO) INVITACION DIRECTA" u="1"/>
        <s v="CLQ-21-CD-113/2021 ADQUISICION DE MATERIAL ELECTRICO" u="1"/>
        <s v="CLQ-21-CM-107/2021 HERRAMIENTAS MANUALES PARA TALLER ELECTRICO DE LA EMPRESA MINERA COLQUIRI (MODALIDAD DE CONTRATACION DIRECTA) " u="1"/>
        <s v="CLQ-21-CM-158/2021 HERRAMIENTAS MANUALES PARA TALLER ELECTRICO DE LA EMPRESA MINERA COLQUIRI (MODALIDAD DE CONTRATACION DIRECTA) " u="1"/>
        <s v="CLQ-21-CD-12/2021 ADQUISICION DE REACTIVO ESPUMANTE METIL ISOBUTIL CARBONIL (MIBC)" u="1"/>
        <s v="CLQ-21-CD-50/2021 ADQUISICION DE AGENTE REACTIVO XANTATO Z-11 (ISOPROPILICO DE SODIO) INVITACION DIRECTA"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containsInteger="1" minValue="1" maxValue="17" count="58">
        <s v="1"/>
        <s v="2"/>
        <s v="3"/>
        <s v="4"/>
        <s v="5"/>
        <s v="6"/>
        <s v="7"/>
        <m/>
        <s v="8"/>
        <s v="9"/>
        <s v="10"/>
        <s v="11"/>
        <s v="12"/>
        <s v="13"/>
        <s v="14"/>
        <s v="15"/>
        <s v="16"/>
        <s v="17"/>
        <s v="18"/>
        <s v="19"/>
        <s v="20"/>
        <s v="21"/>
        <s v="22"/>
        <s v="23"/>
        <s v="24"/>
        <s v="25"/>
        <s v="26"/>
        <s v="27"/>
        <s v="28"/>
        <s v="29"/>
        <s v="30"/>
        <s v="31"/>
        <s v="32"/>
        <s v="33"/>
        <s v="34"/>
        <s v="35"/>
        <s v="36"/>
        <s v="37"/>
        <s v="38"/>
        <s v="39"/>
        <s v="40"/>
        <n v="1"/>
        <n v="2"/>
        <n v="3"/>
        <n v="4"/>
        <n v="5"/>
        <n v="6"/>
        <n v="7"/>
        <n v="8"/>
        <n v="9"/>
        <n v="10"/>
        <n v="11"/>
        <n v="12"/>
        <n v="13"/>
        <n v="14"/>
        <n v="15"/>
        <n v="16"/>
        <n v="17"/>
      </sharedItems>
    </cacheField>
    <cacheField name="D E S C R I P C I O N " numFmtId="0">
      <sharedItems containsBlank="1" count="681"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VALVE 5 SPOOL Nº DE PARTE 3670073"/>
        <s v="VALVE PNEUMATIC DRILL CONTROL S36IR Nº DE PARTE S21002"/>
        <s v="MOTOR HIDRAULIC Nº DE PARTE 3670059"/>
        <s v="RESERVOIR OIL ACEMENT PARTS Nº DE PARTE 3570065"/>
        <s v="STRAINER 2&quot; TANK Nº DE PARTE 3670035"/>
        <s v="OIL LEVEL SIGHT GAUGE Nº DE PARTE 342210010"/>
        <s v="C/SCR.HH M20X2,5X100 Nº DE PARTE 68998"/>
        <s v="LONG NUT Nº DE PARTE 31899088"/>
        <s v="SUPPORT FEEDSCREW Nº DE PARTE 12MSB388A"/>
        <s v="FEEDSCREW 30&quot; TRAVEL Nº DE PARTE 3670117"/>
        <s v="BEARING Nº DE PARTE 315322100"/>
        <s v="NUT FORT FEED SCREW NUT Nº DE PARTE SC1876"/>
        <s v="NUT FEEDSCREW Nº DE PARTE SC3098"/>
        <s v="VALVE COUNTER BALANCE Nº DE PARTE 342020208"/>
        <s v="BALL BUSHING Nº DE PARTE 322050254"/>
        <s v="RETAINING RING Nº DE PARTE 322050342"/>
        <s v="CHECK VALVE DOUBLE PILOT OPERATED Nº DE PARTE 342020029"/>
        <s v="Fondo metal-goma de jebe o poliuretano para skip de e=2&quot; con 18 perforaciones de 63&quot;X30&quot;X2&quot;"/>
        <s v="Lateral metal-goma de jebe o poliuretano para skip e=1&quot; con 15 perforaciones de 49&quot;X53&quot;X1&quot;"/>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23">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n v="238" u="1"/>
        <n v="40000" u="1"/>
        <n v="12300" u="1"/>
        <n v="90" u="1"/>
        <n v="4250" u="1"/>
      </sharedItems>
    </cacheField>
    <cacheField name="UN" numFmtId="0">
      <sharedItems containsBlank="1" count="52"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Frasco" u="1"/>
        <s v="Pza. " u="1"/>
        <s v="Paquete " u="1"/>
        <s v="Bolsa " u="1"/>
        <s v="Bidón " u="1"/>
        <s v="Paquete" u="1"/>
        <s v="Frasco " u="1"/>
        <s v="Caja" u="1"/>
      </sharedItems>
    </cacheField>
    <cacheField name="TEXTO ADICIONAL" numFmtId="0">
      <sharedItems containsBlank="1" containsMixedTypes="1" containsNumber="1" containsInteger="1" minValue="40003" maxValue="400040" count="102"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GARANTIA POR DEFECTOS DE FABRICA"/>
        <s v="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49"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0">
        <s v="POR ITEM"/>
        <s v="POR TOTAL"/>
        <s v="POR EL TOTAL"/>
        <s v="POR ITEMS"/>
        <s v="POR LOTE (TIPO DE BOMBA)"/>
        <s v="POR EL TOTAL "/>
        <s v="POR LOTE (TIPO DE EQUIPO PESADO)"/>
        <s v="TOTAL"/>
        <m/>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17"/>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String="0" containsBlank="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String="0" containsBlank="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M-107/2021 ADQUISICION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M-107/2021 ADQUISICION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M-107/2021 ADQUISICION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M-107/2021 ADQUISICION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M-107/2021 ADQUISICION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1"/>
    <x v="483"/>
    <x v="0"/>
    <x v="41"/>
    <x v="95"/>
    <s v="CD-158"/>
    <x v="5"/>
    <x v="3"/>
    <m/>
    <m/>
    <m/>
    <m/>
    <m/>
    <m/>
    <m/>
    <m/>
    <m/>
    <m/>
    <m/>
    <m/>
    <m/>
    <m/>
    <m/>
    <m/>
    <m/>
    <m/>
    <m/>
    <s v="CLQ-21-CM-158/2021 ADQUISICION DE REPUESTOS PARA MANTENIMIENTO PREVENTIVO DE EQUIPO DE PERFORACION STOPE MATE DE LA EMPRESA MINERA COLQUIRI (MODALIDAD DE CONTRATACION DIRECTA) "/>
    <s v="MANTTO Y SERV. 205/2021"/>
    <n v="39800"/>
    <n v="1"/>
    <s v="VALVE 5 SPOOL Nº DE PARTE 3670073 GARANTIA POR DEFECTOS DE FABRICA"/>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2"/>
    <x v="484"/>
    <x v="0"/>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2"/>
    <s v="VALVE PNEUMATIC DRILL CONTROL S36IR Nº DE PARTE S21002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3"/>
    <x v="485"/>
    <x v="0"/>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3"/>
    <s v="MOTOR HIDRAULIC Nº DE PARTE 3670059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4"/>
    <x v="486"/>
    <x v="0"/>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4"/>
    <s v="RESERVOIR OIL ACEMENT PARTS Nº DE PARTE 3570065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5"/>
    <x v="487"/>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5"/>
    <s v="STRAINER 2&quot; TANK Nº DE PARTE 367003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6"/>
    <x v="488"/>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6"/>
    <s v="OIL LEVEL SIGHT GAUGE Nº DE PARTE 34221001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7"/>
    <x v="489"/>
    <x v="38"/>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7"/>
    <s v="C/SCR.HH M20X2,5X100 Nº DE PARTE 6899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8"/>
    <x v="490"/>
    <x v="38"/>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8"/>
    <s v="LONG NUT Nº DE PARTE 3189908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9"/>
    <x v="491"/>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9"/>
    <s v="SUPPORT FEEDSCREW Nº DE PARTE 12MSB388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0"/>
    <x v="492"/>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0"/>
    <s v="FEEDSCREW 30&quot; TRAVEL Nº DE PARTE 367011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1"/>
    <x v="493"/>
    <x v="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1"/>
    <s v="BEARING Nº DE PARTE 3153221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2"/>
    <x v="494"/>
    <x v="4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2"/>
    <s v="NUT FORT FEED SCREW NUT Nº DE PARTE SC187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3"/>
    <x v="495"/>
    <x v="4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3"/>
    <s v="NUT FEEDSCREW Nº DE PARTE SC3098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4"/>
    <x v="496"/>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4"/>
    <s v="VALVE COUNTER BALANCE Nº DE PARTE 34202020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5"/>
    <x v="497"/>
    <x v="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5"/>
    <s v="BALL BUSHING Nº DE PARTE 322050254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6"/>
    <x v="498"/>
    <x v="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6"/>
    <s v="RETAINING RING Nº DE PARTE 322050342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7"/>
    <x v="499"/>
    <x v="6"/>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7"/>
    <s v="CHECK VALVE DOUBLE PILOT OPERATED Nº DE PARTE 342020029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1"/>
    <x v="500"/>
    <x v="5"/>
    <x v="41"/>
    <x v="96"/>
    <s v="CD-148"/>
    <x v="5"/>
    <x v="3"/>
    <m/>
    <m/>
    <m/>
    <m/>
    <m/>
    <m/>
    <m/>
    <m/>
    <m/>
    <m/>
    <m/>
    <m/>
    <m/>
    <m/>
    <m/>
    <m/>
    <m/>
    <m/>
    <m/>
    <s v="CLQ-21-CM-148/2021 ADQUISICION DE PLANCHA BASE Y LATERALES PARA SKIP WINCHE PHB DE LA EMPRESA MINERA COLQUIRI (MODALIDAD DE CONTRATACION DIRECTA) "/>
    <s v="MANTTO Y SERV. 173/2021"/>
    <n v="34400"/>
    <n v="1"/>
    <s v="Fondo metal-goma de jebe o poliuretano para skip de e=2&quot; con 18 perforaciones de 63&quot;X30&quot;X2&quot; 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2"/>
    <x v="501"/>
    <x v="41"/>
    <x v="41"/>
    <x v="0"/>
    <s v="CD-148"/>
    <x v="1"/>
    <x v="8"/>
    <m/>
    <m/>
    <m/>
    <m/>
    <m/>
    <m/>
    <m/>
    <m/>
    <m/>
    <m/>
    <m/>
    <m/>
    <m/>
    <m/>
    <m/>
    <m/>
    <m/>
    <m/>
    <m/>
    <s v="CLQ-21-CM-148/2021 ADQUISICION DE PLANCHA BASE Y LATERALES PARA SKIP WINCHE PHB DE LA EMPRESA MINERA COLQUIRI (MODALIDAD DE CONTRATACION DIRECTA) "/>
    <s v="MANTTO Y SERV. 173/2021"/>
    <n v="34400"/>
    <n v="2"/>
    <s v="Lateral metal-goma de jebe o poliuretano para skip e=1&quot; con 15 perforaciones de 49&quot;X53&quot;X1&quot;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6288729-FAA6-4C30-96A5-EE232FC2756C}" name="Tabla dinámica1" cacheId="91"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7" firstHeaderRow="1" firstDataRow="1" firstDataCol="8" rowPageCount="2" colPageCount="1"/>
  <pivotFields count="91">
    <pivotField axis="axisPage" compact="0" outline="0" multipleItemSelectionAllowed="1" showAll="0" defaultSubtotal="0">
      <items count="3">
        <item h="1" x="2"/>
        <item h="1" x="0"/>
        <item x="1"/>
      </items>
    </pivotField>
    <pivotField axis="axisPage" compact="0" outline="0" showAll="0">
      <items count="115">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x="112"/>
        <item x="113"/>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8">
        <item x="106"/>
        <item x="0"/>
        <item x="1"/>
        <item x="2"/>
        <item x="3"/>
        <item x="4"/>
        <item x="5"/>
        <item x="6"/>
        <item x="7"/>
        <item x="8"/>
        <item m="1" x="111"/>
        <item x="10"/>
        <item x="11"/>
        <item x="12"/>
        <item m="1" x="112"/>
        <item x="14"/>
        <item x="15"/>
        <item x="16"/>
        <item x="17"/>
        <item x="18"/>
        <item x="19"/>
        <item x="20"/>
        <item x="21"/>
        <item x="22"/>
        <item x="23"/>
        <item x="24"/>
        <item x="25"/>
        <item m="1" x="124"/>
        <item x="26"/>
        <item x="27"/>
        <item x="28"/>
        <item x="30"/>
        <item x="31"/>
        <item x="32"/>
        <item x="33"/>
        <item x="29"/>
        <item m="1" x="119"/>
        <item x="35"/>
        <item x="9"/>
        <item x="13"/>
        <item x="34"/>
        <item x="36"/>
        <item x="37"/>
        <item x="38"/>
        <item x="39"/>
        <item x="40"/>
        <item x="41"/>
        <item x="42"/>
        <item x="43"/>
        <item x="44"/>
        <item x="45"/>
        <item x="46"/>
        <item x="47"/>
        <item x="48"/>
        <item x="49"/>
        <item x="50"/>
        <item m="1" x="117"/>
        <item x="52"/>
        <item x="53"/>
        <item x="54"/>
        <item x="55"/>
        <item m="1" x="126"/>
        <item x="57"/>
        <item x="58"/>
        <item x="59"/>
        <item x="60"/>
        <item m="1" x="118"/>
        <item m="1" x="113"/>
        <item x="63"/>
        <item x="64"/>
        <item x="65"/>
        <item x="66"/>
        <item m="1" x="114"/>
        <item m="1" x="120"/>
        <item m="1" x="127"/>
        <item x="61"/>
        <item m="1" x="125"/>
        <item m="1" x="116"/>
        <item x="69"/>
        <item x="56"/>
        <item x="62"/>
        <item x="67"/>
        <item x="68"/>
        <item x="70"/>
        <item x="71"/>
        <item x="72"/>
        <item x="73"/>
        <item x="74"/>
        <item x="75"/>
        <item m="1" x="115"/>
        <item x="77"/>
        <item x="78"/>
        <item x="79"/>
        <item x="80"/>
        <item x="81"/>
        <item x="82"/>
        <item x="83"/>
        <item x="51"/>
        <item x="76"/>
        <item x="84"/>
        <item m="1" x="121"/>
        <item x="86"/>
        <item x="87"/>
        <item x="88"/>
        <item x="89"/>
        <item x="90"/>
        <item x="91"/>
        <item x="85"/>
        <item x="92"/>
        <item x="93"/>
        <item x="94"/>
        <item x="95"/>
        <item x="96"/>
        <item x="97"/>
        <item x="98"/>
        <item x="99"/>
        <item x="100"/>
        <item x="101"/>
        <item x="102"/>
        <item x="103"/>
        <item x="104"/>
        <item x="105"/>
        <item x="107"/>
        <item m="1" x="122"/>
        <item m="1" x="123"/>
        <item x="108"/>
        <item x="109"/>
        <item x="110"/>
      </items>
    </pivotField>
    <pivotField compact="0" outline="0" showAll="0"/>
    <pivotField axis="axisRow" compact="0" outline="0" showAll="0" defaultSubtotal="0">
      <items count="58">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s>
    </pivotField>
    <pivotField axis="axisRow" compact="0" outline="0" showAll="0" defaultSubtotal="0">
      <items count="681">
        <item x="25"/>
        <item x="0"/>
        <item x="1"/>
        <item x="2"/>
        <item x="3"/>
        <item x="4"/>
        <item x="5"/>
        <item x="6"/>
        <item x="7"/>
        <item x="8"/>
        <item x="9"/>
        <item x="10"/>
        <item x="11"/>
        <item x="12"/>
        <item x="13"/>
        <item x="14"/>
        <item x="15"/>
        <item m="1" x="577"/>
        <item m="1" x="515"/>
        <item x="18"/>
        <item x="19"/>
        <item x="20"/>
        <item x="21"/>
        <item x="22"/>
        <item x="23"/>
        <item x="24"/>
        <item x="26"/>
        <item x="27"/>
        <item x="28"/>
        <item x="29"/>
        <item x="30"/>
        <item x="31"/>
        <item x="32"/>
        <item x="33"/>
        <item x="34"/>
        <item x="35"/>
        <item x="40"/>
        <item x="41"/>
        <item x="42"/>
        <item x="43"/>
        <item x="44"/>
        <item x="45"/>
        <item x="46"/>
        <item x="47"/>
        <item x="48"/>
        <item x="49"/>
        <item x="50"/>
        <item x="51"/>
        <item m="1" x="568"/>
        <item m="1" x="534"/>
        <item m="1" x="520"/>
        <item m="1" x="502"/>
        <item m="1" x="670"/>
        <item m="1" x="616"/>
        <item m="1" x="585"/>
        <item x="55"/>
        <item x="56"/>
        <item x="57"/>
        <item x="58"/>
        <item x="59"/>
        <item x="60"/>
        <item m="1" x="651"/>
        <item x="16"/>
        <item x="17"/>
        <item x="62"/>
        <item x="63"/>
        <item x="64"/>
        <item x="65"/>
        <item m="1" x="662"/>
        <item x="67"/>
        <item m="1" x="563"/>
        <item x="69"/>
        <item x="52"/>
        <item x="53"/>
        <item x="54"/>
        <item m="1" x="637"/>
        <item m="1" x="503"/>
        <item m="1" x="574"/>
        <item m="1" x="573"/>
        <item m="1" x="639"/>
        <item m="1" x="597"/>
        <item m="1" x="512"/>
        <item m="1" x="514"/>
        <item m="1" x="532"/>
        <item m="1" x="634"/>
        <item m="1" x="643"/>
        <item m="1" x="536"/>
        <item m="1" x="612"/>
        <item m="1" x="541"/>
        <item m="1" x="549"/>
        <item m="1" x="544"/>
        <item m="1" x="607"/>
        <item m="1" x="658"/>
        <item m="1" x="565"/>
        <item m="1" x="626"/>
        <item m="1" x="567"/>
        <item m="1" x="561"/>
        <item m="1" x="630"/>
        <item m="1" x="508"/>
        <item m="1" x="680"/>
        <item m="1" x="644"/>
        <item m="1" x="613"/>
        <item m="1" x="554"/>
        <item m="1" x="530"/>
        <item m="1" x="661"/>
        <item m="1" x="614"/>
        <item m="1" x="620"/>
        <item m="1" x="542"/>
        <item m="1" x="601"/>
        <item m="1" x="650"/>
        <item m="1" x="619"/>
        <item m="1" x="608"/>
        <item m="1" x="553"/>
        <item m="1" x="657"/>
        <item m="1" x="602"/>
        <item m="1" x="581"/>
        <item m="1" x="659"/>
        <item m="1" x="638"/>
        <item m="1" x="556"/>
        <item x="111"/>
        <item x="112"/>
        <item x="113"/>
        <item x="114"/>
        <item x="115"/>
        <item x="36"/>
        <item x="37"/>
        <item x="38"/>
        <item x="39"/>
        <item m="1" x="521"/>
        <item m="1" x="640"/>
        <item x="117"/>
        <item m="1" x="507"/>
        <item m="1" x="667"/>
        <item m="1" x="559"/>
        <item m="1" x="632"/>
        <item m="1" x="678"/>
        <item m="1" x="649"/>
        <item m="1" x="621"/>
        <item m="1" x="588"/>
        <item m="1" x="551"/>
        <item m="1" x="570"/>
        <item x="61"/>
        <item x="66"/>
        <item x="68"/>
        <item m="1" x="509"/>
        <item m="1" x="510"/>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605"/>
        <item m="1" x="562"/>
        <item m="1" x="671"/>
        <item m="1" x="623"/>
        <item m="1" x="673"/>
        <item m="1" x="622"/>
        <item x="169"/>
        <item x="170"/>
        <item x="171"/>
        <item x="172"/>
        <item x="173"/>
        <item m="1" x="646"/>
        <item x="174"/>
        <item x="175"/>
        <item x="176"/>
        <item m="1" x="600"/>
        <item m="1" x="596"/>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593"/>
        <item m="1" x="676"/>
        <item m="1" x="578"/>
        <item m="1" x="609"/>
        <item m="1" x="664"/>
        <item m="1" x="663"/>
        <item m="1" x="656"/>
        <item m="1" x="580"/>
        <item m="1" x="636"/>
        <item m="1" x="583"/>
        <item m="1" x="579"/>
        <item m="1" x="535"/>
        <item m="1" x="647"/>
        <item m="1" x="603"/>
        <item m="1" x="672"/>
        <item m="1" x="674"/>
        <item x="204"/>
        <item m="1" x="537"/>
        <item m="1" x="516"/>
        <item x="207"/>
        <item m="1" x="571"/>
        <item m="1" x="594"/>
        <item m="1" x="606"/>
        <item m="1" x="648"/>
        <item m="1" x="655"/>
        <item m="1" x="653"/>
        <item m="1" x="552"/>
        <item x="214"/>
        <item x="128"/>
        <item x="129"/>
        <item x="163"/>
        <item x="164"/>
        <item x="165"/>
        <item m="1" x="560"/>
        <item m="1" x="548"/>
        <item m="1" x="529"/>
        <item x="215"/>
        <item x="216"/>
        <item x="217"/>
        <item x="218"/>
        <item x="219"/>
        <item x="220"/>
        <item m="1" x="528"/>
        <item m="1" x="604"/>
        <item m="1" x="511"/>
        <item m="1" x="531"/>
        <item m="1" x="527"/>
        <item m="1" x="575"/>
        <item m="1" x="513"/>
        <item m="1" x="599"/>
        <item m="1" x="523"/>
        <item m="1" x="675"/>
        <item m="1" x="524"/>
        <item m="1" x="617"/>
        <item m="1" x="666"/>
        <item m="1" x="645"/>
        <item x="235"/>
        <item x="236"/>
        <item x="237"/>
        <item x="238"/>
        <item x="239"/>
        <item x="240"/>
        <item m="1" x="679"/>
        <item m="1" x="505"/>
        <item m="1" x="584"/>
        <item m="1" x="522"/>
        <item x="188"/>
        <item x="189"/>
        <item x="190"/>
        <item x="191"/>
        <item x="192"/>
        <item x="193"/>
        <item x="194"/>
        <item x="209"/>
        <item x="210"/>
        <item x="211"/>
        <item m="1" x="545"/>
        <item m="1" x="625"/>
        <item m="1" x="557"/>
        <item x="195"/>
        <item x="196"/>
        <item x="197"/>
        <item x="198"/>
        <item x="199"/>
        <item x="208"/>
        <item x="212"/>
        <item x="213"/>
        <item x="221"/>
        <item x="222"/>
        <item x="223"/>
        <item x="224"/>
        <item x="225"/>
        <item x="226"/>
        <item x="227"/>
        <item x="228"/>
        <item x="229"/>
        <item x="230"/>
        <item x="231"/>
        <item m="1" x="627"/>
        <item x="249"/>
        <item m="1" x="550"/>
        <item m="1" x="669"/>
        <item m="1" x="519"/>
        <item m="1" x="660"/>
        <item m="1" x="654"/>
        <item m="1" x="569"/>
        <item m="1" x="506"/>
        <item m="1" x="564"/>
        <item m="1" x="582"/>
        <item m="1" x="631"/>
        <item m="1" x="576"/>
        <item m="1" x="642"/>
        <item x="166"/>
        <item x="167"/>
        <item x="168"/>
        <item x="242"/>
        <item x="244"/>
        <item m="1" x="652"/>
        <item m="1" x="526"/>
        <item m="1" x="572"/>
        <item m="1" x="610"/>
        <item m="1" x="615"/>
        <item m="1" x="611"/>
        <item m="1" x="538"/>
        <item m="1" x="533"/>
        <item m="1" x="540"/>
        <item m="1" x="618"/>
        <item m="1" x="624"/>
        <item m="1" x="633"/>
        <item m="1" x="677"/>
        <item m="1" x="525"/>
        <item m="1" x="586"/>
        <item m="1" x="587"/>
        <item m="1" x="641"/>
        <item x="243"/>
        <item x="245"/>
        <item x="246"/>
        <item m="1" x="539"/>
        <item m="1" x="598"/>
        <item x="250"/>
        <item x="251"/>
        <item x="252"/>
        <item x="253"/>
        <item x="254"/>
        <item x="255"/>
        <item x="256"/>
        <item x="257"/>
        <item x="258"/>
        <item x="259"/>
        <item x="260"/>
        <item x="261"/>
        <item x="281"/>
        <item x="282"/>
        <item x="200"/>
        <item x="241"/>
        <item x="279"/>
        <item x="280"/>
        <item x="284"/>
        <item m="1" x="543"/>
        <item m="1" x="665"/>
        <item m="1" x="555"/>
        <item m="1" x="668"/>
        <item m="1" x="518"/>
        <item m="1" x="595"/>
        <item m="1" x="504"/>
        <item m="1" x="591"/>
        <item x="232"/>
        <item x="233"/>
        <item x="234"/>
        <item m="1" x="589"/>
        <item m="1" x="517"/>
        <item m="1" x="590"/>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635"/>
        <item x="262"/>
        <item x="263"/>
        <item x="264"/>
        <item x="265"/>
        <item x="266"/>
        <item x="267"/>
        <item x="268"/>
        <item x="269"/>
        <item x="270"/>
        <item x="271"/>
        <item x="272"/>
        <item x="273"/>
        <item x="274"/>
        <item x="275"/>
        <item x="276"/>
        <item x="277"/>
        <item x="278"/>
        <item x="329"/>
        <item x="330"/>
        <item m="1" x="558"/>
        <item m="1" x="629"/>
        <item m="1" x="628"/>
        <item x="334"/>
        <item x="335"/>
        <item x="285"/>
        <item x="286"/>
        <item x="293"/>
        <item x="336"/>
        <item x="337"/>
        <item x="338"/>
        <item x="339"/>
        <item x="340"/>
        <item m="1" x="547"/>
        <item x="341"/>
        <item x="342"/>
        <item x="343"/>
        <item x="344"/>
        <item x="345"/>
        <item x="346"/>
        <item x="347"/>
        <item x="348"/>
        <item x="349"/>
        <item x="350"/>
        <item x="351"/>
        <item x="248"/>
        <item m="1" x="546"/>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566"/>
        <item m="1" x="592"/>
        <item x="477"/>
        <item x="478"/>
        <item x="479"/>
        <item x="480"/>
        <item x="481"/>
        <item x="482"/>
        <item x="483"/>
        <item x="484"/>
        <item x="485"/>
        <item x="486"/>
        <item x="487"/>
        <item x="488"/>
        <item x="489"/>
        <item x="490"/>
        <item x="491"/>
        <item x="492"/>
        <item x="493"/>
        <item x="494"/>
        <item x="495"/>
        <item x="496"/>
        <item x="497"/>
        <item x="498"/>
        <item x="499"/>
        <item x="500"/>
        <item x="501"/>
      </items>
    </pivotField>
    <pivotField axis="axisRow" compact="0" outline="0" showAll="0" defaultSubtotal="0">
      <items count="123">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21"/>
        <item x="61"/>
        <item x="62"/>
        <item x="63"/>
        <item x="64"/>
        <item x="65"/>
        <item x="66"/>
        <item x="67"/>
        <item x="68"/>
        <item x="69"/>
        <item x="70"/>
        <item x="71"/>
        <item x="7"/>
        <item x="31"/>
        <item x="60"/>
        <item x="72"/>
        <item x="73"/>
        <item x="74"/>
        <item x="75"/>
        <item x="76"/>
        <item x="77"/>
        <item x="78"/>
        <item x="102"/>
        <item x="80"/>
        <item x="81"/>
        <item m="1" x="118"/>
        <item x="83"/>
        <item x="84"/>
        <item x="85"/>
        <item x="86"/>
        <item x="87"/>
        <item x="88"/>
        <item x="89"/>
        <item m="1" x="119"/>
        <item x="91"/>
        <item x="79"/>
        <item x="92"/>
        <item x="10"/>
        <item x="12"/>
        <item x="14"/>
        <item x="16"/>
        <item x="18"/>
        <item x="20"/>
        <item x="22"/>
        <item x="24"/>
        <item x="93"/>
        <item x="99"/>
        <item m="1" x="122"/>
        <item x="8"/>
        <item x="9"/>
        <item x="11"/>
        <item x="13"/>
        <item x="15"/>
        <item x="17"/>
        <item x="19"/>
        <item x="21"/>
        <item x="23"/>
        <item x="25"/>
        <item x="32"/>
        <item x="33"/>
        <item x="34"/>
        <item x="35"/>
        <item x="90"/>
        <item x="94"/>
        <item x="95"/>
        <item x="96"/>
        <item x="97"/>
        <item x="98"/>
        <item m="1" x="120"/>
        <item x="101"/>
        <item x="103"/>
        <item x="104"/>
        <item x="105"/>
        <item x="106"/>
        <item x="107"/>
        <item x="108"/>
        <item x="109"/>
        <item x="110"/>
        <item x="111"/>
        <item x="112"/>
        <item x="113"/>
        <item x="82"/>
        <item x="100"/>
        <item x="114"/>
        <item x="115"/>
        <item x="116"/>
      </items>
    </pivotField>
    <pivotField axis="axisRow" compact="0" outline="0" showAll="0" defaultSubtotal="0">
      <items count="52">
        <item x="8"/>
        <item x="7"/>
        <item x="0"/>
        <item x="42"/>
        <item x="5"/>
        <item x="2"/>
        <item x="4"/>
        <item x="1"/>
        <item x="6"/>
        <item x="9"/>
        <item x="10"/>
        <item x="11"/>
        <item m="1" x="46"/>
        <item m="1" x="49"/>
        <item x="17"/>
        <item m="1" x="45"/>
        <item x="13"/>
        <item x="14"/>
        <item m="1" x="47"/>
        <item x="15"/>
        <item x="16"/>
        <item m="1" x="50"/>
        <item m="1" x="44"/>
        <item m="1" x="48"/>
        <item m="1" x="51"/>
        <item x="18"/>
        <item x="19"/>
        <item x="20"/>
        <item x="21"/>
        <item x="22"/>
        <item x="23"/>
        <item x="24"/>
        <item x="25"/>
        <item x="3"/>
        <item x="12"/>
        <item x="26"/>
        <item x="27"/>
        <item x="28"/>
        <item x="29"/>
        <item x="30"/>
        <item x="31"/>
        <item x="32"/>
        <item x="33"/>
        <item x="34"/>
        <item x="35"/>
        <item x="36"/>
        <item x="37"/>
        <item x="38"/>
        <item x="39"/>
        <item x="40"/>
        <item x="41"/>
        <item x="43"/>
      </items>
    </pivotField>
    <pivotField axis="axisRow" compact="0" outline="0" showAll="0">
      <items count="103">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98"/>
        <item m="1" x="101"/>
        <item m="1" x="99"/>
        <item m="1" x="100"/>
        <item m="1" x="97"/>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x="95"/>
        <item x="96"/>
        <item t="default"/>
      </items>
    </pivotField>
    <pivotField compact="0" outline="0" showAll="0" defaultSubtotal="0"/>
    <pivotField axis="axisRow" compact="0" outline="0" showAll="0" defaultSubtotal="0">
      <items count="49">
        <item x="6"/>
        <item x="5"/>
        <item x="1"/>
        <item x="7"/>
        <item x="0"/>
        <item x="2"/>
        <item x="3"/>
        <item x="4"/>
        <item x="8"/>
        <item x="9"/>
        <item x="10"/>
        <item x="11"/>
        <item x="12"/>
        <item x="13"/>
        <item x="14"/>
        <item x="15"/>
        <item x="16"/>
        <item x="17"/>
        <item x="18"/>
        <item x="19"/>
        <item x="20"/>
        <item x="21"/>
        <item x="22"/>
        <item m="1" x="48"/>
        <item x="24"/>
        <item x="25"/>
        <item x="26"/>
        <item x="27"/>
        <item x="28"/>
        <item x="29"/>
        <item x="30"/>
        <item x="31"/>
        <item x="32"/>
        <item x="33"/>
        <item x="34"/>
        <item x="35"/>
        <item x="23"/>
        <item x="36"/>
        <item x="37"/>
        <item x="38"/>
        <item x="39"/>
        <item x="40"/>
        <item x="41"/>
        <item x="42"/>
        <item x="43"/>
        <item x="44"/>
        <item x="45"/>
        <item x="46"/>
        <item x="47"/>
      </items>
    </pivotField>
    <pivotField axis="axisRow" compact="0" outline="0" showAll="0" defaultSubtotal="0">
      <items count="10">
        <item x="0"/>
        <item x="3"/>
        <item x="1"/>
        <item x="8"/>
        <item x="2"/>
        <item x="4"/>
        <item x="5"/>
        <item x="6"/>
        <item m="1" x="9"/>
        <item x="7"/>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3">
    <i>
      <x v="127"/>
      <x v="41"/>
      <x v="1"/>
      <x v="50"/>
      <x v="679"/>
      <x v="1"/>
      <x v="1"/>
      <x v="101"/>
    </i>
    <i r="1">
      <x v="42"/>
      <x v="3"/>
      <x v="50"/>
      <x v="680"/>
      <x v="2"/>
      <x v="3"/>
      <x/>
    </i>
    <i t="grand">
      <x/>
    </i>
  </rowItems>
  <colItems count="1">
    <i/>
  </colItems>
  <pageFields count="2">
    <pageField fld="1" item="113"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7D66-A2F7-48A4-8F61-6071DD8FED8B}">
  <sheetPr codeName="Hoja14">
    <tabColor rgb="FF00B050"/>
  </sheetPr>
  <dimension ref="B1:U146"/>
  <sheetViews>
    <sheetView tabSelected="1" zoomScale="85" zoomScaleNormal="85" zoomScaleSheetLayoutView="90" workbookViewId="0">
      <selection activeCell="E21" sqref="E21"/>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255.7109375" bestFit="1" customWidth="1"/>
  </cols>
  <sheetData>
    <row r="1" spans="2:21" x14ac:dyDescent="0.25">
      <c r="N1" t="s">
        <v>0</v>
      </c>
      <c r="O1" t="s">
        <v>1</v>
      </c>
    </row>
    <row r="2" spans="2:21" ht="72" customHeight="1" x14ac:dyDescent="0.25">
      <c r="C2" s="1"/>
      <c r="D2" s="1"/>
      <c r="E2" s="99" t="s">
        <v>2</v>
      </c>
      <c r="F2" s="99"/>
      <c r="G2" s="99"/>
      <c r="H2" s="99"/>
      <c r="I2" s="1"/>
      <c r="L2" s="1"/>
      <c r="N2" t="s">
        <v>3</v>
      </c>
      <c r="O2" t="s">
        <v>4</v>
      </c>
    </row>
    <row r="3" spans="2:21" ht="13.5" customHeight="1" x14ac:dyDescent="0.25">
      <c r="B3" s="2"/>
      <c r="C3" s="2"/>
      <c r="D3" s="2"/>
      <c r="E3" s="2"/>
      <c r="F3" s="2"/>
      <c r="G3" s="2"/>
      <c r="H3" s="2"/>
      <c r="I3" s="2"/>
      <c r="J3" s="2"/>
      <c r="K3" s="3" t="s">
        <v>5</v>
      </c>
    </row>
    <row r="4" spans="2:21" ht="13.5" customHeight="1" x14ac:dyDescent="0.25">
      <c r="B4" s="2"/>
      <c r="C4" s="2"/>
      <c r="D4" s="2"/>
      <c r="E4" s="2"/>
      <c r="F4" s="2"/>
      <c r="G4" s="2"/>
      <c r="H4" s="2"/>
      <c r="I4" s="2"/>
      <c r="J4" s="2"/>
      <c r="K4" s="4" t="s">
        <v>6</v>
      </c>
      <c r="N4" t="s">
        <v>7</v>
      </c>
      <c r="O4" t="s">
        <v>8</v>
      </c>
      <c r="P4" t="s">
        <v>9</v>
      </c>
      <c r="Q4" t="s">
        <v>10</v>
      </c>
      <c r="R4" t="s">
        <v>11</v>
      </c>
      <c r="S4" t="s">
        <v>12</v>
      </c>
      <c r="T4" t="s">
        <v>13</v>
      </c>
      <c r="U4" t="s">
        <v>14</v>
      </c>
    </row>
    <row r="5" spans="2:21" ht="13.5" customHeight="1" x14ac:dyDescent="0.25">
      <c r="B5" s="2"/>
      <c r="C5" s="2"/>
      <c r="D5" s="2"/>
      <c r="E5" s="2"/>
      <c r="F5" s="2"/>
      <c r="G5" s="2"/>
      <c r="H5" s="2"/>
      <c r="I5" s="2"/>
      <c r="J5" s="2"/>
      <c r="K5" s="4" t="s">
        <v>15</v>
      </c>
      <c r="N5" t="s">
        <v>16</v>
      </c>
      <c r="O5">
        <v>1</v>
      </c>
      <c r="P5">
        <v>2</v>
      </c>
      <c r="Q5" t="s">
        <v>17</v>
      </c>
      <c r="R5" t="s">
        <v>18</v>
      </c>
      <c r="S5" t="s">
        <v>19</v>
      </c>
      <c r="T5" t="s">
        <v>20</v>
      </c>
      <c r="U5" t="s">
        <v>21</v>
      </c>
    </row>
    <row r="6" spans="2:21" ht="27" customHeight="1" x14ac:dyDescent="0.25">
      <c r="C6" s="5"/>
      <c r="D6" s="6" t="str">
        <f>"N° "&amp;O1&amp;"/2021"</f>
        <v>N° CD-148/2021</v>
      </c>
      <c r="E6" s="7"/>
      <c r="F6" s="7"/>
      <c r="O6">
        <v>2</v>
      </c>
      <c r="P6">
        <v>4</v>
      </c>
      <c r="Q6" t="s">
        <v>17</v>
      </c>
      <c r="R6" t="s">
        <v>22</v>
      </c>
      <c r="S6" t="s">
        <v>23</v>
      </c>
      <c r="T6" t="s">
        <v>23</v>
      </c>
      <c r="U6" t="s">
        <v>23</v>
      </c>
    </row>
    <row r="7" spans="2:21" ht="68.25" customHeight="1" x14ac:dyDescent="0.25">
      <c r="B7" s="100" t="s">
        <v>88</v>
      </c>
      <c r="C7" s="100"/>
      <c r="D7" s="100"/>
      <c r="E7" s="100"/>
      <c r="F7" s="100"/>
      <c r="G7" s="100"/>
      <c r="H7" s="100"/>
      <c r="I7" s="100"/>
      <c r="J7" s="100"/>
      <c r="K7" s="100"/>
      <c r="L7" s="100"/>
      <c r="N7" t="s">
        <v>24</v>
      </c>
    </row>
    <row r="8" spans="2:21" ht="5.25" customHeight="1" x14ac:dyDescent="0.35">
      <c r="B8" s="8"/>
      <c r="C8" s="8"/>
      <c r="D8" s="8"/>
      <c r="E8" s="8"/>
      <c r="F8" s="8"/>
      <c r="G8" s="8"/>
      <c r="H8" s="8"/>
      <c r="I8" s="8"/>
      <c r="J8" s="8"/>
      <c r="K8" s="9"/>
      <c r="L8" s="9"/>
    </row>
    <row r="9" spans="2:21" ht="24.75" customHeight="1" x14ac:dyDescent="0.35">
      <c r="B9" s="10"/>
      <c r="C9" s="101" t="s">
        <v>25</v>
      </c>
      <c r="D9" s="102"/>
      <c r="E9" s="103"/>
      <c r="F9" s="104" t="s">
        <v>26</v>
      </c>
      <c r="G9" s="105"/>
      <c r="H9" s="11"/>
      <c r="I9" s="11"/>
      <c r="J9" s="12"/>
      <c r="K9" s="13"/>
      <c r="L9" s="13"/>
    </row>
    <row r="10" spans="2:21" ht="6.75" customHeight="1" x14ac:dyDescent="0.35">
      <c r="B10" s="10"/>
      <c r="C10" s="12"/>
      <c r="D10" s="14"/>
      <c r="E10" s="14"/>
      <c r="F10" s="15"/>
      <c r="G10" s="11"/>
      <c r="H10" s="11"/>
      <c r="I10" s="11"/>
      <c r="J10" s="12"/>
      <c r="K10" s="16"/>
      <c r="L10" s="16"/>
    </row>
    <row r="11" spans="2:21" ht="25.5" customHeight="1" x14ac:dyDescent="0.35">
      <c r="B11" s="10"/>
      <c r="C11" s="101" t="s">
        <v>27</v>
      </c>
      <c r="D11" s="102"/>
      <c r="E11" s="103"/>
      <c r="F11" s="106" t="s">
        <v>28</v>
      </c>
      <c r="G11" s="107"/>
      <c r="H11" s="17" t="s">
        <v>29</v>
      </c>
      <c r="I11" s="108" t="s">
        <v>30</v>
      </c>
      <c r="J11" s="109"/>
      <c r="K11" s="110"/>
      <c r="L11" s="18"/>
    </row>
    <row r="12" spans="2:21" ht="7.5" customHeight="1" x14ac:dyDescent="0.3">
      <c r="B12" s="10"/>
      <c r="C12" s="19"/>
      <c r="D12" s="19"/>
      <c r="E12" s="19"/>
      <c r="F12" s="19"/>
      <c r="G12" s="20"/>
      <c r="H12" s="20"/>
      <c r="I12" s="20"/>
      <c r="J12" s="19"/>
      <c r="K12" s="21"/>
      <c r="L12" s="21"/>
    </row>
    <row r="13" spans="2:21" ht="21.75" customHeight="1" x14ac:dyDescent="0.25">
      <c r="B13" s="111" t="s">
        <v>31</v>
      </c>
      <c r="C13" s="111"/>
      <c r="D13" s="111"/>
      <c r="E13" s="111"/>
      <c r="F13" s="111"/>
      <c r="G13" s="111"/>
      <c r="H13" s="111"/>
      <c r="I13" s="111"/>
      <c r="J13" s="111"/>
      <c r="K13" s="111"/>
      <c r="L13" s="111"/>
    </row>
    <row r="14" spans="2:21" ht="8.25" customHeight="1" x14ac:dyDescent="0.25">
      <c r="B14" s="22"/>
      <c r="C14" s="22"/>
      <c r="D14" s="22"/>
      <c r="E14" s="22"/>
      <c r="F14" s="22"/>
      <c r="G14" s="22"/>
      <c r="H14" s="22"/>
      <c r="I14" s="22"/>
      <c r="J14" s="22"/>
      <c r="K14" s="22"/>
      <c r="L14" s="22"/>
    </row>
    <row r="15" spans="2:21" ht="16.5" customHeight="1" x14ac:dyDescent="0.35">
      <c r="B15" s="23"/>
      <c r="C15" s="112" t="s">
        <v>32</v>
      </c>
      <c r="D15" s="113"/>
      <c r="E15" s="113"/>
      <c r="F15" s="113"/>
      <c r="G15" s="114"/>
      <c r="H15" s="114"/>
      <c r="I15" s="114"/>
      <c r="J15" s="114"/>
      <c r="K15" s="114"/>
    </row>
    <row r="16" spans="2:21" ht="9.75" customHeight="1" thickBot="1" x14ac:dyDescent="0.3">
      <c r="B16" s="23"/>
      <c r="C16" s="24"/>
      <c r="D16" s="25"/>
      <c r="E16" s="25"/>
      <c r="F16" s="25"/>
      <c r="G16" s="26"/>
      <c r="H16" s="26"/>
      <c r="I16" s="26"/>
      <c r="J16" s="26"/>
      <c r="K16" s="26"/>
    </row>
    <row r="17" spans="2:12" ht="35.25" customHeight="1" thickBot="1" x14ac:dyDescent="0.3">
      <c r="B17" s="23"/>
      <c r="C17" s="115" t="s">
        <v>33</v>
      </c>
      <c r="D17" s="116"/>
      <c r="E17" s="116"/>
      <c r="F17" s="27"/>
      <c r="G17" s="28"/>
      <c r="H17" s="28"/>
      <c r="I17" s="28"/>
      <c r="J17" s="28"/>
      <c r="K17" s="29"/>
    </row>
    <row r="18" spans="2:12" ht="8.25" customHeight="1" thickBot="1" x14ac:dyDescent="0.45">
      <c r="C18" s="30"/>
      <c r="D18" s="31"/>
      <c r="E18" s="32"/>
      <c r="F18" s="32"/>
      <c r="G18" s="32"/>
      <c r="H18" s="31"/>
      <c r="I18" s="31"/>
      <c r="J18" s="31"/>
      <c r="K18" s="33"/>
      <c r="L18" s="26"/>
    </row>
    <row r="19" spans="2:12" ht="26.25" customHeight="1" thickBot="1" x14ac:dyDescent="0.35">
      <c r="B19" s="24"/>
      <c r="C19" s="34"/>
      <c r="D19" s="35" t="s">
        <v>34</v>
      </c>
      <c r="E19" s="36"/>
      <c r="F19" s="37"/>
      <c r="G19" s="117"/>
      <c r="H19" s="118"/>
      <c r="I19" s="118"/>
      <c r="J19" s="118"/>
      <c r="K19" s="119"/>
    </row>
    <row r="20" spans="2:12" ht="9" customHeight="1" thickBot="1" x14ac:dyDescent="0.35">
      <c r="B20" s="24"/>
      <c r="C20" s="38"/>
      <c r="D20" s="25"/>
      <c r="E20" s="25"/>
      <c r="F20" s="25"/>
      <c r="G20" s="39"/>
      <c r="K20" s="40"/>
    </row>
    <row r="21" spans="2:12" ht="25.5" customHeight="1" thickBot="1" x14ac:dyDescent="0.35">
      <c r="B21" s="24"/>
      <c r="C21" s="34"/>
      <c r="D21" s="35" t="s">
        <v>35</v>
      </c>
      <c r="E21" s="36"/>
      <c r="F21" s="37"/>
      <c r="G21" s="117"/>
      <c r="H21" s="118"/>
      <c r="I21" s="118"/>
      <c r="J21" s="118"/>
      <c r="K21" s="119"/>
    </row>
    <row r="22" spans="2:12" ht="12" customHeight="1" thickBot="1" x14ac:dyDescent="0.35">
      <c r="B22" s="24"/>
      <c r="C22" s="38"/>
      <c r="D22" s="25"/>
      <c r="E22" s="25"/>
      <c r="F22" s="25"/>
      <c r="G22" s="39"/>
      <c r="K22" s="40"/>
    </row>
    <row r="23" spans="2:12" ht="24" customHeight="1" thickBot="1" x14ac:dyDescent="0.3">
      <c r="B23" s="24"/>
      <c r="C23" s="34"/>
      <c r="D23" s="35" t="s">
        <v>36</v>
      </c>
      <c r="E23" s="36"/>
      <c r="F23" s="37"/>
      <c r="G23" s="96"/>
      <c r="H23" s="97"/>
      <c r="I23" s="97"/>
      <c r="J23" s="97"/>
      <c r="K23" s="98"/>
    </row>
    <row r="24" spans="2:12" ht="9" customHeight="1" thickBot="1" x14ac:dyDescent="0.35">
      <c r="B24" s="24"/>
      <c r="C24" s="38"/>
      <c r="D24" s="25"/>
      <c r="E24" s="25"/>
      <c r="F24" s="25"/>
      <c r="G24" s="39"/>
      <c r="K24" s="40"/>
    </row>
    <row r="25" spans="2:12" ht="25.5" customHeight="1" thickBot="1" x14ac:dyDescent="0.35">
      <c r="B25" s="41"/>
      <c r="C25" s="34"/>
      <c r="D25" s="123" t="s">
        <v>37</v>
      </c>
      <c r="E25" s="123"/>
      <c r="F25" s="124"/>
      <c r="G25" s="117"/>
      <c r="H25" s="118"/>
      <c r="I25" s="118"/>
      <c r="J25" s="118"/>
      <c r="K25" s="119"/>
    </row>
    <row r="26" spans="2:12" ht="9" customHeight="1" thickBot="1" x14ac:dyDescent="0.35">
      <c r="B26" s="24"/>
      <c r="C26" s="38"/>
      <c r="D26" s="24"/>
      <c r="E26" s="24"/>
      <c r="F26" s="24"/>
      <c r="G26" s="39"/>
      <c r="K26" s="40"/>
    </row>
    <row r="27" spans="2:12" ht="25.5" customHeight="1" thickBot="1" x14ac:dyDescent="0.3">
      <c r="B27" s="24"/>
      <c r="C27" s="34"/>
      <c r="D27" s="35" t="s">
        <v>38</v>
      </c>
      <c r="E27" s="36"/>
      <c r="F27" s="37"/>
      <c r="G27" s="96"/>
      <c r="H27" s="97"/>
      <c r="I27" s="97"/>
      <c r="J27" s="97"/>
      <c r="K27" s="98"/>
    </row>
    <row r="28" spans="2:12" ht="9" customHeight="1" thickBot="1" x14ac:dyDescent="0.35">
      <c r="B28" s="24"/>
      <c r="C28" s="42"/>
      <c r="D28" s="43"/>
      <c r="E28" s="43"/>
      <c r="F28" s="24"/>
      <c r="G28" s="39"/>
      <c r="K28" s="40"/>
    </row>
    <row r="29" spans="2:12" ht="29.25" customHeight="1" thickBot="1" x14ac:dyDescent="0.3">
      <c r="B29" s="24"/>
      <c r="C29" s="34"/>
      <c r="D29" s="35" t="s">
        <v>39</v>
      </c>
      <c r="E29" s="36"/>
      <c r="F29" s="37"/>
      <c r="G29" s="96"/>
      <c r="H29" s="97"/>
      <c r="I29" s="97"/>
      <c r="J29" s="97"/>
      <c r="K29" s="98"/>
    </row>
    <row r="30" spans="2:12" ht="9.75" customHeight="1" thickBot="1" x14ac:dyDescent="0.35">
      <c r="B30" s="24"/>
      <c r="C30" s="34"/>
      <c r="D30" s="35"/>
      <c r="E30" s="36"/>
      <c r="F30" s="37"/>
      <c r="G30" s="39"/>
      <c r="K30" s="40"/>
    </row>
    <row r="31" spans="2:12" ht="26.25" customHeight="1" thickBot="1" x14ac:dyDescent="0.3">
      <c r="B31" s="24"/>
      <c r="C31" s="34"/>
      <c r="D31" s="35" t="s">
        <v>40</v>
      </c>
      <c r="E31" s="36"/>
      <c r="F31" s="24"/>
      <c r="G31" s="96"/>
      <c r="H31" s="97"/>
      <c r="I31" s="97"/>
      <c r="J31" s="97"/>
      <c r="K31" s="98"/>
    </row>
    <row r="32" spans="2:12" ht="7.5" customHeight="1" thickBot="1" x14ac:dyDescent="0.35">
      <c r="B32" s="24"/>
      <c r="C32" s="44"/>
      <c r="D32" s="45"/>
      <c r="E32" s="45"/>
      <c r="F32" s="46"/>
      <c r="G32" s="39"/>
      <c r="K32" s="40"/>
    </row>
    <row r="33" spans="2:11" ht="30" customHeight="1" thickBot="1" x14ac:dyDescent="0.3">
      <c r="B33" s="24"/>
      <c r="C33" s="34"/>
      <c r="D33" s="123" t="s">
        <v>41</v>
      </c>
      <c r="E33" s="123"/>
      <c r="F33" s="47"/>
      <c r="G33" s="96"/>
      <c r="H33" s="97"/>
      <c r="I33" s="97"/>
      <c r="J33" s="97"/>
      <c r="K33" s="98"/>
    </row>
    <row r="34" spans="2:11" ht="10.5" customHeight="1" x14ac:dyDescent="0.25">
      <c r="B34" s="24"/>
      <c r="C34" s="48"/>
      <c r="D34" s="49"/>
      <c r="E34" s="49"/>
      <c r="F34" s="47"/>
      <c r="G34" s="50"/>
      <c r="K34" s="40"/>
    </row>
    <row r="35" spans="2:11" ht="37.5" customHeight="1" x14ac:dyDescent="0.25">
      <c r="B35" s="24"/>
      <c r="C35" s="48"/>
      <c r="D35" s="121" t="s">
        <v>42</v>
      </c>
      <c r="E35" s="121"/>
      <c r="F35" s="121"/>
      <c r="G35" s="121"/>
      <c r="H35" s="121"/>
      <c r="I35" s="121"/>
      <c r="J35" s="121"/>
      <c r="K35" s="122"/>
    </row>
    <row r="36" spans="2:11" ht="15.75" customHeight="1" x14ac:dyDescent="0.25">
      <c r="B36" s="24"/>
      <c r="C36" s="51"/>
      <c r="D36" s="121" t="s">
        <v>43</v>
      </c>
      <c r="E36" s="121"/>
      <c r="F36" s="121"/>
      <c r="G36" s="121"/>
      <c r="H36" s="121"/>
      <c r="I36" s="121"/>
      <c r="J36" s="121"/>
      <c r="K36" s="122"/>
    </row>
    <row r="37" spans="2:11" ht="10.5" customHeight="1" thickBot="1" x14ac:dyDescent="0.3">
      <c r="B37" s="24"/>
      <c r="C37" s="52"/>
      <c r="D37" s="53"/>
      <c r="E37" s="53"/>
      <c r="F37" s="53"/>
      <c r="G37" s="53"/>
      <c r="H37" s="53"/>
      <c r="I37" s="53"/>
      <c r="J37" s="53"/>
      <c r="K37" s="54"/>
    </row>
    <row r="38" spans="2:11" ht="30" customHeight="1" x14ac:dyDescent="0.3">
      <c r="B38" s="24"/>
      <c r="C38" s="55" t="s">
        <v>44</v>
      </c>
      <c r="D38" s="31"/>
      <c r="E38" s="31"/>
      <c r="F38" s="31"/>
      <c r="G38" s="56"/>
      <c r="H38" s="57"/>
      <c r="I38" s="57"/>
      <c r="J38" s="57"/>
      <c r="K38" s="58"/>
    </row>
    <row r="39" spans="2:11" ht="21.75" customHeight="1" x14ac:dyDescent="0.25">
      <c r="B39" s="24"/>
      <c r="C39" s="59" t="s">
        <v>45</v>
      </c>
      <c r="D39" s="36"/>
      <c r="E39" s="36"/>
      <c r="F39" s="36"/>
      <c r="G39" s="60"/>
      <c r="H39" s="47"/>
      <c r="I39" s="47"/>
      <c r="J39" s="47"/>
      <c r="K39" s="61"/>
    </row>
    <row r="40" spans="2:11" ht="32.25" customHeight="1" x14ac:dyDescent="0.25">
      <c r="B40" s="24"/>
      <c r="C40" s="120" t="s">
        <v>46</v>
      </c>
      <c r="D40" s="121"/>
      <c r="E40" s="121"/>
      <c r="F40" s="121"/>
      <c r="G40" s="121"/>
      <c r="H40" s="121"/>
      <c r="I40" s="121"/>
      <c r="J40" s="121"/>
      <c r="K40" s="122"/>
    </row>
    <row r="41" spans="2:11" ht="22.5" customHeight="1" x14ac:dyDescent="0.25">
      <c r="B41" s="24"/>
      <c r="C41" s="120" t="s">
        <v>47</v>
      </c>
      <c r="D41" s="121"/>
      <c r="E41" s="121"/>
      <c r="F41" s="121"/>
      <c r="G41" s="121"/>
      <c r="H41" s="121"/>
      <c r="I41" s="121"/>
      <c r="J41" s="121"/>
      <c r="K41" s="122"/>
    </row>
    <row r="42" spans="2:11" ht="38.25" customHeight="1" x14ac:dyDescent="0.25">
      <c r="B42" s="24"/>
      <c r="C42" s="120" t="s">
        <v>48</v>
      </c>
      <c r="D42" s="121"/>
      <c r="E42" s="121"/>
      <c r="F42" s="121"/>
      <c r="G42" s="121"/>
      <c r="H42" s="121"/>
      <c r="I42" s="121"/>
      <c r="J42" s="121"/>
      <c r="K42" s="122"/>
    </row>
    <row r="43" spans="2:11" ht="38.25" customHeight="1" x14ac:dyDescent="0.25">
      <c r="B43" s="24"/>
      <c r="C43" s="120" t="s">
        <v>49</v>
      </c>
      <c r="D43" s="121"/>
      <c r="E43" s="121"/>
      <c r="F43" s="121"/>
      <c r="G43" s="121"/>
      <c r="H43" s="121"/>
      <c r="I43" s="121"/>
      <c r="J43" s="121"/>
      <c r="K43" s="122"/>
    </row>
    <row r="44" spans="2:11" ht="22.5" customHeight="1" x14ac:dyDescent="0.25">
      <c r="B44" s="24"/>
      <c r="C44" s="120" t="s">
        <v>50</v>
      </c>
      <c r="D44" s="121"/>
      <c r="E44" s="121"/>
      <c r="F44" s="121"/>
      <c r="G44" s="121"/>
      <c r="H44" s="121"/>
      <c r="I44" s="121"/>
      <c r="J44" s="121"/>
      <c r="K44" s="122"/>
    </row>
    <row r="45" spans="2:11" ht="9" customHeight="1" x14ac:dyDescent="0.25">
      <c r="B45" s="24"/>
      <c r="C45" s="62"/>
      <c r="D45" s="63"/>
      <c r="E45" s="63"/>
      <c r="F45" s="63"/>
      <c r="G45" s="63"/>
      <c r="H45" s="63"/>
      <c r="I45" s="63"/>
      <c r="J45" s="63"/>
      <c r="K45" s="64"/>
    </row>
    <row r="46" spans="2:11" ht="29.25" customHeight="1" thickBot="1" x14ac:dyDescent="0.3">
      <c r="B46" s="24"/>
      <c r="C46" s="125" t="s">
        <v>51</v>
      </c>
      <c r="D46" s="126"/>
      <c r="E46" s="126"/>
      <c r="F46" s="126"/>
      <c r="G46" s="126"/>
      <c r="H46" s="126"/>
      <c r="I46" s="126"/>
      <c r="J46" s="126"/>
      <c r="K46" s="127"/>
    </row>
    <row r="47" spans="2:11" ht="24.75" customHeight="1" x14ac:dyDescent="0.25"/>
    <row r="48" spans="2:11" ht="31.5" customHeight="1" x14ac:dyDescent="0.25"/>
    <row r="49" spans="2:21" ht="44.25" customHeight="1" x14ac:dyDescent="0.25">
      <c r="B49" s="128" t="s">
        <v>52</v>
      </c>
      <c r="C49" s="128"/>
      <c r="D49" s="128"/>
      <c r="E49" s="128"/>
      <c r="F49" s="128"/>
      <c r="G49" s="128"/>
      <c r="H49" s="128"/>
      <c r="I49" s="128"/>
      <c r="J49" s="128"/>
      <c r="K49" s="128"/>
      <c r="L49" s="128"/>
    </row>
    <row r="52" spans="2:21" ht="23.25" x14ac:dyDescent="0.35">
      <c r="B52" s="129" t="s">
        <v>53</v>
      </c>
      <c r="C52" s="130"/>
      <c r="D52" s="130"/>
      <c r="E52" s="130"/>
      <c r="F52" s="130"/>
      <c r="G52" s="130"/>
      <c r="H52" s="130"/>
      <c r="I52" s="130"/>
      <c r="J52" s="130"/>
      <c r="K52" s="130"/>
    </row>
    <row r="53" spans="2:21" ht="33" customHeight="1" x14ac:dyDescent="0.35">
      <c r="B53" s="131" t="s">
        <v>54</v>
      </c>
      <c r="C53" s="132"/>
      <c r="D53" s="132"/>
      <c r="E53" s="133"/>
      <c r="F53" s="134" t="str">
        <f>+S5</f>
        <v>CALIDAD, PROPUESTA TECNICA Y COSTO</v>
      </c>
      <c r="G53" s="135"/>
      <c r="H53" s="65"/>
      <c r="I53" s="65"/>
      <c r="J53" s="65"/>
      <c r="K53" s="65"/>
    </row>
    <row r="54" spans="2:21" ht="24.75" customHeight="1" x14ac:dyDescent="0.35">
      <c r="B54" s="131" t="s">
        <v>55</v>
      </c>
      <c r="C54" s="132"/>
      <c r="D54" s="132"/>
      <c r="E54" s="133"/>
      <c r="F54" s="137" t="str">
        <f>+T5</f>
        <v>POR ITEMS</v>
      </c>
      <c r="G54" s="138"/>
      <c r="H54" s="65"/>
      <c r="I54" s="65"/>
      <c r="J54" s="65"/>
      <c r="K54" s="65"/>
    </row>
    <row r="55" spans="2:21" ht="16.5" customHeight="1" thickBot="1" x14ac:dyDescent="0.4">
      <c r="B55" s="66"/>
      <c r="C55" s="65"/>
      <c r="D55" s="65"/>
      <c r="E55" s="65"/>
      <c r="F55" s="65"/>
      <c r="G55" s="65"/>
      <c r="H55" s="65"/>
      <c r="I55" s="65"/>
      <c r="J55" s="65"/>
      <c r="K55" s="65"/>
    </row>
    <row r="56" spans="2:21" ht="39.75" customHeight="1" x14ac:dyDescent="0.25">
      <c r="B56" s="139" t="s">
        <v>56</v>
      </c>
      <c r="C56" s="140"/>
      <c r="D56" s="140"/>
      <c r="E56" s="140"/>
      <c r="F56" s="141"/>
      <c r="G56" s="142" t="s">
        <v>57</v>
      </c>
      <c r="H56" s="143"/>
      <c r="I56" s="143"/>
      <c r="J56" s="143"/>
      <c r="K56" s="143"/>
      <c r="L56" s="144"/>
    </row>
    <row r="57" spans="2:21" s="19" customFormat="1" ht="25.5" x14ac:dyDescent="0.25">
      <c r="B57" s="67" t="s">
        <v>58</v>
      </c>
      <c r="C57" s="68" t="s">
        <v>59</v>
      </c>
      <c r="D57" s="68" t="s">
        <v>60</v>
      </c>
      <c r="E57" s="68" t="s">
        <v>61</v>
      </c>
      <c r="F57" s="68" t="s">
        <v>62</v>
      </c>
      <c r="G57" s="68" t="s">
        <v>63</v>
      </c>
      <c r="H57" s="68" t="s">
        <v>64</v>
      </c>
      <c r="I57" s="68" t="s">
        <v>65</v>
      </c>
      <c r="J57" s="68" t="s">
        <v>66</v>
      </c>
      <c r="K57" s="68" t="s">
        <v>67</v>
      </c>
      <c r="L57" s="69" t="s">
        <v>68</v>
      </c>
      <c r="N57"/>
      <c r="O57"/>
      <c r="P57"/>
      <c r="Q57"/>
      <c r="R57"/>
      <c r="S57"/>
      <c r="T57"/>
      <c r="U57"/>
    </row>
    <row r="58" spans="2:21" s="75" customFormat="1" ht="113.25" customHeight="1" x14ac:dyDescent="0.25">
      <c r="B58" s="70">
        <f>O5</f>
        <v>1</v>
      </c>
      <c r="C58" s="71">
        <f>P5</f>
        <v>2</v>
      </c>
      <c r="D58" s="70" t="str">
        <f t="shared" ref="D58:E113" si="0">Q5</f>
        <v>Piezas</v>
      </c>
      <c r="E58" s="72" t="str">
        <f>R5</f>
        <v>Fondo metal-goma de jebe o poliuretano para skip de e=2" con 18 perforaciones de 63"X30"X2"</v>
      </c>
      <c r="F58" s="158" t="s">
        <v>87</v>
      </c>
      <c r="G58" s="74"/>
      <c r="H58" s="74"/>
      <c r="I58" s="74"/>
      <c r="J58" s="74"/>
      <c r="K58" s="74"/>
      <c r="L58" s="74"/>
      <c r="N58"/>
      <c r="O58"/>
      <c r="P58"/>
      <c r="Q58"/>
      <c r="R58"/>
      <c r="S58"/>
      <c r="T58"/>
      <c r="U58"/>
    </row>
    <row r="59" spans="2:21" s="75" customFormat="1" ht="77.25" customHeight="1" x14ac:dyDescent="0.25">
      <c r="B59" s="70">
        <f t="shared" ref="B59:C118" si="1">O6</f>
        <v>2</v>
      </c>
      <c r="C59" s="71">
        <f t="shared" si="1"/>
        <v>4</v>
      </c>
      <c r="D59" s="70" t="str">
        <f t="shared" si="0"/>
        <v>Piezas</v>
      </c>
      <c r="E59" s="72" t="str">
        <f t="shared" si="0"/>
        <v>Lateral metal-goma de jebe o poliuretano para skip e=1" con 15 perforaciones de 49"X53"X1"</v>
      </c>
      <c r="F59" s="159"/>
      <c r="G59" s="74"/>
      <c r="H59" s="74"/>
      <c r="I59" s="74"/>
      <c r="J59" s="74"/>
      <c r="K59" s="74"/>
      <c r="L59" s="74"/>
      <c r="N59"/>
      <c r="O59"/>
      <c r="P59"/>
      <c r="Q59"/>
      <c r="R59"/>
      <c r="S59"/>
      <c r="T59"/>
      <c r="U59"/>
    </row>
    <row r="60" spans="2:21" s="75" customFormat="1" ht="77.25" hidden="1" customHeight="1" x14ac:dyDescent="0.25">
      <c r="B60" s="70">
        <f t="shared" si="1"/>
        <v>0</v>
      </c>
      <c r="C60" s="71">
        <f t="shared" si="1"/>
        <v>0</v>
      </c>
      <c r="D60" s="70">
        <f t="shared" si="0"/>
        <v>0</v>
      </c>
      <c r="E60" s="72">
        <f t="shared" si="0"/>
        <v>0</v>
      </c>
      <c r="F60" s="76">
        <f t="shared" ref="F60:F116" si="2">+U7</f>
        <v>0</v>
      </c>
      <c r="G60" s="74"/>
      <c r="H60" s="74"/>
      <c r="I60" s="74"/>
      <c r="J60" s="74"/>
      <c r="K60" s="74"/>
      <c r="L60" s="74"/>
      <c r="N60"/>
      <c r="O60"/>
      <c r="P60"/>
      <c r="Q60"/>
      <c r="R60"/>
      <c r="S60"/>
      <c r="T60"/>
      <c r="U60"/>
    </row>
    <row r="61" spans="2:21" s="75" customFormat="1" ht="77.25" hidden="1" customHeight="1" x14ac:dyDescent="0.25">
      <c r="B61" s="70">
        <f t="shared" si="1"/>
        <v>0</v>
      </c>
      <c r="C61" s="71">
        <f t="shared" si="1"/>
        <v>0</v>
      </c>
      <c r="D61" s="70">
        <f t="shared" si="0"/>
        <v>0</v>
      </c>
      <c r="E61" s="72">
        <f t="shared" si="0"/>
        <v>0</v>
      </c>
      <c r="F61" s="76">
        <f t="shared" si="2"/>
        <v>0</v>
      </c>
      <c r="G61" s="74"/>
      <c r="H61" s="74"/>
      <c r="I61" s="74"/>
      <c r="J61" s="74"/>
      <c r="K61" s="74"/>
      <c r="L61" s="74"/>
      <c r="N61"/>
      <c r="O61"/>
      <c r="P61"/>
      <c r="Q61"/>
      <c r="R61"/>
      <c r="S61"/>
      <c r="T61"/>
      <c r="U61"/>
    </row>
    <row r="62" spans="2:21" s="78" customFormat="1" ht="24.75" hidden="1" customHeight="1" x14ac:dyDescent="0.25">
      <c r="B62" s="70">
        <f t="shared" si="1"/>
        <v>0</v>
      </c>
      <c r="C62" s="71">
        <f t="shared" si="1"/>
        <v>0</v>
      </c>
      <c r="D62" s="70">
        <f t="shared" si="0"/>
        <v>0</v>
      </c>
      <c r="E62" s="72">
        <f t="shared" si="0"/>
        <v>0</v>
      </c>
      <c r="F62" s="76">
        <f t="shared" si="2"/>
        <v>0</v>
      </c>
      <c r="G62" s="77"/>
      <c r="H62" s="77"/>
      <c r="I62" s="77"/>
      <c r="J62" s="77"/>
      <c r="K62" s="77"/>
      <c r="L62" s="77"/>
      <c r="N62"/>
      <c r="O62"/>
      <c r="P62"/>
      <c r="Q62"/>
      <c r="R62"/>
      <c r="S62"/>
      <c r="T62"/>
      <c r="U62"/>
    </row>
    <row r="63" spans="2:21" s="78" customFormat="1" ht="24.75" hidden="1" customHeight="1" x14ac:dyDescent="0.25">
      <c r="B63" s="70">
        <f t="shared" si="1"/>
        <v>0</v>
      </c>
      <c r="C63" s="71">
        <f t="shared" si="1"/>
        <v>0</v>
      </c>
      <c r="D63" s="70">
        <f t="shared" si="0"/>
        <v>0</v>
      </c>
      <c r="E63" s="72">
        <f t="shared" si="0"/>
        <v>0</v>
      </c>
      <c r="F63" s="76">
        <f t="shared" si="2"/>
        <v>0</v>
      </c>
      <c r="G63" s="77"/>
      <c r="H63" s="77"/>
      <c r="I63" s="77"/>
      <c r="J63" s="77"/>
      <c r="K63" s="77"/>
      <c r="L63" s="77"/>
      <c r="N63"/>
      <c r="O63"/>
      <c r="P63"/>
      <c r="Q63"/>
      <c r="R63"/>
      <c r="S63"/>
      <c r="T63"/>
      <c r="U63"/>
    </row>
    <row r="64" spans="2:21" s="81" customFormat="1" ht="33" hidden="1" customHeight="1" x14ac:dyDescent="0.25">
      <c r="B64" s="70">
        <f t="shared" si="1"/>
        <v>0</v>
      </c>
      <c r="C64" s="71">
        <f t="shared" si="1"/>
        <v>0</v>
      </c>
      <c r="D64" s="70">
        <f t="shared" si="0"/>
        <v>0</v>
      </c>
      <c r="E64" s="72">
        <f t="shared" si="0"/>
        <v>0</v>
      </c>
      <c r="F64" s="76">
        <f t="shared" si="2"/>
        <v>0</v>
      </c>
      <c r="G64" s="79"/>
      <c r="H64" s="79"/>
      <c r="I64" s="80"/>
      <c r="J64" s="80"/>
      <c r="K64" s="80"/>
      <c r="L64" s="80"/>
      <c r="N64"/>
      <c r="O64"/>
      <c r="P64"/>
      <c r="Q64"/>
      <c r="R64"/>
      <c r="S64"/>
    </row>
    <row r="65" spans="2:19" s="81" customFormat="1" ht="33" hidden="1" customHeight="1" x14ac:dyDescent="0.25">
      <c r="B65" s="70">
        <f t="shared" si="1"/>
        <v>0</v>
      </c>
      <c r="C65" s="71">
        <f t="shared" si="1"/>
        <v>0</v>
      </c>
      <c r="D65" s="70">
        <f t="shared" si="0"/>
        <v>0</v>
      </c>
      <c r="E65" s="72">
        <f t="shared" si="0"/>
        <v>0</v>
      </c>
      <c r="F65" s="76">
        <f t="shared" si="2"/>
        <v>0</v>
      </c>
      <c r="G65" s="79"/>
      <c r="H65" s="79"/>
      <c r="I65" s="80"/>
      <c r="J65" s="80"/>
      <c r="K65" s="80"/>
      <c r="L65" s="80"/>
      <c r="N65"/>
      <c r="O65"/>
      <c r="P65"/>
      <c r="Q65"/>
      <c r="R65"/>
      <c r="S65"/>
    </row>
    <row r="66" spans="2:19" s="81" customFormat="1" ht="33" hidden="1" customHeight="1" x14ac:dyDescent="0.25">
      <c r="B66" s="70">
        <f t="shared" si="1"/>
        <v>0</v>
      </c>
      <c r="C66" s="71">
        <f t="shared" si="1"/>
        <v>0</v>
      </c>
      <c r="D66" s="70">
        <f t="shared" si="0"/>
        <v>0</v>
      </c>
      <c r="E66" s="72">
        <f t="shared" si="0"/>
        <v>0</v>
      </c>
      <c r="F66" s="76">
        <f t="shared" si="2"/>
        <v>0</v>
      </c>
      <c r="G66" s="79"/>
      <c r="H66" s="79"/>
      <c r="I66" s="80"/>
      <c r="J66" s="80"/>
      <c r="K66" s="80"/>
      <c r="L66" s="80"/>
      <c r="N66"/>
      <c r="O66"/>
      <c r="P66"/>
      <c r="Q66"/>
      <c r="R66"/>
      <c r="S66"/>
    </row>
    <row r="67" spans="2:19" s="81" customFormat="1" ht="33" hidden="1" customHeight="1" x14ac:dyDescent="0.25">
      <c r="B67" s="70">
        <f t="shared" si="1"/>
        <v>0</v>
      </c>
      <c r="C67" s="71">
        <f t="shared" si="1"/>
        <v>0</v>
      </c>
      <c r="D67" s="70">
        <f t="shared" si="0"/>
        <v>0</v>
      </c>
      <c r="E67" s="72">
        <f t="shared" si="0"/>
        <v>0</v>
      </c>
      <c r="F67" s="76">
        <f t="shared" si="2"/>
        <v>0</v>
      </c>
      <c r="G67" s="79"/>
      <c r="H67" s="79"/>
      <c r="I67" s="80"/>
      <c r="J67" s="80"/>
      <c r="K67" s="80"/>
      <c r="L67" s="80"/>
      <c r="N67"/>
      <c r="O67"/>
      <c r="P67"/>
      <c r="Q67"/>
      <c r="R67"/>
      <c r="S67"/>
    </row>
    <row r="68" spans="2:19" ht="33" hidden="1" customHeight="1" x14ac:dyDescent="0.25">
      <c r="B68" s="70">
        <f t="shared" si="1"/>
        <v>0</v>
      </c>
      <c r="C68" s="71">
        <f t="shared" si="1"/>
        <v>0</v>
      </c>
      <c r="D68" s="70">
        <f t="shared" si="0"/>
        <v>0</v>
      </c>
      <c r="E68" s="72">
        <f t="shared" si="0"/>
        <v>0</v>
      </c>
      <c r="F68" s="76">
        <f t="shared" si="2"/>
        <v>0</v>
      </c>
      <c r="G68" s="73"/>
      <c r="H68" s="79"/>
      <c r="I68" s="79"/>
      <c r="J68" s="79"/>
      <c r="K68" s="79"/>
      <c r="L68" s="79"/>
    </row>
    <row r="69" spans="2:19" ht="33" hidden="1" customHeight="1" x14ac:dyDescent="0.25">
      <c r="B69" s="70">
        <f t="shared" si="1"/>
        <v>0</v>
      </c>
      <c r="C69" s="71">
        <f t="shared" si="1"/>
        <v>0</v>
      </c>
      <c r="D69" s="70">
        <f t="shared" si="0"/>
        <v>0</v>
      </c>
      <c r="E69" s="72">
        <f t="shared" si="0"/>
        <v>0</v>
      </c>
      <c r="F69" s="76">
        <f t="shared" si="2"/>
        <v>0</v>
      </c>
      <c r="G69" s="73"/>
      <c r="H69" s="79"/>
      <c r="I69" s="79"/>
      <c r="J69" s="79"/>
      <c r="K69" s="79"/>
      <c r="L69" s="79"/>
    </row>
    <row r="70" spans="2:19" ht="33" hidden="1" customHeight="1" x14ac:dyDescent="0.25">
      <c r="B70" s="70">
        <f t="shared" si="1"/>
        <v>0</v>
      </c>
      <c r="C70" s="71">
        <f t="shared" si="1"/>
        <v>0</v>
      </c>
      <c r="D70" s="70">
        <f t="shared" si="0"/>
        <v>0</v>
      </c>
      <c r="E70" s="72">
        <f t="shared" si="0"/>
        <v>0</v>
      </c>
      <c r="F70" s="76">
        <f t="shared" si="2"/>
        <v>0</v>
      </c>
      <c r="G70" s="73"/>
      <c r="H70" s="79"/>
      <c r="I70" s="79"/>
      <c r="J70" s="79"/>
      <c r="K70" s="79"/>
      <c r="L70" s="79"/>
    </row>
    <row r="71" spans="2:19" ht="33" hidden="1" customHeight="1" x14ac:dyDescent="0.25">
      <c r="B71" s="70">
        <f t="shared" si="1"/>
        <v>0</v>
      </c>
      <c r="C71" s="71">
        <f t="shared" si="1"/>
        <v>0</v>
      </c>
      <c r="D71" s="70">
        <f t="shared" si="0"/>
        <v>0</v>
      </c>
      <c r="E71" s="72">
        <f t="shared" si="0"/>
        <v>0</v>
      </c>
      <c r="F71" s="76">
        <f t="shared" si="2"/>
        <v>0</v>
      </c>
      <c r="G71" s="73"/>
      <c r="H71" s="79"/>
      <c r="I71" s="79"/>
      <c r="J71" s="79"/>
      <c r="K71" s="79"/>
      <c r="L71" s="79"/>
    </row>
    <row r="72" spans="2:19" ht="33" hidden="1" customHeight="1" x14ac:dyDescent="0.25">
      <c r="B72" s="70">
        <f t="shared" si="1"/>
        <v>0</v>
      </c>
      <c r="C72" s="71">
        <f t="shared" si="1"/>
        <v>0</v>
      </c>
      <c r="D72" s="70">
        <f t="shared" si="0"/>
        <v>0</v>
      </c>
      <c r="E72" s="72">
        <f t="shared" si="0"/>
        <v>0</v>
      </c>
      <c r="F72" s="76">
        <f t="shared" si="2"/>
        <v>0</v>
      </c>
      <c r="G72" s="73"/>
      <c r="H72" s="79"/>
      <c r="I72" s="79"/>
      <c r="J72" s="79"/>
      <c r="K72" s="79"/>
      <c r="L72" s="79"/>
    </row>
    <row r="73" spans="2:19" ht="33" hidden="1" customHeight="1" x14ac:dyDescent="0.25">
      <c r="B73" s="70">
        <f t="shared" si="1"/>
        <v>0</v>
      </c>
      <c r="C73" s="71">
        <f t="shared" si="1"/>
        <v>0</v>
      </c>
      <c r="D73" s="70">
        <f t="shared" si="0"/>
        <v>0</v>
      </c>
      <c r="E73" s="72">
        <f t="shared" si="0"/>
        <v>0</v>
      </c>
      <c r="F73" s="76">
        <f t="shared" si="2"/>
        <v>0</v>
      </c>
      <c r="G73" s="73"/>
      <c r="H73" s="79"/>
      <c r="I73" s="79"/>
      <c r="J73" s="79"/>
      <c r="K73" s="79"/>
      <c r="L73" s="79"/>
    </row>
    <row r="74" spans="2:19" ht="33" hidden="1" customHeight="1" x14ac:dyDescent="0.25">
      <c r="B74" s="70">
        <f t="shared" si="1"/>
        <v>0</v>
      </c>
      <c r="C74" s="71">
        <f t="shared" si="1"/>
        <v>0</v>
      </c>
      <c r="D74" s="70">
        <f t="shared" si="0"/>
        <v>0</v>
      </c>
      <c r="E74" s="72">
        <f t="shared" si="0"/>
        <v>0</v>
      </c>
      <c r="F74" s="76">
        <f t="shared" si="2"/>
        <v>0</v>
      </c>
      <c r="G74" s="73"/>
      <c r="H74" s="79"/>
      <c r="I74" s="79"/>
      <c r="J74" s="79"/>
      <c r="K74" s="79"/>
      <c r="L74" s="79"/>
    </row>
    <row r="75" spans="2:19" ht="33" hidden="1" customHeight="1" x14ac:dyDescent="0.25">
      <c r="B75" s="70">
        <f t="shared" si="1"/>
        <v>0</v>
      </c>
      <c r="C75" s="71">
        <f t="shared" si="1"/>
        <v>0</v>
      </c>
      <c r="D75" s="70">
        <f t="shared" si="0"/>
        <v>0</v>
      </c>
      <c r="E75" s="72">
        <f t="shared" si="0"/>
        <v>0</v>
      </c>
      <c r="F75" s="76">
        <f t="shared" si="2"/>
        <v>0</v>
      </c>
      <c r="G75" s="73"/>
      <c r="H75" s="79"/>
      <c r="I75" s="79"/>
      <c r="J75" s="79"/>
      <c r="K75" s="79"/>
      <c r="L75" s="82"/>
    </row>
    <row r="76" spans="2:19" ht="33" hidden="1" customHeight="1" x14ac:dyDescent="0.25">
      <c r="B76" s="70">
        <f t="shared" si="1"/>
        <v>0</v>
      </c>
      <c r="C76" s="71">
        <f t="shared" si="1"/>
        <v>0</v>
      </c>
      <c r="D76" s="70">
        <f t="shared" si="0"/>
        <v>0</v>
      </c>
      <c r="E76" s="72">
        <f t="shared" si="0"/>
        <v>0</v>
      </c>
      <c r="F76" s="76">
        <f t="shared" si="2"/>
        <v>0</v>
      </c>
      <c r="G76" s="73"/>
      <c r="H76" s="79"/>
      <c r="I76" s="79"/>
      <c r="J76" s="79"/>
      <c r="K76" s="79"/>
      <c r="L76" s="82"/>
    </row>
    <row r="77" spans="2:19" ht="33" hidden="1" customHeight="1" x14ac:dyDescent="0.25">
      <c r="B77" s="70">
        <f t="shared" si="1"/>
        <v>0</v>
      </c>
      <c r="C77" s="71">
        <f t="shared" si="1"/>
        <v>0</v>
      </c>
      <c r="D77" s="70">
        <f t="shared" si="0"/>
        <v>0</v>
      </c>
      <c r="E77" s="72">
        <f t="shared" si="0"/>
        <v>0</v>
      </c>
      <c r="F77" s="76">
        <f t="shared" si="2"/>
        <v>0</v>
      </c>
      <c r="G77" s="73"/>
      <c r="H77" s="79"/>
      <c r="I77" s="79"/>
      <c r="J77" s="79"/>
      <c r="K77" s="79"/>
      <c r="L77" s="82"/>
    </row>
    <row r="78" spans="2:19" ht="33" hidden="1" customHeight="1" x14ac:dyDescent="0.25">
      <c r="B78" s="70">
        <f t="shared" si="1"/>
        <v>0</v>
      </c>
      <c r="C78" s="71">
        <f t="shared" si="1"/>
        <v>0</v>
      </c>
      <c r="D78" s="70">
        <f t="shared" si="0"/>
        <v>0</v>
      </c>
      <c r="E78" s="72">
        <f t="shared" si="0"/>
        <v>0</v>
      </c>
      <c r="F78" s="76">
        <f t="shared" si="2"/>
        <v>0</v>
      </c>
      <c r="G78" s="73"/>
      <c r="H78" s="79"/>
      <c r="I78" s="79"/>
      <c r="J78" s="79"/>
      <c r="K78" s="79"/>
      <c r="L78" s="82"/>
    </row>
    <row r="79" spans="2:19" ht="33" hidden="1" customHeight="1" x14ac:dyDescent="0.25">
      <c r="B79" s="70">
        <f t="shared" si="1"/>
        <v>0</v>
      </c>
      <c r="C79" s="71">
        <f t="shared" si="1"/>
        <v>0</v>
      </c>
      <c r="D79" s="70">
        <f t="shared" si="0"/>
        <v>0</v>
      </c>
      <c r="E79" s="72">
        <f t="shared" si="0"/>
        <v>0</v>
      </c>
      <c r="F79" s="76">
        <f t="shared" si="2"/>
        <v>0</v>
      </c>
      <c r="G79" s="73"/>
      <c r="H79" s="79"/>
      <c r="I79" s="79"/>
      <c r="J79" s="79"/>
      <c r="K79" s="79"/>
      <c r="L79" s="82"/>
    </row>
    <row r="80" spans="2:19" ht="33" hidden="1" customHeight="1" x14ac:dyDescent="0.25">
      <c r="B80" s="70">
        <f t="shared" si="1"/>
        <v>0</v>
      </c>
      <c r="C80" s="71">
        <f t="shared" si="1"/>
        <v>0</v>
      </c>
      <c r="D80" s="70">
        <f t="shared" si="0"/>
        <v>0</v>
      </c>
      <c r="E80" s="72">
        <f t="shared" si="0"/>
        <v>0</v>
      </c>
      <c r="F80" s="76">
        <f t="shared" si="2"/>
        <v>0</v>
      </c>
      <c r="G80" s="73"/>
      <c r="H80" s="79"/>
      <c r="I80" s="79"/>
      <c r="J80" s="79"/>
      <c r="K80" s="79"/>
      <c r="L80" s="82"/>
    </row>
    <row r="81" spans="2:12" ht="33" hidden="1" customHeight="1" x14ac:dyDescent="0.25">
      <c r="B81" s="70">
        <f t="shared" si="1"/>
        <v>0</v>
      </c>
      <c r="C81" s="71">
        <f t="shared" si="1"/>
        <v>0</v>
      </c>
      <c r="D81" s="70">
        <f t="shared" si="0"/>
        <v>0</v>
      </c>
      <c r="E81" s="72">
        <f t="shared" si="0"/>
        <v>0</v>
      </c>
      <c r="F81" s="76">
        <f t="shared" si="2"/>
        <v>0</v>
      </c>
      <c r="G81" s="73"/>
      <c r="H81" s="79"/>
      <c r="I81" s="79"/>
      <c r="J81" s="79"/>
      <c r="K81" s="79"/>
      <c r="L81" s="82"/>
    </row>
    <row r="82" spans="2:12" ht="33" hidden="1" customHeight="1" x14ac:dyDescent="0.25">
      <c r="B82" s="70">
        <f t="shared" si="1"/>
        <v>0</v>
      </c>
      <c r="C82" s="71">
        <f t="shared" si="1"/>
        <v>0</v>
      </c>
      <c r="D82" s="70">
        <f t="shared" si="0"/>
        <v>0</v>
      </c>
      <c r="E82" s="72">
        <f t="shared" si="0"/>
        <v>0</v>
      </c>
      <c r="F82" s="76">
        <f t="shared" si="2"/>
        <v>0</v>
      </c>
      <c r="G82" s="73"/>
      <c r="H82" s="79"/>
      <c r="I82" s="79"/>
      <c r="J82" s="79"/>
      <c r="K82" s="79"/>
      <c r="L82" s="82"/>
    </row>
    <row r="83" spans="2:12" ht="47.25" hidden="1" customHeight="1" x14ac:dyDescent="0.25">
      <c r="B83" s="70">
        <f t="shared" si="1"/>
        <v>0</v>
      </c>
      <c r="C83" s="71">
        <f t="shared" si="1"/>
        <v>0</v>
      </c>
      <c r="D83" s="70">
        <f t="shared" si="0"/>
        <v>0</v>
      </c>
      <c r="E83" s="72">
        <f t="shared" si="0"/>
        <v>0</v>
      </c>
      <c r="F83" s="76">
        <f t="shared" si="2"/>
        <v>0</v>
      </c>
      <c r="G83" s="73"/>
      <c r="H83" s="79"/>
      <c r="I83" s="79"/>
      <c r="J83" s="79"/>
      <c r="K83" s="79"/>
      <c r="L83" s="82"/>
    </row>
    <row r="84" spans="2:12" ht="47.25" hidden="1" customHeight="1" x14ac:dyDescent="0.25">
      <c r="B84" s="70">
        <f t="shared" si="1"/>
        <v>0</v>
      </c>
      <c r="C84" s="71">
        <f t="shared" si="1"/>
        <v>0</v>
      </c>
      <c r="D84" s="70">
        <f t="shared" si="0"/>
        <v>0</v>
      </c>
      <c r="E84" s="72">
        <f t="shared" si="0"/>
        <v>0</v>
      </c>
      <c r="F84" s="76">
        <f t="shared" si="2"/>
        <v>0</v>
      </c>
      <c r="G84" s="73"/>
      <c r="H84" s="79"/>
      <c r="I84" s="79"/>
      <c r="J84" s="79"/>
      <c r="K84" s="79"/>
      <c r="L84" s="82"/>
    </row>
    <row r="85" spans="2:12" ht="47.25" hidden="1" customHeight="1" x14ac:dyDescent="0.25">
      <c r="B85" s="70">
        <f t="shared" si="1"/>
        <v>0</v>
      </c>
      <c r="C85" s="71">
        <f t="shared" si="1"/>
        <v>0</v>
      </c>
      <c r="D85" s="70">
        <f t="shared" si="0"/>
        <v>0</v>
      </c>
      <c r="E85" s="72">
        <f t="shared" si="0"/>
        <v>0</v>
      </c>
      <c r="F85" s="76">
        <f t="shared" si="2"/>
        <v>0</v>
      </c>
      <c r="G85" s="73"/>
      <c r="H85" s="79"/>
      <c r="I85" s="79"/>
      <c r="J85" s="79"/>
      <c r="K85" s="79"/>
      <c r="L85" s="82"/>
    </row>
    <row r="86" spans="2:12" ht="47.25" hidden="1" customHeight="1" x14ac:dyDescent="0.25">
      <c r="B86" s="70">
        <f t="shared" si="1"/>
        <v>0</v>
      </c>
      <c r="C86" s="71">
        <f t="shared" si="1"/>
        <v>0</v>
      </c>
      <c r="D86" s="70">
        <f t="shared" si="0"/>
        <v>0</v>
      </c>
      <c r="E86" s="72">
        <f t="shared" si="0"/>
        <v>0</v>
      </c>
      <c r="F86" s="76">
        <f t="shared" si="2"/>
        <v>0</v>
      </c>
      <c r="G86" s="73"/>
      <c r="H86" s="79"/>
      <c r="I86" s="79"/>
      <c r="J86" s="79"/>
      <c r="K86" s="79"/>
      <c r="L86" s="82"/>
    </row>
    <row r="87" spans="2:12" ht="47.25" hidden="1" customHeight="1" x14ac:dyDescent="0.25">
      <c r="B87" s="70">
        <f t="shared" si="1"/>
        <v>0</v>
      </c>
      <c r="C87" s="71">
        <f t="shared" si="1"/>
        <v>0</v>
      </c>
      <c r="D87" s="70">
        <f t="shared" si="0"/>
        <v>0</v>
      </c>
      <c r="E87" s="72">
        <f t="shared" si="0"/>
        <v>0</v>
      </c>
      <c r="F87" s="76">
        <f t="shared" si="2"/>
        <v>0</v>
      </c>
      <c r="G87" s="73"/>
      <c r="H87" s="79"/>
      <c r="I87" s="79"/>
      <c r="J87" s="79"/>
      <c r="K87" s="79"/>
      <c r="L87" s="82"/>
    </row>
    <row r="88" spans="2:12" ht="47.25" hidden="1" customHeight="1" x14ac:dyDescent="0.25">
      <c r="B88" s="70">
        <f t="shared" si="1"/>
        <v>0</v>
      </c>
      <c r="C88" s="71">
        <f t="shared" si="1"/>
        <v>0</v>
      </c>
      <c r="D88" s="70">
        <f t="shared" si="0"/>
        <v>0</v>
      </c>
      <c r="E88" s="72">
        <f t="shared" si="0"/>
        <v>0</v>
      </c>
      <c r="F88" s="76">
        <f t="shared" si="2"/>
        <v>0</v>
      </c>
      <c r="G88" s="73"/>
      <c r="H88" s="79"/>
      <c r="I88" s="79"/>
      <c r="J88" s="79"/>
      <c r="K88" s="79"/>
      <c r="L88" s="82"/>
    </row>
    <row r="89" spans="2:12" ht="47.25" hidden="1" customHeight="1" x14ac:dyDescent="0.25">
      <c r="B89" s="70">
        <f t="shared" si="1"/>
        <v>0</v>
      </c>
      <c r="C89" s="71">
        <f t="shared" si="1"/>
        <v>0</v>
      </c>
      <c r="D89" s="70">
        <f t="shared" si="0"/>
        <v>0</v>
      </c>
      <c r="E89" s="72">
        <f t="shared" si="0"/>
        <v>0</v>
      </c>
      <c r="F89" s="76">
        <f t="shared" si="2"/>
        <v>0</v>
      </c>
      <c r="G89" s="73"/>
      <c r="H89" s="79"/>
      <c r="I89" s="79"/>
      <c r="J89" s="79"/>
      <c r="K89" s="79"/>
      <c r="L89" s="82"/>
    </row>
    <row r="90" spans="2:12" ht="47.25" hidden="1" customHeight="1" x14ac:dyDescent="0.25">
      <c r="B90" s="70">
        <f t="shared" si="1"/>
        <v>0</v>
      </c>
      <c r="C90" s="71">
        <f t="shared" si="1"/>
        <v>0</v>
      </c>
      <c r="D90" s="70">
        <f t="shared" si="0"/>
        <v>0</v>
      </c>
      <c r="E90" s="72">
        <f t="shared" si="0"/>
        <v>0</v>
      </c>
      <c r="F90" s="76">
        <f t="shared" si="2"/>
        <v>0</v>
      </c>
      <c r="G90" s="73"/>
      <c r="H90" s="79"/>
      <c r="I90" s="79"/>
      <c r="J90" s="79"/>
      <c r="K90" s="79"/>
      <c r="L90" s="82"/>
    </row>
    <row r="91" spans="2:12" ht="24" hidden="1" customHeight="1" x14ac:dyDescent="0.25">
      <c r="B91" s="70">
        <f t="shared" si="1"/>
        <v>0</v>
      </c>
      <c r="C91" s="71">
        <f t="shared" si="1"/>
        <v>0</v>
      </c>
      <c r="D91" s="70">
        <f t="shared" si="0"/>
        <v>0</v>
      </c>
      <c r="E91" s="72">
        <f t="shared" si="0"/>
        <v>0</v>
      </c>
      <c r="F91" s="76">
        <f t="shared" si="2"/>
        <v>0</v>
      </c>
      <c r="G91" s="73"/>
      <c r="H91" s="79"/>
      <c r="I91" s="79"/>
      <c r="J91" s="79"/>
      <c r="K91" s="79"/>
      <c r="L91" s="82"/>
    </row>
    <row r="92" spans="2:12" ht="24" hidden="1" customHeight="1" x14ac:dyDescent="0.25">
      <c r="B92" s="70">
        <f t="shared" si="1"/>
        <v>0</v>
      </c>
      <c r="C92" s="71">
        <f t="shared" si="1"/>
        <v>0</v>
      </c>
      <c r="D92" s="70">
        <f t="shared" si="0"/>
        <v>0</v>
      </c>
      <c r="E92" s="72">
        <f t="shared" si="0"/>
        <v>0</v>
      </c>
      <c r="F92" s="76">
        <f t="shared" si="2"/>
        <v>0</v>
      </c>
      <c r="G92" s="73"/>
      <c r="H92" s="79"/>
      <c r="I92" s="79"/>
      <c r="J92" s="79"/>
      <c r="K92" s="79"/>
      <c r="L92" s="82"/>
    </row>
    <row r="93" spans="2:12" ht="24" hidden="1" customHeight="1" x14ac:dyDescent="0.25">
      <c r="B93" s="70">
        <f t="shared" si="1"/>
        <v>0</v>
      </c>
      <c r="C93" s="71">
        <f t="shared" si="1"/>
        <v>0</v>
      </c>
      <c r="D93" s="70">
        <f t="shared" si="0"/>
        <v>0</v>
      </c>
      <c r="E93" s="72">
        <f t="shared" si="0"/>
        <v>0</v>
      </c>
      <c r="F93" s="76">
        <f t="shared" si="2"/>
        <v>0</v>
      </c>
      <c r="G93" s="73"/>
      <c r="H93" s="79"/>
      <c r="I93" s="79"/>
      <c r="J93" s="79"/>
      <c r="K93" s="79"/>
      <c r="L93" s="82"/>
    </row>
    <row r="94" spans="2:12" ht="24" hidden="1" customHeight="1" x14ac:dyDescent="0.25">
      <c r="B94" s="70">
        <f t="shared" si="1"/>
        <v>0</v>
      </c>
      <c r="C94" s="71">
        <f t="shared" si="1"/>
        <v>0</v>
      </c>
      <c r="D94" s="70">
        <f t="shared" si="0"/>
        <v>0</v>
      </c>
      <c r="E94" s="72">
        <f t="shared" si="0"/>
        <v>0</v>
      </c>
      <c r="F94" s="76">
        <f t="shared" si="2"/>
        <v>0</v>
      </c>
      <c r="G94" s="73"/>
      <c r="H94" s="79"/>
      <c r="I94" s="79"/>
      <c r="J94" s="79"/>
      <c r="K94" s="79"/>
      <c r="L94" s="82"/>
    </row>
    <row r="95" spans="2:12" ht="24" hidden="1" customHeight="1" x14ac:dyDescent="0.25">
      <c r="B95" s="70">
        <f t="shared" si="1"/>
        <v>0</v>
      </c>
      <c r="C95" s="71">
        <f t="shared" si="1"/>
        <v>0</v>
      </c>
      <c r="D95" s="70">
        <f t="shared" si="0"/>
        <v>0</v>
      </c>
      <c r="E95" s="72">
        <f t="shared" si="0"/>
        <v>0</v>
      </c>
      <c r="F95" s="76">
        <f t="shared" si="2"/>
        <v>0</v>
      </c>
      <c r="G95" s="73"/>
      <c r="H95" s="79"/>
      <c r="I95" s="79"/>
      <c r="J95" s="79"/>
      <c r="K95" s="79"/>
      <c r="L95" s="82"/>
    </row>
    <row r="96" spans="2:12" ht="24" hidden="1" customHeight="1" x14ac:dyDescent="0.25">
      <c r="B96" s="70">
        <f t="shared" si="1"/>
        <v>0</v>
      </c>
      <c r="C96" s="71">
        <f t="shared" si="1"/>
        <v>0</v>
      </c>
      <c r="D96" s="70">
        <f t="shared" si="0"/>
        <v>0</v>
      </c>
      <c r="E96" s="72">
        <f t="shared" si="0"/>
        <v>0</v>
      </c>
      <c r="F96" s="76">
        <f t="shared" si="2"/>
        <v>0</v>
      </c>
      <c r="G96" s="73"/>
      <c r="H96" s="79"/>
      <c r="I96" s="79"/>
      <c r="J96" s="79"/>
      <c r="K96" s="79"/>
      <c r="L96" s="82"/>
    </row>
    <row r="97" spans="2:12" ht="24" hidden="1" customHeight="1" x14ac:dyDescent="0.25">
      <c r="B97" s="70">
        <f t="shared" si="1"/>
        <v>0</v>
      </c>
      <c r="C97" s="71">
        <f t="shared" si="1"/>
        <v>0</v>
      </c>
      <c r="D97" s="70">
        <f t="shared" si="0"/>
        <v>0</v>
      </c>
      <c r="E97" s="72">
        <f t="shared" si="0"/>
        <v>0</v>
      </c>
      <c r="F97" s="76">
        <f t="shared" si="2"/>
        <v>0</v>
      </c>
      <c r="G97" s="73"/>
      <c r="H97" s="79"/>
      <c r="I97" s="79"/>
      <c r="J97" s="79"/>
      <c r="K97" s="79"/>
      <c r="L97" s="82"/>
    </row>
    <row r="98" spans="2:12" ht="24" hidden="1" customHeight="1" x14ac:dyDescent="0.25">
      <c r="B98" s="70">
        <f t="shared" si="1"/>
        <v>0</v>
      </c>
      <c r="C98" s="71">
        <f t="shared" si="1"/>
        <v>0</v>
      </c>
      <c r="D98" s="70">
        <f t="shared" si="0"/>
        <v>0</v>
      </c>
      <c r="E98" s="72">
        <f t="shared" si="0"/>
        <v>0</v>
      </c>
      <c r="F98" s="76">
        <f t="shared" si="2"/>
        <v>0</v>
      </c>
      <c r="G98" s="73"/>
      <c r="H98" s="79"/>
      <c r="I98" s="79"/>
      <c r="J98" s="79"/>
      <c r="K98" s="79"/>
      <c r="L98" s="82"/>
    </row>
    <row r="99" spans="2:12" ht="24" hidden="1" customHeight="1" x14ac:dyDescent="0.25">
      <c r="B99" s="70">
        <f t="shared" si="1"/>
        <v>0</v>
      </c>
      <c r="C99" s="71">
        <f t="shared" si="1"/>
        <v>0</v>
      </c>
      <c r="D99" s="70">
        <f t="shared" si="0"/>
        <v>0</v>
      </c>
      <c r="E99" s="72">
        <f t="shared" si="0"/>
        <v>0</v>
      </c>
      <c r="F99" s="76">
        <f t="shared" si="2"/>
        <v>0</v>
      </c>
      <c r="G99" s="73"/>
      <c r="H99" s="79"/>
      <c r="I99" s="79"/>
      <c r="J99" s="79"/>
      <c r="K99" s="79"/>
      <c r="L99" s="82"/>
    </row>
    <row r="100" spans="2:12" ht="24" hidden="1" customHeight="1" x14ac:dyDescent="0.25">
      <c r="B100" s="70">
        <f t="shared" si="1"/>
        <v>0</v>
      </c>
      <c r="C100" s="71">
        <f t="shared" si="1"/>
        <v>0</v>
      </c>
      <c r="D100" s="70">
        <f t="shared" si="0"/>
        <v>0</v>
      </c>
      <c r="E100" s="72">
        <f t="shared" si="0"/>
        <v>0</v>
      </c>
      <c r="F100" s="76">
        <f t="shared" si="2"/>
        <v>0</v>
      </c>
      <c r="G100" s="73"/>
      <c r="H100" s="79"/>
      <c r="I100" s="79"/>
      <c r="J100" s="79"/>
      <c r="K100" s="79"/>
      <c r="L100" s="82"/>
    </row>
    <row r="101" spans="2:12" ht="24" hidden="1" customHeight="1" x14ac:dyDescent="0.25">
      <c r="B101" s="70">
        <f t="shared" si="1"/>
        <v>0</v>
      </c>
      <c r="C101" s="71">
        <f t="shared" si="1"/>
        <v>0</v>
      </c>
      <c r="D101" s="70">
        <f t="shared" si="0"/>
        <v>0</v>
      </c>
      <c r="E101" s="72">
        <f t="shared" si="0"/>
        <v>0</v>
      </c>
      <c r="F101" s="76">
        <f t="shared" si="2"/>
        <v>0</v>
      </c>
      <c r="G101" s="73"/>
      <c r="H101" s="79"/>
      <c r="I101" s="79"/>
      <c r="J101" s="79"/>
      <c r="K101" s="79"/>
      <c r="L101" s="82"/>
    </row>
    <row r="102" spans="2:12" ht="24" hidden="1" customHeight="1" x14ac:dyDescent="0.25">
      <c r="B102" s="70">
        <f t="shared" si="1"/>
        <v>0</v>
      </c>
      <c r="C102" s="71">
        <f t="shared" si="1"/>
        <v>0</v>
      </c>
      <c r="D102" s="70">
        <f t="shared" si="0"/>
        <v>0</v>
      </c>
      <c r="E102" s="72">
        <f t="shared" si="0"/>
        <v>0</v>
      </c>
      <c r="F102" s="76">
        <f t="shared" si="2"/>
        <v>0</v>
      </c>
      <c r="G102" s="73"/>
      <c r="H102" s="79"/>
      <c r="I102" s="79"/>
      <c r="J102" s="79"/>
      <c r="K102" s="79"/>
      <c r="L102" s="82"/>
    </row>
    <row r="103" spans="2:12" ht="24" hidden="1" customHeight="1" x14ac:dyDescent="0.25">
      <c r="B103" s="70">
        <f t="shared" si="1"/>
        <v>0</v>
      </c>
      <c r="C103" s="71">
        <f t="shared" si="1"/>
        <v>0</v>
      </c>
      <c r="D103" s="70">
        <f t="shared" si="0"/>
        <v>0</v>
      </c>
      <c r="E103" s="72">
        <f t="shared" si="0"/>
        <v>0</v>
      </c>
      <c r="F103" s="76">
        <f t="shared" si="2"/>
        <v>0</v>
      </c>
      <c r="G103" s="73"/>
      <c r="H103" s="79"/>
      <c r="I103" s="79"/>
      <c r="J103" s="79"/>
      <c r="K103" s="79"/>
      <c r="L103" s="82"/>
    </row>
    <row r="104" spans="2:12" ht="24" hidden="1" customHeight="1" x14ac:dyDescent="0.25">
      <c r="B104" s="70">
        <f t="shared" si="1"/>
        <v>0</v>
      </c>
      <c r="C104" s="71">
        <f t="shared" si="1"/>
        <v>0</v>
      </c>
      <c r="D104" s="70">
        <f t="shared" si="0"/>
        <v>0</v>
      </c>
      <c r="E104" s="72">
        <f t="shared" si="0"/>
        <v>0</v>
      </c>
      <c r="F104" s="76">
        <f t="shared" si="2"/>
        <v>0</v>
      </c>
      <c r="G104" s="73"/>
      <c r="H104" s="79"/>
      <c r="I104" s="79"/>
      <c r="J104" s="79"/>
      <c r="K104" s="79"/>
      <c r="L104" s="82"/>
    </row>
    <row r="105" spans="2:12" ht="24" hidden="1" customHeight="1" x14ac:dyDescent="0.25">
      <c r="B105" s="70">
        <f t="shared" si="1"/>
        <v>0</v>
      </c>
      <c r="C105" s="71">
        <f t="shared" si="1"/>
        <v>0</v>
      </c>
      <c r="D105" s="70">
        <f t="shared" si="0"/>
        <v>0</v>
      </c>
      <c r="E105" s="72">
        <f t="shared" si="0"/>
        <v>0</v>
      </c>
      <c r="F105" s="76">
        <f t="shared" si="2"/>
        <v>0</v>
      </c>
      <c r="G105" s="73"/>
      <c r="H105" s="79"/>
      <c r="I105" s="79"/>
      <c r="J105" s="79"/>
      <c r="K105" s="79"/>
      <c r="L105" s="82"/>
    </row>
    <row r="106" spans="2:12" ht="24" hidden="1" customHeight="1" x14ac:dyDescent="0.25">
      <c r="B106" s="70">
        <f t="shared" si="1"/>
        <v>0</v>
      </c>
      <c r="C106" s="71">
        <f t="shared" si="1"/>
        <v>0</v>
      </c>
      <c r="D106" s="70">
        <f t="shared" si="0"/>
        <v>0</v>
      </c>
      <c r="E106" s="72">
        <f t="shared" si="0"/>
        <v>0</v>
      </c>
      <c r="F106" s="76">
        <f t="shared" si="2"/>
        <v>0</v>
      </c>
      <c r="G106" s="73"/>
      <c r="H106" s="79"/>
      <c r="I106" s="79"/>
      <c r="J106" s="79"/>
      <c r="K106" s="79"/>
      <c r="L106" s="82"/>
    </row>
    <row r="107" spans="2:12" ht="24" hidden="1" customHeight="1" x14ac:dyDescent="0.25">
      <c r="B107" s="70">
        <f t="shared" si="1"/>
        <v>0</v>
      </c>
      <c r="C107" s="71">
        <f t="shared" si="1"/>
        <v>0</v>
      </c>
      <c r="D107" s="70">
        <f t="shared" si="0"/>
        <v>0</v>
      </c>
      <c r="E107" s="72">
        <f t="shared" si="0"/>
        <v>0</v>
      </c>
      <c r="F107" s="76">
        <f t="shared" si="2"/>
        <v>0</v>
      </c>
      <c r="G107" s="73"/>
      <c r="H107" s="79"/>
      <c r="I107" s="79"/>
      <c r="J107" s="79"/>
      <c r="K107" s="79"/>
      <c r="L107" s="82"/>
    </row>
    <row r="108" spans="2:12" ht="24" hidden="1" customHeight="1" x14ac:dyDescent="0.25">
      <c r="B108" s="70">
        <f t="shared" si="1"/>
        <v>0</v>
      </c>
      <c r="C108" s="71">
        <f t="shared" si="1"/>
        <v>0</v>
      </c>
      <c r="D108" s="70">
        <f t="shared" si="0"/>
        <v>0</v>
      </c>
      <c r="E108" s="72">
        <f t="shared" si="0"/>
        <v>0</v>
      </c>
      <c r="F108" s="76">
        <f t="shared" si="2"/>
        <v>0</v>
      </c>
      <c r="G108" s="73"/>
      <c r="H108" s="79"/>
      <c r="I108" s="79"/>
      <c r="J108" s="79"/>
      <c r="K108" s="79"/>
      <c r="L108" s="82"/>
    </row>
    <row r="109" spans="2:12" ht="24" hidden="1" customHeight="1" x14ac:dyDescent="0.25">
      <c r="B109" s="70">
        <f t="shared" si="1"/>
        <v>0</v>
      </c>
      <c r="C109" s="71">
        <f t="shared" si="1"/>
        <v>0</v>
      </c>
      <c r="D109" s="70">
        <f t="shared" si="0"/>
        <v>0</v>
      </c>
      <c r="E109" s="72">
        <f t="shared" si="0"/>
        <v>0</v>
      </c>
      <c r="F109" s="76">
        <f t="shared" si="2"/>
        <v>0</v>
      </c>
      <c r="G109" s="73"/>
      <c r="H109" s="79"/>
      <c r="I109" s="79"/>
      <c r="J109" s="79"/>
      <c r="K109" s="79"/>
      <c r="L109" s="82"/>
    </row>
    <row r="110" spans="2:12" ht="24" hidden="1" customHeight="1" x14ac:dyDescent="0.25">
      <c r="B110" s="70">
        <f t="shared" si="1"/>
        <v>0</v>
      </c>
      <c r="C110" s="71">
        <f t="shared" si="1"/>
        <v>0</v>
      </c>
      <c r="D110" s="70">
        <f t="shared" si="0"/>
        <v>0</v>
      </c>
      <c r="E110" s="72">
        <f t="shared" si="0"/>
        <v>0</v>
      </c>
      <c r="F110" s="76">
        <f t="shared" si="2"/>
        <v>0</v>
      </c>
      <c r="G110" s="73"/>
      <c r="H110" s="79"/>
      <c r="I110" s="79"/>
      <c r="J110" s="79"/>
      <c r="K110" s="79"/>
      <c r="L110" s="82"/>
    </row>
    <row r="111" spans="2:12" ht="24" hidden="1" customHeight="1" x14ac:dyDescent="0.25">
      <c r="B111" s="70">
        <f t="shared" si="1"/>
        <v>0</v>
      </c>
      <c r="C111" s="71">
        <f t="shared" si="1"/>
        <v>0</v>
      </c>
      <c r="D111" s="70">
        <f t="shared" si="0"/>
        <v>0</v>
      </c>
      <c r="E111" s="72">
        <f t="shared" si="0"/>
        <v>0</v>
      </c>
      <c r="F111" s="76">
        <f t="shared" si="2"/>
        <v>0</v>
      </c>
      <c r="G111" s="73"/>
      <c r="H111" s="79"/>
      <c r="I111" s="79"/>
      <c r="J111" s="79"/>
      <c r="K111" s="79"/>
      <c r="L111" s="82"/>
    </row>
    <row r="112" spans="2:12" ht="24" hidden="1" customHeight="1" x14ac:dyDescent="0.25">
      <c r="B112" s="70">
        <f t="shared" si="1"/>
        <v>0</v>
      </c>
      <c r="C112" s="71">
        <f t="shared" si="1"/>
        <v>0</v>
      </c>
      <c r="D112" s="70">
        <f t="shared" si="0"/>
        <v>0</v>
      </c>
      <c r="E112" s="72">
        <f t="shared" si="0"/>
        <v>0</v>
      </c>
      <c r="F112" s="76">
        <f t="shared" si="2"/>
        <v>0</v>
      </c>
      <c r="G112" s="73"/>
      <c r="H112" s="79"/>
      <c r="I112" s="79"/>
      <c r="J112" s="79"/>
      <c r="K112" s="79"/>
      <c r="L112" s="82"/>
    </row>
    <row r="113" spans="2:12" ht="24" hidden="1" customHeight="1" x14ac:dyDescent="0.25">
      <c r="B113" s="70">
        <f t="shared" si="1"/>
        <v>0</v>
      </c>
      <c r="C113" s="71">
        <f t="shared" si="1"/>
        <v>0</v>
      </c>
      <c r="D113" s="70">
        <f t="shared" si="0"/>
        <v>0</v>
      </c>
      <c r="E113" s="72">
        <f t="shared" si="0"/>
        <v>0</v>
      </c>
      <c r="F113" s="76">
        <f t="shared" si="2"/>
        <v>0</v>
      </c>
      <c r="G113" s="73"/>
      <c r="H113" s="79"/>
      <c r="I113" s="79"/>
      <c r="J113" s="79"/>
      <c r="K113" s="79"/>
      <c r="L113" s="82"/>
    </row>
    <row r="114" spans="2:12" ht="24" hidden="1" customHeight="1" x14ac:dyDescent="0.25">
      <c r="B114" s="70">
        <f t="shared" si="1"/>
        <v>0</v>
      </c>
      <c r="C114" s="71">
        <f t="shared" si="1"/>
        <v>0</v>
      </c>
      <c r="D114" s="83">
        <f t="shared" ref="D114:D122" si="3">Q62</f>
        <v>0</v>
      </c>
      <c r="E114" s="72">
        <f t="shared" ref="E114:E117" si="4">R61</f>
        <v>0</v>
      </c>
      <c r="F114" s="76">
        <f t="shared" si="2"/>
        <v>0</v>
      </c>
      <c r="G114" s="73"/>
      <c r="H114" s="79"/>
      <c r="I114" s="79"/>
      <c r="J114" s="79"/>
      <c r="K114" s="79"/>
      <c r="L114" s="82"/>
    </row>
    <row r="115" spans="2:12" ht="24" hidden="1" customHeight="1" x14ac:dyDescent="0.25">
      <c r="B115" s="70">
        <f t="shared" si="1"/>
        <v>0</v>
      </c>
      <c r="C115" s="71">
        <f t="shared" si="1"/>
        <v>0</v>
      </c>
      <c r="D115" s="83">
        <f t="shared" si="3"/>
        <v>0</v>
      </c>
      <c r="E115" s="72">
        <f t="shared" si="4"/>
        <v>0</v>
      </c>
      <c r="F115" s="76">
        <f t="shared" si="2"/>
        <v>0</v>
      </c>
      <c r="G115" s="73"/>
      <c r="H115" s="79"/>
      <c r="I115" s="79"/>
      <c r="J115" s="79"/>
      <c r="K115" s="79"/>
      <c r="L115" s="82"/>
    </row>
    <row r="116" spans="2:12" ht="24" hidden="1" customHeight="1" x14ac:dyDescent="0.25">
      <c r="B116" s="70">
        <f t="shared" si="1"/>
        <v>0</v>
      </c>
      <c r="C116" s="71">
        <f t="shared" si="1"/>
        <v>0</v>
      </c>
      <c r="D116" s="83">
        <f t="shared" si="3"/>
        <v>0</v>
      </c>
      <c r="E116" s="72">
        <f t="shared" si="4"/>
        <v>0</v>
      </c>
      <c r="F116" s="76">
        <f t="shared" si="2"/>
        <v>0</v>
      </c>
      <c r="G116" s="73"/>
      <c r="H116" s="79"/>
      <c r="I116" s="79"/>
      <c r="J116" s="79"/>
      <c r="K116" s="79"/>
      <c r="L116" s="82"/>
    </row>
    <row r="117" spans="2:12" ht="24" hidden="1" customHeight="1" x14ac:dyDescent="0.25">
      <c r="B117" s="70">
        <f t="shared" si="1"/>
        <v>0</v>
      </c>
      <c r="C117" s="71">
        <f t="shared" si="1"/>
        <v>0</v>
      </c>
      <c r="D117" s="83">
        <f t="shared" si="3"/>
        <v>0</v>
      </c>
      <c r="E117" s="72">
        <f t="shared" si="4"/>
        <v>0</v>
      </c>
      <c r="F117" s="76">
        <f t="shared" ref="F117:F122" si="5">+U65</f>
        <v>0</v>
      </c>
      <c r="G117" s="73"/>
      <c r="H117" s="79"/>
      <c r="I117" s="79"/>
      <c r="J117" s="79"/>
      <c r="K117" s="79"/>
      <c r="L117" s="82"/>
    </row>
    <row r="118" spans="2:12" ht="24" hidden="1" customHeight="1" x14ac:dyDescent="0.25">
      <c r="B118" s="70">
        <f t="shared" si="1"/>
        <v>0</v>
      </c>
      <c r="C118" s="71">
        <f t="shared" si="1"/>
        <v>0</v>
      </c>
      <c r="D118" s="83">
        <f t="shared" si="3"/>
        <v>0</v>
      </c>
      <c r="E118" s="84">
        <f>R66</f>
        <v>0</v>
      </c>
      <c r="F118" s="76">
        <f t="shared" si="5"/>
        <v>0</v>
      </c>
      <c r="G118" s="73"/>
      <c r="H118" s="79"/>
      <c r="I118" s="79"/>
      <c r="J118" s="79"/>
      <c r="K118" s="79"/>
      <c r="L118" s="82"/>
    </row>
    <row r="119" spans="2:12" ht="24" hidden="1" customHeight="1" x14ac:dyDescent="0.25">
      <c r="B119" s="70">
        <f t="shared" ref="B119:C122" si="6">O66</f>
        <v>0</v>
      </c>
      <c r="C119" s="71">
        <f t="shared" si="6"/>
        <v>0</v>
      </c>
      <c r="D119" s="83">
        <f t="shared" si="3"/>
        <v>0</v>
      </c>
      <c r="E119" s="84">
        <f>R67</f>
        <v>0</v>
      </c>
      <c r="F119" s="76">
        <f t="shared" si="5"/>
        <v>0</v>
      </c>
      <c r="G119" s="73"/>
      <c r="H119" s="79"/>
      <c r="I119" s="79"/>
      <c r="J119" s="79"/>
      <c r="K119" s="79"/>
      <c r="L119" s="82"/>
    </row>
    <row r="120" spans="2:12" ht="40.5" hidden="1" customHeight="1" x14ac:dyDescent="0.25">
      <c r="B120" s="70">
        <f t="shared" si="6"/>
        <v>0</v>
      </c>
      <c r="C120" s="83">
        <f t="shared" ref="C120:C122" si="7">P68</f>
        <v>0</v>
      </c>
      <c r="D120" s="83">
        <f t="shared" si="3"/>
        <v>0</v>
      </c>
      <c r="E120" s="84">
        <f>R68</f>
        <v>0</v>
      </c>
      <c r="F120" s="76">
        <f t="shared" si="5"/>
        <v>0</v>
      </c>
      <c r="G120" s="73"/>
      <c r="H120" s="79"/>
      <c r="I120" s="79"/>
      <c r="J120" s="79"/>
      <c r="K120" s="79"/>
      <c r="L120" s="82"/>
    </row>
    <row r="121" spans="2:12" ht="40.5" hidden="1" customHeight="1" x14ac:dyDescent="0.25">
      <c r="B121" s="70">
        <f t="shared" si="6"/>
        <v>0</v>
      </c>
      <c r="C121" s="83">
        <f t="shared" si="7"/>
        <v>0</v>
      </c>
      <c r="D121" s="83">
        <f t="shared" si="3"/>
        <v>0</v>
      </c>
      <c r="E121" s="84">
        <f>R69</f>
        <v>0</v>
      </c>
      <c r="F121" s="76">
        <f t="shared" si="5"/>
        <v>0</v>
      </c>
      <c r="G121" s="73"/>
      <c r="H121" s="79"/>
      <c r="I121" s="79"/>
      <c r="J121" s="79"/>
      <c r="K121" s="79"/>
      <c r="L121" s="82"/>
    </row>
    <row r="122" spans="2:12" ht="40.5" hidden="1" customHeight="1" x14ac:dyDescent="0.25">
      <c r="B122" s="70">
        <f t="shared" si="6"/>
        <v>0</v>
      </c>
      <c r="C122" s="83">
        <f t="shared" si="7"/>
        <v>0</v>
      </c>
      <c r="D122" s="83">
        <f t="shared" si="3"/>
        <v>0</v>
      </c>
      <c r="E122" s="84">
        <f>R70</f>
        <v>0</v>
      </c>
      <c r="F122" s="76">
        <f t="shared" si="5"/>
        <v>0</v>
      </c>
      <c r="G122" s="73"/>
      <c r="H122" s="79"/>
      <c r="I122" s="79"/>
      <c r="J122" s="79"/>
      <c r="K122" s="79"/>
      <c r="L122" s="82"/>
    </row>
    <row r="123" spans="2:12" ht="24" customHeight="1" x14ac:dyDescent="0.25">
      <c r="B123" s="145" t="s">
        <v>69</v>
      </c>
      <c r="C123" s="146"/>
      <c r="D123" s="146"/>
      <c r="E123" s="146"/>
      <c r="F123" s="146"/>
      <c r="G123" s="146"/>
      <c r="H123" s="146"/>
      <c r="I123" s="146"/>
      <c r="J123" s="146"/>
      <c r="K123" s="147"/>
      <c r="L123" s="82">
        <f>SUM(L58)</f>
        <v>0</v>
      </c>
    </row>
    <row r="124" spans="2:12" ht="30" customHeight="1" thickBot="1" x14ac:dyDescent="0.3">
      <c r="B124" s="148" t="s">
        <v>70</v>
      </c>
      <c r="C124" s="149"/>
      <c r="D124" s="149"/>
      <c r="E124" s="149"/>
      <c r="F124" s="149"/>
      <c r="G124" s="149"/>
      <c r="H124" s="149"/>
      <c r="I124" s="149"/>
      <c r="J124" s="149"/>
      <c r="K124" s="149"/>
      <c r="L124" s="150"/>
    </row>
    <row r="125" spans="2:12" ht="18.75" customHeight="1" x14ac:dyDescent="0.3">
      <c r="B125" s="121" t="s">
        <v>71</v>
      </c>
      <c r="C125" s="151"/>
      <c r="D125" s="151"/>
      <c r="E125" s="151"/>
      <c r="F125" s="151"/>
      <c r="G125" s="151"/>
      <c r="H125" s="151"/>
      <c r="I125" s="151"/>
      <c r="J125" s="151"/>
      <c r="K125" s="151"/>
    </row>
    <row r="126" spans="2:12" ht="18.75" customHeight="1" x14ac:dyDescent="0.25">
      <c r="B126" s="121" t="s">
        <v>72</v>
      </c>
      <c r="C126" s="121"/>
      <c r="D126" s="121"/>
      <c r="E126" s="121"/>
      <c r="F126" s="121"/>
      <c r="G126" s="121"/>
      <c r="H126" s="121"/>
      <c r="I126" s="121"/>
      <c r="J126" s="121"/>
      <c r="K126" s="121"/>
      <c r="L126" s="121"/>
    </row>
    <row r="127" spans="2:12" ht="19.5" customHeight="1" x14ac:dyDescent="0.25">
      <c r="B127" s="121" t="s">
        <v>73</v>
      </c>
      <c r="C127" s="121"/>
      <c r="D127" s="121"/>
      <c r="E127" s="121"/>
      <c r="F127" s="121"/>
      <c r="G127" s="121"/>
      <c r="H127" s="121"/>
      <c r="I127" s="121"/>
      <c r="J127" s="121"/>
      <c r="K127" s="121"/>
      <c r="L127" s="121"/>
    </row>
    <row r="128" spans="2:12" ht="21.75" thickBot="1" x14ac:dyDescent="0.3">
      <c r="B128" s="152" t="s">
        <v>74</v>
      </c>
      <c r="C128" s="152"/>
      <c r="D128" s="152"/>
      <c r="E128" s="152"/>
      <c r="F128" s="85"/>
      <c r="G128" s="153"/>
      <c r="H128" s="153"/>
      <c r="I128" s="153"/>
      <c r="J128" s="153"/>
      <c r="K128" s="153"/>
      <c r="L128" s="153"/>
    </row>
    <row r="129" spans="2:12" ht="20.25" hidden="1" x14ac:dyDescent="0.25">
      <c r="B129" s="136"/>
      <c r="C129" s="136"/>
      <c r="D129" s="136"/>
      <c r="E129" s="136"/>
      <c r="F129" s="136"/>
      <c r="G129" s="136"/>
      <c r="H129" s="136"/>
      <c r="I129" s="136"/>
      <c r="J129" s="136"/>
      <c r="K129" s="136"/>
      <c r="L129" s="136"/>
    </row>
    <row r="130" spans="2:12" ht="68.25" customHeight="1" x14ac:dyDescent="0.25">
      <c r="B130" s="175" t="s">
        <v>75</v>
      </c>
      <c r="C130" s="176"/>
      <c r="D130" s="176"/>
      <c r="E130" s="176"/>
      <c r="F130" s="176"/>
      <c r="G130" s="176"/>
      <c r="H130" s="176"/>
      <c r="I130" s="176"/>
      <c r="J130" s="176"/>
      <c r="K130" s="176"/>
      <c r="L130" s="176"/>
    </row>
    <row r="131" spans="2:12" ht="1.5" hidden="1" customHeight="1" x14ac:dyDescent="0.25">
      <c r="B131" s="85"/>
      <c r="C131" s="85"/>
      <c r="D131" s="85"/>
      <c r="E131" s="85"/>
      <c r="F131" s="85"/>
      <c r="G131" s="86"/>
      <c r="H131" s="86"/>
      <c r="I131" s="86"/>
      <c r="J131" s="86"/>
      <c r="K131" s="86"/>
      <c r="L131" s="86"/>
    </row>
    <row r="132" spans="2:12" ht="1.5" customHeight="1" thickBot="1" x14ac:dyDescent="0.3">
      <c r="B132" s="85"/>
      <c r="C132" s="85"/>
      <c r="D132" s="85"/>
      <c r="E132" s="85"/>
      <c r="F132" s="85"/>
      <c r="G132" s="86"/>
      <c r="H132" s="86"/>
      <c r="I132" s="86"/>
      <c r="J132" s="86"/>
      <c r="K132" s="86"/>
      <c r="L132" s="86"/>
    </row>
    <row r="133" spans="2:12" ht="18.75" x14ac:dyDescent="0.25">
      <c r="B133" s="177" t="s">
        <v>76</v>
      </c>
      <c r="C133" s="178"/>
      <c r="D133" s="178"/>
      <c r="E133" s="178"/>
      <c r="F133" s="179"/>
      <c r="G133" s="180"/>
      <c r="H133" s="181"/>
      <c r="I133" s="181"/>
      <c r="J133" s="181"/>
      <c r="K133" s="181"/>
      <c r="L133" s="182"/>
    </row>
    <row r="134" spans="2:12" ht="18.75" customHeight="1" x14ac:dyDescent="0.25">
      <c r="B134" s="160" t="s">
        <v>77</v>
      </c>
      <c r="C134" s="161"/>
      <c r="D134" s="161"/>
      <c r="E134" s="161"/>
      <c r="F134" s="162"/>
      <c r="G134" s="183" t="s">
        <v>78</v>
      </c>
      <c r="H134" s="184"/>
      <c r="I134" s="184"/>
      <c r="J134" s="184"/>
      <c r="K134" s="184"/>
      <c r="L134" s="185"/>
    </row>
    <row r="135" spans="2:12" ht="24" customHeight="1" x14ac:dyDescent="0.25">
      <c r="B135" s="160" t="s">
        <v>79</v>
      </c>
      <c r="C135" s="161"/>
      <c r="D135" s="161"/>
      <c r="E135" s="161"/>
      <c r="F135" s="162"/>
      <c r="G135" s="163"/>
      <c r="H135" s="164"/>
      <c r="I135" s="164"/>
      <c r="J135" s="164"/>
      <c r="K135" s="164"/>
      <c r="L135" s="165"/>
    </row>
    <row r="136" spans="2:12" ht="36" customHeight="1" x14ac:dyDescent="0.25">
      <c r="B136" s="160" t="s">
        <v>80</v>
      </c>
      <c r="C136" s="161"/>
      <c r="D136" s="161"/>
      <c r="E136" s="161"/>
      <c r="F136" s="162"/>
      <c r="G136" s="163"/>
      <c r="H136" s="164"/>
      <c r="I136" s="164"/>
      <c r="J136" s="164"/>
      <c r="K136" s="164"/>
      <c r="L136" s="165"/>
    </row>
    <row r="137" spans="2:12" ht="19.5" thickBot="1" x14ac:dyDescent="0.3">
      <c r="B137" s="166" t="s">
        <v>81</v>
      </c>
      <c r="C137" s="167"/>
      <c r="D137" s="167"/>
      <c r="E137" s="167"/>
      <c r="F137" s="168"/>
      <c r="G137" s="169"/>
      <c r="H137" s="170"/>
      <c r="I137" s="170"/>
      <c r="J137" s="170"/>
      <c r="K137" s="170"/>
      <c r="L137" s="171"/>
    </row>
    <row r="138" spans="2:12" ht="21" x14ac:dyDescent="0.35">
      <c r="B138" s="87" t="s">
        <v>44</v>
      </c>
      <c r="C138" s="31"/>
      <c r="D138" s="31"/>
      <c r="E138" s="31"/>
      <c r="F138" s="56"/>
      <c r="G138" s="57"/>
      <c r="H138" s="57"/>
      <c r="I138" s="57"/>
      <c r="J138" s="57"/>
      <c r="K138" s="88"/>
      <c r="L138" s="89"/>
    </row>
    <row r="139" spans="2:12" ht="18.75" x14ac:dyDescent="0.3">
      <c r="B139" s="172" t="s">
        <v>82</v>
      </c>
      <c r="C139" s="173"/>
      <c r="D139" s="173"/>
      <c r="E139" s="173"/>
      <c r="F139" s="173"/>
      <c r="G139" s="173"/>
      <c r="H139" s="173"/>
      <c r="I139" s="173"/>
      <c r="J139" s="173"/>
      <c r="K139" s="173"/>
      <c r="L139" s="174"/>
    </row>
    <row r="140" spans="2:12" ht="35.25" customHeight="1" x14ac:dyDescent="0.3">
      <c r="B140" s="172" t="s">
        <v>83</v>
      </c>
      <c r="C140" s="173"/>
      <c r="D140" s="173"/>
      <c r="E140" s="173"/>
      <c r="F140" s="173"/>
      <c r="G140" s="173"/>
      <c r="H140" s="173"/>
      <c r="I140" s="173"/>
      <c r="J140" s="173"/>
      <c r="K140" s="173"/>
      <c r="L140" s="174"/>
    </row>
    <row r="141" spans="2:12" ht="21" customHeight="1" thickBot="1" x14ac:dyDescent="0.35">
      <c r="B141" s="90"/>
      <c r="C141" s="91"/>
      <c r="D141" s="91"/>
      <c r="E141" s="91"/>
      <c r="F141" s="53"/>
      <c r="G141" s="92"/>
      <c r="H141" s="92"/>
      <c r="I141" s="92"/>
      <c r="J141" s="92"/>
      <c r="K141" s="92"/>
      <c r="L141" s="93"/>
    </row>
    <row r="142" spans="2:12" ht="42" customHeight="1" thickBot="1" x14ac:dyDescent="0.3">
      <c r="B142" s="154" t="s">
        <v>84</v>
      </c>
      <c r="C142" s="155"/>
      <c r="D142" s="155"/>
      <c r="E142" s="155"/>
      <c r="F142" s="155"/>
      <c r="G142" s="155"/>
      <c r="H142" s="155"/>
      <c r="I142" s="155"/>
      <c r="J142" s="155"/>
      <c r="K142" s="155"/>
      <c r="L142" s="156"/>
    </row>
    <row r="143" spans="2:12" x14ac:dyDescent="0.25">
      <c r="B143" s="94"/>
      <c r="C143" s="94"/>
      <c r="D143" s="94"/>
      <c r="E143" s="94"/>
      <c r="F143" s="94"/>
      <c r="G143" s="94"/>
      <c r="H143" s="94"/>
      <c r="I143" s="94"/>
      <c r="J143" s="94"/>
      <c r="K143" s="94"/>
      <c r="L143" s="94"/>
    </row>
    <row r="144" spans="2:12" ht="21" x14ac:dyDescent="0.35">
      <c r="B144" s="95" t="s">
        <v>85</v>
      </c>
      <c r="C144" s="94"/>
      <c r="D144" s="94"/>
      <c r="E144" s="94"/>
      <c r="F144" s="94"/>
      <c r="G144" s="94"/>
      <c r="H144" s="94"/>
      <c r="I144" s="94"/>
      <c r="J144" s="94"/>
      <c r="K144" s="94"/>
      <c r="L144" s="94"/>
    </row>
    <row r="145" spans="2:12" x14ac:dyDescent="0.25">
      <c r="B145" s="94"/>
      <c r="C145" s="94"/>
      <c r="D145" s="94"/>
      <c r="E145" s="94"/>
      <c r="F145" s="94"/>
      <c r="G145" s="94"/>
      <c r="H145" s="94"/>
      <c r="I145" s="94"/>
      <c r="J145" s="94"/>
      <c r="K145" s="94"/>
      <c r="L145" s="94"/>
    </row>
    <row r="146" spans="2:12" ht="93" customHeight="1" x14ac:dyDescent="0.25">
      <c r="B146" s="157" t="s">
        <v>86</v>
      </c>
      <c r="C146" s="157"/>
      <c r="D146" s="157"/>
      <c r="E146" s="157"/>
      <c r="F146" s="157"/>
      <c r="G146" s="157"/>
      <c r="H146" s="157"/>
      <c r="I146" s="157"/>
      <c r="J146" s="157"/>
      <c r="K146" s="157"/>
      <c r="L146" s="157"/>
    </row>
  </sheetData>
  <mergeCells count="60">
    <mergeCell ref="B142:L142"/>
    <mergeCell ref="B146:L146"/>
    <mergeCell ref="F58:F59"/>
    <mergeCell ref="B136:F136"/>
    <mergeCell ref="G136:L136"/>
    <mergeCell ref="B137:F137"/>
    <mergeCell ref="G137:L137"/>
    <mergeCell ref="B139:L139"/>
    <mergeCell ref="B140:L140"/>
    <mergeCell ref="B130:L130"/>
    <mergeCell ref="B133:F133"/>
    <mergeCell ref="G133:L133"/>
    <mergeCell ref="B134:F134"/>
    <mergeCell ref="G134:L134"/>
    <mergeCell ref="B135:F135"/>
    <mergeCell ref="G135:L135"/>
    <mergeCell ref="B129:L129"/>
    <mergeCell ref="B54:E54"/>
    <mergeCell ref="F54:G54"/>
    <mergeCell ref="B56:F56"/>
    <mergeCell ref="G56:L56"/>
    <mergeCell ref="B123:K123"/>
    <mergeCell ref="B124:L124"/>
    <mergeCell ref="B125:K125"/>
    <mergeCell ref="B126:L126"/>
    <mergeCell ref="B127:L127"/>
    <mergeCell ref="B128:E128"/>
    <mergeCell ref="G128:L128"/>
    <mergeCell ref="C44:K44"/>
    <mergeCell ref="C46:K46"/>
    <mergeCell ref="B49:L49"/>
    <mergeCell ref="B52:K52"/>
    <mergeCell ref="B53:E53"/>
    <mergeCell ref="F53:G53"/>
    <mergeCell ref="C43:K43"/>
    <mergeCell ref="D25:F25"/>
    <mergeCell ref="G25:K25"/>
    <mergeCell ref="G27:K27"/>
    <mergeCell ref="G29:K29"/>
    <mergeCell ref="G31:K31"/>
    <mergeCell ref="D33:E33"/>
    <mergeCell ref="G33:K33"/>
    <mergeCell ref="D35:K35"/>
    <mergeCell ref="D36:K36"/>
    <mergeCell ref="C40:K40"/>
    <mergeCell ref="C41:K41"/>
    <mergeCell ref="C42:K42"/>
    <mergeCell ref="G23:K23"/>
    <mergeCell ref="E2:H2"/>
    <mergeCell ref="B7:L7"/>
    <mergeCell ref="C9:E9"/>
    <mergeCell ref="F9:G9"/>
    <mergeCell ref="C11:E11"/>
    <mergeCell ref="F11:G11"/>
    <mergeCell ref="I11:K11"/>
    <mergeCell ref="B13:L13"/>
    <mergeCell ref="C15:K15"/>
    <mergeCell ref="C17:E17"/>
    <mergeCell ref="G19:K19"/>
    <mergeCell ref="G21:K21"/>
  </mergeCells>
  <hyperlinks>
    <hyperlink ref="I11" r:id="rId2" xr:uid="{5EBE4ACF-6728-4B7A-BE43-60FBF6C79078}"/>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sobres (2)</vt:lpstr>
      <vt:lpstr>'COTIZACION sobres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2021-10-05T21:41:51Z</dcterms:created>
  <dcterms:modified xsi:type="dcterms:W3CDTF">2021-10-07T15:58:55Z</dcterms:modified>
</cp:coreProperties>
</file>