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109 ADQUISICION DE CARDANES, RODAMIENTOS Y CRUCETAS, PARA VOLQUETE DUX DT-12 DE LA EMPRESA MINERA COLQUIRI (CONTRATACION DIRECTA)\"/>
    </mc:Choice>
  </mc:AlternateContent>
  <xr:revisionPtr revIDLastSave="0" documentId="8_{5B563DFB-AD83-48BA-9DFF-24FA06DDEC06}" xr6:coauthVersionLast="47" xr6:coauthVersionMax="47" xr10:uidLastSave="{00000000-0000-0000-0000-000000000000}"/>
  <bookViews>
    <workbookView xWindow="-120" yWindow="-120" windowWidth="29040" windowHeight="15990" xr2:uid="{EF5BF1A8-873C-4229-A4F0-4E0BD1C495CD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5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<sst xmlns="http://schemas.openxmlformats.org/spreadsheetml/2006/main" count="123" uniqueCount="99">
  <si>
    <t xml:space="preserve">Nº </t>
  </si>
  <si>
    <t>CD-109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</si>
  <si>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</si>
  <si>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</si>
  <si>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</si>
  <si>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</si>
  <si>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</si>
  <si>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</si>
  <si>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</si>
  <si>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</si>
  <si>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</si>
  <si>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</si>
  <si>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</si>
  <si>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</si>
  <si>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CLQ-22-CD-109/2022 ADQUISICION DE CARDANES, RODAMIENTOS Y CRUCETAS, PARA VOLQUETE DUX DT-12 DE LA EMPRESA MINERA COLQUIRI (CONTRATACION DIRECTA)</t>
  </si>
  <si>
    <t>Piezas</t>
  </si>
  <si>
    <t>DRIVELINE  OUTPUT-FRONT AXLE Nº DE PARTE 2849</t>
  </si>
  <si>
    <t>CARDANES, RODAMIENTOS Y CRUCETAS, PARA VOLQUETE DUX DT-12 
	Plazo de entrega: Entrega en 45 días calendario
	Lugar de entrega: Almacenes de la Empresa Minera Colquiri.
	Debe presentar garantía: Contra defectos de fabrica</t>
  </si>
  <si>
    <t>DRIVELINE-TRANSMISSION REAR Nº DE PARTE 4206-3</t>
  </si>
  <si>
    <t>(en blanco)</t>
  </si>
  <si>
    <t>DRIVELINE-ARTICULATION Nº DE PARTE 4206-4</t>
  </si>
  <si>
    <t>DRIVELINE - REAR AXLE Nº DE PARTE 4206-2</t>
  </si>
  <si>
    <t>Fecha lÍmite de presentaccion de propuestas</t>
  </si>
  <si>
    <t>UNIVERSAL JOINT Nº DE PARTE 2791-1</t>
  </si>
  <si>
    <t>UNIVERSAL JOINT Nº PARTE 2096--2-1</t>
  </si>
  <si>
    <t>Encargado de atender consultas</t>
  </si>
  <si>
    <t>Eddy Faz Pacheco</t>
  </si>
  <si>
    <t>e-mail:</t>
  </si>
  <si>
    <t>epacheco@colquiri.gob.bo</t>
  </si>
  <si>
    <t>PILLOW BLOCK Nº DE PARTE 2096--4-5</t>
  </si>
  <si>
    <t>UNIVERSAL JOINT Nº DE PARTE 4206--4-1</t>
  </si>
  <si>
    <t xml:space="preserve">PRESENTACIÓN DE PROPUESTA </t>
  </si>
  <si>
    <t>UNIVERSAL JOINT Nº DE PARTE 2096--1-2</t>
  </si>
  <si>
    <t>DRIVE SHAFT-TO REAR AXLE Nº DE PARTE 2848</t>
  </si>
  <si>
    <t>1.-IDENTIFICACION DEL PROPONENTE</t>
  </si>
  <si>
    <t>DRIVE SHAFT TRANSMISSION Nº DE PARTE 2850</t>
  </si>
  <si>
    <t>U-BOLT Nº DE PARTE 2096--2-9</t>
  </si>
  <si>
    <t xml:space="preserve">DATOS GENERALES DEL PROPONENTE </t>
  </si>
  <si>
    <t>DRIVE SHAFT-ARTICULATION Nº DE PARTE 2793</t>
  </si>
  <si>
    <t>Total CLQ-22-CD-109/2022 ADQUISICION DE CARDANES, RODAMIENTOS Y CRUCETAS, PARA VOLQUETE DUX DT-12 DE LA EMPRESA MINERA COLQUIRI (CONTRATACION DIRECTA)</t>
  </si>
  <si>
    <t>NOMBRE DE LA EMPRESA:</t>
  </si>
  <si>
    <t>Total general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</si>
  <si>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</si>
  <si>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</si>
  <si>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</si>
  <si>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</si>
  <si>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</si>
  <si>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</si>
  <si>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</si>
  <si>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</si>
  <si>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</si>
  <si>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</si>
  <si>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</si>
  <si>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</si>
  <si>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</si>
  <si>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</si>
  <si>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</si>
  <si>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</si>
  <si>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</si>
  <si>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</si>
  <si>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</si>
  <si>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</si>
  <si>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</si>
  <si>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</si>
  <si>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</si>
  <si>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</si>
  <si>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</si>
  <si>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</si>
  <si>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</si>
  <si>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</si>
  <si>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</si>
  <si>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</si>
  <si>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</si>
  <si>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</si>
  <si>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</si>
  <si>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</si>
  <si>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</si>
  <si>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</si>
  <si>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</si>
  <si>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</si>
  <si>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</si>
  <si>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</si>
  <si>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</si>
  <si>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</si>
  <si>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</si>
  <si>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</si>
  <si>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</si>
  <si>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</si>
  <si>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</si>
  <si>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</si>
  <si>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</si>
  <si>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</si>
  <si>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</si>
  <si>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</si>
  <si>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</si>
  <si>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</si>
  <si>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POR ITEMS</t>
  </si>
  <si>
    <t>CARDANES, RODAMIENTOS Y CRUCETAS, PARA VOLQUETE DUX DT-12 
- Plazo de entrega: Entrega en 45 días calendario
- Lugar de entrega: Almacenes de la Empresa Minera Colquiri.
- Debe presentar garantía: Contra defectos de fabrica</t>
  </si>
  <si>
    <t>04  de Abril de 2022, Horas: 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</si>
</sst>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C7605EB-636F-4F6C-A88D-D5A0160DF8C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C1C7124-A8E7-40D0-B940-9A55CE5EB38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23AB4D6-390F-4217-BDE7-CD141C9ED09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48F55AC-BC9E-420A-ABE8-55DB13AF120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0E50842-B8E9-4948-B0D7-6346BCFF762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D5B46DD-52E2-4BD2-AC0D-7D239DB43E9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A268FCF-CEC3-4891-9560-E662427122F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A9407A-14EB-4499-9F9D-30861213134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8C7DF4E-EF94-42C8-A609-57328DBBCD6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F64AF53-4BCA-45B2-9E9F-5B5DDA44020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96CA8DE-6F9D-4260-B74E-A800EF293C3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C6EFE9B-8D8E-47C8-B2EA-9B830FD883A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7FE54E2-D73A-4566-947A-C9981A64F2A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DC775F3-22A5-43D9-A83F-582A699BF95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D613875-28FE-4468-A8AE-B3F8127F749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98400A9-0503-4B67-BE9F-78807FEF41C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9CAD59E-3191-403A-9826-6C7FCB8EA88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F8D8E28-7A70-4F26-B894-A3A8E8E69B9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79B1738-DAB2-4578-8D57-872E6E0F7C8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2EF0D24-7CEA-4D89-9854-B884DDA54D2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E326E6F-BAF6-4624-87F0-6812C9B2992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489707B-C1EE-4B68-AD21-2BFFF4304A5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2C64B21-D756-4F09-8381-AEDBDA49549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E2172CA-962E-4FA4-92F2-5E92D1451ED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8BD240B-6F3E-49D5-BC31-DE1677FFEA4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9C2B75B-B409-4773-AC00-D11C15F1A48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32F3563-B58C-407A-8948-E74D4C61E9A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A965A76B-CF24-4A99-AD2E-9378B26C215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A5B24F7-37EE-433F-8B01-63A16C39A3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9ED6B8D1-ED00-4E71-8F1F-C92C2AEC9A89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2A1B6A0-E5EA-4710-A506-9F359145E50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2E50B63-FB06-4444-8120-D427854034B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B162AF8-1D0E-47C3-BF61-39E424A6C8B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9602E8B-860E-4BDF-82EE-9F205446CC0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13DDCF-67ED-4AAC-811A-9E864ABE488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76F5C05-9EC2-4063-9CC5-0CE35EDF044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A9A3690-AE4D-4B1F-A430-B01E3320054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61FDBEA-9D5A-4076-AF86-6BFFBFF3BC2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4003064-B6F8-45ED-A635-8389353CB42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9DE6BAB-D427-4635-8EAD-63F92F3965C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D77E5C6-62AD-461B-BB0B-AE03CE04966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F45C3E5-E164-4EE5-A062-A7C7D9BC5D3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A3C7AE3-E60D-4453-917E-06E58C70E4B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6C392A5-7401-46D6-9D70-5D82E493C6C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9923790-304E-46D8-BBDF-EB442DD0471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9417B50-25DC-4046-AEF2-0111416E2E7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42.837633796298" createdVersion="3" refreshedVersion="7" minRefreshableVersion="3" recordCount="9104" xr:uid="{D2A44A81-C309-45D6-B69C-FC9BB2335ED7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32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"/>
        <s v="CD-57"/>
        <s v="CD-58"/>
        <s v="CD-61"/>
        <s v="CD-65"/>
        <s v="CD-68"/>
        <s v="CD-73"/>
        <s v="CD-74"/>
        <s v="CD-75"/>
        <s v="CD-79"/>
        <s v="CD-69"/>
        <s v="CD-93"/>
        <s v="CD-89"/>
        <s v="CD-97"/>
        <s v="CD-96"/>
        <s v="CD-99"/>
        <s v="CD-100"/>
        <s v="CD-102"/>
        <s v="CD-109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3-22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3-23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68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56/2022 ADQUISICION DE SOLERAS EN ACERO CROMO MOLIBDENO PARA MOLINO COMESA 6&quot;X10&quot;" u="1"/>
        <s v="CLQ-22-CD-73/2022 INICIO PARA LA ADQUISICION DE RESINA EPOXICA, VULCANIZANTE Y CATALIZADOR" u="1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305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DESCRIPCION REVESTIMIENTO   EN POLIURETANO  BOMBA ASH 5X4 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DESCRIPCION REVESTIMIENTO   EN POLIURETANO  BOMBA ASH 4X3 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DESCRIPCION REVESTIMIENTO   EN POLIURETANO  BOMBA ASH 2.5X2 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DESCRIPCION REVESTIMIENTO   EN POLIURETANO  BOMBA ASH 2X1.5 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DESCRIPCION REVESTIMIENTO   EN POLIURETANO  BOMBA GALIGHER D-50"/>
        <s v="IMPULSOR PARA BOMBA GALIGHER VERTICAL D-50 EN POLIURETANO "/>
        <s v="FORRO LADO GLAND PARA BOMBA GALIGHER VERTICAL D-50 EN POLIURETANO "/>
        <s v="FORRO LADO SUCTION PARA BOMBA GALIGHER VERTICAL    D-50 EN POLIURETANO "/>
        <s v="DESCRIPCION REVESTIMIENTO   EN POLIURETANO  BOMBA GALIGHER D-80"/>
        <s v="IMPULSOR PARA BOMBA GALIGHER VERTICAL D-80 EN POLIURETANO "/>
        <s v="FORRO LADO GLAND PARA BOMBA GALIGHER VERTICAL       D-80 EN POLIURETANO "/>
        <s v="FORRO LADO SUCTION PARA BOMBA GALIGHER VERTICAL    D-80 EN POLIURETANO "/>
        <s v="DESCRIPCION REVESTIMIENTO   EN POLIURETANO  BOMBA WARMAN 6X4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(BALDE DE 20 LITROS) ACEITE DE MOTOR DIESEL"/>
        <s v="(BALDE DE 20 LITROS) BALDES DE ACEITE"/>
        <s v="(BALDE DE 20 LITROS) BALDE ACEITE HIDRAULICO 46"/>
        <s v="(BALDE DE 20 LITROS) ACEITE HIFRAULICO"/>
        <s v="(BALDE DE 16 KILOGRAMOS) GRASA"/>
        <s v="COOL ANT/REFRIGERANTE"/>
        <s v="(205 LITROS) ACEITE 15W40 MOTOR DIESEL"/>
        <s v="(205 LITROS) ACEITE 15W40 MOTOR GASOLINA"/>
        <s v="(205 LITROS) ACEITE HIDRAULICO BP68"/>
        <s v="(205 LITROS) ACEITE DE TRANSMISION ATF"/>
        <s v="(205 LITROS) ACEITE 80W90 (MANDOS FINALES)"/>
        <s v="(205 LITROS) ANTICONGELANTE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"/>
        <s v="CONSTRUCCION DE 60 BUFFER-ELEVADORES"/>
        <s v="OXIGENO INDUSTRIAL (M3)"/>
        <s v="ACETILENO INDUSTRIAL (KG)"/>
        <s v="ACETILENO P/LABORATORIO (KG)"/>
        <s v="Acero corrugado de Construcción 1/4&quot; (6mm)"/>
        <s v="Acero corrugado de Construcción 3/8&quot; (10mm)"/>
        <s v="Acero corrugado de Construcción 1/2&quot; (12mm)"/>
        <s v="Acero corrugado de Construcción 5/8&quot; (16mm)"/>
        <s v="Clavo de calamina 2 1/2&quot;"/>
        <s v="Clavos de acero 4&quot;"/>
        <s v="Alambre alvanizado No. 16"/>
        <s v="Tubería FG 2&quot;"/>
        <s v="Tubería FG 1 1/2&quot;"/>
        <s v="Tubería FG 1&quot;"/>
        <s v="Tubería FG 1/2&quot;"/>
        <s v="Tubería FG 3/4&quot;"/>
        <s v="Plancha de Acero 1/8&quot; (3mm)"/>
        <s v="Plancha de Acero 2mm"/>
        <s v="Plancha estriada 3mm. (3.0x1.20) m"/>
        <s v="Balanceo Dinámico ventilador de 150 HP (16 alabes) de la Chimenea Anita"/>
        <s v="MOTOR DIESEL DEUTZ MOD. F4L912W"/>
        <s v="MOTOR DIESEL DEUTZ MOD. BF4M1013EC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 OUTPUT-FRONT AXLE Nº DE PARTE 2849"/>
        <s v="DRIVELINE-TRANSMISSION REAR Nº DE PARTE 4206-3"/>
        <s v="DRIVELINE-ARTICULATION Nº DE PARTE 4206-4"/>
        <s v="DRIVELINE - REAR AXLE Nº DE PARTE 4206-2"/>
        <s v="UNIVERSAL JOINT Nº DE PARTE 2791-1"/>
        <s v="UNIVERSAL JOINT Nº PARTE 2096--2-1"/>
        <s v="PILLOW BLOCK Nº DE PARTE 2096--4-5"/>
        <s v="UNIVERSAL JOINT Nº DE PARTE 4206--4-1"/>
        <s v="UNIVERSAL JOINT Nº DE PARTE 2096--1-2"/>
        <s v="DRIVE SHAFT-TO REAR AXLE Nº DE PARTE 2848"/>
        <s v="DRIVE SHAFT TRANSMISSION Nº DE PARTE 2850"/>
        <s v="U-BOLT Nº DE PARTE 2096--2-9"/>
        <s v="DRIVE SHAFT-ARTICULATION Nº DE PARTE 2793"/>
        <n v="95" u="1"/>
        <n v="98" u="1"/>
      </sharedItems>
    </cacheField>
    <cacheField name="CANT" numFmtId="0">
      <sharedItems containsString="0" containsBlank="1" containsNumber="1" minValue="-0.25" maxValue="40000000" count="247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60"/>
        <n v="70"/>
        <n v="700"/>
        <n v="133"/>
        <n v="18000"/>
        <n v="1400"/>
        <n v="18"/>
        <n v="96" u="1"/>
        <n v="206" u="1"/>
        <n v="1700" u="1"/>
        <n v="185" u="1"/>
        <n v="2720" u="1"/>
        <n v="75" u="1"/>
        <n v="285" u="1"/>
        <n v="2100" u="1"/>
        <n v="0.2" u="1"/>
        <n v="800" u="1"/>
        <n v="0.6" u="1"/>
        <n v="104" u="1"/>
        <n v="100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265" u="1"/>
        <n v="336" u="1"/>
        <n v="44" u="1"/>
        <n v="204" u="1"/>
        <n v="560" u="1"/>
        <n v="74" u="1"/>
        <n v="960" u="1"/>
        <n v="50000" u="1"/>
        <n v="410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484" u="1"/>
        <n v="12300" u="1"/>
        <n v="18450" u="1"/>
        <n v="4500" u="1"/>
        <n v="210000" u="1"/>
        <n v="2400" u="1"/>
        <n v="144" u="1"/>
        <n v="36000" u="1"/>
        <n v="90" u="1"/>
        <n v="487" u="1"/>
        <n v="4000" u="1"/>
        <n v="17425" u="1"/>
        <n v="1578" u="1"/>
        <n v="2741" u="1"/>
        <n v="403" u="1"/>
        <n v="205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300" u="1"/>
        <n v="5060" u="1"/>
        <n v="2498.4" u="1"/>
        <n v="180000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75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Kit" u="1"/>
        <s v="KILO" u="1"/>
        <s v="HR" u="1"/>
        <s v="GAS" u="1"/>
        <s v="LTS" u="1"/>
        <s v="LITRO" u="1"/>
        <s v="JG" u="1"/>
        <s v="PZAS." u="1"/>
        <s v="ROLLO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</sharedItems>
    </cacheField>
    <cacheField name="TEXTO ADICIONAL" numFmtId="0">
      <sharedItems containsBlank="1" count="349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/>
        <s v="Fabricación de 60 buffer elevadores de acero ASTMA36 para los compartimientos de ingreso, salida y cilindro_x000a_FASE I (DOCUMENTOS CUMPLE Y NO CUMPLE)_x000a_(FOTOCOPIAS)_x000a_Cedula de identidad del representante legal o propietario (actualizado)_x000a_Certificación de actualización de matrícula de comercio/registro FUNDEMPRESA (actualizado)_x000a_Número de identificación tributaria (actualizado)_x000a_NOTA. - El incumplimiento de presentación de cualquiera de los documentos mencionados se descalificará del proceso._x000a_FASE ll (VALORACIÓN TÉCNICA)_x000a_A) Calidad (80%)_x000a_a._x0009_Hoja de especificaciones técnicas (material, tiempo de entrega, planos) 40%_x000a_b._x0009_Certificados de calidad basados según NORMA NACIONAL E INTERNACIONAL 10%_x000a_c._x0009_Visita previa a la cotización (20%) _x000a_d. _x0009_Servicio post venta 10%_x000a_FASE III_x000a_B Costo 20%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Industria Colombiana, chileno, brasilero o similar _x000a_Industria Ecuatoriana o similar _x000a_Industria China, India o similar_x0009__x000a_Se requiere garantía a primer requerimiento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3-09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7:35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3-09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3-19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392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3-18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2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4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04.5977011494251"/>
    </cacheField>
    <cacheField name="TOTAL USD COT" numFmtId="0">
      <sharedItems containsString="0" containsBlank="1" containsNumber="1" minValue="0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3-10T00:00:00"/>
    </cacheField>
    <cacheField name="No DE INGRESO" numFmtId="0">
      <sharedItems containsBlank="1" containsMixedTypes="1" containsNumber="1" containsInteger="1" minValue="9326" maxValue="9389"/>
    </cacheField>
    <cacheField name="No DE FACTURA" numFmtId="0">
      <sharedItems containsString="0" containsBlank="1" containsNumber="1" containsInteger="1" minValue="2" maxValue="1406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3-23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n v="0"/>
    <n v="0"/>
    <m/>
    <n v="0"/>
    <n v="0"/>
    <n v="0"/>
    <n v="0"/>
    <n v="0"/>
    <d v="1900-03-1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m/>
    <n v="0"/>
    <n v="677.8735632183908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m/>
    <n v="0"/>
    <n v="572.126436781609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m/>
    <n v="0"/>
    <n v="763.6494252873562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m/>
    <n v="0"/>
    <n v="405.6034482758620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m/>
    <n v="0"/>
    <n v="195.25862068965517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m/>
    <n v="0"/>
    <n v="324.1379310344827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m/>
    <n v="0"/>
    <n v="330.0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5X4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m/>
    <n v="0"/>
    <n v="221.69540229885058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m/>
    <n v="0"/>
    <n v="282.68678160919541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m/>
    <n v="0"/>
    <n v="286.20689655172413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1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m/>
    <n v="0"/>
    <n v="106.65229885057471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6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m/>
    <n v="0"/>
    <n v="114.2816091954023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4X3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m/>
    <n v="0"/>
    <n v="150.51724137931032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9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m/>
    <n v="0"/>
    <n v="211.4511494252873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2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m/>
    <n v="0"/>
    <n v="208.03160919540232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21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m/>
    <n v="0"/>
    <n v="118.9367816091953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22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m/>
    <n v="0"/>
    <n v="96.69540229885058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2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m/>
    <n v="0"/>
    <n v="110.9482758620689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4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2.5X2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2"/>
    <n v="1662.4"/>
    <n v="119.42528735632185"/>
    <n v="238.85057471264369"/>
    <n v="207.8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2"/>
    <n v="2314.8000000000002"/>
    <n v="166.29310344827587"/>
    <n v="332.58620689655174"/>
    <n v="289.35000000000002"/>
    <n v="7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2"/>
    <n v="2397"/>
    <n v="172.19827586206895"/>
    <n v="344.39655172413791"/>
    <n v="299.62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28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2"/>
    <n v="859"/>
    <n v="61.709770114942529"/>
    <n v="123.41954022988506"/>
    <n v="107.37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29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2"/>
    <n v="847.2"/>
    <n v="60.862068965517246"/>
    <n v="121.72413793103449"/>
    <n v="105.9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3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2"/>
    <n v="1149.4000000000001"/>
    <n v="82.571839080459782"/>
    <n v="165.14367816091956"/>
    <n v="143.67500000000001"/>
    <n v="7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31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2X1.5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32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2"/>
    <n v="1433"/>
    <n v="102.94540229885058"/>
    <n v="205.89080459770116"/>
    <n v="179.12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33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2"/>
    <n v="2053.6"/>
    <n v="147.5287356321839"/>
    <n v="295.05747126436779"/>
    <n v="256.7"/>
    <n v="9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34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2"/>
    <n v="2155.6"/>
    <n v="154.85632183908046"/>
    <n v="309.71264367816093"/>
    <n v="269.45"/>
    <n v="1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35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2"/>
    <n v="740"/>
    <n v="53.160919540229884"/>
    <n v="106.32183908045977"/>
    <n v="92.5"/>
    <n v="11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36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2"/>
    <n v="640.20000000000005"/>
    <n v="45.991379310344833"/>
    <n v="91.982758620689665"/>
    <n v="80.025000000000006"/>
    <n v="12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37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2"/>
    <n v="769.6"/>
    <n v="55.287356321839084"/>
    <n v="110.57471264367817"/>
    <n v="96.2"/>
    <n v="11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3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2"/>
    <n v="443"/>
    <n v="31.824712643678161"/>
    <n v="63.649425287356323"/>
    <n v="55.375"/>
    <n v="6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39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GALIGHER D-50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40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m/>
    <n v="0"/>
    <n v="157.327586206896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41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m/>
    <n v="0"/>
    <n v="230.8908045977011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42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m/>
    <n v="0"/>
    <n v="391.8534482758620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43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GALIGHER D-80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44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m/>
    <n v="0"/>
    <n v="266.522988505747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4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m/>
    <n v="0"/>
    <n v="493.2758620689654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4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m/>
    <n v="0"/>
    <n v="717.097701149425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47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WARMAN 6X4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4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m/>
    <n v="0"/>
    <n v="354.0229885057471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4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m/>
    <n v="0"/>
    <n v="335.2011494252873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50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m/>
    <n v="0"/>
    <n v="418.5344827586207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51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m/>
    <n v="0"/>
    <n v="245.1149425287356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52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53"/>
    <x v="64"/>
    <x v="23"/>
    <x v="4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54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55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56"/>
    <x v="67"/>
    <x v="22"/>
    <x v="5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m/>
    <s v="INOX XUPLY INGENIER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57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m/>
    <s v="INOX XUPLY INGENIER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8"/>
    <x v="58"/>
    <x v="22"/>
    <x v="6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9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60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1"/>
    <x v="14"/>
    <x v="4"/>
    <x v="9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62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63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64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65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66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8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9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70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71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7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7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74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75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76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77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8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0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81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82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83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84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85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86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87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8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9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9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91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93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94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5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96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97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8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9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200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201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20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203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204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205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206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207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8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9"/>
    <x v="15"/>
    <x v="25"/>
    <x v="11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10"/>
    <x v="53"/>
    <x v="26"/>
    <x v="12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11"/>
    <x v="63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12"/>
    <x v="15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13"/>
    <x v="60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14"/>
    <x v="34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15"/>
    <x v="82"/>
    <x v="22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16"/>
    <x v="53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17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8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0"/>
    <x v="219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20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21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22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23"/>
    <x v="83"/>
    <x v="22"/>
    <x v="13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24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25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2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2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28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9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31"/>
    <x v="15"/>
    <x v="24"/>
    <x v="14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32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3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3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35"/>
    <x v="87"/>
    <x v="22"/>
    <x v="15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36"/>
    <x v="88"/>
    <x v="22"/>
    <x v="0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7"/>
    <x v="89"/>
    <x v="22"/>
    <x v="16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8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9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40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41"/>
    <x v="81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42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43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4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5"/>
    <x v="89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6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7"/>
    <x v="4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8"/>
    <x v="66"/>
    <x v="2"/>
    <x v="17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m/>
    <s v="ELECTRIC DAYGO- CARMEN LILIAM BUERGO CAMACHO DE CAMACHO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9"/>
    <x v="81"/>
    <x v="28"/>
    <x v="18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50"/>
    <x v="76"/>
    <x v="22"/>
    <x v="0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51"/>
    <x v="76"/>
    <x v="22"/>
    <x v="0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52"/>
    <x v="55"/>
    <x v="22"/>
    <x v="19"/>
    <s v="Calidad y costo"/>
    <s v="Por el total"/>
    <s v="14/03/2022"/>
    <m/>
    <s v="14:30"/>
    <m/>
    <s v="CD-74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53"/>
    <x v="89"/>
    <x v="22"/>
    <x v="20"/>
    <s v="Calidad y costo"/>
    <s v="Por el total"/>
    <s v="14/03/2022"/>
    <m/>
    <s v="14:30"/>
    <m/>
    <s v="CD-75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4"/>
    <x v="10"/>
    <x v="6"/>
    <x v="21"/>
    <s v="Calidad, propuesta tecnica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5"/>
    <x v="91"/>
    <x v="0"/>
    <x v="0"/>
    <s v="Calidad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6"/>
    <x v="92"/>
    <x v="0"/>
    <x v="0"/>
    <s v="Calidad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7"/>
    <x v="47"/>
    <x v="29"/>
    <x v="22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8"/>
    <x v="4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9"/>
    <x v="4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60"/>
    <x v="6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61"/>
    <x v="46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62"/>
    <x v="78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63"/>
    <x v="78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4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5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6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7"/>
    <x v="76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8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9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70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71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72"/>
    <x v="15"/>
    <x v="24"/>
    <x v="23"/>
    <s v="Calidad, propuesta tecnica y costo"/>
    <s v="Por el total"/>
    <s v="24/03/2022"/>
    <m/>
    <s v="14:30"/>
    <m/>
    <s v="CD-93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73"/>
    <x v="15"/>
    <x v="25"/>
    <x v="24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4"/>
    <x v="15"/>
    <x v="25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5"/>
    <x v="72"/>
    <x v="22"/>
    <x v="25"/>
    <s v="Calidad, propuesta tecnica y costo"/>
    <s v="Por el total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6"/>
    <x v="72"/>
    <x v="22"/>
    <x v="0"/>
    <s v="Calidad, propuesta tecnica y costo"/>
    <s v="Por el total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7"/>
    <x v="93"/>
    <x v="22"/>
    <x v="26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8"/>
    <x v="94"/>
    <x v="22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9"/>
    <x v="94"/>
    <x v="22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80"/>
    <x v="15"/>
    <x v="22"/>
    <x v="27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8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8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8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5"/>
    <x v="15"/>
    <x v="22"/>
    <x v="0"/>
    <s v="Calidad y costo"/>
    <s v="Por el total"/>
    <s v="30/03/2022"/>
    <m/>
    <s v="14:30"/>
    <m/>
    <s v="CD-100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6"/>
    <x v="39"/>
    <x v="22"/>
    <x v="0"/>
    <s v="Calidad y costo"/>
    <s v="Por el total"/>
    <s v="30/03/2022"/>
    <m/>
    <s v="14:30"/>
    <m/>
    <s v="CD-100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7"/>
    <x v="39"/>
    <x v="22"/>
    <x v="0"/>
    <s v="Calidad y costo"/>
    <s v="Por el total"/>
    <s v="30/03/2022"/>
    <m/>
    <s v="14:30"/>
    <m/>
    <s v="CD-100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8"/>
    <x v="15"/>
    <x v="22"/>
    <x v="0"/>
    <s v="Calidad y costo"/>
    <s v="Por el total"/>
    <s v="30/03/2022"/>
    <m/>
    <s v="14:30"/>
    <m/>
    <s v="CD-100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9"/>
    <x v="81"/>
    <x v="22"/>
    <x v="28"/>
    <s v="Calidad, propuesta tecnica y costo"/>
    <s v="POR ITEM"/>
    <s v="30/03/2022"/>
    <m/>
    <s v="14:30"/>
    <m/>
    <s v="CD-102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90"/>
    <x v="39"/>
    <x v="22"/>
    <x v="29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1"/>
    <x v="53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92"/>
    <x v="53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3"/>
    <x v="39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94"/>
    <x v="95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95"/>
    <x v="95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6"/>
    <x v="95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7"/>
    <x v="95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8"/>
    <x v="95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9"/>
    <x v="39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300"/>
    <x v="39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301"/>
    <x v="39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302"/>
    <x v="39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05FC74-3EF0-49ED-98C9-F1A18E185EED}" name="Tabla dinámica1" cacheId="154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19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33">
        <item m="1" x="70"/>
        <item x="13"/>
        <item x="20"/>
        <item x="22"/>
        <item x="31"/>
        <item m="1" x="504"/>
        <item x="32"/>
        <item x="37"/>
        <item x="38"/>
        <item x="39"/>
        <item x="40"/>
        <item m="1" x="579"/>
        <item m="1" x="807"/>
        <item m="1" x="341"/>
        <item m="1" x="566"/>
        <item m="1" x="643"/>
        <item m="1" x="762"/>
        <item m="1" x="190"/>
        <item m="1" x="427"/>
        <item m="1" x="627"/>
        <item m="1" x="745"/>
        <item m="1" x="872"/>
        <item m="1" x="98"/>
        <item m="1" x="177"/>
        <item m="1" x="409"/>
        <item m="1" x="728"/>
        <item m="1" x="854"/>
        <item m="1" x="88"/>
        <item m="1" x="261"/>
        <item m="1" x="390"/>
        <item m="1" x="505"/>
        <item m="1" x="599"/>
        <item m="1" x="710"/>
        <item m="1" x="835"/>
        <item m="1" x="77"/>
        <item m="1" x="492"/>
        <item m="1" x="586"/>
        <item m="1" x="694"/>
        <item m="1" x="818"/>
        <item m="1" x="927"/>
        <item m="1" x="144"/>
        <item m="1" x="233"/>
        <item m="1" x="351"/>
        <item m="1" x="478"/>
        <item m="1" x="573"/>
        <item m="1" x="677"/>
        <item m="1" x="798"/>
        <item m="1" x="916"/>
        <item m="1" x="133"/>
        <item m="1" x="332"/>
        <item m="1" x="549"/>
        <item m="1" x="111"/>
        <item m="1" x="196"/>
        <item m="1" x="296"/>
        <item m="1" x="364"/>
        <item m="1" x="537"/>
        <item m="1" x="635"/>
        <item m="1" x="689"/>
        <item m="1" x="752"/>
        <item m="1" x="811"/>
        <item m="1" x="345"/>
        <item m="1" x="417"/>
        <item m="1" x="474"/>
        <item m="1" x="524"/>
        <item m="1" x="570"/>
        <item m="1" x="620"/>
        <item m="1" x="674"/>
        <item m="1" x="735"/>
        <item m="1" x="793"/>
        <item m="1" x="861"/>
        <item m="1" x="91"/>
        <item m="1" x="129"/>
        <item m="1" x="170"/>
        <item m="1" x="217"/>
        <item m="1" x="266"/>
        <item m="1" x="326"/>
        <item m="1" x="398"/>
        <item m="1" x="460"/>
        <item m="1" x="511"/>
        <item m="1" x="557"/>
        <item m="1" x="607"/>
        <item m="1" x="660"/>
        <item m="1" x="718"/>
        <item m="1" x="780"/>
        <item m="1" x="843"/>
        <item m="1" x="902"/>
        <item m="1" x="81"/>
        <item m="1" x="118"/>
        <item m="1" x="159"/>
        <item m="1" x="205"/>
        <item m="1" x="252"/>
        <item m="1" x="309"/>
        <item m="1" x="380"/>
        <item m="1" x="447"/>
        <item m="1" x="498"/>
        <item m="1" x="546"/>
        <item m="1" x="593"/>
        <item m="1" x="647"/>
        <item m="1" x="702"/>
        <item m="1" x="765"/>
        <item m="1" x="826"/>
        <item m="1" x="889"/>
        <item m="1" x="931"/>
        <item m="1" x="108"/>
        <item m="1" x="149"/>
        <item m="1" x="192"/>
        <item m="1" x="240"/>
        <item m="1" x="293"/>
        <item m="1" x="361"/>
        <item m="1" x="431"/>
        <item m="1" x="485"/>
        <item m="1" x="534"/>
        <item m="1" x="581"/>
        <item m="1" x="631"/>
        <item m="1" x="686"/>
        <item m="1" x="749"/>
        <item m="1" x="808"/>
        <item m="1" x="875"/>
        <item m="1" x="921"/>
        <item m="1" x="100"/>
        <item m="1" x="139"/>
        <item m="1" x="180"/>
        <item m="1" x="228"/>
        <item m="1" x="279"/>
        <item m="1" x="342"/>
        <item m="1" x="413"/>
        <item m="1" x="471"/>
        <item m="1" x="521"/>
        <item m="1" x="567"/>
        <item m="1" x="616"/>
        <item m="1" x="671"/>
        <item m="1" x="732"/>
        <item m="1" x="791"/>
        <item m="1" x="858"/>
        <item m="1" x="911"/>
        <item m="1" x="90"/>
        <item m="1" x="128"/>
        <item m="1" x="168"/>
        <item m="1" x="216"/>
        <item m="1" x="265"/>
        <item m="1" x="325"/>
        <item m="1" x="395"/>
        <item m="1" x="458"/>
        <item m="1" x="509"/>
        <item m="1" x="556"/>
        <item m="1" x="603"/>
        <item m="1" x="658"/>
        <item m="1" x="716"/>
        <item m="1" x="779"/>
        <item m="1" x="841"/>
        <item m="1" x="901"/>
        <item m="1" x="80"/>
        <item m="1" x="117"/>
        <item m="1" x="157"/>
        <item m="1" x="204"/>
        <item m="1" x="251"/>
        <item m="1" x="308"/>
        <item m="1" x="377"/>
        <item m="1" x="446"/>
        <item m="1" x="496"/>
        <item m="1" x="544"/>
        <item m="1" x="590"/>
        <item m="1" x="645"/>
        <item m="1" x="700"/>
        <item m="1" x="764"/>
        <item m="1" x="824"/>
        <item m="1" x="888"/>
        <item m="1" x="930"/>
        <item m="1" x="107"/>
        <item m="1" x="126"/>
        <item m="1" x="147"/>
        <item m="1" x="167"/>
        <item m="1" x="191"/>
        <item m="1" x="215"/>
        <item m="1" x="601"/>
        <item m="1" x="656"/>
        <item m="1" x="684"/>
        <item x="7"/>
        <item m="1" x="313"/>
        <item x="23"/>
        <item x="30"/>
        <item m="1" x="87"/>
        <item x="35"/>
        <item x="24"/>
        <item x="21"/>
        <item m="1" x="415"/>
        <item x="26"/>
        <item x="16"/>
        <item x="14"/>
        <item m="1" x="371"/>
        <item m="1" x="877"/>
        <item m="1" x="239"/>
        <item m="1" x="264"/>
        <item m="1" x="291"/>
        <item m="1" x="322"/>
        <item m="1" x="357"/>
        <item m="1" x="393"/>
        <item m="1" x="428"/>
        <item m="1" x="455"/>
        <item m="1" x="482"/>
        <item m="1" x="507"/>
        <item m="1" x="531"/>
        <item m="1" x="554"/>
        <item m="1" x="577"/>
        <item m="1" x="628"/>
        <item m="1" x="714"/>
        <item m="1" x="746"/>
        <item m="1" x="777"/>
        <item m="1" x="805"/>
        <item m="1" x="839"/>
        <item m="1" x="873"/>
        <item m="1" x="899"/>
        <item m="1" x="920"/>
        <item m="1" x="79"/>
        <item m="1" x="99"/>
        <item m="1" x="116"/>
        <item m="1" x="137"/>
        <item m="1" x="156"/>
        <item m="1" x="179"/>
        <item m="1" x="203"/>
        <item m="1" x="227"/>
        <item m="1" x="250"/>
        <item m="1" x="278"/>
        <item m="1" x="305"/>
        <item m="1" x="339"/>
        <item m="1" x="375"/>
        <item m="1" x="411"/>
        <item m="1" x="442"/>
        <item m="1" x="276"/>
        <item m="1" x="468"/>
        <item m="1" x="494"/>
        <item m="1" x="519"/>
        <item m="1" x="542"/>
        <item m="1" x="564"/>
        <item m="1" x="588"/>
        <item m="1" x="614"/>
        <item m="1" x="641"/>
        <item m="1" x="668"/>
        <item m="1" x="697"/>
        <item m="1" x="729"/>
        <item m="1" x="760"/>
        <item m="1" x="518"/>
        <item m="1" x="307"/>
        <item m="1" x="789"/>
        <item m="1" x="821"/>
        <item m="1" x="855"/>
        <item m="1" x="885"/>
        <item m="1" x="910"/>
        <item m="1" x="929"/>
        <item m="1" x="89"/>
        <item m="1" x="106"/>
        <item m="1" x="125"/>
        <item m="1" x="146"/>
        <item m="1" x="165"/>
        <item m="1" x="188"/>
        <item m="1" x="213"/>
        <item m="1" x="237"/>
        <item m="1" x="262"/>
        <item m="1" x="289"/>
        <item m="1" x="320"/>
        <item m="1" x="355"/>
        <item m="1" x="391"/>
        <item m="1" x="425"/>
        <item m="1" x="454"/>
        <item m="1" x="481"/>
        <item m="1" x="506"/>
        <item m="1" x="529"/>
        <item m="1" x="553"/>
        <item m="1" x="576"/>
        <item m="1" x="600"/>
        <item m="1" x="625"/>
        <item m="1" x="654"/>
        <item m="1" x="682"/>
        <item m="1" x="712"/>
        <item m="1" x="743"/>
        <item m="1" x="775"/>
        <item m="1" x="803"/>
        <item m="1" x="837"/>
        <item m="1" x="870"/>
        <item m="1" x="898"/>
        <item m="1" x="919"/>
        <item m="1" x="78"/>
        <item m="1" x="97"/>
        <item x="10"/>
        <item m="1" x="148"/>
        <item m="1" x="444"/>
        <item m="1" x="115"/>
        <item m="1" x="136"/>
        <item m="1" x="155"/>
        <item m="1" x="176"/>
        <item m="1" x="200"/>
        <item m="1" x="224"/>
        <item m="1" x="247"/>
        <item m="1" x="274"/>
        <item m="1" x="302"/>
        <item m="1" x="336"/>
        <item m="1" x="372"/>
        <item m="1" x="407"/>
        <item m="1" x="440"/>
        <item m="1" x="467"/>
        <item m="1" x="493"/>
        <item m="1" x="517"/>
        <item m="1" x="541"/>
        <item m="1" x="563"/>
        <item m="1" x="587"/>
        <item m="1" x="613"/>
        <item m="1" x="639"/>
        <item m="1" x="666"/>
        <item m="1" x="695"/>
        <item m="1" x="726"/>
        <item m="1" x="759"/>
        <item m="1" x="787"/>
        <item m="1" x="819"/>
        <item m="1" x="852"/>
        <item m="1" x="883"/>
        <item m="1" x="909"/>
        <item m="1" x="928"/>
        <item m="1" x="86"/>
        <item m="1" x="105"/>
        <item m="1" x="124"/>
        <item m="1" x="145"/>
        <item m="1" x="164"/>
        <item m="1" x="187"/>
        <item m="1" x="211"/>
        <item m="1" x="235"/>
        <item m="1" x="259"/>
        <item m="1" x="287"/>
        <item m="1" x="318"/>
        <item m="1" x="353"/>
        <item m="1" x="388"/>
        <item m="1" x="423"/>
        <item m="1" x="453"/>
        <item m="1" x="480"/>
        <item m="1" x="503"/>
        <item m="1" x="528"/>
        <item m="1" x="552"/>
        <item m="1" x="575"/>
        <item m="1" x="598"/>
        <item m="1" x="624"/>
        <item m="1" x="652"/>
        <item m="1" x="679"/>
        <item m="1" x="708"/>
        <item m="1" x="740"/>
        <item m="1" x="772"/>
        <item m="1" x="800"/>
        <item m="1" x="833"/>
        <item m="1" x="867"/>
        <item m="1" x="896"/>
        <item m="1" x="917"/>
        <item m="1" x="74"/>
        <item m="1" x="95"/>
        <item m="1" x="113"/>
        <item m="1" x="134"/>
        <item m="1" x="153"/>
        <item m="1" x="208"/>
        <item m="1" x="174"/>
        <item m="1" x="198"/>
        <item m="1" x="221"/>
        <item m="1" x="244"/>
        <item m="1" x="271"/>
        <item m="1" x="300"/>
        <item m="1" x="333"/>
        <item m="1" x="368"/>
        <item m="1" x="404"/>
        <item m="1" x="437"/>
        <item m="1" x="465"/>
        <item m="1" x="490"/>
        <item m="1" x="515"/>
        <item m="1" x="539"/>
        <item m="1" x="561"/>
        <item m="1" x="585"/>
        <item m="1" x="611"/>
        <item m="1" x="637"/>
        <item m="1" x="664"/>
        <item m="1" x="691"/>
        <item m="1" x="723"/>
        <item m="1" x="756"/>
        <item m="1" x="784"/>
        <item m="1" x="815"/>
        <item m="1" x="849"/>
        <item m="1" x="881"/>
        <item m="1" x="907"/>
        <item m="1" x="925"/>
        <item m="1" x="84"/>
        <item m="1" x="103"/>
        <item m="1" x="122"/>
        <item m="1" x="142"/>
        <item m="1" x="162"/>
        <item m="1" x="185"/>
        <item m="1" x="209"/>
        <item m="1" x="231"/>
        <item m="1" x="255"/>
        <item m="1" x="283"/>
        <item m="1" x="314"/>
        <item m="1" x="348"/>
        <item m="1" x="384"/>
        <item m="1" x="419"/>
        <item m="1" x="450"/>
        <item m="1" x="476"/>
        <item m="1" x="501"/>
        <item m="1" x="526"/>
        <item m="1" x="550"/>
        <item m="1" x="572"/>
        <item m="1" x="596"/>
        <item m="1" x="622"/>
        <item m="1" x="650"/>
        <item m="1" x="676"/>
        <item m="1" x="705"/>
        <item m="1" x="737"/>
        <item m="1" x="769"/>
        <item m="1" x="796"/>
        <item m="1" x="830"/>
        <item m="1" x="864"/>
        <item m="1" x="893"/>
        <item m="1" x="914"/>
        <item m="1" x="73"/>
        <item m="1" x="94"/>
        <item m="1" x="112"/>
        <item m="1" x="132"/>
        <item m="1" x="152"/>
        <item m="1" x="173"/>
        <item m="1" x="197"/>
        <item m="1" x="220"/>
        <item m="1" x="243"/>
        <item m="1" x="269"/>
        <item m="1" x="298"/>
        <item m="1" x="330"/>
        <item m="1" x="366"/>
        <item m="1" x="402"/>
        <item m="1" x="435"/>
        <item m="1" x="463"/>
        <item m="1" x="488"/>
        <item m="1" x="514"/>
        <item m="1" x="538"/>
        <item m="1" x="560"/>
        <item m="1" x="584"/>
        <item m="1" x="610"/>
        <item m="1" x="636"/>
        <item m="1" x="663"/>
        <item m="1" x="690"/>
        <item m="1" x="721"/>
        <item m="1" x="753"/>
        <item m="1" x="783"/>
        <item m="1" x="812"/>
        <item m="1" x="846"/>
        <item m="1" x="879"/>
        <item m="1" x="892"/>
        <item m="1" x="905"/>
        <item m="1" x="913"/>
        <item m="1" x="923"/>
        <item m="1" x="72"/>
        <item m="1" x="83"/>
        <item m="1" x="93"/>
        <item m="1" x="102"/>
        <item m="1" x="110"/>
        <item x="25"/>
        <item m="1" x="120"/>
        <item m="1" x="131"/>
        <item m="1" x="141"/>
        <item m="1" x="151"/>
        <item m="1" x="161"/>
        <item m="1" x="172"/>
        <item m="1" x="184"/>
        <item m="1" x="195"/>
        <item m="1" x="207"/>
        <item m="1" x="219"/>
        <item m="1" x="230"/>
        <item m="1" x="242"/>
        <item m="1" x="254"/>
        <item m="1" x="268"/>
        <item m="1" x="281"/>
        <item m="1" x="295"/>
        <item m="1" x="311"/>
        <item m="1" x="328"/>
        <item m="1" x="346"/>
        <item m="1" x="363"/>
        <item m="1" x="382"/>
        <item m="1" x="400"/>
        <item m="1" x="418"/>
        <item m="1" x="434"/>
        <item m="1" x="449"/>
        <item m="1" x="462"/>
        <item m="1" x="475"/>
        <item m="1" x="487"/>
        <item m="1" x="500"/>
        <item m="1" x="513"/>
        <item m="1" x="525"/>
        <item m="1" x="536"/>
        <item m="1" x="548"/>
        <item m="1" x="559"/>
        <item m="1" x="571"/>
        <item m="1" x="583"/>
        <item m="1" x="595"/>
        <item m="1" x="609"/>
        <item m="1" x="621"/>
        <item m="1" x="634"/>
        <item m="1" x="649"/>
        <item m="1" x="662"/>
        <item m="1" x="675"/>
        <item m="1" x="688"/>
        <item m="1" x="704"/>
        <item m="1" x="720"/>
        <item m="1" x="736"/>
        <item m="1" x="751"/>
        <item m="1" x="767"/>
        <item m="1" x="782"/>
        <item m="1" x="794"/>
        <item m="1" x="810"/>
        <item m="1" x="633"/>
        <item m="1" x="530"/>
        <item m="1" x="863"/>
        <item m="1" x="828"/>
        <item m="1" x="845"/>
        <item m="1" x="862"/>
        <item m="1" x="878"/>
        <item m="1" x="891"/>
        <item m="1" x="904"/>
        <item m="1" x="912"/>
        <item m="1" x="922"/>
        <item m="1" x="71"/>
        <item m="1" x="82"/>
        <item m="1" x="92"/>
        <item m="1" x="101"/>
        <item m="1" x="109"/>
        <item m="1" x="119"/>
        <item m="1" x="130"/>
        <item m="1" x="140"/>
        <item m="1" x="150"/>
        <item m="1" x="160"/>
        <item x="15"/>
        <item x="18"/>
        <item m="1" x="183"/>
        <item m="1" x="171"/>
        <item m="1" x="182"/>
        <item m="1" x="193"/>
        <item m="1" x="206"/>
        <item m="1" x="218"/>
        <item m="1" x="229"/>
        <item m="1" x="241"/>
        <item m="1" x="253"/>
        <item m="1" x="267"/>
        <item m="1" x="280"/>
        <item m="1" x="294"/>
        <item m="1" x="310"/>
        <item m="1" x="327"/>
        <item m="1" x="344"/>
        <item m="1" x="362"/>
        <item m="1" x="381"/>
        <item m="1" x="399"/>
        <item m="1" x="416"/>
        <item m="1" x="432"/>
        <item m="1" x="448"/>
        <item m="1" x="461"/>
        <item m="1" x="473"/>
        <item m="1" x="486"/>
        <item m="1" x="499"/>
        <item m="1" x="512"/>
        <item m="1" x="523"/>
        <item m="1" x="535"/>
        <item m="1" x="547"/>
        <item m="1" x="558"/>
        <item m="1" x="569"/>
        <item m="1" x="582"/>
        <item m="1" x="594"/>
        <item m="1" x="608"/>
        <item m="1" x="619"/>
        <item m="1" x="127"/>
        <item m="1" x="433"/>
        <item m="1" x="632"/>
        <item m="1" x="648"/>
        <item m="1" x="661"/>
        <item m="1" x="673"/>
        <item m="1" x="687"/>
        <item m="1" x="703"/>
        <item m="1" x="719"/>
        <item m="1" x="734"/>
        <item m="1" x="750"/>
        <item m="1" x="766"/>
        <item m="1" x="781"/>
        <item m="1" x="792"/>
        <item m="1" x="121"/>
        <item m="1" x="859"/>
        <item x="33"/>
        <item m="1" x="842"/>
        <item m="1" x="138"/>
        <item x="34"/>
        <item x="12"/>
        <item x="19"/>
        <item x="27"/>
        <item m="1" x="181"/>
        <item m="1" x="825"/>
        <item x="11"/>
        <item x="17"/>
        <item m="1" x="194"/>
        <item m="1" x="397"/>
        <item m="1" x="379"/>
        <item m="1" x="76"/>
        <item x="29"/>
        <item m="1" x="324"/>
        <item m="1" x="903"/>
        <item m="1" x="809"/>
        <item m="1" x="827"/>
        <item m="1" x="860"/>
        <item m="1" x="876"/>
        <item m="1" x="890"/>
        <item m="1" x="343"/>
        <item m="1" x="360"/>
        <item m="1" x="378"/>
        <item m="1" x="414"/>
        <item m="1" x="430"/>
        <item m="1" x="844"/>
        <item m="1" x="484"/>
        <item m="1" x="497"/>
        <item m="1" x="510"/>
        <item m="1" x="522"/>
        <item m="1" x="533"/>
        <item m="1" x="568"/>
        <item m="1" x="580"/>
        <item m="1" x="605"/>
        <item m="1" x="359"/>
        <item m="1" x="459"/>
        <item m="1" x="472"/>
        <item m="1" x="545"/>
        <item m="1" x="646"/>
        <item m="1" x="591"/>
        <item m="1" x="604"/>
        <item m="1" x="617"/>
        <item m="1" x="630"/>
        <item m="1" x="659"/>
        <item m="1" x="672"/>
        <item m="1" x="685"/>
        <item m="1" x="520"/>
        <item m="1" x="606"/>
        <item m="1" x="429"/>
        <item m="1" x="717"/>
        <item m="1" x="701"/>
        <item m="1" x="457"/>
        <item m="1" x="470"/>
        <item m="1" x="495"/>
        <item m="1" x="508"/>
        <item m="1" x="483"/>
        <item m="1" x="543"/>
        <item m="1" x="565"/>
        <item m="1" x="578"/>
        <item m="1" x="589"/>
        <item m="1" x="592"/>
        <item m="1" x="445"/>
        <item m="1" x="629"/>
        <item m="1" x="748"/>
        <item m="1" x="715"/>
        <item m="1" x="602"/>
        <item m="1" x="615"/>
        <item m="1" x="733"/>
        <item m="1" x="169"/>
        <item m="1" x="555"/>
        <item m="1" x="644"/>
        <item m="1" x="657"/>
        <item m="1" x="670"/>
        <item m="1" x="292"/>
        <item m="1" x="763"/>
        <item m="1" x="306"/>
        <item m="1" x="778"/>
        <item m="1" x="618"/>
        <item m="1" x="806"/>
        <item m="1" x="358"/>
        <item m="1" x="823"/>
        <item m="1" x="857"/>
        <item m="1" x="412"/>
        <item m="1" x="340"/>
        <item m="1" x="394"/>
        <item m="1" x="158"/>
        <item m="1" x="323"/>
        <item m="1" x="396"/>
        <item m="1" x="699"/>
        <item m="1" x="731"/>
        <item m="1" x="747"/>
        <item m="1" x="790"/>
        <item m="1" x="376"/>
        <item m="1" x="532"/>
        <item m="1" x="874"/>
        <item x="36"/>
        <item m="1" x="840"/>
        <item m="1" x="900"/>
        <item m="1" x="456"/>
        <item m="1" x="469"/>
        <item m="1" x="166"/>
        <item m="1" x="443"/>
        <item m="1" x="189"/>
        <item m="1" x="642"/>
        <item m="1" x="202"/>
        <item m="1" x="655"/>
        <item m="1" x="214"/>
        <item m="1" x="669"/>
        <item m="1" x="226"/>
        <item m="1" x="249"/>
        <item m="1" x="713"/>
        <item m="1" x="178"/>
        <item m="1" x="683"/>
        <item m="1" x="626"/>
        <item m="1" x="238"/>
        <item m="1" x="698"/>
        <item m="1" x="263"/>
        <item m="1" x="730"/>
        <item m="1" x="277"/>
        <item m="1" x="744"/>
        <item m="1" x="776"/>
        <item m="1" x="321"/>
        <item m="1" x="804"/>
        <item m="1" x="886"/>
        <item m="1" x="441"/>
        <item m="1" x="822"/>
        <item m="1" x="374"/>
        <item m="1" x="838"/>
        <item m="1" x="392"/>
        <item m="1" x="856"/>
        <item m="1" x="761"/>
        <item m="1" x="356"/>
        <item m="1" x="410"/>
        <item m="1" x="871"/>
        <item m="1" x="426"/>
        <item m="1" x="212"/>
        <item m="1" x="653"/>
        <item m="1" x="338"/>
        <item m="1" x="201"/>
        <item m="1" x="225"/>
        <item m="1" x="681"/>
        <item m="1" x="667"/>
        <item m="1" x="304"/>
        <item m="1" x="236"/>
        <item m="1" x="290"/>
        <item m="1" x="260"/>
        <item m="1" x="727"/>
        <item m="1" x="319"/>
        <item m="1" x="788"/>
        <item m="1" x="337"/>
        <item m="1" x="696"/>
        <item m="1" x="248"/>
        <item m="1" x="711"/>
        <item m="1" x="640"/>
        <item m="1" x="354"/>
        <item m="1" x="820"/>
        <item m="1" x="373"/>
        <item m="1" x="836"/>
        <item m="1" x="389"/>
        <item m="1" x="408"/>
        <item m="1" x="424"/>
        <item m="1" x="275"/>
        <item m="1" x="742"/>
        <item m="1" x="288"/>
        <item m="1" x="303"/>
        <item m="1" x="774"/>
        <item m="1" x="884"/>
        <item m="1" x="802"/>
        <item m="1" x="853"/>
        <item m="1" x="869"/>
        <item m="1" x="223"/>
        <item m="1" x="234"/>
        <item m="1" x="246"/>
        <item m="1" x="709"/>
        <item m="1" x="258"/>
        <item m="1" x="301"/>
        <item m="1" x="352"/>
        <item m="1" x="758"/>
        <item m="1" x="773"/>
        <item m="1" x="317"/>
        <item m="1" x="680"/>
        <item m="1" x="725"/>
        <item m="1" x="422"/>
        <item m="1" x="693"/>
        <item m="1" x="273"/>
        <item m="1" x="786"/>
        <item m="1" x="801"/>
        <item m="1" x="817"/>
        <item m="1" x="370"/>
        <item m="1" x="834"/>
        <item m="1" x="406"/>
        <item m="1" x="452"/>
        <item m="1" x="466"/>
        <item m="1" x="741"/>
        <item m="1" x="335"/>
        <item m="1" x="387"/>
        <item m="1" x="851"/>
        <item m="1" x="868"/>
        <item m="1" x="439"/>
        <item m="1" x="908"/>
        <item m="1" x="918"/>
        <item m="1" x="479"/>
        <item m="1" x="926"/>
        <item m="1" x="491"/>
        <item m="1" x="75"/>
        <item m="1" x="502"/>
        <item m="1" x="85"/>
        <item m="1" x="516"/>
        <item m="1" x="96"/>
        <item m="1" x="104"/>
        <item m="1" x="551"/>
        <item m="1" x="123"/>
        <item m="1" x="562"/>
        <item m="1" x="135"/>
        <item m="1" x="574"/>
        <item m="1" x="897"/>
        <item m="1" x="527"/>
        <item m="1" x="154"/>
        <item m="1" x="163"/>
        <item m="1" x="612"/>
        <item m="1" x="175"/>
        <item m="1" x="623"/>
        <item m="1" x="186"/>
        <item m="1" x="638"/>
        <item m="1" x="199"/>
        <item m="1" x="651"/>
        <item m="1" x="210"/>
        <item m="1" x="665"/>
        <item m="1" x="222"/>
        <item m="1" x="678"/>
        <item m="1" x="232"/>
        <item m="1" x="692"/>
        <item m="1" x="597"/>
        <item m="1" x="887"/>
        <item m="1" x="114"/>
        <item m="1" x="707"/>
        <item m="1" x="257"/>
        <item m="1" x="724"/>
        <item m="1" x="272"/>
        <item m="1" x="739"/>
        <item m="1" x="285"/>
        <item m="1" x="757"/>
        <item m="1" x="771"/>
        <item m="1" x="316"/>
        <item m="1" x="334"/>
        <item m="1" x="799"/>
        <item m="1" x="350"/>
        <item m="1" x="850"/>
        <item m="1" x="866"/>
        <item m="1" x="421"/>
        <item m="1" x="882"/>
        <item m="1" x="438"/>
        <item m="1" x="256"/>
        <item m="1" x="722"/>
        <item m="1" x="738"/>
        <item m="1" x="755"/>
        <item m="1" x="299"/>
        <item m="1" x="770"/>
        <item m="1" x="315"/>
        <item m="1" x="286"/>
        <item m="1" x="245"/>
        <item m="1" x="785"/>
        <item m="1" x="816"/>
        <item m="1" x="369"/>
        <item m="1" x="832"/>
        <item m="1" x="386"/>
        <item m="1" x="405"/>
        <item m="1" x="895"/>
        <item m="1" x="706"/>
        <item m="1" x="270"/>
        <item m="1" x="284"/>
        <item m="1" x="349"/>
        <item m="1" x="540"/>
        <item m="1" x="143"/>
        <item m="1" x="331"/>
        <item m="1" x="367"/>
        <item m="1" x="831"/>
        <item m="1" x="385"/>
        <item m="1" x="403"/>
        <item m="1" x="814"/>
        <item m="1" x="848"/>
        <item m="1" x="865"/>
        <item m="1" x="420"/>
        <item m="1" x="880"/>
        <item m="1" x="436"/>
        <item m="1" x="894"/>
        <item m="1" x="451"/>
        <item m="1" x="906"/>
        <item m="1" x="464"/>
        <item m="1" x="915"/>
        <item m="1" x="477"/>
        <item m="1" x="924"/>
        <item m="1" x="489"/>
        <item m="1" x="282"/>
        <item m="1" x="754"/>
        <item m="1" x="297"/>
        <item m="1" x="768"/>
        <item m="1" x="312"/>
        <item m="1" x="797"/>
        <item m="1" x="795"/>
        <item m="1" x="813"/>
        <item m="1" x="347"/>
        <item m="1" x="329"/>
        <item m="1" x="829"/>
        <item m="1" x="365"/>
        <item m="1" x="383"/>
        <item m="1" x="401"/>
        <item m="1" x="847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69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m="1" x="66"/>
        <item x="48"/>
        <item x="49"/>
        <item x="50"/>
        <item x="51"/>
        <item x="52"/>
        <item m="1" x="67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305">
        <item m="1" x="303"/>
        <item m="1" x="304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11"/>
        <item x="117"/>
        <item x="124"/>
        <item x="131"/>
        <item x="139"/>
        <item x="143"/>
        <item x="147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152"/>
        <item x="272"/>
        <item x="273"/>
        <item x="274"/>
        <item x="275"/>
        <item x="276"/>
        <item x="277"/>
        <item x="278"/>
        <item x="279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2"/>
        <item x="133"/>
        <item x="134"/>
        <item x="135"/>
        <item x="136"/>
        <item x="137"/>
        <item x="138"/>
        <item x="140"/>
        <item x="141"/>
        <item x="142"/>
        <item x="144"/>
        <item x="145"/>
        <item x="146"/>
        <item x="148"/>
        <item x="149"/>
        <item x="150"/>
        <item x="151"/>
        <item x="280"/>
        <item x="281"/>
        <item x="282"/>
        <item x="283"/>
        <item x="284"/>
        <item x="286"/>
        <item x="287"/>
        <item x="288"/>
        <item x="285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</items>
    </pivotField>
    <pivotField axis="axisRow" compact="0" outline="0" showAll="0" defaultSubtotal="0">
      <items count="247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243"/>
        <item x="55"/>
        <item m="1" x="131"/>
        <item m="1" x="141"/>
        <item x="72"/>
        <item x="89"/>
        <item m="1" x="204"/>
        <item x="90"/>
        <item x="43"/>
        <item m="1" x="216"/>
        <item x="73"/>
        <item m="1" x="159"/>
        <item x="76"/>
        <item x="49"/>
        <item x="87"/>
        <item m="1" x="233"/>
        <item m="1" x="157"/>
        <item x="68"/>
        <item m="1" x="175"/>
        <item m="1" x="111"/>
        <item x="46"/>
        <item m="1" x="117"/>
        <item m="1" x="207"/>
        <item m="1" x="199"/>
        <item m="1" x="205"/>
        <item x="67"/>
        <item x="44"/>
        <item m="1" x="137"/>
        <item m="1" x="190"/>
        <item m="1" x="160"/>
        <item x="66"/>
        <item m="1" x="126"/>
        <item x="47"/>
        <item m="1" x="220"/>
        <item m="1" x="135"/>
        <item m="1" x="108"/>
        <item m="1" x="169"/>
        <item m="1" x="208"/>
        <item m="1" x="241"/>
        <item m="1" x="181"/>
        <item m="1" x="246"/>
        <item x="64"/>
        <item x="48"/>
        <item x="10"/>
        <item m="1" x="166"/>
        <item m="1" x="182"/>
        <item m="1" x="113"/>
        <item m="1" x="100"/>
        <item m="1" x="123"/>
        <item x="1"/>
        <item m="1" x="221"/>
        <item m="1" x="227"/>
        <item m="1" x="118"/>
        <item m="1" x="222"/>
        <item m="1" x="127"/>
        <item m="1" x="202"/>
        <item m="1" x="119"/>
        <item m="1" x="219"/>
        <item m="1" x="114"/>
        <item m="1" x="232"/>
        <item m="1" x="147"/>
        <item m="1" x="197"/>
        <item m="1" x="223"/>
        <item m="1" x="115"/>
        <item x="14"/>
        <item m="1" x="228"/>
        <item m="1" x="140"/>
        <item m="1" x="236"/>
        <item m="1" x="230"/>
        <item m="1" x="128"/>
        <item x="91"/>
        <item m="1" x="239"/>
        <item m="1" x="105"/>
        <item m="1" x="206"/>
        <item x="95"/>
        <item m="1" x="156"/>
        <item m="1" x="139"/>
        <item m="1" x="193"/>
        <item m="1" x="112"/>
        <item m="1" x="213"/>
        <item m="1" x="146"/>
        <item m="1" x="149"/>
        <item m="1" x="214"/>
        <item m="1" x="234"/>
        <item m="1" x="231"/>
        <item x="62"/>
        <item m="1" x="183"/>
        <item m="1" x="195"/>
        <item m="1" x="107"/>
        <item x="84"/>
        <item m="1" x="178"/>
        <item m="1" x="198"/>
        <item m="1" x="174"/>
        <item m="1" x="186"/>
        <item m="1" x="145"/>
        <item m="1" x="180"/>
        <item m="1" x="237"/>
        <item m="1" x="173"/>
        <item m="1" x="124"/>
        <item m="1" x="215"/>
        <item m="1" x="103"/>
        <item m="1" x="121"/>
        <item x="69"/>
        <item m="1" x="122"/>
        <item m="1" x="167"/>
        <item x="82"/>
        <item m="1" x="235"/>
        <item m="1" x="242"/>
        <item m="1" x="136"/>
        <item m="1" x="153"/>
        <item m="1" x="143"/>
        <item m="1" x="98"/>
        <item m="1" x="240"/>
        <item x="77"/>
        <item m="1" x="109"/>
        <item m="1" x="97"/>
        <item m="1" x="212"/>
        <item m="1" x="217"/>
        <item m="1" x="210"/>
        <item m="1" x="191"/>
        <item m="1" x="104"/>
        <item m="1" x="106"/>
        <item m="1" x="132"/>
        <item m="1" x="130"/>
        <item m="1" x="165"/>
        <item m="1" x="99"/>
        <item m="1" x="172"/>
        <item m="1" x="101"/>
        <item m="1" x="164"/>
        <item m="1" x="192"/>
        <item m="1" x="96"/>
        <item m="1" x="154"/>
        <item m="1" x="189"/>
        <item m="1" x="148"/>
        <item m="1" x="155"/>
        <item m="1" x="188"/>
        <item m="1" x="170"/>
        <item m="1" x="184"/>
        <item m="1" x="209"/>
        <item x="94"/>
        <item m="1" x="218"/>
        <item m="1" x="179"/>
        <item m="1" x="163"/>
        <item m="1" x="162"/>
        <item m="1" x="225"/>
        <item m="1" x="134"/>
        <item m="1" x="151"/>
        <item m="1" x="244"/>
        <item m="1" x="211"/>
        <item m="1" x="168"/>
        <item x="65"/>
        <item m="1" x="203"/>
        <item x="61"/>
        <item m="1" x="201"/>
        <item m="1" x="245"/>
        <item m="1" x="200"/>
        <item m="1" x="116"/>
        <item m="1" x="110"/>
        <item m="1" x="138"/>
        <item x="54"/>
        <item m="1" x="196"/>
        <item m="1" x="129"/>
        <item m="1" x="161"/>
        <item m="1" x="142"/>
        <item m="1" x="152"/>
        <item m="1" x="102"/>
        <item m="1" x="187"/>
        <item m="1" x="158"/>
        <item m="1" x="171"/>
        <item m="1" x="229"/>
        <item m="1" x="238"/>
        <item m="1" x="185"/>
        <item m="1" x="144"/>
        <item m="1" x="194"/>
        <item m="1" x="176"/>
        <item m="1" x="150"/>
        <item m="1" x="120"/>
        <item m="1" x="226"/>
        <item x="45"/>
        <item x="50"/>
        <item sd="0" x="51"/>
        <item m="1" x="177"/>
        <item m="1" x="125"/>
        <item m="1" x="224"/>
        <item m="1" x="133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</items>
    </pivotField>
    <pivotField axis="axisRow" compact="0" outline="0" showAll="0" defaultSubtotal="0">
      <items count="98">
        <item x="29"/>
        <item m="1" x="76"/>
        <item m="1" x="31"/>
        <item m="1" x="93"/>
        <item m="1" x="90"/>
        <item m="1" x="38"/>
        <item m="1" x="33"/>
        <item m="1" x="49"/>
        <item x="19"/>
        <item x="0"/>
        <item m="1" x="44"/>
        <item m="1" x="43"/>
        <item m="1" x="63"/>
        <item m="1" x="91"/>
        <item m="1" x="92"/>
        <item m="1" x="87"/>
        <item m="1" x="47"/>
        <item x="2"/>
        <item x="6"/>
        <item m="1" x="53"/>
        <item m="1" x="37"/>
        <item m="1" x="70"/>
        <item x="18"/>
        <item x="8"/>
        <item x="21"/>
        <item m="1" x="60"/>
        <item m="1" x="51"/>
        <item m="1" x="94"/>
        <item m="1" x="71"/>
        <item x="4"/>
        <item m="1" x="40"/>
        <item x="28"/>
        <item x="3"/>
        <item m="1" x="95"/>
        <item x="30"/>
        <item m="1" x="75"/>
        <item m="1" x="78"/>
        <item m="1" x="35"/>
        <item m="1" x="80"/>
        <item m="1" x="42"/>
        <item m="1" x="89"/>
        <item m="1" x="57"/>
        <item m="1" x="83"/>
        <item m="1" x="45"/>
        <item m="1" x="66"/>
        <item m="1" x="34"/>
        <item m="1" x="72"/>
        <item m="1" x="74"/>
        <item m="1" x="50"/>
        <item m="1" x="62"/>
        <item m="1" x="64"/>
        <item m="1" x="54"/>
        <item m="1" x="65"/>
        <item m="1" x="36"/>
        <item m="1" x="86"/>
        <item m="1" x="39"/>
        <item x="23"/>
        <item x="1"/>
        <item m="1" x="69"/>
        <item m="1" x="82"/>
        <item m="1" x="88"/>
        <item m="1" x="52"/>
        <item m="1" x="55"/>
        <item m="1" x="85"/>
        <item m="1" x="61"/>
        <item m="1" x="67"/>
        <item x="26"/>
        <item m="1" x="84"/>
        <item m="1" x="32"/>
        <item m="1" x="68"/>
        <item m="1" x="77"/>
        <item m="1" x="59"/>
        <item m="1" x="81"/>
        <item x="12"/>
        <item m="1" x="58"/>
        <item x="9"/>
        <item x="17"/>
        <item m="1" x="97"/>
        <item m="1" x="41"/>
        <item m="1" x="73"/>
        <item m="1" x="48"/>
        <item m="1" x="56"/>
        <item m="1" x="46"/>
        <item m="1" x="96"/>
        <item m="1" x="79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50">
        <item m="1" x="219"/>
        <item m="1" x="327"/>
        <item m="1" x="249"/>
        <item m="1" x="280"/>
        <item m="1" x="228"/>
        <item m="1" x="330"/>
        <item m="1" x="170"/>
        <item m="1" x="99"/>
        <item m="1" x="274"/>
        <item m="1" x="287"/>
        <item m="1" x="181"/>
        <item m="1" x="344"/>
        <item m="1" x="264"/>
        <item m="1" x="71"/>
        <item m="1" x="259"/>
        <item m="1" x="127"/>
        <item m="1" x="283"/>
        <item m="1" x="246"/>
        <item m="1" x="79"/>
        <item m="1" x="106"/>
        <item m="1" x="236"/>
        <item m="1" x="111"/>
        <item m="1" x="298"/>
        <item m="1" x="152"/>
        <item m="1" x="233"/>
        <item m="1" x="32"/>
        <item m="1" x="124"/>
        <item m="1" x="175"/>
        <item m="1" x="253"/>
        <item m="1" x="138"/>
        <item m="1" x="63"/>
        <item m="1" x="76"/>
        <item m="1" x="131"/>
        <item m="1" x="42"/>
        <item m="1" x="116"/>
        <item m="1" x="347"/>
        <item m="1" x="67"/>
        <item m="1" x="74"/>
        <item m="1" x="185"/>
        <item m="1" x="169"/>
        <item m="1" x="105"/>
        <item m="1" x="268"/>
        <item m="1" x="208"/>
        <item m="1" x="43"/>
        <item m="1" x="155"/>
        <item m="1" x="141"/>
        <item m="1" x="90"/>
        <item m="1" x="51"/>
        <item m="1" x="305"/>
        <item m="1" x="110"/>
        <item m="1" x="130"/>
        <item m="1" x="346"/>
        <item m="1" x="140"/>
        <item m="1" x="153"/>
        <item m="1" x="217"/>
        <item m="1" x="186"/>
        <item m="1" x="143"/>
        <item m="1" x="221"/>
        <item m="1" x="200"/>
        <item m="1" x="254"/>
        <item m="1" x="325"/>
        <item m="1" x="120"/>
        <item m="1" x="34"/>
        <item m="1" x="113"/>
        <item m="1" x="123"/>
        <item m="1" x="230"/>
        <item m="1" x="333"/>
        <item m="1" x="104"/>
        <item m="1" x="118"/>
        <item m="1" x="260"/>
        <item m="1" x="144"/>
        <item m="1" x="119"/>
        <item m="1" x="270"/>
        <item m="1" x="294"/>
        <item m="1" x="69"/>
        <item m="1" x="328"/>
        <item m="1" x="154"/>
        <item m="1" x="204"/>
        <item m="1" x="206"/>
        <item m="1" x="78"/>
        <item m="1" x="188"/>
        <item m="1" x="306"/>
        <item m="1" x="117"/>
        <item m="1" x="269"/>
        <item m="1" x="334"/>
        <item m="1" x="122"/>
        <item m="1" x="275"/>
        <item m="1" x="166"/>
        <item m="1" x="84"/>
        <item m="1" x="257"/>
        <item m="1" x="183"/>
        <item m="1" x="262"/>
        <item m="1" x="44"/>
        <item m="1" x="148"/>
        <item m="1" x="66"/>
        <item m="1" x="158"/>
        <item m="1" x="167"/>
        <item m="1" x="279"/>
        <item m="1" x="245"/>
        <item m="1" x="83"/>
        <item m="1" x="308"/>
        <item m="1" x="242"/>
        <item x="0"/>
        <item m="1" x="226"/>
        <item m="1" x="267"/>
        <item m="1" x="312"/>
        <item m="1" x="324"/>
        <item m="1" x="198"/>
        <item m="1" x="273"/>
        <item m="1" x="241"/>
        <item m="1" x="207"/>
        <item m="1" x="239"/>
        <item m="1" x="65"/>
        <item m="1" x="322"/>
        <item m="1" x="150"/>
        <item m="1" x="329"/>
        <item m="1" x="64"/>
        <item m="1" x="56"/>
        <item m="1" x="168"/>
        <item m="1" x="341"/>
        <item m="1" x="114"/>
        <item m="1" x="149"/>
        <item m="1" x="85"/>
        <item m="1" x="35"/>
        <item m="1" x="95"/>
        <item m="1" x="244"/>
        <item m="1" x="203"/>
        <item m="1" x="98"/>
        <item m="1" x="266"/>
        <item m="1" x="331"/>
        <item m="1" x="54"/>
        <item m="1" x="265"/>
        <item m="1" x="100"/>
        <item m="1" x="145"/>
        <item m="1" x="261"/>
        <item m="1" x="205"/>
        <item m="1" x="343"/>
        <item m="1" x="57"/>
        <item m="1" x="320"/>
        <item m="1" x="240"/>
        <item m="1" x="178"/>
        <item m="1" x="142"/>
        <item m="1" x="317"/>
        <item m="1" x="101"/>
        <item m="1" x="192"/>
        <item m="1" x="300"/>
        <item m="1" x="156"/>
        <item m="1" x="315"/>
        <item m="1" x="335"/>
        <item m="1" x="348"/>
        <item m="1" x="61"/>
        <item m="1" x="112"/>
        <item m="1" x="199"/>
        <item m="1" x="209"/>
        <item m="1" x="177"/>
        <item m="1" x="70"/>
        <item m="1" x="227"/>
        <item m="1" x="216"/>
        <item m="1" x="307"/>
        <item m="1" x="174"/>
        <item m="1" x="107"/>
        <item m="1" x="338"/>
        <item m="1" x="247"/>
        <item m="1" x="103"/>
        <item m="1" x="238"/>
        <item m="1" x="172"/>
        <item m="1" x="134"/>
        <item m="1" x="47"/>
        <item m="1" x="31"/>
        <item m="1" x="164"/>
        <item x="3"/>
        <item m="1" x="146"/>
        <item m="1" x="234"/>
        <item m="1" x="282"/>
        <item m="1" x="184"/>
        <item m="1" x="171"/>
        <item m="1" x="45"/>
        <item m="1" x="263"/>
        <item m="1" x="109"/>
        <item m="1" x="93"/>
        <item m="1" x="304"/>
        <item m="1" x="196"/>
        <item m="1" x="231"/>
        <item m="1" x="159"/>
        <item m="1" x="151"/>
        <item m="1" x="293"/>
        <item m="1" x="163"/>
        <item m="1" x="102"/>
        <item m="1" x="157"/>
        <item m="1" x="284"/>
        <item m="1" x="62"/>
        <item m="1" x="299"/>
        <item m="1" x="38"/>
        <item m="1" x="191"/>
        <item m="1" x="92"/>
        <item m="1" x="176"/>
        <item m="1" x="86"/>
        <item m="1" x="251"/>
        <item m="1" x="137"/>
        <item m="1" x="237"/>
        <item m="1" x="187"/>
        <item m="1" x="193"/>
        <item m="1" x="81"/>
        <item m="1" x="215"/>
        <item m="1" x="311"/>
        <item m="1" x="33"/>
        <item m="1" x="41"/>
        <item m="1" x="272"/>
        <item m="1" x="281"/>
        <item m="1" x="337"/>
        <item m="1" x="182"/>
        <item m="1" x="53"/>
        <item m="1" x="210"/>
        <item m="1" x="72"/>
        <item m="1" x="129"/>
        <item m="1" x="229"/>
        <item m="1" x="173"/>
        <item m="1" x="296"/>
        <item m="1" x="301"/>
        <item m="1" x="225"/>
        <item m="1" x="295"/>
        <item m="1" x="201"/>
        <item m="1" x="278"/>
        <item m="1" x="339"/>
        <item m="1" x="94"/>
        <item m="1" x="125"/>
        <item m="1" x="340"/>
        <item m="1" x="252"/>
        <item m="1" x="139"/>
        <item m="1" x="223"/>
        <item m="1" x="135"/>
        <item m="1" x="256"/>
        <item m="1" x="248"/>
        <item m="1" x="147"/>
        <item m="1" x="232"/>
        <item m="1" x="213"/>
        <item m="1" x="212"/>
        <item m="1" x="222"/>
        <item m="1" x="211"/>
        <item m="1" x="214"/>
        <item m="1" x="97"/>
        <item m="1" x="128"/>
        <item m="1" x="108"/>
        <item m="1" x="73"/>
        <item m="1" x="91"/>
        <item m="1" x="332"/>
        <item m="1" x="194"/>
        <item m="1" x="189"/>
        <item m="1" x="255"/>
        <item m="1" x="50"/>
        <item m="1" x="220"/>
        <item m="1" x="302"/>
        <item m="1" x="60"/>
        <item m="1" x="162"/>
        <item m="1" x="303"/>
        <item m="1" x="190"/>
        <item m="1" x="39"/>
        <item m="1" x="132"/>
        <item m="1" x="89"/>
        <item m="1" x="179"/>
        <item m="1" x="345"/>
        <item m="1" x="88"/>
        <item m="1" x="286"/>
        <item m="1" x="277"/>
        <item m="1" x="290"/>
        <item m="1" x="30"/>
        <item m="1" x="46"/>
        <item m="1" x="202"/>
        <item m="1" x="160"/>
        <item m="1" x="161"/>
        <item m="1" x="342"/>
        <item m="1" x="285"/>
        <item m="1" x="115"/>
        <item m="1" x="96"/>
        <item m="1" x="323"/>
        <item m="1" x="310"/>
        <item m="1" x="77"/>
        <item m="1" x="68"/>
        <item m="1" x="136"/>
        <item m="1" x="80"/>
        <item m="1" x="82"/>
        <item m="1" x="276"/>
        <item m="1" x="58"/>
        <item m="1" x="224"/>
        <item m="1" x="180"/>
        <item m="1" x="133"/>
        <item m="1" x="316"/>
        <item m="1" x="243"/>
        <item m="1" x="126"/>
        <item m="1" x="250"/>
        <item m="1" x="271"/>
        <item m="1" x="52"/>
        <item m="1" x="40"/>
        <item m="1" x="197"/>
        <item m="1" x="235"/>
        <item m="1" x="218"/>
        <item m="1" x="165"/>
        <item m="1" x="313"/>
        <item m="1" x="291"/>
        <item m="1" x="288"/>
        <item m="1" x="319"/>
        <item m="1" x="326"/>
        <item m="1" x="49"/>
        <item m="1" x="55"/>
        <item m="1" x="321"/>
        <item m="1" x="289"/>
        <item m="1" x="48"/>
        <item m="1" x="292"/>
        <item m="1" x="195"/>
        <item m="1" x="59"/>
        <item m="1" x="314"/>
        <item m="1" x="336"/>
        <item m="1" x="309"/>
        <item m="1" x="297"/>
        <item m="1" x="87"/>
        <item m="1" x="318"/>
        <item m="1" x="258"/>
        <item m="1" x="37"/>
        <item m="1" x="121"/>
        <item m="1" x="36"/>
        <item m="1" x="75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15">
    <i>
      <x v="67"/>
      <x/>
      <x v="3"/>
      <x v="94"/>
      <x v="292"/>
      <x v="348"/>
    </i>
    <i r="1">
      <x v="1"/>
      <x v="5"/>
      <x v="94"/>
      <x v="293"/>
      <x v="102"/>
    </i>
    <i r="1">
      <x v="2"/>
      <x v="5"/>
      <x v="94"/>
      <x v="294"/>
      <x v="102"/>
    </i>
    <i r="1">
      <x v="3"/>
      <x v="3"/>
      <x v="94"/>
      <x v="295"/>
      <x v="102"/>
    </i>
    <i r="1">
      <x v="4"/>
      <x v="93"/>
      <x v="94"/>
      <x v="296"/>
      <x v="102"/>
    </i>
    <i r="1">
      <x v="5"/>
      <x v="93"/>
      <x v="94"/>
      <x v="297"/>
      <x v="102"/>
    </i>
    <i r="1">
      <x v="6"/>
      <x v="93"/>
      <x v="94"/>
      <x v="298"/>
      <x v="102"/>
    </i>
    <i r="1">
      <x v="7"/>
      <x v="93"/>
      <x v="94"/>
      <x v="299"/>
      <x v="102"/>
    </i>
    <i r="1">
      <x v="8"/>
      <x v="93"/>
      <x v="94"/>
      <x v="300"/>
      <x v="102"/>
    </i>
    <i r="1">
      <x v="9"/>
      <x v="3"/>
      <x v="94"/>
      <x v="301"/>
      <x v="102"/>
    </i>
    <i r="1">
      <x v="10"/>
      <x v="3"/>
      <x v="94"/>
      <x v="302"/>
      <x v="102"/>
    </i>
    <i r="1">
      <x v="11"/>
      <x v="3"/>
      <x v="94"/>
      <x v="303"/>
      <x v="102"/>
    </i>
    <i r="1">
      <x v="12"/>
      <x v="3"/>
      <x v="94"/>
      <x v="304"/>
      <x v="102"/>
    </i>
    <i t="default">
      <x v="67"/>
    </i>
    <i t="grand">
      <x/>
    </i>
  </rowItems>
  <colItems count="1">
    <i/>
  </colItems>
  <pageFields count="2">
    <pageField fld="1" item="931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195F-FE22-4B96-A052-4EF6BD4C7079}">
  <sheetPr codeName="Hoja5">
    <tabColor rgb="FF92D050"/>
  </sheetPr>
  <dimension ref="B1:S112"/>
  <sheetViews>
    <sheetView tabSelected="1" topLeftCell="A64" zoomScale="85" zoomScaleNormal="85" zoomScaleSheetLayoutView="90" workbookViewId="0">
      <selection activeCell="J8" sqref="J8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1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4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CD-109/2022</v>
      </c>
      <c r="E6" s="8"/>
      <c r="F6" s="8"/>
      <c r="O6">
        <v>2</v>
      </c>
      <c r="P6">
        <v>6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9" t="str">
        <f>N5</f>
        <v>CLQ-22-CD-109/2022 ADQUISICION DE CARDANES, RODAMIENTOS Y CRUCETAS, PARA VOLQUETE DUX DT-12 DE LA EMPRESA MINERA COLQUIRI (CONTRATACION DIRECTA)</v>
      </c>
      <c r="C7" s="9"/>
      <c r="D7" s="9"/>
      <c r="E7" s="9"/>
      <c r="F7" s="9"/>
      <c r="G7" s="9"/>
      <c r="H7" s="9"/>
      <c r="I7" s="9"/>
      <c r="J7" s="9"/>
      <c r="K7" s="9"/>
      <c r="L7" s="9"/>
      <c r="O7">
        <v>3</v>
      </c>
      <c r="P7">
        <v>6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  <c r="O8">
        <v>4</v>
      </c>
      <c r="P8">
        <v>4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2"/>
      <c r="C9" s="13" t="s">
        <v>22</v>
      </c>
      <c r="D9" s="14"/>
      <c r="E9" s="15"/>
      <c r="F9" s="16" t="s">
        <v>98</v>
      </c>
      <c r="G9" s="17"/>
      <c r="H9" s="18"/>
      <c r="I9" s="18"/>
      <c r="J9" s="19"/>
      <c r="K9" s="20"/>
      <c r="L9" s="20"/>
      <c r="O9">
        <v>5</v>
      </c>
      <c r="P9">
        <v>18</v>
      </c>
      <c r="Q9" t="s">
        <v>15</v>
      </c>
      <c r="R9" t="s">
        <v>23</v>
      </c>
      <c r="S9" t="s">
        <v>19</v>
      </c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  <c r="O10">
        <v>6</v>
      </c>
      <c r="P10">
        <v>18</v>
      </c>
      <c r="Q10" t="s">
        <v>15</v>
      </c>
      <c r="R10" t="s">
        <v>24</v>
      </c>
      <c r="S10" t="s">
        <v>19</v>
      </c>
    </row>
    <row r="11" spans="2:19" ht="21.75" customHeight="1" x14ac:dyDescent="0.35">
      <c r="B11" s="12"/>
      <c r="C11" s="13" t="s">
        <v>25</v>
      </c>
      <c r="D11" s="14"/>
      <c r="E11" s="15"/>
      <c r="F11" s="16" t="s">
        <v>26</v>
      </c>
      <c r="G11" s="17"/>
      <c r="H11" s="24" t="s">
        <v>27</v>
      </c>
      <c r="I11" s="25" t="s">
        <v>28</v>
      </c>
      <c r="J11" s="26"/>
      <c r="K11" s="27"/>
      <c r="L11" s="28"/>
      <c r="O11">
        <v>7</v>
      </c>
      <c r="P11">
        <v>18</v>
      </c>
      <c r="Q11" t="s">
        <v>15</v>
      </c>
      <c r="R11" t="s">
        <v>29</v>
      </c>
      <c r="S11" t="s">
        <v>19</v>
      </c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  <c r="O12">
        <v>8</v>
      </c>
      <c r="P12">
        <v>18</v>
      </c>
      <c r="Q12" t="s">
        <v>15</v>
      </c>
      <c r="R12" t="s">
        <v>30</v>
      </c>
      <c r="S12" t="s">
        <v>19</v>
      </c>
    </row>
    <row r="13" spans="2:19" ht="21.75" customHeight="1" x14ac:dyDescent="0.25">
      <c r="B13" s="32" t="s">
        <v>31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O13">
        <v>9</v>
      </c>
      <c r="P13">
        <v>18</v>
      </c>
      <c r="Q13" t="s">
        <v>15</v>
      </c>
      <c r="R13" t="s">
        <v>32</v>
      </c>
      <c r="S13" t="s">
        <v>19</v>
      </c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O14">
        <v>10</v>
      </c>
      <c r="P14">
        <v>4</v>
      </c>
      <c r="Q14" t="s">
        <v>15</v>
      </c>
      <c r="R14" t="s">
        <v>33</v>
      </c>
      <c r="S14" t="s">
        <v>19</v>
      </c>
    </row>
    <row r="15" spans="2:19" ht="16.5" customHeight="1" x14ac:dyDescent="0.35">
      <c r="B15" s="34"/>
      <c r="C15" s="35" t="s">
        <v>34</v>
      </c>
      <c r="D15" s="36"/>
      <c r="E15" s="36"/>
      <c r="F15" s="36"/>
      <c r="G15" s="37"/>
      <c r="H15" s="37"/>
      <c r="I15" s="37"/>
      <c r="J15" s="37"/>
      <c r="K15" s="37"/>
      <c r="O15">
        <v>11</v>
      </c>
      <c r="P15">
        <v>4</v>
      </c>
      <c r="Q15" t="s">
        <v>15</v>
      </c>
      <c r="R15" t="s">
        <v>35</v>
      </c>
      <c r="S15" t="s">
        <v>19</v>
      </c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  <c r="O16">
        <v>12</v>
      </c>
      <c r="P16">
        <v>4</v>
      </c>
      <c r="Q16" t="s">
        <v>15</v>
      </c>
      <c r="R16" t="s">
        <v>36</v>
      </c>
      <c r="S16" t="s">
        <v>19</v>
      </c>
    </row>
    <row r="17" spans="2:19" ht="35.25" customHeight="1" thickBot="1" x14ac:dyDescent="0.3">
      <c r="B17" s="34"/>
      <c r="C17" s="41" t="s">
        <v>37</v>
      </c>
      <c r="D17" s="42"/>
      <c r="E17" s="42"/>
      <c r="F17" s="43"/>
      <c r="G17" s="44"/>
      <c r="H17" s="44"/>
      <c r="I17" s="44"/>
      <c r="J17" s="44"/>
      <c r="K17" s="45"/>
      <c r="O17">
        <v>13</v>
      </c>
      <c r="P17">
        <v>4</v>
      </c>
      <c r="Q17" t="s">
        <v>15</v>
      </c>
      <c r="R17" t="s">
        <v>38</v>
      </c>
      <c r="S17" t="s">
        <v>19</v>
      </c>
    </row>
    <row r="18" spans="2:19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  <c r="N18" t="s">
        <v>39</v>
      </c>
    </row>
    <row r="19" spans="2:19" ht="29.25" customHeight="1" thickBot="1" x14ac:dyDescent="0.35">
      <c r="B19" s="38"/>
      <c r="C19" s="50"/>
      <c r="D19" s="51" t="s">
        <v>40</v>
      </c>
      <c r="E19" s="52"/>
      <c r="F19" s="53"/>
      <c r="G19" s="54"/>
      <c r="H19" s="55"/>
      <c r="I19" s="55"/>
      <c r="J19" s="55"/>
      <c r="K19" s="56"/>
      <c r="N19" t="s">
        <v>41</v>
      </c>
    </row>
    <row r="20" spans="2:19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9" ht="29.25" customHeight="1" thickBot="1" x14ac:dyDescent="0.35">
      <c r="B21" s="38"/>
      <c r="C21" s="50"/>
      <c r="D21" s="51" t="s">
        <v>42</v>
      </c>
      <c r="E21" s="52"/>
      <c r="F21" s="53"/>
      <c r="G21" s="54"/>
      <c r="H21" s="55"/>
      <c r="I21" s="55"/>
      <c r="J21" s="55"/>
      <c r="K21" s="56"/>
    </row>
    <row r="22" spans="2:19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9" ht="29.25" customHeight="1" thickBot="1" x14ac:dyDescent="0.3">
      <c r="B23" s="38"/>
      <c r="C23" s="50"/>
      <c r="D23" s="51" t="s">
        <v>43</v>
      </c>
      <c r="E23" s="52"/>
      <c r="F23" s="53"/>
      <c r="G23" s="60"/>
      <c r="H23" s="61"/>
      <c r="I23" s="61"/>
      <c r="J23" s="61"/>
      <c r="K23" s="62"/>
    </row>
    <row r="24" spans="2:19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9" ht="45.75" customHeight="1" thickBot="1" x14ac:dyDescent="0.35">
      <c r="B25" s="63"/>
      <c r="C25" s="50"/>
      <c r="D25" s="64" t="s">
        <v>44</v>
      </c>
      <c r="E25" s="64"/>
      <c r="F25" s="65"/>
      <c r="G25" s="54"/>
      <c r="H25" s="55"/>
      <c r="I25" s="55"/>
      <c r="J25" s="55"/>
      <c r="K25" s="56"/>
    </row>
    <row r="26" spans="2:19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9" ht="29.25" customHeight="1" thickBot="1" x14ac:dyDescent="0.3">
      <c r="B27" s="38"/>
      <c r="C27" s="50"/>
      <c r="D27" s="51" t="s">
        <v>45</v>
      </c>
      <c r="E27" s="52"/>
      <c r="F27" s="53"/>
      <c r="G27" s="60"/>
      <c r="H27" s="61"/>
      <c r="I27" s="61"/>
      <c r="J27" s="61"/>
      <c r="K27" s="62"/>
    </row>
    <row r="28" spans="2:19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9" ht="29.25" customHeight="1" thickBot="1" x14ac:dyDescent="0.3">
      <c r="B29" s="38"/>
      <c r="C29" s="50"/>
      <c r="D29" s="51" t="s">
        <v>46</v>
      </c>
      <c r="E29" s="52"/>
      <c r="F29" s="53"/>
      <c r="G29" s="60"/>
      <c r="H29" s="61"/>
      <c r="I29" s="61"/>
      <c r="J29" s="61"/>
      <c r="K29" s="62"/>
    </row>
    <row r="30" spans="2:19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9" ht="26.25" customHeight="1" thickBot="1" x14ac:dyDescent="0.3">
      <c r="B31" s="38"/>
      <c r="C31" s="50"/>
      <c r="D31" s="51" t="s">
        <v>47</v>
      </c>
      <c r="E31" s="52"/>
      <c r="F31" s="38"/>
      <c r="G31" s="60"/>
      <c r="H31" s="61"/>
      <c r="I31" s="61"/>
      <c r="J31" s="61"/>
      <c r="K31" s="62"/>
    </row>
    <row r="32" spans="2:19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48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49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50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51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52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53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54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55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56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57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58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59</v>
      </c>
    </row>
    <row r="47" spans="2:12" ht="31.5" customHeight="1" x14ac:dyDescent="0.25"/>
    <row r="48" spans="2:12" ht="44.25" customHeight="1" x14ac:dyDescent="0.25">
      <c r="B48" s="92" t="s">
        <v>60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61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62</v>
      </c>
      <c r="C52" s="96"/>
      <c r="D52" s="96"/>
      <c r="E52" s="97"/>
      <c r="F52" s="98" t="s">
        <v>63</v>
      </c>
      <c r="G52" s="99"/>
      <c r="H52" s="100"/>
      <c r="I52" s="100"/>
      <c r="J52" s="100"/>
      <c r="K52" s="100"/>
    </row>
    <row r="53" spans="2:19" ht="23.25" x14ac:dyDescent="0.35">
      <c r="B53" s="95" t="s">
        <v>64</v>
      </c>
      <c r="C53" s="96"/>
      <c r="D53" s="96"/>
      <c r="E53" s="97"/>
      <c r="F53" s="98" t="s">
        <v>96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65</v>
      </c>
      <c r="C55" s="103"/>
      <c r="D55" s="103"/>
      <c r="E55" s="103"/>
      <c r="F55" s="104"/>
      <c r="G55" s="105" t="s">
        <v>66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67</v>
      </c>
      <c r="C56" s="109" t="s">
        <v>68</v>
      </c>
      <c r="D56" s="109" t="s">
        <v>69</v>
      </c>
      <c r="E56" s="109" t="s">
        <v>70</v>
      </c>
      <c r="F56" s="109" t="s">
        <v>71</v>
      </c>
      <c r="G56" s="109" t="s">
        <v>72</v>
      </c>
      <c r="H56" s="109" t="s">
        <v>73</v>
      </c>
      <c r="I56" s="109" t="s">
        <v>74</v>
      </c>
      <c r="J56" s="109" t="s">
        <v>75</v>
      </c>
      <c r="K56" s="109" t="s">
        <v>76</v>
      </c>
      <c r="L56" s="110" t="s">
        <v>77</v>
      </c>
      <c r="N56"/>
      <c r="O56"/>
      <c r="P56"/>
      <c r="Q56"/>
      <c r="R56"/>
      <c r="S56"/>
    </row>
    <row r="57" spans="2:19" ht="40.5" customHeight="1" x14ac:dyDescent="0.25">
      <c r="B57" s="111">
        <f t="shared" ref="B57:E89" si="0">O5</f>
        <v>1</v>
      </c>
      <c r="C57" s="112">
        <f t="shared" si="0"/>
        <v>4</v>
      </c>
      <c r="D57" s="112" t="str">
        <f t="shared" si="0"/>
        <v>Piezas</v>
      </c>
      <c r="E57" s="113" t="str">
        <f>R5</f>
        <v>DRIVELINE  OUTPUT-FRONT AXLE Nº DE PARTE 2849</v>
      </c>
      <c r="F57" s="168" t="s">
        <v>97</v>
      </c>
      <c r="G57" s="114"/>
      <c r="H57" s="115"/>
      <c r="I57" s="115"/>
      <c r="J57" s="115"/>
      <c r="K57" s="115"/>
      <c r="L57" s="116"/>
    </row>
    <row r="58" spans="2:19" ht="40.5" customHeight="1" x14ac:dyDescent="0.25">
      <c r="B58" s="111">
        <f t="shared" si="0"/>
        <v>2</v>
      </c>
      <c r="C58" s="112">
        <f t="shared" si="0"/>
        <v>6</v>
      </c>
      <c r="D58" s="112" t="str">
        <f t="shared" si="0"/>
        <v>Piezas</v>
      </c>
      <c r="E58" s="113" t="str">
        <f t="shared" si="0"/>
        <v>DRIVELINE-TRANSMISSION REAR Nº DE PARTE 4206-3</v>
      </c>
      <c r="F58" s="169"/>
      <c r="G58" s="114"/>
      <c r="H58" s="115"/>
      <c r="I58" s="115"/>
      <c r="J58" s="115"/>
      <c r="K58" s="115"/>
      <c r="L58" s="116"/>
    </row>
    <row r="59" spans="2:19" ht="40.5" customHeight="1" x14ac:dyDescent="0.25">
      <c r="B59" s="111">
        <f t="shared" si="0"/>
        <v>3</v>
      </c>
      <c r="C59" s="112">
        <f t="shared" si="0"/>
        <v>6</v>
      </c>
      <c r="D59" s="112" t="str">
        <f t="shared" si="0"/>
        <v>Piezas</v>
      </c>
      <c r="E59" s="113" t="str">
        <f t="shared" si="0"/>
        <v>DRIVELINE-ARTICULATION Nº DE PARTE 4206-4</v>
      </c>
      <c r="F59" s="169"/>
      <c r="G59" s="114"/>
      <c r="H59" s="115"/>
      <c r="I59" s="115"/>
      <c r="J59" s="115"/>
      <c r="K59" s="115"/>
      <c r="L59" s="116"/>
    </row>
    <row r="60" spans="2:19" ht="40.5" customHeight="1" x14ac:dyDescent="0.25">
      <c r="B60" s="111">
        <f t="shared" si="0"/>
        <v>4</v>
      </c>
      <c r="C60" s="112">
        <f t="shared" si="0"/>
        <v>4</v>
      </c>
      <c r="D60" s="112" t="str">
        <f t="shared" si="0"/>
        <v>Piezas</v>
      </c>
      <c r="E60" s="113" t="str">
        <f t="shared" si="0"/>
        <v>DRIVELINE - REAR AXLE Nº DE PARTE 4206-2</v>
      </c>
      <c r="F60" s="169"/>
      <c r="G60" s="114"/>
      <c r="H60" s="115"/>
      <c r="I60" s="115"/>
      <c r="J60" s="115"/>
      <c r="K60" s="115"/>
      <c r="L60" s="116"/>
    </row>
    <row r="61" spans="2:19" ht="40.5" customHeight="1" x14ac:dyDescent="0.25">
      <c r="B61" s="111">
        <f t="shared" si="0"/>
        <v>5</v>
      </c>
      <c r="C61" s="112">
        <f t="shared" si="0"/>
        <v>18</v>
      </c>
      <c r="D61" s="112" t="str">
        <f t="shared" si="0"/>
        <v>Piezas</v>
      </c>
      <c r="E61" s="113" t="str">
        <f t="shared" si="0"/>
        <v>UNIVERSAL JOINT Nº DE PARTE 2791-1</v>
      </c>
      <c r="F61" s="169"/>
      <c r="G61" s="114"/>
      <c r="H61" s="115"/>
      <c r="I61" s="115"/>
      <c r="J61" s="115"/>
      <c r="K61" s="115"/>
      <c r="L61" s="116"/>
    </row>
    <row r="62" spans="2:19" ht="40.5" customHeight="1" x14ac:dyDescent="0.25">
      <c r="B62" s="111">
        <f t="shared" si="0"/>
        <v>6</v>
      </c>
      <c r="C62" s="112">
        <f t="shared" si="0"/>
        <v>18</v>
      </c>
      <c r="D62" s="112" t="str">
        <f t="shared" si="0"/>
        <v>Piezas</v>
      </c>
      <c r="E62" s="113" t="str">
        <f t="shared" si="0"/>
        <v>UNIVERSAL JOINT Nº PARTE 2096--2-1</v>
      </c>
      <c r="F62" s="169"/>
      <c r="G62" s="114"/>
      <c r="H62" s="115"/>
      <c r="I62" s="115"/>
      <c r="J62" s="115"/>
      <c r="K62" s="115"/>
      <c r="L62" s="116"/>
    </row>
    <row r="63" spans="2:19" ht="40.5" customHeight="1" x14ac:dyDescent="0.25">
      <c r="B63" s="111">
        <f t="shared" si="0"/>
        <v>7</v>
      </c>
      <c r="C63" s="112">
        <f t="shared" si="0"/>
        <v>18</v>
      </c>
      <c r="D63" s="112" t="str">
        <f t="shared" si="0"/>
        <v>Piezas</v>
      </c>
      <c r="E63" s="113" t="str">
        <f t="shared" si="0"/>
        <v>PILLOW BLOCK Nº DE PARTE 2096--4-5</v>
      </c>
      <c r="F63" s="169"/>
      <c r="G63" s="114"/>
      <c r="H63" s="115"/>
      <c r="I63" s="115"/>
      <c r="J63" s="115"/>
      <c r="K63" s="115"/>
      <c r="L63" s="116"/>
    </row>
    <row r="64" spans="2:19" ht="40.5" customHeight="1" x14ac:dyDescent="0.25">
      <c r="B64" s="111">
        <f t="shared" si="0"/>
        <v>8</v>
      </c>
      <c r="C64" s="112">
        <f t="shared" si="0"/>
        <v>18</v>
      </c>
      <c r="D64" s="112" t="str">
        <f t="shared" si="0"/>
        <v>Piezas</v>
      </c>
      <c r="E64" s="113" t="str">
        <f t="shared" si="0"/>
        <v>UNIVERSAL JOINT Nº DE PARTE 4206--4-1</v>
      </c>
      <c r="F64" s="169"/>
      <c r="G64" s="114"/>
      <c r="H64" s="115"/>
      <c r="I64" s="115"/>
      <c r="J64" s="115"/>
      <c r="K64" s="115"/>
      <c r="L64" s="116"/>
    </row>
    <row r="65" spans="2:12" ht="40.5" customHeight="1" x14ac:dyDescent="0.25">
      <c r="B65" s="111">
        <f t="shared" si="0"/>
        <v>9</v>
      </c>
      <c r="C65" s="112">
        <f t="shared" si="0"/>
        <v>18</v>
      </c>
      <c r="D65" s="112" t="str">
        <f t="shared" si="0"/>
        <v>Piezas</v>
      </c>
      <c r="E65" s="113" t="str">
        <f t="shared" si="0"/>
        <v>UNIVERSAL JOINT Nº DE PARTE 2096--1-2</v>
      </c>
      <c r="F65" s="169"/>
      <c r="G65" s="114"/>
      <c r="H65" s="115"/>
      <c r="I65" s="115"/>
      <c r="J65" s="115"/>
      <c r="K65" s="115"/>
      <c r="L65" s="116"/>
    </row>
    <row r="66" spans="2:12" ht="40.5" customHeight="1" x14ac:dyDescent="0.25">
      <c r="B66" s="111">
        <f t="shared" si="0"/>
        <v>10</v>
      </c>
      <c r="C66" s="112">
        <f t="shared" si="0"/>
        <v>4</v>
      </c>
      <c r="D66" s="112" t="str">
        <f t="shared" si="0"/>
        <v>Piezas</v>
      </c>
      <c r="E66" s="113" t="str">
        <f t="shared" si="0"/>
        <v>DRIVE SHAFT-TO REAR AXLE Nº DE PARTE 2848</v>
      </c>
      <c r="F66" s="169"/>
      <c r="G66" s="114"/>
      <c r="H66" s="115"/>
      <c r="I66" s="115"/>
      <c r="J66" s="115"/>
      <c r="K66" s="115"/>
      <c r="L66" s="116"/>
    </row>
    <row r="67" spans="2:12" ht="40.5" customHeight="1" x14ac:dyDescent="0.25">
      <c r="B67" s="111">
        <f t="shared" si="0"/>
        <v>11</v>
      </c>
      <c r="C67" s="112">
        <f t="shared" si="0"/>
        <v>4</v>
      </c>
      <c r="D67" s="112" t="str">
        <f t="shared" si="0"/>
        <v>Piezas</v>
      </c>
      <c r="E67" s="113" t="str">
        <f t="shared" si="0"/>
        <v>DRIVE SHAFT TRANSMISSION Nº DE PARTE 2850</v>
      </c>
      <c r="F67" s="169"/>
      <c r="G67" s="114"/>
      <c r="H67" s="115"/>
      <c r="I67" s="115"/>
      <c r="J67" s="115"/>
      <c r="K67" s="115"/>
      <c r="L67" s="116"/>
    </row>
    <row r="68" spans="2:12" ht="40.5" customHeight="1" x14ac:dyDescent="0.25">
      <c r="B68" s="111">
        <f t="shared" si="0"/>
        <v>12</v>
      </c>
      <c r="C68" s="112">
        <f t="shared" si="0"/>
        <v>4</v>
      </c>
      <c r="D68" s="112" t="str">
        <f t="shared" si="0"/>
        <v>Piezas</v>
      </c>
      <c r="E68" s="113" t="str">
        <f t="shared" si="0"/>
        <v>U-BOLT Nº DE PARTE 2096--2-9</v>
      </c>
      <c r="F68" s="169"/>
      <c r="G68" s="114"/>
      <c r="H68" s="115"/>
      <c r="I68" s="115"/>
      <c r="J68" s="115"/>
      <c r="K68" s="115"/>
      <c r="L68" s="116"/>
    </row>
    <row r="69" spans="2:12" ht="40.5" customHeight="1" x14ac:dyDescent="0.25">
      <c r="B69" s="111">
        <f t="shared" si="0"/>
        <v>13</v>
      </c>
      <c r="C69" s="112">
        <f t="shared" si="0"/>
        <v>4</v>
      </c>
      <c r="D69" s="112" t="str">
        <f t="shared" si="0"/>
        <v>Piezas</v>
      </c>
      <c r="E69" s="113" t="str">
        <f t="shared" si="0"/>
        <v>DRIVE SHAFT-ARTICULATION Nº DE PARTE 2793</v>
      </c>
      <c r="F69" s="170"/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ref="F57:F89" si="1">S18</f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78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79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80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81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18" customHeight="1" x14ac:dyDescent="0.25">
      <c r="B96" s="75" t="s">
        <v>82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 ht="75.75" customHeight="1" x14ac:dyDescent="0.25">
      <c r="B97" s="124" t="s">
        <v>83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 ht="21.75" thickBot="1" x14ac:dyDescent="0.3">
      <c r="B98" s="126" t="s">
        <v>84</v>
      </c>
      <c r="C98" s="126"/>
      <c r="D98" s="126"/>
      <c r="E98" s="126"/>
      <c r="F98" s="127"/>
      <c r="G98" s="128"/>
      <c r="H98" s="129"/>
      <c r="I98" s="129"/>
      <c r="J98" s="129"/>
      <c r="K98" s="129"/>
      <c r="L98" s="129"/>
    </row>
    <row r="99" spans="2:12" ht="18.75" x14ac:dyDescent="0.25">
      <c r="B99" s="130" t="s">
        <v>85</v>
      </c>
      <c r="C99" s="131"/>
      <c r="D99" s="131"/>
      <c r="E99" s="131"/>
      <c r="F99" s="132"/>
      <c r="G99" s="133"/>
      <c r="H99" s="134"/>
      <c r="I99" s="134"/>
      <c r="J99" s="134"/>
      <c r="K99" s="134"/>
      <c r="L99" s="135"/>
    </row>
    <row r="100" spans="2:12" ht="18.75" x14ac:dyDescent="0.25">
      <c r="B100" s="136" t="s">
        <v>86</v>
      </c>
      <c r="C100" s="137"/>
      <c r="D100" s="137"/>
      <c r="E100" s="137"/>
      <c r="F100" s="138"/>
      <c r="G100" s="139" t="s">
        <v>87</v>
      </c>
      <c r="H100" s="140"/>
      <c r="I100" s="140"/>
      <c r="J100" s="140"/>
      <c r="K100" s="140"/>
      <c r="L100" s="141"/>
    </row>
    <row r="101" spans="2:12" ht="18.75" x14ac:dyDescent="0.25">
      <c r="B101" s="136" t="s">
        <v>88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30.75" customHeight="1" x14ac:dyDescent="0.25">
      <c r="B102" s="136" t="s">
        <v>89</v>
      </c>
      <c r="C102" s="137"/>
      <c r="D102" s="137"/>
      <c r="E102" s="137"/>
      <c r="F102" s="138"/>
      <c r="G102" s="142"/>
      <c r="H102" s="143"/>
      <c r="I102" s="143"/>
      <c r="J102" s="143"/>
      <c r="K102" s="143"/>
      <c r="L102" s="144"/>
    </row>
    <row r="103" spans="2:12" ht="19.5" thickBot="1" x14ac:dyDescent="0.3">
      <c r="B103" s="145" t="s">
        <v>90</v>
      </c>
      <c r="C103" s="146"/>
      <c r="D103" s="146"/>
      <c r="E103" s="146"/>
      <c r="F103" s="147"/>
      <c r="G103" s="148"/>
      <c r="H103" s="149"/>
      <c r="I103" s="149"/>
      <c r="J103" s="149"/>
      <c r="K103" s="149"/>
      <c r="L103" s="150"/>
    </row>
    <row r="104" spans="2:12" ht="21" x14ac:dyDescent="0.35">
      <c r="B104" s="151" t="s">
        <v>51</v>
      </c>
      <c r="C104" s="47"/>
      <c r="D104" s="47"/>
      <c r="E104" s="47"/>
      <c r="F104" s="82"/>
      <c r="G104" s="83"/>
      <c r="H104" s="83"/>
      <c r="I104" s="83"/>
      <c r="J104" s="83"/>
      <c r="K104" s="152"/>
      <c r="L104" s="153"/>
    </row>
    <row r="105" spans="2:12" ht="43.5" customHeight="1" x14ac:dyDescent="0.3">
      <c r="B105" s="154" t="s">
        <v>91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32.25" customHeight="1" x14ac:dyDescent="0.3">
      <c r="B106" s="154" t="s">
        <v>92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</row>
    <row r="107" spans="2:12" ht="19.5" thickBot="1" x14ac:dyDescent="0.35">
      <c r="B107" s="157"/>
      <c r="C107" s="158"/>
      <c r="D107" s="158"/>
      <c r="E107" s="158"/>
      <c r="F107" s="79"/>
      <c r="G107" s="159"/>
      <c r="H107" s="159"/>
      <c r="I107" s="159"/>
      <c r="J107" s="159"/>
      <c r="K107" s="159"/>
      <c r="L107" s="160"/>
    </row>
    <row r="108" spans="2:12" ht="19.5" thickBot="1" x14ac:dyDescent="0.3">
      <c r="B108" s="161" t="s">
        <v>93</v>
      </c>
      <c r="C108" s="162"/>
      <c r="D108" s="162"/>
      <c r="E108" s="162"/>
      <c r="F108" s="162"/>
      <c r="G108" s="163"/>
      <c r="H108" s="163"/>
      <c r="I108" s="163"/>
      <c r="J108" s="163"/>
      <c r="K108" s="163"/>
      <c r="L108" s="164"/>
    </row>
    <row r="109" spans="2:12" x14ac:dyDescent="0.25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ht="21" x14ac:dyDescent="0.35">
      <c r="B110" s="166" t="s">
        <v>94</v>
      </c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x14ac:dyDescent="0.25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2:12" ht="21" x14ac:dyDescent="0.25">
      <c r="B112" s="167" t="s">
        <v>95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</sheetData>
  <mergeCells count="59">
    <mergeCell ref="B108:F108"/>
    <mergeCell ref="B112:L112"/>
    <mergeCell ref="F57:F69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53:E53"/>
    <mergeCell ref="F53:G53"/>
    <mergeCell ref="B55:F55"/>
    <mergeCell ref="G55:L55"/>
    <mergeCell ref="B92:K92"/>
    <mergeCell ref="B93:L93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971A09A1-4DEA-4C77-B071-FDF019D5A7A4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2022-03-23T00:06:55Z</dcterms:created>
  <dcterms:modified xsi:type="dcterms:W3CDTF">2022-03-23T00:10:49Z</dcterms:modified>
</cp:coreProperties>
</file>