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pacheco\Desktop\PROCESOS 2022\CD 52 ADQUISICION DE MOTOR CUMMINS QSB 4.5, PARA SCOOPTRAM MODELO ST2G DE LA EMPRESA MINERA COLQUIRI (CONTRATACION DIRECTA)\"/>
    </mc:Choice>
  </mc:AlternateContent>
  <xr:revisionPtr revIDLastSave="0" documentId="8_{D3194CB4-AB5E-40FC-98B1-C529BE3C35C7}" xr6:coauthVersionLast="47" xr6:coauthVersionMax="47" xr10:uidLastSave="{00000000-0000-0000-0000-000000000000}"/>
  <bookViews>
    <workbookView xWindow="-120" yWindow="-120" windowWidth="29040" windowHeight="15990" xr2:uid="{C0D123ED-2645-41CC-B68B-F8CF682E4513}"/>
  </bookViews>
  <sheets>
    <sheet name="COTIZACION" sheetId="1" r:id="rId1"/>
  </sheets>
  <externalReferences>
    <externalReference r:id="rId2"/>
    <externalReference r:id="rId3"/>
  </externalReferences>
  <definedNames>
    <definedName name="adq">[1]Hoja4!$B$5:$E$8</definedName>
    <definedName name="ADQUISICIONES">[1]Hoja4!$B$5:$C$8</definedName>
    <definedName name="almacén">[1]Hoja4!$B$12:$E$27</definedName>
    <definedName name="_xlnm.Print_Area" localSheetId="0">COTIZACION!$B$1:$L$112</definedName>
    <definedName name="asesorialegal">[1]Hoja4!$B$31:$E$37</definedName>
    <definedName name="bienestarsocial">[1]Hoja4!$B$42:$E$45</definedName>
    <definedName name="bodegabarrilla">[1]Hoja4!$B$49:$E$70</definedName>
    <definedName name="carpinteria">[1]Hoja4!$B$75:$E$81</definedName>
    <definedName name="centraltelefonica">[1]Hoja4!$B$86:$E$91</definedName>
    <definedName name="compresoras">[1]Hoja4!$B$96:$E$103</definedName>
    <definedName name="construcciones">[1]Hoja4!$B$108:$E$124</definedName>
    <definedName name="contabilidad">[1]Hoja4!$B$130:$E$149</definedName>
    <definedName name="controlbiometrico">[1]Hoja4!$B$154:$E$159</definedName>
    <definedName name="EV__LASTREFTIME__" hidden="1">"(GMT-04:00)13/08/2012 05:36:20 p.m."</definedName>
    <definedName name="geologia">[1]Hoja4!$B$164:$E$179</definedName>
    <definedName name="gerencia">[1]Hoja4!$B$184:$E$188</definedName>
    <definedName name="hsi">[1]Hoja4!$B$194:$E$211</definedName>
    <definedName name="ingeniolucianita">[1]Hoja4!$B$225:$E$243</definedName>
    <definedName name="ingeniomachacamarca">[1]Hoja4!$B$249:$E$264</definedName>
    <definedName name="ingeniosajsani">[1]Hoja4!$B$216:$E$220</definedName>
    <definedName name="ingeniosantaelena">[1]Hoja4!$B$269:$E$288</definedName>
    <definedName name="inventarios">[1]Hoja4!$B$294:$E$300</definedName>
    <definedName name="labquimico">[1]Hoja4!$B$305:$E$318</definedName>
    <definedName name="locomotoras">[1]Hoja4!$B$323:$E$332</definedName>
    <definedName name="maestranzapatiño">[1]Hoja4!$B$337:$E$359</definedName>
    <definedName name="maestranzasantaelena">[1]Hoja4!$B$364:$E$371</definedName>
    <definedName name="medioambiente">[1]Hoja4!$B$377:$E$394</definedName>
    <definedName name="oficinatecnica">[1]Hoja4!$B$438:$E$450</definedName>
    <definedName name="ofpersonal">[1]Hoja4!$B$415:$E$420</definedName>
    <definedName name="ofseguros">[1]Hoja4!$B$426:$E$432</definedName>
    <definedName name="PARTPRESUP">'[2]RESUMEN DE GASTOS'!$A$11:$L$112</definedName>
    <definedName name="plantapiloto">[1]Hoja4!$B$466:$E$473</definedName>
    <definedName name="proyectos">[1]Hoja4!$B$455:$E$460</definedName>
    <definedName name="relaves">[1]Hoja4!$B$479:$E$489</definedName>
    <definedName name="sanidad">[1]Hoja4!$B$495:$E$500</definedName>
    <definedName name="SISTEMAS">[1]Hoja4!$B$507:$E$519</definedName>
    <definedName name="sueldossalarios">[1]Hoja4!$B$525:$E$530</definedName>
    <definedName name="tallerelectricopatiño">[1]Hoja4!$B$536:$E$547</definedName>
    <definedName name="TESA">[1]Hoja4!$B$552:$E$556</definedName>
    <definedName name="trabajosocial">[1]Hoja4!$B$561:$E$567</definedName>
    <definedName name="transportesygarajes">[1]Hoja4!$B$571:$E$594</definedName>
    <definedName name="vigilancia">[1]Hoja4!$B$600:$E$607</definedName>
  </definedNames>
  <calcPr calcId="191029"/>
  <pivotCaches>
    <pivotCache cacheId="83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91" i="1" l="1"/>
  <c r="E91" i="1"/>
  <c r="D91" i="1"/>
  <c r="C91" i="1"/>
  <c r="B91" i="1"/>
  <c r="F90" i="1"/>
  <c r="E90" i="1"/>
  <c r="D90" i="1"/>
  <c r="C90" i="1"/>
  <c r="B90" i="1"/>
  <c r="F89" i="1"/>
  <c r="E89" i="1"/>
  <c r="D89" i="1"/>
  <c r="C89" i="1"/>
  <c r="B89" i="1"/>
  <c r="F88" i="1"/>
  <c r="E88" i="1"/>
  <c r="D88" i="1"/>
  <c r="C88" i="1"/>
  <c r="B88" i="1"/>
  <c r="F87" i="1"/>
  <c r="E87" i="1"/>
  <c r="D87" i="1"/>
  <c r="C87" i="1"/>
  <c r="B87" i="1"/>
  <c r="F86" i="1"/>
  <c r="E86" i="1"/>
  <c r="D86" i="1"/>
  <c r="C86" i="1"/>
  <c r="B86" i="1"/>
  <c r="F85" i="1"/>
  <c r="E85" i="1"/>
  <c r="D85" i="1"/>
  <c r="C85" i="1"/>
  <c r="B85" i="1"/>
  <c r="F84" i="1"/>
  <c r="E84" i="1"/>
  <c r="D84" i="1"/>
  <c r="C84" i="1"/>
  <c r="B84" i="1"/>
  <c r="F83" i="1"/>
  <c r="E83" i="1"/>
  <c r="D83" i="1"/>
  <c r="C83" i="1"/>
  <c r="B83" i="1"/>
  <c r="F82" i="1"/>
  <c r="E82" i="1"/>
  <c r="D82" i="1"/>
  <c r="C82" i="1"/>
  <c r="B82" i="1"/>
  <c r="F81" i="1"/>
  <c r="E81" i="1"/>
  <c r="D81" i="1"/>
  <c r="C81" i="1"/>
  <c r="B81" i="1"/>
  <c r="F80" i="1"/>
  <c r="E80" i="1"/>
  <c r="D80" i="1"/>
  <c r="C80" i="1"/>
  <c r="B80" i="1"/>
  <c r="F79" i="1"/>
  <c r="E79" i="1"/>
  <c r="D79" i="1"/>
  <c r="C79" i="1"/>
  <c r="B79" i="1"/>
  <c r="F78" i="1"/>
  <c r="E78" i="1"/>
  <c r="D78" i="1"/>
  <c r="C78" i="1"/>
  <c r="B78" i="1"/>
  <c r="F77" i="1"/>
  <c r="E77" i="1"/>
  <c r="D77" i="1"/>
  <c r="C77" i="1"/>
  <c r="B77" i="1"/>
  <c r="F76" i="1"/>
  <c r="E76" i="1"/>
  <c r="D76" i="1"/>
  <c r="C76" i="1"/>
  <c r="B76" i="1"/>
  <c r="F75" i="1"/>
  <c r="E75" i="1"/>
  <c r="D75" i="1"/>
  <c r="C75" i="1"/>
  <c r="B75" i="1"/>
  <c r="F74" i="1"/>
  <c r="E74" i="1"/>
  <c r="D74" i="1"/>
  <c r="C74" i="1"/>
  <c r="B74" i="1"/>
  <c r="F73" i="1"/>
  <c r="E73" i="1"/>
  <c r="D73" i="1"/>
  <c r="C73" i="1"/>
  <c r="B73" i="1"/>
  <c r="F72" i="1"/>
  <c r="E72" i="1"/>
  <c r="D72" i="1"/>
  <c r="C72" i="1"/>
  <c r="B72" i="1"/>
  <c r="F71" i="1"/>
  <c r="E71" i="1"/>
  <c r="D71" i="1"/>
  <c r="C71" i="1"/>
  <c r="B71" i="1"/>
  <c r="F70" i="1"/>
  <c r="E70" i="1"/>
  <c r="D70" i="1"/>
  <c r="C70" i="1"/>
  <c r="B70" i="1"/>
  <c r="F69" i="1"/>
  <c r="E69" i="1"/>
  <c r="D69" i="1"/>
  <c r="C69" i="1"/>
  <c r="B69" i="1"/>
  <c r="F68" i="1"/>
  <c r="E68" i="1"/>
  <c r="D68" i="1"/>
  <c r="C68" i="1"/>
  <c r="B68" i="1"/>
  <c r="F67" i="1"/>
  <c r="E67" i="1"/>
  <c r="D67" i="1"/>
  <c r="C67" i="1"/>
  <c r="B67" i="1"/>
  <c r="F66" i="1"/>
  <c r="E66" i="1"/>
  <c r="D66" i="1"/>
  <c r="C66" i="1"/>
  <c r="B66" i="1"/>
  <c r="F65" i="1"/>
  <c r="E65" i="1"/>
  <c r="D65" i="1"/>
  <c r="C65" i="1"/>
  <c r="B65" i="1"/>
  <c r="F64" i="1"/>
  <c r="E64" i="1"/>
  <c r="D64" i="1"/>
  <c r="C64" i="1"/>
  <c r="B64" i="1"/>
  <c r="F63" i="1"/>
  <c r="E63" i="1"/>
  <c r="D63" i="1"/>
  <c r="C63" i="1"/>
  <c r="B63" i="1"/>
  <c r="F62" i="1"/>
  <c r="E62" i="1"/>
  <c r="D62" i="1"/>
  <c r="C62" i="1"/>
  <c r="B62" i="1"/>
  <c r="F61" i="1"/>
  <c r="E61" i="1"/>
  <c r="D61" i="1"/>
  <c r="C61" i="1"/>
  <c r="B61" i="1"/>
  <c r="F60" i="1"/>
  <c r="E60" i="1"/>
  <c r="D60" i="1"/>
  <c r="C60" i="1"/>
  <c r="B60" i="1"/>
  <c r="F59" i="1"/>
  <c r="E59" i="1"/>
  <c r="D59" i="1"/>
  <c r="C59" i="1"/>
  <c r="B59" i="1"/>
  <c r="F58" i="1"/>
  <c r="E58" i="1"/>
  <c r="D58" i="1"/>
  <c r="C58" i="1"/>
  <c r="B58" i="1"/>
  <c r="F57" i="1"/>
  <c r="E57" i="1"/>
  <c r="D57" i="1"/>
  <c r="C57" i="1"/>
  <c r="B57" i="1"/>
  <c r="B7" i="1"/>
  <c r="D6" i="1"/>
</calcChain>
</file>

<file path=xl/sharedStrings.xml><?xml version="1.0" encoding="utf-8"?>
<sst xmlns="http://schemas.openxmlformats.org/spreadsheetml/2006/main" count="86" uniqueCount="85">
  <si>
    <t xml:space="preserve">Nº </t>
  </si>
  <si>
    <t>CD-52</t>
  </si>
  <si>
    <t>CORPORACIÓN MINERA DE BOLIVIA
EMPRESA MINERA COLQUIRI 
UNIDAD DE ADQUISICIONES</t>
  </si>
  <si>
    <t>AÑO</t>
  </si>
  <si>
    <t>(Todas)</t>
  </si>
  <si>
    <t>REGISTRO</t>
  </si>
  <si>
    <t>REG-ADQ-001-A</t>
  </si>
  <si>
    <t>OBJETO DE LA CONTRATACION</t>
  </si>
  <si>
    <t>NO</t>
  </si>
  <si>
    <t>CANT</t>
  </si>
  <si>
    <t>UN</t>
  </si>
  <si>
    <t xml:space="preserve">D E S C R I P C I O N </t>
  </si>
  <si>
    <t>TEXTO ADICIONAL</t>
  </si>
  <si>
    <t>REV-0000</t>
  </si>
  <si>
    <t>CLQ-22-CD-52/2022 ADQUISICION DE MOTOR CUMMINS QSB 4.5, PARA SCOOPTRAM MODELO ST2G DE LA EMPRESA MINERA COLQUIRI (CONTRATACION DIRECTA)</t>
  </si>
  <si>
    <t>Pieza</t>
  </si>
  <si>
    <t>MOTOR CUMMINS QSB 4.5
PROCEDENCIA: AMERICANA
CONFIGURACION DE MODULO DE CONTROL ELECTRONICO PARA TRABAJAR A 4200 MSNM.
DEBE INCLUIR ALTERNADOR, FILTROS DE ACEITE DE MOTOR Y DE CONDUSTIBLE.</t>
  </si>
  <si>
    <t>MOTOR CUMMINS QSB 4.5, PARA SCOOPTRAM MODELO ST2G
-	Plazo de entrega: Entrega en 12 semanas
-	Manuales: Debe contar con manual de partes y reparación del motor cumins QSB 4.5 (PDF).
-	Lugar de entrega: Almacenes de la Empresa Minera Colquiri.
-	Debe presentar garantía: Mínima 1 año</t>
  </si>
  <si>
    <t>Total CLQ-22-CD-52/2022 ADQUISICION DE MOTOR CUMMINS QSB 4.5, PARA SCOOPTRAM MODELO ST2G DE LA EMPRESA MINERA COLQUIRI (CONTRATACION DIRECTA)</t>
  </si>
  <si>
    <t>Total general</t>
  </si>
  <si>
    <t>Fecha lÍmite de presentaccion de propuestas</t>
  </si>
  <si>
    <t>23  de Febrero de 2022, Horas: 14:30</t>
  </si>
  <si>
    <t>Encargado de atender consultas</t>
  </si>
  <si>
    <t>Eddy Faz Pacheco</t>
  </si>
  <si>
    <t>e-mail:</t>
  </si>
  <si>
    <t>epacheco@colquiri.gob.bo</t>
  </si>
  <si>
    <t xml:space="preserve">PRESENTACIÓN DE PROPUESTA </t>
  </si>
  <si>
    <t>1.-IDENTIFICACION DEL PROPONENTE</t>
  </si>
  <si>
    <t xml:space="preserve">DATOS GENERALES DEL PROPONENTE </t>
  </si>
  <si>
    <t>NOMBRE DE LA EMPRESA:</t>
  </si>
  <si>
    <t>RAZON SOCIAL:</t>
  </si>
  <si>
    <t>REPRESENTANTE LEGAL:</t>
  </si>
  <si>
    <t xml:space="preserve"> NÚMERO DE IDENTIFICACIÓN TRIBUTARIA:   (VALIDO Y ACTIVO).</t>
  </si>
  <si>
    <t>DOMICILIO:</t>
  </si>
  <si>
    <t>TELEFONO FIJO:</t>
  </si>
  <si>
    <t>TELEFONO MOVIL:</t>
  </si>
  <si>
    <t>CORREO ELECTRONICO:</t>
  </si>
  <si>
    <t>*Documentación adjunta Cedula de Identidad del Representante Legal o Propietario, Certificado de Actualización de Matricula de Comercio/ Registro de FUNDEMPRESA, Número de Identificación tributaria (NIT) actualizado. (Todo en copia simple).</t>
  </si>
  <si>
    <r>
      <t xml:space="preserve">(La presentación de la documentación detallada es </t>
    </r>
    <r>
      <rPr>
        <b/>
        <u/>
        <sz val="14"/>
        <color theme="1"/>
        <rFont val="Calibri"/>
        <family val="2"/>
        <scheme val="minor"/>
      </rPr>
      <t>OBLIGATORIA</t>
    </r>
    <r>
      <rPr>
        <sz val="14"/>
        <color theme="1"/>
        <rFont val="Calibri"/>
        <family val="2"/>
        <scheme val="minor"/>
      </rPr>
      <t>)</t>
    </r>
  </si>
  <si>
    <t>CONDICIONES:</t>
  </si>
  <si>
    <t>a) Declaro que la información proporcionada es veridica y podra ser comprobada con los originales en cualquier momeno del proceso, asi como posteriormente al mismo.</t>
  </si>
  <si>
    <t>b) En caso de ser adjudicado, esta expresión de interes constituira una nota de aceptación, compromiso obligatorio hasta la formalización de la contratación mediante Notificación de Adjudicación y Orden de Compra/Servicios ó contrato.</t>
  </si>
  <si>
    <t>c) Declaro no tener conflicto de intereses para el presente proceso de adquisición de bienes o servicios.</t>
  </si>
  <si>
    <t>d) Declaro, que como proponente, no me encuentro en las causas de impedimento, establecidos en el D.S.  0181, RE-SABS EPNE COMIBOL, para participar en los procesos de contratación de bienes y servicios.</t>
  </si>
  <si>
    <t>e) Declaro en caso de ser adjudicado presentar Certificado de No Adeudo de Empleadores por Contribuciones al Seguro Social Obligatorio de Largo Plazo y al Sistema Integral de Pensiones, excepto personas naturales.</t>
  </si>
  <si>
    <t>f) Declaro en caso de ser adjudicado presentar Certificado del RUPE vigente para el proceso de contratación (Solo para valores totales mayores a 20,000.00 Bs.).</t>
  </si>
  <si>
    <t>g) Declaro en caso de ser adjudicado presentar Boletas de Garantia, documentos mercantiles y otros documentos que la Empresa Minera Colquiri solicite.</t>
  </si>
  <si>
    <t>* Para proponentes internacionales presentar documentos de acreditación de existencia legal de su pais de origen, los incisos e) y g) no son obligatorios.</t>
  </si>
  <si>
    <t>(Firma del proponente)
 (Nombre completo del proponente o representante legal)</t>
  </si>
  <si>
    <t>2.PROPUESTA ECONOMICA Y ESPECIFICACIONES TECNICAS- ECONOMICAS</t>
  </si>
  <si>
    <t>Método de Selección y Adjudicación:</t>
  </si>
  <si>
    <t>CALIDAD PROPUESTA TECNICA Y COSTO</t>
  </si>
  <si>
    <t>Forma de Adjudicación:</t>
  </si>
  <si>
    <t>POR ITEM</t>
  </si>
  <si>
    <t>DATOS COMPLETADOS POR LA ENTIDAD CONVOCANTE</t>
  </si>
  <si>
    <t xml:space="preserve">PROPUESTA
(A SER COMPLETADA POR EL PROPONENTE) </t>
  </si>
  <si>
    <t>Item</t>
  </si>
  <si>
    <t>Cant.</t>
  </si>
  <si>
    <t>Unidad</t>
  </si>
  <si>
    <t>DESCRIPCION DEL BIEN</t>
  </si>
  <si>
    <t>CARACTERISTICAS TECNICAS</t>
  </si>
  <si>
    <t>CARACTERISTICA PROPUESTA (**)</t>
  </si>
  <si>
    <t>Marca/Mod.</t>
  </si>
  <si>
    <t xml:space="preserve">Pais de Origen </t>
  </si>
  <si>
    <t>Cantidad Ofertada</t>
  </si>
  <si>
    <t>Precio Unit. Bs.</t>
  </si>
  <si>
    <t>Precio Total Bs.</t>
  </si>
  <si>
    <r>
      <t xml:space="preserve">                                                                                                                        </t>
    </r>
    <r>
      <rPr>
        <b/>
        <sz val="11"/>
        <color theme="1"/>
        <rFont val="Calibri"/>
        <family val="2"/>
        <scheme val="minor"/>
      </rPr>
      <t xml:space="preserve">   TOTAL  PROPUESTA (numeral)</t>
    </r>
  </si>
  <si>
    <t xml:space="preserve"> (literal)</t>
  </si>
  <si>
    <t>(*)El proponente por ningun motivo podra modificar ni alterar la columna de caracteristicas solicitadas por la Empresa Minera Colquiri.</t>
  </si>
  <si>
    <t>(**) El proponente podrá ofertar características superiores a las solicitadas en el presente Formulario, que mejoren la calidad de (l)(los) bien (es) ofertados, siempre que estas características fuesen beneficiosas para la empresa y/o no afecten para el fin que fue requerido los bienes.</t>
  </si>
  <si>
    <r>
      <t xml:space="preserve">(***) El proponente debera usar </t>
    </r>
    <r>
      <rPr>
        <b/>
        <sz val="16"/>
        <color theme="1"/>
        <rFont val="Calibri"/>
        <family val="2"/>
        <scheme val="minor"/>
      </rPr>
      <t>DOS DECIMALES EN SU OFERTA.</t>
    </r>
  </si>
  <si>
    <t xml:space="preserve">    TODAS LAS PROPUESTAS DEBERÁN SER ENTREGADAS EN SOBRE CERRADO Y EN EL PLAZO ESTABLECIDO EN LAS SIGUIENTE DIRECCION, DEBIDAMENTE, FIRMADO SELLADO Y FOLIADO: OFICINA ADQUISICIONES DE LA EMPRESA MINERA COLQUIRI, PLAZA 6 DE AGOSTO S/N, LOCALIDAD DE COLQUIRI, PROVINCIA INQUISIVI DEL DEPARTAMENTO DE LA PAZ.</t>
  </si>
  <si>
    <t>3. OTROS:</t>
  </si>
  <si>
    <t>TIEMPO DE GARANTIA DE BIENES Y SERVICIOS (DEBE PRESENTAR DOCUMENTO (S):</t>
  </si>
  <si>
    <t>LUGAR DE ENTREGA:</t>
  </si>
  <si>
    <t>ALMACENES, EMPRESA MINERA COLQUIRI PROV. INQUISIVI-LA PAZ  BOLIVIA</t>
  </si>
  <si>
    <t>PLAZO DE ENTREGA (SOLO EN DIAS CALENDARIOS):</t>
  </si>
  <si>
    <t>FORMA DE PAGO (A 30 DIAS DE PLAZO UNA VEZ REGISTRADO EN ALMACENES DE LA EMC):</t>
  </si>
  <si>
    <t>VALIDEZ DE LA PROPUESTA (SOLO EN DIAS CALENDARIOS MINIMO 60 DIAS):</t>
  </si>
  <si>
    <t>a) Declaro haber examinado los formularios detalladamente para la presentación de ofertas, aceptando sin reservas todas las estipulaciones de dichos documentos y la adhesión al texto del Contrato/Orden Servicio/Orden de Compra.</t>
  </si>
  <si>
    <t>b) Declaro que en caso de que se requiera para fines de adjudicación completare con otra información como ser documentos que certifiquen la calidad y la procedencia de los bienes o servicios ofertados u otros que se me soliciten.</t>
  </si>
  <si>
    <t>OBSERVACIONES :</t>
  </si>
  <si>
    <t>FECHA DE PROPUESTA:      ………………………..……………………………………..</t>
  </si>
  <si>
    <t xml:space="preserve">(Firma del proponente)
 (Nombre completo del proponente o representante legal)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</si>
</sst>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2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u/>
      <sz val="2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u/>
      <sz val="16"/>
      <color theme="10"/>
      <name val="Calibri"/>
      <family val="2"/>
      <scheme val="minor"/>
    </font>
    <font>
      <sz val="14"/>
      <color theme="0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8"/>
      <color rgb="FF000066"/>
      <name val="Consolas"/>
      <family val="3"/>
    </font>
    <font>
      <b/>
      <i/>
      <u/>
      <sz val="18"/>
      <color rgb="FF000066"/>
      <name val="Consolas"/>
      <family val="3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8">
    <xf numFmtId="0" fontId="0" fillId="0" borderId="0" xfId="0"/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2" fillId="0" borderId="0" xfId="0" applyFont="1"/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3" borderId="0" xfId="0" applyFont="1" applyFill="1" applyAlignment="1">
      <alignment horizontal="center"/>
    </xf>
    <xf numFmtId="0" fontId="11" fillId="0" borderId="0" xfId="0" applyFont="1" applyAlignment="1">
      <alignment horizontal="center"/>
    </xf>
    <xf numFmtId="0" fontId="12" fillId="4" borderId="2" xfId="0" applyFont="1" applyFill="1" applyBorder="1" applyAlignment="1">
      <alignment horizontal="left" wrapText="1"/>
    </xf>
    <xf numFmtId="0" fontId="12" fillId="4" borderId="3" xfId="0" applyFont="1" applyFill="1" applyBorder="1" applyAlignment="1">
      <alignment horizontal="left" wrapText="1"/>
    </xf>
    <xf numFmtId="0" fontId="12" fillId="4" borderId="4" xfId="0" applyFont="1" applyFill="1" applyBorder="1" applyAlignment="1">
      <alignment horizontal="left" wrapText="1"/>
    </xf>
    <xf numFmtId="0" fontId="12" fillId="5" borderId="2" xfId="0" applyFont="1" applyFill="1" applyBorder="1" applyAlignment="1">
      <alignment horizontal="center" wrapText="1"/>
    </xf>
    <xf numFmtId="0" fontId="12" fillId="5" borderId="4" xfId="0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13" fillId="0" borderId="0" xfId="0" applyFont="1" applyAlignment="1">
      <alignment wrapText="1"/>
    </xf>
    <xf numFmtId="0" fontId="14" fillId="3" borderId="0" xfId="0" applyFont="1" applyFill="1" applyAlignment="1">
      <alignment wrapText="1"/>
    </xf>
    <xf numFmtId="0" fontId="14" fillId="0" borderId="0" xfId="0" applyFont="1" applyAlignment="1">
      <alignment wrapText="1"/>
    </xf>
    <xf numFmtId="0" fontId="14" fillId="0" borderId="0" xfId="0" applyFont="1" applyAlignment="1">
      <alignment horizontal="center" wrapText="1"/>
    </xf>
    <xf numFmtId="0" fontId="13" fillId="3" borderId="0" xfId="0" applyFont="1" applyFill="1" applyAlignment="1">
      <alignment wrapText="1"/>
    </xf>
    <xf numFmtId="0" fontId="12" fillId="4" borderId="1" xfId="0" applyFont="1" applyFill="1" applyBorder="1" applyAlignment="1">
      <alignment horizontal="center" wrapText="1"/>
    </xf>
    <xf numFmtId="0" fontId="3" fillId="5" borderId="2" xfId="1" applyFill="1" applyBorder="1" applyAlignment="1">
      <alignment horizontal="center" wrapText="1"/>
    </xf>
    <xf numFmtId="0" fontId="15" fillId="5" borderId="3" xfId="1" applyFont="1" applyFill="1" applyBorder="1" applyAlignment="1">
      <alignment horizontal="center" wrapText="1"/>
    </xf>
    <xf numFmtId="0" fontId="15" fillId="5" borderId="4" xfId="1" applyFont="1" applyFill="1" applyBorder="1" applyAlignment="1">
      <alignment horizontal="center" wrapText="1"/>
    </xf>
    <xf numFmtId="0" fontId="15" fillId="3" borderId="0" xfId="1" applyFont="1" applyFill="1" applyBorder="1" applyAlignment="1">
      <alignment wrapText="1"/>
    </xf>
    <xf numFmtId="0" fontId="0" fillId="0" borderId="0" xfId="0" applyAlignment="1">
      <alignment wrapText="1"/>
    </xf>
    <xf numFmtId="0" fontId="11" fillId="0" borderId="0" xfId="0" applyFont="1" applyAlignment="1">
      <alignment horizontal="center" wrapText="1"/>
    </xf>
    <xf numFmtId="0" fontId="16" fillId="3" borderId="0" xfId="0" applyFont="1" applyFill="1" applyAlignment="1">
      <alignment wrapText="1"/>
    </xf>
    <xf numFmtId="0" fontId="17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8" fillId="6" borderId="5" xfId="0" applyFont="1" applyFill="1" applyBorder="1" applyAlignment="1">
      <alignment horizontal="left" vertical="center"/>
    </xf>
    <xf numFmtId="0" fontId="18" fillId="6" borderId="6" xfId="0" applyFont="1" applyFill="1" applyBorder="1" applyAlignment="1">
      <alignment horizontal="left" vertical="center"/>
    </xf>
    <xf numFmtId="0" fontId="1" fillId="6" borderId="6" xfId="0" applyFont="1" applyFill="1" applyBorder="1" applyAlignment="1">
      <alignment horizontal="left" vertical="center"/>
    </xf>
    <xf numFmtId="0" fontId="0" fillId="6" borderId="6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5" fillId="0" borderId="6" xfId="0" applyFont="1" applyBorder="1"/>
    <xf numFmtId="0" fontId="4" fillId="0" borderId="7" xfId="0" applyFont="1" applyBorder="1" applyAlignment="1">
      <alignment horizontal="center"/>
    </xf>
    <xf numFmtId="0" fontId="0" fillId="0" borderId="8" xfId="0" applyBorder="1"/>
    <xf numFmtId="0" fontId="5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5" fillId="5" borderId="9" xfId="0" applyFont="1" applyFill="1" applyBorder="1"/>
    <xf numFmtId="0" fontId="0" fillId="0" borderId="10" xfId="0" applyBorder="1"/>
    <xf numFmtId="0" fontId="0" fillId="0" borderId="11" xfId="0" applyBorder="1"/>
    <xf numFmtId="0" fontId="2" fillId="0" borderId="8" xfId="0" applyFont="1" applyBorder="1" applyAlignment="1">
      <alignment horizontal="center" vertical="center"/>
    </xf>
    <xf numFmtId="0" fontId="5" fillId="0" borderId="0" xfId="0" applyFont="1"/>
    <xf numFmtId="0" fontId="0" fillId="0" borderId="12" xfId="0" applyBorder="1"/>
    <xf numFmtId="0" fontId="5" fillId="5" borderId="9" xfId="0" applyFont="1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8" xfId="0" applyFont="1" applyBorder="1" applyAlignment="1">
      <alignment vertical="center" wrapText="1"/>
    </xf>
    <xf numFmtId="0" fontId="19" fillId="0" borderId="0" xfId="0" applyFont="1" applyAlignment="1">
      <alignment vertical="center" wrapText="1"/>
    </xf>
    <xf numFmtId="0" fontId="2" fillId="0" borderId="0" xfId="0" applyFont="1" applyAlignment="1">
      <alignment horizontal="center"/>
    </xf>
    <xf numFmtId="0" fontId="19" fillId="0" borderId="0" xfId="0" applyFont="1" applyAlignment="1">
      <alignment horizontal="left" vertical="center" wrapText="1"/>
    </xf>
    <xf numFmtId="0" fontId="19" fillId="0" borderId="12" xfId="0" applyFont="1" applyBorder="1" applyAlignment="1">
      <alignment horizontal="left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left" vertical="center" wrapText="1"/>
    </xf>
    <xf numFmtId="0" fontId="19" fillId="0" borderId="15" xfId="0" applyFont="1" applyBorder="1" applyAlignment="1">
      <alignment horizontal="left" vertical="center" wrapText="1"/>
    </xf>
    <xf numFmtId="0" fontId="5" fillId="0" borderId="5" xfId="0" applyFont="1" applyBorder="1"/>
    <xf numFmtId="0" fontId="5" fillId="0" borderId="6" xfId="0" applyFont="1" applyBorder="1" applyAlignment="1">
      <alignment horizont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9" fillId="0" borderId="8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19" fillId="0" borderId="12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left" vertical="center" wrapText="1"/>
    </xf>
    <xf numFmtId="0" fontId="19" fillId="0" borderId="13" xfId="0" applyFont="1" applyBorder="1" applyAlignment="1">
      <alignment horizontal="left" vertical="center" wrapText="1"/>
    </xf>
    <xf numFmtId="0" fontId="19" fillId="0" borderId="14" xfId="0" applyFont="1" applyBorder="1" applyAlignment="1">
      <alignment horizontal="left" vertical="center" wrapText="1"/>
    </xf>
    <xf numFmtId="0" fontId="19" fillId="0" borderId="15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20" fillId="0" borderId="0" xfId="0" applyFont="1"/>
    <xf numFmtId="0" fontId="21" fillId="0" borderId="0" xfId="0" applyFont="1"/>
    <xf numFmtId="0" fontId="5" fillId="5" borderId="2" xfId="0" applyFont="1" applyFill="1" applyBorder="1" applyAlignment="1">
      <alignment horizontal="left" vertical="center" wrapText="1"/>
    </xf>
    <xf numFmtId="0" fontId="19" fillId="5" borderId="3" xfId="0" applyFont="1" applyFill="1" applyBorder="1" applyAlignment="1">
      <alignment horizontal="left" vertical="center" wrapText="1"/>
    </xf>
    <xf numFmtId="0" fontId="19" fillId="5" borderId="4" xfId="0" applyFont="1" applyFill="1" applyBorder="1" applyAlignment="1">
      <alignment horizontal="left" vertical="center" wrapText="1"/>
    </xf>
    <xf numFmtId="0" fontId="19" fillId="3" borderId="2" xfId="0" applyFont="1" applyFill="1" applyBorder="1" applyAlignment="1">
      <alignment horizontal="center" vertical="center" wrapText="1"/>
    </xf>
    <xf numFmtId="0" fontId="19" fillId="3" borderId="4" xfId="0" applyFont="1" applyFill="1" applyBorder="1" applyAlignment="1">
      <alignment horizontal="center" vertical="center" wrapText="1"/>
    </xf>
    <xf numFmtId="0" fontId="21" fillId="0" borderId="0" xfId="0" applyFont="1"/>
    <xf numFmtId="0" fontId="20" fillId="0" borderId="0" xfId="0" applyFont="1"/>
    <xf numFmtId="0" fontId="20" fillId="7" borderId="16" xfId="0" applyFont="1" applyFill="1" applyBorder="1" applyAlignment="1">
      <alignment horizontal="center" vertical="center" wrapText="1"/>
    </xf>
    <xf numFmtId="0" fontId="20" fillId="7" borderId="17" xfId="0" applyFont="1" applyFill="1" applyBorder="1" applyAlignment="1">
      <alignment horizontal="center" vertical="center" wrapText="1"/>
    </xf>
    <xf numFmtId="0" fontId="20" fillId="7" borderId="18" xfId="0" applyFont="1" applyFill="1" applyBorder="1" applyAlignment="1">
      <alignment horizontal="center" vertical="center" wrapText="1"/>
    </xf>
    <xf numFmtId="0" fontId="22" fillId="6" borderId="19" xfId="0" applyFont="1" applyFill="1" applyBorder="1" applyAlignment="1">
      <alignment horizontal="center" vertical="center" wrapText="1"/>
    </xf>
    <xf numFmtId="0" fontId="16" fillId="6" borderId="17" xfId="0" applyFont="1" applyFill="1" applyBorder="1" applyAlignment="1">
      <alignment horizontal="center" vertical="center" wrapText="1"/>
    </xf>
    <xf numFmtId="0" fontId="16" fillId="6" borderId="20" xfId="0" applyFont="1" applyFill="1" applyBorder="1" applyAlignment="1">
      <alignment horizontal="center" vertical="center" wrapText="1"/>
    </xf>
    <xf numFmtId="0" fontId="23" fillId="5" borderId="21" xfId="0" applyFont="1" applyFill="1" applyBorder="1" applyAlignment="1">
      <alignment horizontal="center" vertical="center" wrapText="1"/>
    </xf>
    <xf numFmtId="0" fontId="23" fillId="5" borderId="1" xfId="0" applyFont="1" applyFill="1" applyBorder="1" applyAlignment="1">
      <alignment horizontal="center" vertical="center" wrapText="1"/>
    </xf>
    <xf numFmtId="0" fontId="23" fillId="5" borderId="22" xfId="0" applyFont="1" applyFill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/>
    <xf numFmtId="0" fontId="0" fillId="0" borderId="22" xfId="0" applyBorder="1"/>
    <xf numFmtId="0" fontId="0" fillId="0" borderId="23" xfId="0" applyBorder="1" applyAlignment="1">
      <alignment horizontal="right" vertical="center" wrapText="1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2" fillId="0" borderId="24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19" fillId="0" borderId="0" xfId="0" applyFont="1" applyAlignment="1">
      <alignment horizontal="left"/>
    </xf>
    <xf numFmtId="0" fontId="25" fillId="8" borderId="1" xfId="0" applyFont="1" applyFill="1" applyBorder="1" applyAlignment="1">
      <alignment horizontal="left" vertical="top" wrapText="1"/>
    </xf>
    <xf numFmtId="0" fontId="26" fillId="8" borderId="1" xfId="0" applyFont="1" applyFill="1" applyBorder="1" applyAlignment="1">
      <alignment horizontal="left" vertical="top" wrapText="1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/>
    <xf numFmtId="0" fontId="5" fillId="5" borderId="16" xfId="0" applyFont="1" applyFill="1" applyBorder="1" applyAlignment="1">
      <alignment horizontal="left" vertical="center" wrapText="1"/>
    </xf>
    <xf numFmtId="0" fontId="5" fillId="5" borderId="17" xfId="0" applyFont="1" applyFill="1" applyBorder="1" applyAlignment="1">
      <alignment horizontal="left" vertical="center" wrapText="1"/>
    </xf>
    <xf numFmtId="0" fontId="5" fillId="5" borderId="18" xfId="0" applyFont="1" applyFill="1" applyBorder="1" applyAlignment="1">
      <alignment horizontal="left" vertical="center" wrapText="1"/>
    </xf>
    <xf numFmtId="0" fontId="24" fillId="0" borderId="19" xfId="0" applyFont="1" applyBorder="1" applyAlignment="1">
      <alignment horizontal="left" vertical="center" wrapText="1"/>
    </xf>
    <xf numFmtId="0" fontId="24" fillId="0" borderId="17" xfId="0" applyFont="1" applyBorder="1" applyAlignment="1">
      <alignment horizontal="left" vertical="center" wrapText="1"/>
    </xf>
    <xf numFmtId="0" fontId="24" fillId="0" borderId="20" xfId="0" applyFont="1" applyBorder="1" applyAlignment="1">
      <alignment horizontal="left" vertical="center" wrapText="1"/>
    </xf>
    <xf numFmtId="0" fontId="5" fillId="5" borderId="27" xfId="0" applyFont="1" applyFill="1" applyBorder="1" applyAlignment="1">
      <alignment horizontal="left" vertical="center" wrapText="1"/>
    </xf>
    <xf numFmtId="0" fontId="5" fillId="5" borderId="28" xfId="0" applyFont="1" applyFill="1" applyBorder="1" applyAlignment="1">
      <alignment horizontal="left" vertical="center" wrapText="1"/>
    </xf>
    <xf numFmtId="0" fontId="5" fillId="5" borderId="29" xfId="0" applyFont="1" applyFill="1" applyBorder="1" applyAlignment="1">
      <alignment horizontal="left" vertical="center" wrapText="1"/>
    </xf>
    <xf numFmtId="0" fontId="24" fillId="0" borderId="2" xfId="0" applyFont="1" applyBorder="1" applyAlignment="1">
      <alignment horizontal="left" vertical="center" wrapText="1"/>
    </xf>
    <xf numFmtId="0" fontId="24" fillId="0" borderId="3" xfId="0" applyFont="1" applyBorder="1" applyAlignment="1">
      <alignment horizontal="left" vertical="center" wrapText="1"/>
    </xf>
    <xf numFmtId="0" fontId="24" fillId="0" borderId="30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30" xfId="0" applyBorder="1" applyAlignment="1">
      <alignment horizontal="left" vertical="center" wrapText="1"/>
    </xf>
    <xf numFmtId="0" fontId="5" fillId="5" borderId="24" xfId="0" applyFont="1" applyFill="1" applyBorder="1" applyAlignment="1">
      <alignment horizontal="left" vertical="center" wrapText="1"/>
    </xf>
    <xf numFmtId="0" fontId="5" fillId="5" borderId="25" xfId="0" applyFont="1" applyFill="1" applyBorder="1" applyAlignment="1">
      <alignment horizontal="left" vertical="center" wrapText="1"/>
    </xf>
    <xf numFmtId="0" fontId="5" fillId="5" borderId="31" xfId="0" applyFont="1" applyFill="1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12" fillId="0" borderId="5" xfId="0" applyFont="1" applyBorder="1"/>
    <xf numFmtId="0" fontId="19" fillId="0" borderId="6" xfId="0" applyFont="1" applyBorder="1"/>
    <xf numFmtId="0" fontId="19" fillId="0" borderId="7" xfId="0" applyFont="1" applyBorder="1"/>
    <xf numFmtId="0" fontId="19" fillId="0" borderId="8" xfId="0" applyFont="1" applyBorder="1" applyAlignment="1">
      <alignment horizontal="left" wrapText="1"/>
    </xf>
    <xf numFmtId="0" fontId="19" fillId="0" borderId="0" xfId="0" applyFont="1" applyAlignment="1">
      <alignment horizontal="left" wrapText="1"/>
    </xf>
    <xf numFmtId="0" fontId="19" fillId="0" borderId="12" xfId="0" applyFont="1" applyBorder="1" applyAlignment="1">
      <alignment horizontal="left" wrapText="1"/>
    </xf>
    <xf numFmtId="0" fontId="19" fillId="0" borderId="13" xfId="0" applyFont="1" applyBorder="1" applyAlignment="1">
      <alignment vertical="center" wrapText="1"/>
    </xf>
    <xf numFmtId="0" fontId="19" fillId="0" borderId="14" xfId="0" applyFont="1" applyBorder="1" applyAlignment="1">
      <alignment vertical="center" wrapText="1"/>
    </xf>
    <xf numFmtId="0" fontId="19" fillId="0" borderId="14" xfId="0" applyFont="1" applyBorder="1"/>
    <xf numFmtId="0" fontId="19" fillId="0" borderId="15" xfId="0" applyFont="1" applyBorder="1"/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27" fillId="0" borderId="10" xfId="0" applyFont="1" applyBorder="1"/>
    <xf numFmtId="0" fontId="27" fillId="0" borderId="11" xfId="0" applyFont="1" applyBorder="1"/>
    <xf numFmtId="0" fontId="27" fillId="0" borderId="0" xfId="0" applyFont="1"/>
    <xf numFmtId="0" fontId="12" fillId="0" borderId="0" xfId="0" applyFont="1"/>
    <xf numFmtId="0" fontId="12" fillId="0" borderId="0" xfId="0" applyFon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emc.gob.bo:2095/cpsess9007156152/3rdparty/roundcube/?_task=mail&amp;_action=show&amp;_uid=31&amp;_mbox=INBOX&amp;_caps=pdf=1,flash=1,tif=0&amp;_extwin=1#add" TargetMode="Externa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2" name="AutoShape 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B9296EAD-F229-4347-854B-79D694CABF08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3" name="AutoShape 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B1885A91-C210-4940-8DA8-6B4201631B54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4" name="AutoShape 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1D368BB9-407D-45F4-A40C-D8BDB032B154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5" name="AutoShape 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39EC8DC3-4F1B-4AFB-90CB-275C86842D33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6" name="AutoShape 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2707E0C9-916C-4AD1-940F-FB5BBC4564B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7" name="AutoShape 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A2AA2497-1F7C-4FFC-BC74-9157B85EF03F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8" name="AutoShape 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6F9187AB-0C50-425C-A10B-53709C71E3BB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9" name="AutoShape 10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33B4C4D3-2F07-4240-8363-6FA1CDB1A90D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10" name="AutoShape 11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C64D0C2C-110F-41D4-8FF5-65ED74AA382A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11" name="AutoShape 12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52E7594C-8B44-4D1A-AFB1-3C09D6D10C16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126778</xdr:rowOff>
    </xdr:to>
    <xdr:sp macro="" textlink="">
      <xdr:nvSpPr>
        <xdr:cNvPr id="12" name="AutoShape 1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7F361D96-56EF-40CB-A62F-967A54F3D5A3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13" name="AutoShape 1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A13BDB38-1DC7-4D85-92E8-8EFF6EA39F3C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14" name="AutoShape 1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87820C69-96E1-4880-9EB4-FE2B32AFC2D9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15" name="AutoShape 1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C0152AA8-93D7-4DE7-B1A6-61310E8F8DE2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16" name="AutoShape 1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AB102B70-1540-4D87-8927-4CC2125055DD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17" name="AutoShape 1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8CDB8C3D-E850-4120-9726-A6C6763355C2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125098</xdr:rowOff>
    </xdr:to>
    <xdr:sp macro="" textlink="">
      <xdr:nvSpPr>
        <xdr:cNvPr id="18" name="AutoShape 1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C1DF956D-1B52-49D4-980E-456C0D821BB7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5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120615</xdr:rowOff>
    </xdr:to>
    <xdr:sp macro="" textlink="">
      <xdr:nvSpPr>
        <xdr:cNvPr id="19" name="AutoShape 20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2965645A-8552-4E2F-9F95-43724312F384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120615</xdr:rowOff>
    </xdr:to>
    <xdr:sp macro="" textlink="">
      <xdr:nvSpPr>
        <xdr:cNvPr id="20" name="AutoShape 21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CDE5F60A-F533-4814-B75E-9021F45C841E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120615</xdr:rowOff>
    </xdr:to>
    <xdr:sp macro="" textlink="">
      <xdr:nvSpPr>
        <xdr:cNvPr id="21" name="AutoShape 22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405D2DBA-1D9E-409C-ADCC-4CAD9206EB6E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120615</xdr:rowOff>
    </xdr:to>
    <xdr:sp macro="" textlink="">
      <xdr:nvSpPr>
        <xdr:cNvPr id="22" name="AutoShape 2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6B4BB62-7835-40DC-A344-322DFF59CB4B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120615</xdr:rowOff>
    </xdr:to>
    <xdr:sp macro="" textlink="">
      <xdr:nvSpPr>
        <xdr:cNvPr id="23" name="AutoShape 2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8A79E2DD-92FB-4016-A3A9-6F83013AEB67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120615</xdr:rowOff>
    </xdr:to>
    <xdr:sp macro="" textlink="">
      <xdr:nvSpPr>
        <xdr:cNvPr id="24" name="AutoShape 2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B5EB9FE2-2B54-4019-ABDD-3E18C15D6671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120615</xdr:rowOff>
    </xdr:to>
    <xdr:sp macro="" textlink="">
      <xdr:nvSpPr>
        <xdr:cNvPr id="25" name="AutoShape 2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CE0581D1-3725-4234-8C71-E72AC42E5F87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120615</xdr:rowOff>
    </xdr:to>
    <xdr:sp macro="" textlink="">
      <xdr:nvSpPr>
        <xdr:cNvPr id="26" name="AutoShape 2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26C7FB20-5356-45FC-94C6-6FD91897C70C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122295</xdr:rowOff>
    </xdr:to>
    <xdr:sp macro="" textlink="">
      <xdr:nvSpPr>
        <xdr:cNvPr id="27" name="AutoShape 2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92625A6-E67E-4F33-B492-FB38A70802BE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27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120615</xdr:rowOff>
    </xdr:to>
    <xdr:sp macro="" textlink="">
      <xdr:nvSpPr>
        <xdr:cNvPr id="28" name="AutoShape 2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DC79741D-4A43-42F6-BA1F-84383A45EEC1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1948542</xdr:colOff>
      <xdr:row>0</xdr:row>
      <xdr:rowOff>160086</xdr:rowOff>
    </xdr:from>
    <xdr:to>
      <xdr:col>7</xdr:col>
      <xdr:colOff>435429</xdr:colOff>
      <xdr:row>3</xdr:row>
      <xdr:rowOff>13608</xdr:rowOff>
    </xdr:to>
    <xdr:pic>
      <xdr:nvPicPr>
        <xdr:cNvPr id="29" name="28 Imagen" descr="LOGOTIPO OFICIAL">
          <a:extLst>
            <a:ext uri="{FF2B5EF4-FFF2-40B4-BE49-F238E27FC236}">
              <a16:creationId xmlns:a16="http://schemas.microsoft.com/office/drawing/2014/main" id="{3D2911AE-FD9C-4324-BA6D-53CCC3240F24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092292" y="160086"/>
          <a:ext cx="1534887" cy="12441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0</xdr:row>
          <xdr:rowOff>66675</xdr:rowOff>
        </xdr:from>
        <xdr:to>
          <xdr:col>4</xdr:col>
          <xdr:colOff>1333500</xdr:colOff>
          <xdr:row>2</xdr:row>
          <xdr:rowOff>95250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C2AF052C-981F-4FDD-9655-D26F572DF81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870856</xdr:colOff>
      <xdr:row>0</xdr:row>
      <xdr:rowOff>95250</xdr:rowOff>
    </xdr:from>
    <xdr:to>
      <xdr:col>10</xdr:col>
      <xdr:colOff>1126192</xdr:colOff>
      <xdr:row>1</xdr:row>
      <xdr:rowOff>1002924</xdr:rowOff>
    </xdr:to>
    <xdr:sp macro="" textlink="">
      <xdr:nvSpPr>
        <xdr:cNvPr id="31" name="30 Rectángulo">
          <a:extLst>
            <a:ext uri="{FF2B5EF4-FFF2-40B4-BE49-F238E27FC236}">
              <a16:creationId xmlns:a16="http://schemas.microsoft.com/office/drawing/2014/main" id="{6733F812-63E9-4E72-A631-E4554D00B565}"/>
            </a:ext>
          </a:extLst>
        </xdr:cNvPr>
        <xdr:cNvSpPr/>
      </xdr:nvSpPr>
      <xdr:spPr>
        <a:xfrm>
          <a:off x="11062606" y="95250"/>
          <a:ext cx="3179511" cy="10981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000" b="1" baseline="0"/>
            <a:t>                                           </a:t>
          </a:r>
        </a:p>
        <a:p>
          <a:pPr algn="ctr"/>
          <a:r>
            <a:rPr lang="es-ES" sz="1400" b="0" baseline="0"/>
            <a:t>Dir: Colquiri, Plaza Incalacaya,  Prov. Inquisivi), La Paz -Bolivia   </a:t>
          </a:r>
        </a:p>
        <a:p>
          <a:pPr algn="ctr"/>
          <a:r>
            <a:rPr lang="es-ES" sz="1400" b="0" baseline="0"/>
            <a:t> Telf: 68350816- 68350817                    </a:t>
          </a:r>
        </a:p>
        <a:p>
          <a:pPr algn="ctr"/>
          <a:r>
            <a:rPr lang="es-ES" sz="1400" b="0" baseline="0"/>
            <a:t>www.colquiri.gob.bo</a:t>
          </a:r>
          <a:endParaRPr lang="es-ES" sz="1100" b="0" baseline="0"/>
        </a:p>
      </xdr:txBody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12388</xdr:rowOff>
    </xdr:to>
    <xdr:sp macro="" textlink="">
      <xdr:nvSpPr>
        <xdr:cNvPr id="32" name="AutoShape 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B965EEA1-A91B-49C0-A098-B6764907C5D2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12388</xdr:rowOff>
    </xdr:to>
    <xdr:sp macro="" textlink="">
      <xdr:nvSpPr>
        <xdr:cNvPr id="33" name="AutoShape 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EECA35E4-C656-475D-95CF-5E5E1B52F55A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12388</xdr:rowOff>
    </xdr:to>
    <xdr:sp macro="" textlink="">
      <xdr:nvSpPr>
        <xdr:cNvPr id="34" name="AutoShape 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9A3A6C52-5D17-4FA6-A074-7823ED94357D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12388</xdr:rowOff>
    </xdr:to>
    <xdr:sp macro="" textlink="">
      <xdr:nvSpPr>
        <xdr:cNvPr id="35" name="AutoShape 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24A28F06-C9E8-4BB0-87B7-B5B170922028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12388</xdr:rowOff>
    </xdr:to>
    <xdr:sp macro="" textlink="">
      <xdr:nvSpPr>
        <xdr:cNvPr id="36" name="AutoShape 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DDB3E5C6-6148-446B-BEA7-DD96B841D597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12388</xdr:rowOff>
    </xdr:to>
    <xdr:sp macro="" textlink="">
      <xdr:nvSpPr>
        <xdr:cNvPr id="37" name="AutoShape 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24576DCE-2BEE-41AD-8D9C-BA32D27FCE49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12388</xdr:rowOff>
    </xdr:to>
    <xdr:sp macro="" textlink="">
      <xdr:nvSpPr>
        <xdr:cNvPr id="38" name="AutoShape 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CAB725A-8FAD-442B-9BAF-FA1CE03EF4CF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12388</xdr:rowOff>
    </xdr:to>
    <xdr:sp macro="" textlink="">
      <xdr:nvSpPr>
        <xdr:cNvPr id="39" name="AutoShape 10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4DE738EA-1B62-4690-8380-5D6461E72396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12388</xdr:rowOff>
    </xdr:to>
    <xdr:sp macro="" textlink="">
      <xdr:nvSpPr>
        <xdr:cNvPr id="40" name="AutoShape 11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CF45E8C8-D35F-45F4-B80C-C6E17FB89F11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12388</xdr:rowOff>
    </xdr:to>
    <xdr:sp macro="" textlink="">
      <xdr:nvSpPr>
        <xdr:cNvPr id="41" name="AutoShape 12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A2BC2B0E-9303-48CE-9CA2-CBC3B3BFE9C7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14629</xdr:rowOff>
    </xdr:to>
    <xdr:sp macro="" textlink="">
      <xdr:nvSpPr>
        <xdr:cNvPr id="42" name="AutoShape 1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F1804E25-FBAC-40E1-824C-2BCC2759CD4B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12388</xdr:rowOff>
    </xdr:to>
    <xdr:sp macro="" textlink="">
      <xdr:nvSpPr>
        <xdr:cNvPr id="43" name="AutoShape 1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160BB3E5-9967-4EFD-A9C9-4E219A3347A2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12388</xdr:rowOff>
    </xdr:to>
    <xdr:sp macro="" textlink="">
      <xdr:nvSpPr>
        <xdr:cNvPr id="44" name="AutoShape 1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5C108D73-915E-4211-8B15-6E7AED0D3D28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12388</xdr:rowOff>
    </xdr:to>
    <xdr:sp macro="" textlink="">
      <xdr:nvSpPr>
        <xdr:cNvPr id="45" name="AutoShape 1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3A73B67-D414-491E-A2B7-3BFF3B7E214F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12388</xdr:rowOff>
    </xdr:to>
    <xdr:sp macro="" textlink="">
      <xdr:nvSpPr>
        <xdr:cNvPr id="46" name="AutoShape 1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CA1F193F-A241-40DE-A1FE-1E18AC4880CD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12388</xdr:rowOff>
    </xdr:to>
    <xdr:sp macro="" textlink="">
      <xdr:nvSpPr>
        <xdr:cNvPr id="47" name="AutoShape 1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68F0415C-0CEB-4188-8E57-AA8F0839CBAF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AC-2019\PAC-2019\PAC-2019\pac-2019\CON%20RECORTE%202%2005-02%20PAC%20-%202019%20OFICIAL%20PARA%20SU%20APROBACIO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AC%202018\PAC%202018%20(Autoguardado)%20NO%20DEVENGAD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PRO II"/>
      <sheetName val="INV. REC. PROPIOS"/>
      <sheetName val="POA CON RECORTES"/>
      <sheetName val="Hoja3"/>
      <sheetName val="ADQUISICIONES"/>
      <sheetName val="ALMACEN"/>
      <sheetName val="AS. LEGAL"/>
      <sheetName val="BIENESTAR SOCIAL"/>
      <sheetName val="BODEGA BARRILLA"/>
      <sheetName val="CARPINTERIA"/>
      <sheetName val="CENTRAL TELEFÓNICA"/>
      <sheetName val="COMPRESORAS"/>
      <sheetName val="CONSTRUCCIONES"/>
      <sheetName val="CONTABILIDAD"/>
      <sheetName val="CONTROLBIOMETRICO"/>
      <sheetName val="GEOLOGIA"/>
      <sheetName val="GERENCIA"/>
      <sheetName val="HSI"/>
      <sheetName val="INGENIO SAJSANI"/>
      <sheetName val="INGENIOLUCIANITA"/>
      <sheetName val="INGENIO MACHACAMARCA"/>
      <sheetName val="INGENIO SANTA ELENA"/>
      <sheetName val="INVENTARIOS"/>
      <sheetName val="LABORATORIO QUÍMICO"/>
      <sheetName val="LOCOMOTORAS"/>
      <sheetName val="MAESTRANZA PATIÑO"/>
      <sheetName val="MAESTRANZA SANTA ELENA"/>
      <sheetName val="MEDIO AMBIENTE"/>
      <sheetName val="MINA"/>
      <sheetName val="OF.PERSONAL"/>
      <sheetName val="OF.SEGUROS"/>
      <sheetName val="OF.TÉCNICA"/>
      <sheetName val="PROYECTOS"/>
      <sheetName val="PLANTA PILOTO"/>
      <sheetName val="RELAVES"/>
      <sheetName val="SANIDAD"/>
      <sheetName val="SISTEMAS"/>
      <sheetName val="SUELDOS Y JORNALES"/>
      <sheetName val="TEP"/>
      <sheetName val="TESA"/>
      <sheetName val="TRABAJO SOCIAL"/>
      <sheetName val="TRANSPORTES Y GARAJES"/>
      <sheetName val="VIGILANCIA"/>
      <sheetName val="Hoja4"/>
      <sheetName val="Hoja2"/>
      <sheetName val="RESUMEN DE GAS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5">
          <cell r="B5" t="str">
            <v>PARTIDA PRESUPUESTARIA</v>
          </cell>
          <cell r="C5" t="str">
            <v>POA BS.-</v>
          </cell>
          <cell r="D5" t="str">
            <v>PAC-2019</v>
          </cell>
          <cell r="E5" t="str">
            <v>DIFERENCIA</v>
          </cell>
        </row>
        <row r="6">
          <cell r="B6">
            <v>25500</v>
          </cell>
          <cell r="C6">
            <v>72000</v>
          </cell>
          <cell r="D6">
            <v>72000</v>
          </cell>
          <cell r="E6">
            <v>0</v>
          </cell>
        </row>
        <row r="7">
          <cell r="B7">
            <v>43110</v>
          </cell>
          <cell r="C7">
            <v>16000</v>
          </cell>
          <cell r="D7">
            <v>16000</v>
          </cell>
          <cell r="E7">
            <v>0</v>
          </cell>
        </row>
        <row r="8">
          <cell r="B8" t="str">
            <v>Total general</v>
          </cell>
          <cell r="C8">
            <v>88000</v>
          </cell>
          <cell r="D8">
            <v>88000</v>
          </cell>
          <cell r="E8">
            <v>0</v>
          </cell>
        </row>
        <row r="12">
          <cell r="B12" t="str">
            <v>SECCIÓN</v>
          </cell>
          <cell r="C12" t="str">
            <v>ALMACEN</v>
          </cell>
        </row>
        <row r="14">
          <cell r="B14" t="str">
            <v>PARTIDA PRESUPUESTARIA</v>
          </cell>
          <cell r="C14" t="str">
            <v>POA BS.-</v>
          </cell>
          <cell r="D14" t="str">
            <v>PAC-2019</v>
          </cell>
          <cell r="E14" t="str">
            <v>DIFERENCIA</v>
          </cell>
        </row>
        <row r="15">
          <cell r="B15">
            <v>22300</v>
          </cell>
          <cell r="C15">
            <v>102000</v>
          </cell>
          <cell r="D15">
            <v>54000</v>
          </cell>
          <cell r="E15">
            <v>48000</v>
          </cell>
        </row>
        <row r="16">
          <cell r="B16">
            <v>24120</v>
          </cell>
          <cell r="C16">
            <v>25600</v>
          </cell>
          <cell r="D16">
            <v>25600</v>
          </cell>
          <cell r="E16">
            <v>0</v>
          </cell>
        </row>
        <row r="17">
          <cell r="B17">
            <v>25210</v>
          </cell>
          <cell r="C17">
            <v>120006</v>
          </cell>
          <cell r="D17">
            <v>120006</v>
          </cell>
          <cell r="E17">
            <v>0</v>
          </cell>
        </row>
        <row r="18">
          <cell r="B18">
            <v>25700</v>
          </cell>
          <cell r="C18">
            <v>6800</v>
          </cell>
          <cell r="D18">
            <v>6800</v>
          </cell>
          <cell r="E18">
            <v>0</v>
          </cell>
        </row>
        <row r="19">
          <cell r="B19">
            <v>32100</v>
          </cell>
          <cell r="C19">
            <v>205200</v>
          </cell>
          <cell r="D19">
            <v>205200</v>
          </cell>
          <cell r="E19">
            <v>0</v>
          </cell>
        </row>
        <row r="20">
          <cell r="B20">
            <v>32200</v>
          </cell>
          <cell r="C20">
            <v>183600</v>
          </cell>
          <cell r="D20">
            <v>183600</v>
          </cell>
          <cell r="E20">
            <v>0</v>
          </cell>
        </row>
        <row r="21">
          <cell r="B21">
            <v>34110</v>
          </cell>
          <cell r="C21">
            <v>3194280</v>
          </cell>
          <cell r="D21">
            <v>3161280</v>
          </cell>
          <cell r="E21">
            <v>33000</v>
          </cell>
        </row>
        <row r="22">
          <cell r="B22">
            <v>34200</v>
          </cell>
          <cell r="C22">
            <v>28800</v>
          </cell>
          <cell r="D22">
            <v>28800</v>
          </cell>
          <cell r="E22">
            <v>0</v>
          </cell>
        </row>
        <row r="23">
          <cell r="B23">
            <v>39100</v>
          </cell>
          <cell r="C23">
            <v>396000</v>
          </cell>
          <cell r="D23">
            <v>396000</v>
          </cell>
          <cell r="E23">
            <v>0</v>
          </cell>
        </row>
        <row r="24">
          <cell r="B24">
            <v>39500</v>
          </cell>
          <cell r="C24">
            <v>147600</v>
          </cell>
          <cell r="D24">
            <v>147600</v>
          </cell>
          <cell r="E24">
            <v>0</v>
          </cell>
        </row>
        <row r="25">
          <cell r="B25">
            <v>39990</v>
          </cell>
          <cell r="C25">
            <v>111600</v>
          </cell>
          <cell r="D25">
            <v>111600</v>
          </cell>
          <cell r="E25">
            <v>0</v>
          </cell>
        </row>
        <row r="26">
          <cell r="B26">
            <v>43110</v>
          </cell>
          <cell r="C26">
            <v>13200</v>
          </cell>
          <cell r="D26">
            <v>13200</v>
          </cell>
          <cell r="E26">
            <v>0</v>
          </cell>
        </row>
        <row r="27">
          <cell r="B27" t="str">
            <v>Total general</v>
          </cell>
          <cell r="C27">
            <v>4534686</v>
          </cell>
          <cell r="D27">
            <v>4453686</v>
          </cell>
          <cell r="E27">
            <v>81000</v>
          </cell>
        </row>
        <row r="31">
          <cell r="B31" t="str">
            <v>SECCIÓN</v>
          </cell>
          <cell r="C31" t="str">
            <v>ASESORIA LEGAL</v>
          </cell>
        </row>
        <row r="33">
          <cell r="B33" t="str">
            <v>PARTIDA PRESUPUESTARIA</v>
          </cell>
          <cell r="C33" t="str">
            <v>POA BS.-</v>
          </cell>
          <cell r="D33" t="str">
            <v>PAC-2019</v>
          </cell>
          <cell r="E33" t="str">
            <v>DIFERENCIA</v>
          </cell>
        </row>
        <row r="34">
          <cell r="B34">
            <v>22110</v>
          </cell>
          <cell r="C34">
            <v>34560</v>
          </cell>
          <cell r="D34">
            <v>34560</v>
          </cell>
          <cell r="E34">
            <v>0</v>
          </cell>
        </row>
        <row r="35">
          <cell r="B35">
            <v>26200</v>
          </cell>
          <cell r="C35">
            <v>72000</v>
          </cell>
          <cell r="D35">
            <v>72000</v>
          </cell>
          <cell r="E35">
            <v>0</v>
          </cell>
        </row>
        <row r="36">
          <cell r="B36">
            <v>22210</v>
          </cell>
          <cell r="C36">
            <v>66780</v>
          </cell>
          <cell r="D36">
            <v>66780</v>
          </cell>
          <cell r="E36">
            <v>0</v>
          </cell>
        </row>
        <row r="37">
          <cell r="B37" t="str">
            <v>Total general</v>
          </cell>
          <cell r="C37">
            <v>173340</v>
          </cell>
          <cell r="D37">
            <v>173340</v>
          </cell>
          <cell r="E37">
            <v>0</v>
          </cell>
        </row>
        <row r="42">
          <cell r="B42" t="str">
            <v>PARTIDA PRESUPUESTARIA</v>
          </cell>
          <cell r="C42" t="str">
            <v>IMPORTE BS.-</v>
          </cell>
          <cell r="D42" t="str">
            <v>PAC-2019</v>
          </cell>
          <cell r="E42" t="str">
            <v>DIFERENCIA</v>
          </cell>
        </row>
        <row r="43">
          <cell r="B43">
            <v>26990</v>
          </cell>
          <cell r="C43">
            <v>91800</v>
          </cell>
          <cell r="D43">
            <v>91800</v>
          </cell>
          <cell r="E43">
            <v>0</v>
          </cell>
        </row>
        <row r="44">
          <cell r="B44" t="str">
            <v>Total general</v>
          </cell>
          <cell r="C44">
            <v>91800</v>
          </cell>
          <cell r="D44">
            <v>91800</v>
          </cell>
          <cell r="E44">
            <v>0</v>
          </cell>
        </row>
        <row r="49">
          <cell r="B49" t="str">
            <v>PARTIDA PRESUPUESTARIA</v>
          </cell>
          <cell r="C49" t="str">
            <v>IMPORTE BS.-</v>
          </cell>
          <cell r="D49" t="str">
            <v>PAC-2019</v>
          </cell>
          <cell r="E49" t="str">
            <v>DIFERENCIA</v>
          </cell>
        </row>
        <row r="50">
          <cell r="B50">
            <v>22300</v>
          </cell>
          <cell r="C50">
            <v>57600</v>
          </cell>
          <cell r="D50">
            <v>57600</v>
          </cell>
          <cell r="E50">
            <v>0</v>
          </cell>
        </row>
        <row r="51">
          <cell r="B51">
            <v>24110</v>
          </cell>
          <cell r="C51">
            <v>285000</v>
          </cell>
          <cell r="D51">
            <v>285000</v>
          </cell>
          <cell r="E51">
            <v>0</v>
          </cell>
        </row>
        <row r="52">
          <cell r="B52">
            <v>24120</v>
          </cell>
          <cell r="C52">
            <v>291702.92700000003</v>
          </cell>
          <cell r="D52">
            <v>291702.92700000003</v>
          </cell>
          <cell r="E52">
            <v>0</v>
          </cell>
        </row>
        <row r="53">
          <cell r="B53">
            <v>26700</v>
          </cell>
          <cell r="C53">
            <v>183600</v>
          </cell>
          <cell r="D53">
            <v>183600</v>
          </cell>
          <cell r="E53">
            <v>0</v>
          </cell>
        </row>
        <row r="54">
          <cell r="B54">
            <v>26990</v>
          </cell>
          <cell r="C54">
            <v>360000</v>
          </cell>
          <cell r="D54">
            <v>360000</v>
          </cell>
          <cell r="E54">
            <v>0</v>
          </cell>
        </row>
        <row r="55">
          <cell r="B55">
            <v>32200</v>
          </cell>
          <cell r="C55">
            <v>6000</v>
          </cell>
          <cell r="D55">
            <v>6000</v>
          </cell>
          <cell r="E55">
            <v>0</v>
          </cell>
        </row>
        <row r="56">
          <cell r="B56">
            <v>34110</v>
          </cell>
          <cell r="C56">
            <v>421250</v>
          </cell>
          <cell r="D56">
            <v>421250</v>
          </cell>
          <cell r="E56">
            <v>0</v>
          </cell>
        </row>
        <row r="57">
          <cell r="B57">
            <v>34200</v>
          </cell>
          <cell r="C57">
            <v>16200</v>
          </cell>
          <cell r="D57">
            <v>16200</v>
          </cell>
          <cell r="E57">
            <v>0</v>
          </cell>
        </row>
        <row r="58">
          <cell r="B58">
            <v>34300</v>
          </cell>
          <cell r="C58">
            <v>12600</v>
          </cell>
          <cell r="D58">
            <v>12600</v>
          </cell>
          <cell r="E58">
            <v>0</v>
          </cell>
        </row>
        <row r="59">
          <cell r="B59">
            <v>34400</v>
          </cell>
          <cell r="C59">
            <v>679320</v>
          </cell>
          <cell r="D59">
            <v>679320</v>
          </cell>
          <cell r="E59">
            <v>0</v>
          </cell>
        </row>
        <row r="60">
          <cell r="B60">
            <v>34500</v>
          </cell>
          <cell r="C60">
            <v>3180000</v>
          </cell>
          <cell r="D60">
            <v>3180000</v>
          </cell>
          <cell r="E60">
            <v>0</v>
          </cell>
        </row>
        <row r="61">
          <cell r="B61">
            <v>34600</v>
          </cell>
          <cell r="C61">
            <v>434800</v>
          </cell>
          <cell r="D61">
            <v>434800</v>
          </cell>
          <cell r="E61">
            <v>0</v>
          </cell>
        </row>
        <row r="62">
          <cell r="B62">
            <v>34800</v>
          </cell>
          <cell r="C62">
            <v>16400</v>
          </cell>
          <cell r="D62">
            <v>16400</v>
          </cell>
          <cell r="E62">
            <v>0</v>
          </cell>
        </row>
        <row r="63">
          <cell r="B63">
            <v>39100</v>
          </cell>
          <cell r="C63">
            <v>4800</v>
          </cell>
          <cell r="D63">
            <v>4800</v>
          </cell>
          <cell r="E63">
            <v>0</v>
          </cell>
        </row>
        <row r="64">
          <cell r="B64">
            <v>39500</v>
          </cell>
          <cell r="C64">
            <v>1500</v>
          </cell>
          <cell r="D64">
            <v>1500</v>
          </cell>
          <cell r="E64">
            <v>0</v>
          </cell>
        </row>
        <row r="65">
          <cell r="B65">
            <v>39700</v>
          </cell>
          <cell r="C65">
            <v>311000</v>
          </cell>
          <cell r="D65">
            <v>311000</v>
          </cell>
          <cell r="E65">
            <v>0</v>
          </cell>
        </row>
        <row r="66">
          <cell r="B66">
            <v>39800</v>
          </cell>
          <cell r="C66">
            <v>2209660</v>
          </cell>
          <cell r="D66">
            <v>2209660</v>
          </cell>
          <cell r="E66">
            <v>0</v>
          </cell>
        </row>
        <row r="67">
          <cell r="B67">
            <v>43110</v>
          </cell>
          <cell r="C67">
            <v>2550</v>
          </cell>
          <cell r="D67">
            <v>2550</v>
          </cell>
          <cell r="E67">
            <v>0</v>
          </cell>
        </row>
        <row r="68">
          <cell r="B68">
            <v>43200</v>
          </cell>
          <cell r="C68">
            <v>1447240</v>
          </cell>
          <cell r="D68">
            <v>1447240</v>
          </cell>
          <cell r="E68">
            <v>0</v>
          </cell>
        </row>
        <row r="69">
          <cell r="B69">
            <v>43330</v>
          </cell>
          <cell r="C69">
            <v>2800000</v>
          </cell>
          <cell r="D69">
            <v>2800000</v>
          </cell>
          <cell r="E69">
            <v>0</v>
          </cell>
        </row>
        <row r="70">
          <cell r="B70" t="str">
            <v>Total general</v>
          </cell>
          <cell r="C70">
            <v>12721222.927000001</v>
          </cell>
          <cell r="D70">
            <v>12721222.927000001</v>
          </cell>
          <cell r="E70">
            <v>0</v>
          </cell>
        </row>
        <row r="75">
          <cell r="B75" t="str">
            <v>PARTIDA PRESUPUESTARIA</v>
          </cell>
          <cell r="C75" t="str">
            <v>IMPORTE BS.-</v>
          </cell>
          <cell r="D75" t="str">
            <v>PAC-2019</v>
          </cell>
          <cell r="E75" t="str">
            <v>DIFERENCIA</v>
          </cell>
        </row>
        <row r="76">
          <cell r="B76">
            <v>31300</v>
          </cell>
          <cell r="C76">
            <v>3000000</v>
          </cell>
          <cell r="D76">
            <v>3000000</v>
          </cell>
          <cell r="E76">
            <v>0</v>
          </cell>
        </row>
        <row r="77">
          <cell r="B77">
            <v>34200</v>
          </cell>
          <cell r="C77">
            <v>178400</v>
          </cell>
          <cell r="D77">
            <v>178400</v>
          </cell>
          <cell r="E77">
            <v>0</v>
          </cell>
        </row>
        <row r="78">
          <cell r="B78">
            <v>34400</v>
          </cell>
          <cell r="C78">
            <v>300000</v>
          </cell>
          <cell r="D78">
            <v>300000</v>
          </cell>
          <cell r="E78">
            <v>0</v>
          </cell>
        </row>
        <row r="79">
          <cell r="B79">
            <v>34800</v>
          </cell>
          <cell r="C79">
            <v>150000</v>
          </cell>
          <cell r="D79">
            <v>150000</v>
          </cell>
          <cell r="E79">
            <v>0</v>
          </cell>
        </row>
        <row r="80">
          <cell r="B80">
            <v>43700</v>
          </cell>
          <cell r="C80">
            <v>400000</v>
          </cell>
          <cell r="D80">
            <v>400000</v>
          </cell>
          <cell r="E80">
            <v>0</v>
          </cell>
        </row>
        <row r="81">
          <cell r="B81" t="str">
            <v>Total general</v>
          </cell>
          <cell r="C81">
            <v>4028400</v>
          </cell>
          <cell r="D81">
            <v>4028400</v>
          </cell>
          <cell r="E81">
            <v>0</v>
          </cell>
        </row>
        <row r="86">
          <cell r="B86" t="str">
            <v>PARTIDA PRESUPUESTARIA</v>
          </cell>
          <cell r="C86" t="str">
            <v>IMPORTE BS.-</v>
          </cell>
          <cell r="D86" t="str">
            <v>PAC-2019</v>
          </cell>
          <cell r="E86" t="str">
            <v>DIFERENCIA</v>
          </cell>
        </row>
        <row r="87">
          <cell r="B87">
            <v>21400</v>
          </cell>
          <cell r="C87">
            <v>194208</v>
          </cell>
          <cell r="D87">
            <v>194208</v>
          </cell>
          <cell r="E87">
            <v>0</v>
          </cell>
        </row>
        <row r="88">
          <cell r="B88">
            <v>39700</v>
          </cell>
          <cell r="C88">
            <v>83000</v>
          </cell>
          <cell r="D88">
            <v>83000</v>
          </cell>
          <cell r="E88">
            <v>0</v>
          </cell>
        </row>
        <row r="89">
          <cell r="B89">
            <v>39800</v>
          </cell>
          <cell r="C89">
            <v>33371.89</v>
          </cell>
          <cell r="D89">
            <v>33371.89</v>
          </cell>
          <cell r="E89">
            <v>0</v>
          </cell>
        </row>
        <row r="90">
          <cell r="B90">
            <v>43500</v>
          </cell>
          <cell r="C90">
            <v>440000</v>
          </cell>
          <cell r="D90">
            <v>440000</v>
          </cell>
          <cell r="E90">
            <v>0</v>
          </cell>
        </row>
        <row r="91">
          <cell r="B91" t="str">
            <v>Total general</v>
          </cell>
          <cell r="C91">
            <v>750579.89</v>
          </cell>
          <cell r="D91">
            <v>750579.89</v>
          </cell>
          <cell r="E91">
            <v>0</v>
          </cell>
        </row>
        <row r="96">
          <cell r="B96" t="str">
            <v>PARTIDA PRESUPUESTARIA</v>
          </cell>
          <cell r="C96" t="str">
            <v>IMPORTE BS.-</v>
          </cell>
          <cell r="D96" t="str">
            <v>PAC-2019</v>
          </cell>
          <cell r="E96" t="str">
            <v>DIFERENCIA</v>
          </cell>
        </row>
        <row r="97">
          <cell r="B97">
            <v>24120</v>
          </cell>
          <cell r="C97">
            <v>3250000</v>
          </cell>
          <cell r="D97">
            <v>3250000</v>
          </cell>
          <cell r="E97">
            <v>0</v>
          </cell>
        </row>
        <row r="98">
          <cell r="B98">
            <v>25700</v>
          </cell>
          <cell r="C98">
            <v>27000</v>
          </cell>
          <cell r="D98">
            <v>27000</v>
          </cell>
          <cell r="E98">
            <v>0</v>
          </cell>
        </row>
        <row r="99">
          <cell r="B99">
            <v>34110</v>
          </cell>
          <cell r="C99">
            <v>800000</v>
          </cell>
          <cell r="D99">
            <v>800000</v>
          </cell>
          <cell r="E99">
            <v>0</v>
          </cell>
        </row>
        <row r="100">
          <cell r="B100">
            <v>39700</v>
          </cell>
          <cell r="C100">
            <v>1420000</v>
          </cell>
          <cell r="D100">
            <v>1420000</v>
          </cell>
          <cell r="E100">
            <v>0</v>
          </cell>
        </row>
        <row r="101">
          <cell r="B101">
            <v>39800</v>
          </cell>
          <cell r="C101">
            <v>4870000</v>
          </cell>
          <cell r="D101">
            <v>4870000</v>
          </cell>
          <cell r="E101">
            <v>0</v>
          </cell>
        </row>
        <row r="102">
          <cell r="B102">
            <v>43200</v>
          </cell>
          <cell r="C102">
            <v>1590000</v>
          </cell>
          <cell r="D102">
            <v>1590000</v>
          </cell>
          <cell r="E102">
            <v>0</v>
          </cell>
        </row>
        <row r="103">
          <cell r="B103" t="str">
            <v>Total general</v>
          </cell>
          <cell r="C103">
            <v>11957000</v>
          </cell>
          <cell r="D103">
            <v>11957000</v>
          </cell>
          <cell r="E103">
            <v>0</v>
          </cell>
        </row>
        <row r="108">
          <cell r="B108" t="str">
            <v>PARTIDA PRESUPUESTARIA</v>
          </cell>
          <cell r="C108" t="str">
            <v>IMPORTE BS.-</v>
          </cell>
          <cell r="D108" t="str">
            <v>PAC-2019</v>
          </cell>
          <cell r="E108" t="str">
            <v>DIFERENCIA</v>
          </cell>
        </row>
        <row r="109">
          <cell r="B109">
            <v>24110</v>
          </cell>
          <cell r="C109">
            <v>1592000</v>
          </cell>
          <cell r="D109">
            <v>1592000</v>
          </cell>
          <cell r="E109">
            <v>0</v>
          </cell>
        </row>
        <row r="110">
          <cell r="B110">
            <v>31300</v>
          </cell>
          <cell r="C110">
            <v>1210050</v>
          </cell>
          <cell r="D110">
            <v>759050</v>
          </cell>
          <cell r="E110">
            <v>451000</v>
          </cell>
        </row>
        <row r="111">
          <cell r="B111">
            <v>34200</v>
          </cell>
          <cell r="C111">
            <v>585530</v>
          </cell>
          <cell r="D111">
            <v>585530</v>
          </cell>
          <cell r="E111">
            <v>0</v>
          </cell>
        </row>
        <row r="112">
          <cell r="B112">
            <v>34300</v>
          </cell>
          <cell r="C112">
            <v>6000</v>
          </cell>
          <cell r="D112">
            <v>6000</v>
          </cell>
          <cell r="E112">
            <v>0</v>
          </cell>
        </row>
        <row r="113">
          <cell r="B113">
            <v>34500</v>
          </cell>
          <cell r="C113">
            <v>1209410</v>
          </cell>
          <cell r="D113">
            <v>1044000</v>
          </cell>
          <cell r="E113">
            <v>165410</v>
          </cell>
        </row>
        <row r="114">
          <cell r="B114">
            <v>34600</v>
          </cell>
          <cell r="C114">
            <v>1328660</v>
          </cell>
          <cell r="D114">
            <v>1028660</v>
          </cell>
          <cell r="E114">
            <v>300000</v>
          </cell>
        </row>
        <row r="115">
          <cell r="B115">
            <v>34700</v>
          </cell>
          <cell r="C115">
            <v>196000</v>
          </cell>
          <cell r="D115">
            <v>196000</v>
          </cell>
          <cell r="E115">
            <v>0</v>
          </cell>
        </row>
        <row r="116">
          <cell r="B116">
            <v>34800</v>
          </cell>
          <cell r="C116">
            <v>99022</v>
          </cell>
          <cell r="D116">
            <v>57520</v>
          </cell>
          <cell r="E116">
            <v>41502</v>
          </cell>
        </row>
        <row r="117">
          <cell r="B117">
            <v>39700</v>
          </cell>
          <cell r="C117">
            <v>93150</v>
          </cell>
          <cell r="D117">
            <v>93150</v>
          </cell>
          <cell r="E117">
            <v>0</v>
          </cell>
        </row>
        <row r="118">
          <cell r="B118">
            <v>39800</v>
          </cell>
          <cell r="C118">
            <v>10100</v>
          </cell>
          <cell r="D118">
            <v>10100</v>
          </cell>
          <cell r="E118">
            <v>0</v>
          </cell>
        </row>
        <row r="119">
          <cell r="B119">
            <v>43110</v>
          </cell>
          <cell r="C119">
            <v>2500</v>
          </cell>
          <cell r="D119">
            <v>2500</v>
          </cell>
          <cell r="E119">
            <v>0</v>
          </cell>
        </row>
        <row r="120">
          <cell r="B120">
            <v>43200</v>
          </cell>
          <cell r="C120">
            <v>122000</v>
          </cell>
          <cell r="D120">
            <v>122000</v>
          </cell>
          <cell r="E120">
            <v>0</v>
          </cell>
        </row>
        <row r="121">
          <cell r="B121">
            <v>43400</v>
          </cell>
          <cell r="C121">
            <v>10000</v>
          </cell>
          <cell r="D121">
            <v>10000</v>
          </cell>
          <cell r="E121">
            <v>0</v>
          </cell>
        </row>
        <row r="122">
          <cell r="B122">
            <v>43500</v>
          </cell>
          <cell r="C122">
            <v>15000</v>
          </cell>
          <cell r="D122">
            <v>15000</v>
          </cell>
          <cell r="E122">
            <v>0</v>
          </cell>
        </row>
        <row r="123">
          <cell r="B123">
            <v>43700</v>
          </cell>
          <cell r="C123">
            <v>155000</v>
          </cell>
          <cell r="D123">
            <v>118000</v>
          </cell>
          <cell r="E123">
            <v>37000</v>
          </cell>
        </row>
        <row r="124">
          <cell r="B124" t="str">
            <v>Total general</v>
          </cell>
          <cell r="C124">
            <v>6634422</v>
          </cell>
          <cell r="D124">
            <v>5639510</v>
          </cell>
          <cell r="E124">
            <v>994912</v>
          </cell>
        </row>
        <row r="130">
          <cell r="B130" t="str">
            <v>PARTIDA PRESUPUESTARIA</v>
          </cell>
          <cell r="C130" t="str">
            <v>IMPORTE BS.-</v>
          </cell>
          <cell r="D130" t="str">
            <v>PAC-2019</v>
          </cell>
          <cell r="E130" t="str">
            <v>DIFERENCIA</v>
          </cell>
        </row>
        <row r="131">
          <cell r="B131">
            <v>24120</v>
          </cell>
          <cell r="C131">
            <v>10540</v>
          </cell>
          <cell r="D131">
            <v>10540</v>
          </cell>
          <cell r="E131">
            <v>0</v>
          </cell>
        </row>
        <row r="132">
          <cell r="B132">
            <v>25300</v>
          </cell>
          <cell r="C132">
            <v>2500000</v>
          </cell>
          <cell r="D132">
            <v>1500000</v>
          </cell>
          <cell r="E132">
            <v>1000000</v>
          </cell>
        </row>
        <row r="133">
          <cell r="B133">
            <v>25700</v>
          </cell>
          <cell r="C133">
            <v>10500</v>
          </cell>
          <cell r="D133">
            <v>10500</v>
          </cell>
          <cell r="E133">
            <v>0</v>
          </cell>
        </row>
        <row r="134">
          <cell r="B134">
            <v>26990</v>
          </cell>
          <cell r="C134">
            <v>129091162.11</v>
          </cell>
          <cell r="D134">
            <v>129091162.11</v>
          </cell>
          <cell r="E134">
            <v>0</v>
          </cell>
        </row>
        <row r="135">
          <cell r="B135">
            <v>31110</v>
          </cell>
          <cell r="C135">
            <v>21000</v>
          </cell>
          <cell r="D135">
            <v>21000</v>
          </cell>
          <cell r="E135">
            <v>0</v>
          </cell>
        </row>
        <row r="136">
          <cell r="B136">
            <v>43110</v>
          </cell>
          <cell r="C136">
            <v>37000</v>
          </cell>
          <cell r="D136">
            <v>37000</v>
          </cell>
          <cell r="E136">
            <v>0</v>
          </cell>
        </row>
        <row r="137">
          <cell r="B137">
            <v>43120</v>
          </cell>
          <cell r="D137">
            <v>0</v>
          </cell>
          <cell r="E137">
            <v>0</v>
          </cell>
        </row>
        <row r="138">
          <cell r="B138">
            <v>61600</v>
          </cell>
          <cell r="C138">
            <v>43000000</v>
          </cell>
          <cell r="D138">
            <v>43000000</v>
          </cell>
          <cell r="E138">
            <v>0</v>
          </cell>
        </row>
        <row r="139">
          <cell r="B139">
            <v>61700</v>
          </cell>
          <cell r="C139">
            <v>4000000</v>
          </cell>
          <cell r="D139">
            <v>4000000</v>
          </cell>
          <cell r="E139">
            <v>0</v>
          </cell>
        </row>
        <row r="140">
          <cell r="B140">
            <v>68200</v>
          </cell>
          <cell r="C140">
            <v>36000000</v>
          </cell>
          <cell r="D140">
            <v>36000000</v>
          </cell>
          <cell r="E140">
            <v>0</v>
          </cell>
        </row>
        <row r="141">
          <cell r="B141">
            <v>81100</v>
          </cell>
          <cell r="C141">
            <v>4500000</v>
          </cell>
          <cell r="D141">
            <v>4500000</v>
          </cell>
          <cell r="E141">
            <v>0</v>
          </cell>
        </row>
        <row r="142">
          <cell r="B142">
            <v>81200</v>
          </cell>
          <cell r="C142">
            <v>176655</v>
          </cell>
          <cell r="D142">
            <v>176655</v>
          </cell>
          <cell r="E142">
            <v>0</v>
          </cell>
        </row>
        <row r="143">
          <cell r="B143">
            <v>85400</v>
          </cell>
          <cell r="C143">
            <v>5000000</v>
          </cell>
          <cell r="D143">
            <v>5000000</v>
          </cell>
          <cell r="E143">
            <v>0</v>
          </cell>
        </row>
        <row r="144">
          <cell r="B144">
            <v>85900</v>
          </cell>
          <cell r="C144">
            <v>43348117.905600004</v>
          </cell>
          <cell r="D144">
            <v>43348117.905600004</v>
          </cell>
          <cell r="E144">
            <v>0</v>
          </cell>
        </row>
        <row r="145">
          <cell r="B145">
            <v>94100</v>
          </cell>
          <cell r="C145">
            <v>8400000</v>
          </cell>
          <cell r="D145">
            <v>8400000</v>
          </cell>
          <cell r="E145">
            <v>0</v>
          </cell>
        </row>
        <row r="146">
          <cell r="B146">
            <v>94200</v>
          </cell>
          <cell r="C146">
            <v>3000000</v>
          </cell>
          <cell r="D146">
            <v>3000000</v>
          </cell>
          <cell r="E146">
            <v>0</v>
          </cell>
        </row>
        <row r="147">
          <cell r="B147">
            <v>96100</v>
          </cell>
          <cell r="C147">
            <v>10514088</v>
          </cell>
          <cell r="D147">
            <v>10514088</v>
          </cell>
          <cell r="E147">
            <v>0</v>
          </cell>
        </row>
        <row r="148">
          <cell r="B148">
            <v>21200</v>
          </cell>
          <cell r="C148">
            <v>30713691.887999997</v>
          </cell>
          <cell r="D148">
            <v>30713691.888</v>
          </cell>
          <cell r="E148">
            <v>0</v>
          </cell>
        </row>
        <row r="149">
          <cell r="B149" t="str">
            <v>Total general</v>
          </cell>
          <cell r="C149">
            <v>320322754.90360004</v>
          </cell>
          <cell r="D149">
            <v>319322754.90360004</v>
          </cell>
          <cell r="E149">
            <v>1000000</v>
          </cell>
        </row>
        <row r="154">
          <cell r="B154" t="str">
            <v>PARTIDA PRESUPUESTARIA</v>
          </cell>
          <cell r="C154" t="str">
            <v>IMPORTE BS.-</v>
          </cell>
          <cell r="D154" t="str">
            <v>PAC-2019</v>
          </cell>
          <cell r="E154" t="str">
            <v>DIFERENCIA</v>
          </cell>
        </row>
        <row r="155">
          <cell r="B155">
            <v>25700</v>
          </cell>
          <cell r="C155">
            <v>30000</v>
          </cell>
          <cell r="D155">
            <v>30000</v>
          </cell>
          <cell r="E155">
            <v>0</v>
          </cell>
        </row>
        <row r="156">
          <cell r="B156">
            <v>39700</v>
          </cell>
          <cell r="C156">
            <v>106305.45</v>
          </cell>
          <cell r="D156">
            <v>106305.45</v>
          </cell>
          <cell r="E156">
            <v>0</v>
          </cell>
        </row>
        <row r="157">
          <cell r="B157">
            <v>43110</v>
          </cell>
          <cell r="C157">
            <v>4000</v>
          </cell>
          <cell r="D157">
            <v>4000</v>
          </cell>
          <cell r="E157">
            <v>0</v>
          </cell>
        </row>
        <row r="158">
          <cell r="B158">
            <v>43500</v>
          </cell>
          <cell r="C158">
            <v>8000</v>
          </cell>
          <cell r="D158">
            <v>8000</v>
          </cell>
          <cell r="E158">
            <v>0</v>
          </cell>
        </row>
        <row r="159">
          <cell r="B159" t="str">
            <v>Total general</v>
          </cell>
          <cell r="C159">
            <v>148305.45000000001</v>
          </cell>
          <cell r="D159">
            <v>148305.45000000001</v>
          </cell>
          <cell r="E159">
            <v>0</v>
          </cell>
        </row>
        <row r="164">
          <cell r="B164" t="str">
            <v>PARTIDA PRESUPUESTARIA</v>
          </cell>
          <cell r="C164" t="str">
            <v>IMPORTE BS.-</v>
          </cell>
          <cell r="D164" t="str">
            <v>PAC-2019</v>
          </cell>
          <cell r="E164" t="str">
            <v>DIFERENCIA</v>
          </cell>
        </row>
        <row r="165">
          <cell r="B165">
            <v>24300</v>
          </cell>
          <cell r="C165">
            <v>80000</v>
          </cell>
          <cell r="D165">
            <v>70000</v>
          </cell>
          <cell r="E165">
            <v>10000</v>
          </cell>
        </row>
        <row r="166">
          <cell r="B166">
            <v>25700</v>
          </cell>
          <cell r="C166">
            <v>75000</v>
          </cell>
          <cell r="D166">
            <v>75000</v>
          </cell>
          <cell r="E166">
            <v>0</v>
          </cell>
        </row>
        <row r="167">
          <cell r="B167">
            <v>31300</v>
          </cell>
          <cell r="C167">
            <v>96000</v>
          </cell>
          <cell r="D167">
            <v>96000</v>
          </cell>
          <cell r="E167">
            <v>0</v>
          </cell>
        </row>
        <row r="168">
          <cell r="B168">
            <v>32100</v>
          </cell>
          <cell r="C168">
            <v>4000</v>
          </cell>
          <cell r="D168">
            <v>4000</v>
          </cell>
          <cell r="E168">
            <v>0</v>
          </cell>
        </row>
        <row r="169">
          <cell r="B169">
            <v>32200</v>
          </cell>
          <cell r="C169">
            <v>6900</v>
          </cell>
          <cell r="D169">
            <v>6900</v>
          </cell>
          <cell r="E169">
            <v>0</v>
          </cell>
        </row>
        <row r="170">
          <cell r="B170">
            <v>33200</v>
          </cell>
          <cell r="C170">
            <v>3600</v>
          </cell>
          <cell r="D170">
            <v>3600</v>
          </cell>
          <cell r="E170">
            <v>0</v>
          </cell>
        </row>
        <row r="171">
          <cell r="B171">
            <v>34200</v>
          </cell>
          <cell r="C171">
            <v>240922</v>
          </cell>
          <cell r="D171">
            <v>240922</v>
          </cell>
          <cell r="E171">
            <v>0</v>
          </cell>
        </row>
        <row r="172">
          <cell r="B172">
            <v>34400</v>
          </cell>
          <cell r="C172">
            <v>2550</v>
          </cell>
          <cell r="D172">
            <v>2550</v>
          </cell>
          <cell r="E172">
            <v>0</v>
          </cell>
        </row>
        <row r="173">
          <cell r="B173">
            <v>34500</v>
          </cell>
          <cell r="C173">
            <v>5400</v>
          </cell>
          <cell r="D173">
            <v>5400</v>
          </cell>
          <cell r="E173">
            <v>0</v>
          </cell>
        </row>
        <row r="174">
          <cell r="B174">
            <v>34600</v>
          </cell>
          <cell r="C174">
            <v>196040</v>
          </cell>
          <cell r="D174">
            <v>196040</v>
          </cell>
          <cell r="E174">
            <v>0</v>
          </cell>
        </row>
        <row r="175">
          <cell r="B175">
            <v>34800</v>
          </cell>
          <cell r="C175">
            <v>27404</v>
          </cell>
          <cell r="D175">
            <v>27404</v>
          </cell>
          <cell r="E175">
            <v>0</v>
          </cell>
        </row>
        <row r="176">
          <cell r="B176">
            <v>39500</v>
          </cell>
          <cell r="C176">
            <v>13063.400000000001</v>
          </cell>
          <cell r="D176">
            <v>13063.4</v>
          </cell>
          <cell r="E176">
            <v>0</v>
          </cell>
        </row>
        <row r="177">
          <cell r="B177">
            <v>39800</v>
          </cell>
          <cell r="C177">
            <v>1590084</v>
          </cell>
          <cell r="D177">
            <v>1590084</v>
          </cell>
          <cell r="E177">
            <v>0</v>
          </cell>
        </row>
        <row r="178">
          <cell r="B178">
            <v>43110</v>
          </cell>
          <cell r="C178">
            <v>5800</v>
          </cell>
          <cell r="D178">
            <v>5800</v>
          </cell>
          <cell r="E178">
            <v>0</v>
          </cell>
        </row>
        <row r="179">
          <cell r="B179" t="str">
            <v>Total general</v>
          </cell>
          <cell r="C179">
            <v>2346763.4</v>
          </cell>
          <cell r="D179">
            <v>2336763.4</v>
          </cell>
          <cell r="E179">
            <v>10000</v>
          </cell>
        </row>
        <row r="184">
          <cell r="B184" t="str">
            <v>PARTIDA PRESUPUESTARIA</v>
          </cell>
          <cell r="C184" t="str">
            <v>IMPORTE BS.-</v>
          </cell>
          <cell r="D184" t="str">
            <v>PAC-2019</v>
          </cell>
          <cell r="E184" t="str">
            <v>DIFERENCIA</v>
          </cell>
        </row>
        <row r="185">
          <cell r="B185">
            <v>22210</v>
          </cell>
          <cell r="C185">
            <v>6000</v>
          </cell>
          <cell r="D185">
            <v>6000</v>
          </cell>
          <cell r="E185">
            <v>0</v>
          </cell>
        </row>
        <row r="186">
          <cell r="B186">
            <v>31120</v>
          </cell>
          <cell r="C186">
            <v>24000</v>
          </cell>
          <cell r="D186">
            <v>24000</v>
          </cell>
          <cell r="E186">
            <v>0</v>
          </cell>
        </row>
        <row r="187">
          <cell r="B187">
            <v>43110</v>
          </cell>
          <cell r="C187">
            <v>13625</v>
          </cell>
          <cell r="D187">
            <v>13625</v>
          </cell>
          <cell r="E187">
            <v>0</v>
          </cell>
        </row>
        <row r="188">
          <cell r="B188" t="str">
            <v>Total general</v>
          </cell>
          <cell r="C188">
            <v>43625</v>
          </cell>
          <cell r="D188">
            <v>43625</v>
          </cell>
          <cell r="E188">
            <v>0</v>
          </cell>
        </row>
        <row r="194">
          <cell r="B194" t="str">
            <v>PARTIDA PRESUPUESTARIA</v>
          </cell>
          <cell r="C194" t="str">
            <v>IMPORTE BS.-</v>
          </cell>
          <cell r="D194" t="str">
            <v>PAC-2019</v>
          </cell>
          <cell r="E194" t="str">
            <v>DIFERENCIA</v>
          </cell>
        </row>
        <row r="195">
          <cell r="B195">
            <v>23400</v>
          </cell>
          <cell r="C195">
            <v>21000</v>
          </cell>
          <cell r="D195">
            <v>21000</v>
          </cell>
          <cell r="E195">
            <v>0</v>
          </cell>
        </row>
        <row r="196">
          <cell r="B196">
            <v>25500</v>
          </cell>
          <cell r="C196">
            <v>52500</v>
          </cell>
          <cell r="D196">
            <v>52500</v>
          </cell>
          <cell r="E196">
            <v>0</v>
          </cell>
        </row>
        <row r="197">
          <cell r="B197">
            <v>26700</v>
          </cell>
          <cell r="C197">
            <v>52500</v>
          </cell>
          <cell r="D197">
            <v>52500</v>
          </cell>
          <cell r="E197">
            <v>0</v>
          </cell>
        </row>
        <row r="198">
          <cell r="B198">
            <v>26990</v>
          </cell>
          <cell r="C198">
            <v>271566.83999999997</v>
          </cell>
          <cell r="D198">
            <v>271566.83799999999</v>
          </cell>
          <cell r="E198">
            <v>1.9999999785795808E-3</v>
          </cell>
        </row>
        <row r="199">
          <cell r="B199">
            <v>32200</v>
          </cell>
          <cell r="C199">
            <v>126000</v>
          </cell>
          <cell r="D199">
            <v>126000</v>
          </cell>
          <cell r="E199">
            <v>0</v>
          </cell>
        </row>
        <row r="200">
          <cell r="B200">
            <v>33100</v>
          </cell>
          <cell r="C200">
            <v>490800</v>
          </cell>
          <cell r="D200">
            <v>490800</v>
          </cell>
          <cell r="E200">
            <v>0</v>
          </cell>
        </row>
        <row r="201">
          <cell r="B201">
            <v>33300</v>
          </cell>
          <cell r="C201">
            <v>10751800</v>
          </cell>
          <cell r="D201">
            <v>10751800</v>
          </cell>
          <cell r="E201">
            <v>0</v>
          </cell>
        </row>
        <row r="202">
          <cell r="B202">
            <v>33400</v>
          </cell>
          <cell r="C202">
            <v>690250</v>
          </cell>
          <cell r="D202">
            <v>690250</v>
          </cell>
          <cell r="E202">
            <v>0</v>
          </cell>
        </row>
        <row r="203">
          <cell r="B203">
            <v>34200</v>
          </cell>
          <cell r="C203">
            <v>117156.4</v>
          </cell>
          <cell r="D203">
            <v>117156.4</v>
          </cell>
          <cell r="E203">
            <v>0</v>
          </cell>
        </row>
        <row r="204">
          <cell r="B204">
            <v>34500</v>
          </cell>
          <cell r="C204">
            <v>10300</v>
          </cell>
          <cell r="D204">
            <v>10300</v>
          </cell>
          <cell r="E204">
            <v>0</v>
          </cell>
        </row>
        <row r="205">
          <cell r="B205">
            <v>34600</v>
          </cell>
          <cell r="C205">
            <v>236800</v>
          </cell>
          <cell r="D205">
            <v>236800</v>
          </cell>
          <cell r="E205">
            <v>0</v>
          </cell>
        </row>
        <row r="206">
          <cell r="B206">
            <v>39400</v>
          </cell>
          <cell r="C206">
            <v>60000</v>
          </cell>
          <cell r="D206">
            <v>60000</v>
          </cell>
          <cell r="E206">
            <v>0</v>
          </cell>
        </row>
        <row r="207">
          <cell r="B207">
            <v>39500</v>
          </cell>
          <cell r="C207">
            <v>17500</v>
          </cell>
          <cell r="D207">
            <v>17500</v>
          </cell>
          <cell r="E207">
            <v>0</v>
          </cell>
        </row>
        <row r="208">
          <cell r="B208">
            <v>39800</v>
          </cell>
          <cell r="C208">
            <v>561400</v>
          </cell>
          <cell r="D208">
            <v>561400</v>
          </cell>
          <cell r="E208">
            <v>0</v>
          </cell>
        </row>
        <row r="209">
          <cell r="B209">
            <v>43400</v>
          </cell>
          <cell r="C209">
            <v>176912.34</v>
          </cell>
          <cell r="D209">
            <v>176912.34</v>
          </cell>
          <cell r="E209">
            <v>0</v>
          </cell>
        </row>
        <row r="210">
          <cell r="B210">
            <v>43700</v>
          </cell>
          <cell r="C210">
            <v>5052000</v>
          </cell>
          <cell r="D210">
            <v>252000</v>
          </cell>
          <cell r="E210">
            <v>4800000</v>
          </cell>
        </row>
        <row r="211">
          <cell r="B211" t="str">
            <v>Total general</v>
          </cell>
          <cell r="C211">
            <v>18688485.579999998</v>
          </cell>
          <cell r="D211">
            <v>13888485.578</v>
          </cell>
          <cell r="E211">
            <v>4800000.0019999985</v>
          </cell>
        </row>
        <row r="216">
          <cell r="B216" t="str">
            <v>PARTIDA PRESUPUESTARIA</v>
          </cell>
          <cell r="C216" t="str">
            <v>IMPORTE BS.-</v>
          </cell>
          <cell r="D216" t="str">
            <v>PAC-2019</v>
          </cell>
          <cell r="E216" t="str">
            <v>DIFERENCIA</v>
          </cell>
        </row>
        <row r="217">
          <cell r="B217">
            <v>23200</v>
          </cell>
          <cell r="C217">
            <v>45000</v>
          </cell>
          <cell r="D217">
            <v>45000</v>
          </cell>
          <cell r="E217">
            <v>0</v>
          </cell>
        </row>
        <row r="218">
          <cell r="B218">
            <v>24120</v>
          </cell>
          <cell r="C218">
            <v>16000</v>
          </cell>
          <cell r="D218">
            <v>16000</v>
          </cell>
          <cell r="E218">
            <v>0</v>
          </cell>
        </row>
        <row r="219">
          <cell r="B219">
            <v>34600</v>
          </cell>
          <cell r="C219">
            <v>738811.92489993642</v>
          </cell>
          <cell r="D219">
            <v>738811.92</v>
          </cell>
          <cell r="E219">
            <v>4.8999363789334893E-3</v>
          </cell>
        </row>
        <row r="220">
          <cell r="B220" t="str">
            <v>Total general</v>
          </cell>
          <cell r="C220">
            <v>799811.92489993642</v>
          </cell>
          <cell r="D220">
            <v>799811.92</v>
          </cell>
          <cell r="E220">
            <v>4.8999363789334893E-3</v>
          </cell>
        </row>
        <row r="225">
          <cell r="B225" t="str">
            <v>PARTIDA PRESUPUESTARIA</v>
          </cell>
          <cell r="C225" t="str">
            <v>IMPORTE BS.-</v>
          </cell>
          <cell r="D225" t="str">
            <v>PAC-2019</v>
          </cell>
          <cell r="E225" t="str">
            <v>DIFERENCIA</v>
          </cell>
        </row>
        <row r="226">
          <cell r="B226">
            <v>21200</v>
          </cell>
          <cell r="C226">
            <v>9000000</v>
          </cell>
          <cell r="D226">
            <v>9000000</v>
          </cell>
          <cell r="E226">
            <v>0</v>
          </cell>
        </row>
        <row r="227">
          <cell r="B227">
            <v>23200</v>
          </cell>
          <cell r="C227">
            <v>2465089</v>
          </cell>
          <cell r="D227">
            <v>2465089</v>
          </cell>
          <cell r="E227">
            <v>0</v>
          </cell>
        </row>
        <row r="228">
          <cell r="B228">
            <v>24300</v>
          </cell>
          <cell r="C228">
            <v>1600000</v>
          </cell>
          <cell r="D228">
            <v>1600000</v>
          </cell>
          <cell r="E228">
            <v>0</v>
          </cell>
        </row>
        <row r="229">
          <cell r="B229">
            <v>25210</v>
          </cell>
          <cell r="C229">
            <v>1719000</v>
          </cell>
          <cell r="D229">
            <v>1719000</v>
          </cell>
          <cell r="E229">
            <v>0</v>
          </cell>
        </row>
        <row r="230">
          <cell r="B230">
            <v>26700</v>
          </cell>
          <cell r="C230">
            <v>220000</v>
          </cell>
          <cell r="D230">
            <v>220000</v>
          </cell>
          <cell r="E230">
            <v>0</v>
          </cell>
        </row>
        <row r="231">
          <cell r="B231">
            <v>32200</v>
          </cell>
          <cell r="C231">
            <v>1750</v>
          </cell>
          <cell r="D231">
            <v>1750</v>
          </cell>
          <cell r="E231">
            <v>0</v>
          </cell>
        </row>
        <row r="232">
          <cell r="B232">
            <v>34110</v>
          </cell>
          <cell r="C232">
            <v>2065657.5</v>
          </cell>
          <cell r="D232">
            <v>2065657.5</v>
          </cell>
          <cell r="E232">
            <v>0</v>
          </cell>
        </row>
        <row r="233">
          <cell r="B233">
            <v>34200</v>
          </cell>
          <cell r="C233">
            <v>4663728</v>
          </cell>
          <cell r="D233">
            <v>4663728</v>
          </cell>
          <cell r="E233">
            <v>0</v>
          </cell>
        </row>
        <row r="234">
          <cell r="B234">
            <v>34400</v>
          </cell>
          <cell r="C234">
            <v>4134708.75</v>
          </cell>
          <cell r="D234">
            <v>4134708.75</v>
          </cell>
          <cell r="E234">
            <v>0</v>
          </cell>
        </row>
        <row r="235">
          <cell r="B235">
            <v>34500</v>
          </cell>
          <cell r="C235">
            <v>964500</v>
          </cell>
          <cell r="D235">
            <v>964500</v>
          </cell>
          <cell r="E235">
            <v>0</v>
          </cell>
        </row>
        <row r="236">
          <cell r="B236">
            <v>34600</v>
          </cell>
          <cell r="C236">
            <v>19720487.68</v>
          </cell>
          <cell r="D236">
            <v>19720487.68</v>
          </cell>
          <cell r="E236">
            <v>0</v>
          </cell>
        </row>
        <row r="237">
          <cell r="B237">
            <v>34700</v>
          </cell>
          <cell r="C237">
            <v>125000</v>
          </cell>
          <cell r="D237">
            <v>125000</v>
          </cell>
          <cell r="E237">
            <v>0</v>
          </cell>
        </row>
        <row r="238">
          <cell r="B238">
            <v>39100</v>
          </cell>
          <cell r="C238">
            <v>13200</v>
          </cell>
          <cell r="D238">
            <v>13200</v>
          </cell>
          <cell r="E238">
            <v>0</v>
          </cell>
        </row>
        <row r="239">
          <cell r="B239">
            <v>39700</v>
          </cell>
          <cell r="C239">
            <v>124500</v>
          </cell>
          <cell r="D239">
            <v>124500</v>
          </cell>
          <cell r="E239">
            <v>0</v>
          </cell>
        </row>
        <row r="240">
          <cell r="B240">
            <v>39800</v>
          </cell>
          <cell r="C240">
            <v>3067651.5</v>
          </cell>
          <cell r="D240">
            <v>3067651.5</v>
          </cell>
          <cell r="E240">
            <v>0</v>
          </cell>
        </row>
        <row r="241">
          <cell r="B241">
            <v>43110</v>
          </cell>
          <cell r="C241">
            <v>210600</v>
          </cell>
          <cell r="D241">
            <v>210600</v>
          </cell>
          <cell r="E241">
            <v>0</v>
          </cell>
        </row>
        <row r="242">
          <cell r="B242">
            <v>43330</v>
          </cell>
          <cell r="C242">
            <v>382800</v>
          </cell>
          <cell r="D242">
            <v>382800</v>
          </cell>
          <cell r="E242">
            <v>0</v>
          </cell>
        </row>
        <row r="243">
          <cell r="B243" t="str">
            <v>Total general</v>
          </cell>
          <cell r="C243">
            <v>50478672.43</v>
          </cell>
          <cell r="D243">
            <v>50478672.43</v>
          </cell>
          <cell r="E243">
            <v>0</v>
          </cell>
        </row>
        <row r="249">
          <cell r="B249" t="str">
            <v>PARTIDA PRESUPUESTARIA</v>
          </cell>
          <cell r="C249" t="str">
            <v>IMPORTE BS.-</v>
          </cell>
          <cell r="D249" t="str">
            <v>PAC-2019</v>
          </cell>
          <cell r="E249" t="str">
            <v>DIFERENCIA</v>
          </cell>
        </row>
        <row r="250">
          <cell r="B250">
            <v>24120</v>
          </cell>
          <cell r="C250">
            <v>26400</v>
          </cell>
          <cell r="D250">
            <v>26400</v>
          </cell>
          <cell r="E250">
            <v>0</v>
          </cell>
        </row>
        <row r="251">
          <cell r="B251">
            <v>25210</v>
          </cell>
          <cell r="C251">
            <v>23190</v>
          </cell>
          <cell r="D251">
            <v>23190</v>
          </cell>
          <cell r="E251">
            <v>0</v>
          </cell>
        </row>
        <row r="252">
          <cell r="B252">
            <v>31300</v>
          </cell>
          <cell r="C252">
            <v>50000</v>
          </cell>
          <cell r="D252">
            <v>50000</v>
          </cell>
          <cell r="E252">
            <v>0</v>
          </cell>
        </row>
        <row r="253">
          <cell r="B253">
            <v>34110</v>
          </cell>
          <cell r="C253">
            <v>130576</v>
          </cell>
          <cell r="D253">
            <v>130576</v>
          </cell>
          <cell r="E253">
            <v>0</v>
          </cell>
        </row>
        <row r="254">
          <cell r="B254">
            <v>34200</v>
          </cell>
          <cell r="C254">
            <v>358000</v>
          </cell>
          <cell r="D254">
            <v>358000</v>
          </cell>
          <cell r="E254">
            <v>0</v>
          </cell>
        </row>
        <row r="255">
          <cell r="B255">
            <v>34300</v>
          </cell>
          <cell r="C255">
            <v>5000</v>
          </cell>
          <cell r="D255">
            <v>5000</v>
          </cell>
          <cell r="E255">
            <v>0</v>
          </cell>
        </row>
        <row r="256">
          <cell r="B256">
            <v>34400</v>
          </cell>
          <cell r="C256">
            <v>587000</v>
          </cell>
          <cell r="D256">
            <v>587000</v>
          </cell>
          <cell r="E256">
            <v>0</v>
          </cell>
        </row>
        <row r="257">
          <cell r="B257">
            <v>34500</v>
          </cell>
          <cell r="C257">
            <v>400000</v>
          </cell>
          <cell r="D257">
            <v>400000</v>
          </cell>
          <cell r="E257">
            <v>0</v>
          </cell>
        </row>
        <row r="258">
          <cell r="B258">
            <v>34600</v>
          </cell>
          <cell r="C258">
            <v>364052.99845596391</v>
          </cell>
          <cell r="D258">
            <v>364053</v>
          </cell>
          <cell r="E258">
            <v>-1.5440360875800252E-3</v>
          </cell>
        </row>
        <row r="259">
          <cell r="B259">
            <v>34800</v>
          </cell>
          <cell r="C259">
            <v>68972.333333333343</v>
          </cell>
          <cell r="D259">
            <v>68972.33</v>
          </cell>
          <cell r="E259">
            <v>3.3333333412883803E-3</v>
          </cell>
        </row>
        <row r="260">
          <cell r="B260">
            <v>39700</v>
          </cell>
          <cell r="C260">
            <v>50000</v>
          </cell>
          <cell r="D260">
            <v>50000</v>
          </cell>
          <cell r="E260">
            <v>0</v>
          </cell>
        </row>
        <row r="261">
          <cell r="B261">
            <v>39800</v>
          </cell>
          <cell r="C261">
            <v>548217.05989636725</v>
          </cell>
          <cell r="D261">
            <v>548217.06000000006</v>
          </cell>
          <cell r="E261">
            <v>-1.0363280307501554E-4</v>
          </cell>
        </row>
        <row r="262">
          <cell r="B262">
            <v>43200</v>
          </cell>
          <cell r="C262">
            <v>25000</v>
          </cell>
          <cell r="D262">
            <v>25000</v>
          </cell>
          <cell r="E262">
            <v>0</v>
          </cell>
        </row>
        <row r="263">
          <cell r="B263">
            <v>43400</v>
          </cell>
          <cell r="C263">
            <v>39000</v>
          </cell>
          <cell r="D263">
            <v>39000</v>
          </cell>
          <cell r="E263">
            <v>0</v>
          </cell>
        </row>
        <row r="264">
          <cell r="B264" t="str">
            <v>Total general</v>
          </cell>
          <cell r="C264">
            <v>2675408.3916856647</v>
          </cell>
          <cell r="D264">
            <v>2675408.39</v>
          </cell>
          <cell r="E264">
            <v>1.6856645233929157E-3</v>
          </cell>
        </row>
        <row r="269">
          <cell r="B269" t="str">
            <v>PARTIDA PRESUPUESTARIA</v>
          </cell>
          <cell r="C269" t="str">
            <v>IMPORTE BS.-</v>
          </cell>
          <cell r="D269" t="str">
            <v>PAC-2019</v>
          </cell>
          <cell r="E269" t="str">
            <v>DIFERENCIA</v>
          </cell>
        </row>
        <row r="270">
          <cell r="B270">
            <v>23200</v>
          </cell>
          <cell r="C270">
            <v>300000</v>
          </cell>
          <cell r="D270">
            <v>300000</v>
          </cell>
          <cell r="E270">
            <v>0</v>
          </cell>
        </row>
        <row r="271">
          <cell r="B271">
            <v>24120</v>
          </cell>
          <cell r="C271">
            <v>1100000</v>
          </cell>
          <cell r="D271">
            <v>1100000</v>
          </cell>
          <cell r="E271">
            <v>0</v>
          </cell>
        </row>
        <row r="272">
          <cell r="B272">
            <v>25220</v>
          </cell>
          <cell r="C272">
            <v>84348</v>
          </cell>
          <cell r="D272">
            <v>84348</v>
          </cell>
          <cell r="E272">
            <v>0</v>
          </cell>
        </row>
        <row r="273">
          <cell r="B273">
            <v>25700</v>
          </cell>
          <cell r="C273">
            <v>13000</v>
          </cell>
          <cell r="D273">
            <v>13000</v>
          </cell>
          <cell r="E273">
            <v>0</v>
          </cell>
        </row>
        <row r="274">
          <cell r="B274">
            <v>34110</v>
          </cell>
          <cell r="C274">
            <v>800000</v>
          </cell>
          <cell r="D274">
            <v>800000</v>
          </cell>
          <cell r="E274">
            <v>0</v>
          </cell>
        </row>
        <row r="275">
          <cell r="B275">
            <v>34200</v>
          </cell>
          <cell r="C275">
            <v>4430000</v>
          </cell>
          <cell r="D275">
            <v>4430000</v>
          </cell>
          <cell r="E275">
            <v>0</v>
          </cell>
        </row>
        <row r="276">
          <cell r="B276">
            <v>34300</v>
          </cell>
          <cell r="C276">
            <v>500000</v>
          </cell>
          <cell r="D276">
            <v>500000</v>
          </cell>
          <cell r="E276">
            <v>0</v>
          </cell>
        </row>
        <row r="277">
          <cell r="B277">
            <v>34400</v>
          </cell>
          <cell r="C277">
            <v>4800000</v>
          </cell>
          <cell r="D277">
            <v>4800000</v>
          </cell>
          <cell r="E277">
            <v>0</v>
          </cell>
        </row>
        <row r="278">
          <cell r="B278">
            <v>34500</v>
          </cell>
          <cell r="C278">
            <v>2050000</v>
          </cell>
          <cell r="D278">
            <v>2050000</v>
          </cell>
          <cell r="E278">
            <v>0</v>
          </cell>
        </row>
        <row r="279">
          <cell r="B279">
            <v>34600</v>
          </cell>
          <cell r="C279">
            <v>8600000</v>
          </cell>
          <cell r="D279">
            <v>8600000</v>
          </cell>
          <cell r="E279">
            <v>0</v>
          </cell>
        </row>
        <row r="280">
          <cell r="B280">
            <v>34700</v>
          </cell>
          <cell r="C280">
            <v>450000</v>
          </cell>
          <cell r="D280">
            <v>450000</v>
          </cell>
          <cell r="E280">
            <v>0</v>
          </cell>
        </row>
        <row r="281">
          <cell r="B281">
            <v>34800</v>
          </cell>
          <cell r="C281">
            <v>300000</v>
          </cell>
          <cell r="D281">
            <v>300000</v>
          </cell>
          <cell r="E281">
            <v>0</v>
          </cell>
        </row>
        <row r="282">
          <cell r="B282">
            <v>39800</v>
          </cell>
          <cell r="C282">
            <v>12400000</v>
          </cell>
          <cell r="D282">
            <v>12400000</v>
          </cell>
          <cell r="E282">
            <v>0</v>
          </cell>
        </row>
        <row r="283">
          <cell r="B283">
            <v>43120</v>
          </cell>
          <cell r="D283">
            <v>0</v>
          </cell>
          <cell r="E283">
            <v>0</v>
          </cell>
        </row>
        <row r="284">
          <cell r="B284">
            <v>43200</v>
          </cell>
          <cell r="C284">
            <v>16850000</v>
          </cell>
          <cell r="D284">
            <v>16850000</v>
          </cell>
          <cell r="E284">
            <v>0</v>
          </cell>
        </row>
        <row r="285">
          <cell r="B285">
            <v>43330</v>
          </cell>
          <cell r="C285">
            <v>2800000</v>
          </cell>
          <cell r="D285">
            <v>2800000</v>
          </cell>
          <cell r="E285">
            <v>0</v>
          </cell>
        </row>
        <row r="286">
          <cell r="B286">
            <v>43400</v>
          </cell>
          <cell r="C286">
            <v>498000</v>
          </cell>
          <cell r="D286">
            <v>498000</v>
          </cell>
          <cell r="E286">
            <v>0</v>
          </cell>
        </row>
        <row r="287">
          <cell r="B287">
            <v>43700</v>
          </cell>
          <cell r="C287">
            <v>450000</v>
          </cell>
          <cell r="D287">
            <v>450000</v>
          </cell>
          <cell r="E287">
            <v>0</v>
          </cell>
        </row>
        <row r="288">
          <cell r="B288" t="str">
            <v>Total general</v>
          </cell>
          <cell r="C288">
            <v>56425348</v>
          </cell>
          <cell r="D288">
            <v>56425348</v>
          </cell>
          <cell r="E288">
            <v>0</v>
          </cell>
        </row>
        <row r="294">
          <cell r="B294" t="str">
            <v>PARTIDA PRESUPUESTARIA</v>
          </cell>
          <cell r="C294" t="str">
            <v>IMPORTE BS.-</v>
          </cell>
          <cell r="D294" t="str">
            <v>PAC-2019</v>
          </cell>
          <cell r="E294" t="str">
            <v>DIFERENCIA</v>
          </cell>
        </row>
        <row r="295">
          <cell r="B295">
            <v>24120</v>
          </cell>
          <cell r="C295">
            <v>42000</v>
          </cell>
          <cell r="D295">
            <v>42000</v>
          </cell>
          <cell r="E295">
            <v>0</v>
          </cell>
        </row>
        <row r="296">
          <cell r="B296">
            <v>24130</v>
          </cell>
          <cell r="C296">
            <v>24000</v>
          </cell>
          <cell r="D296">
            <v>24000</v>
          </cell>
          <cell r="E296">
            <v>0</v>
          </cell>
        </row>
        <row r="297">
          <cell r="B297">
            <v>25230</v>
          </cell>
          <cell r="C297">
            <v>600000</v>
          </cell>
          <cell r="D297">
            <v>600000</v>
          </cell>
          <cell r="E297">
            <v>0</v>
          </cell>
        </row>
        <row r="298">
          <cell r="B298">
            <v>39990</v>
          </cell>
          <cell r="C298">
            <v>52920</v>
          </cell>
          <cell r="D298">
            <v>52920</v>
          </cell>
          <cell r="E298">
            <v>0</v>
          </cell>
        </row>
        <row r="299">
          <cell r="B299">
            <v>83110</v>
          </cell>
          <cell r="C299">
            <v>100000</v>
          </cell>
          <cell r="D299">
            <v>100000</v>
          </cell>
          <cell r="E299">
            <v>0</v>
          </cell>
        </row>
        <row r="300">
          <cell r="B300" t="str">
            <v>Total general</v>
          </cell>
          <cell r="C300">
            <v>818920</v>
          </cell>
          <cell r="D300">
            <v>818920</v>
          </cell>
          <cell r="E300">
            <v>0</v>
          </cell>
        </row>
        <row r="305">
          <cell r="B305" t="str">
            <v>PARTIDA PRESUPUESTARIA</v>
          </cell>
          <cell r="C305" t="str">
            <v>IMPORTE BS.-</v>
          </cell>
          <cell r="D305" t="str">
            <v>PAC-2019</v>
          </cell>
          <cell r="E305" t="str">
            <v>DIFERENCIA</v>
          </cell>
        </row>
        <row r="306">
          <cell r="B306">
            <v>25210</v>
          </cell>
          <cell r="C306">
            <v>135926</v>
          </cell>
          <cell r="D306">
            <v>135926</v>
          </cell>
          <cell r="E306">
            <v>0</v>
          </cell>
        </row>
        <row r="307">
          <cell r="B307">
            <v>32200</v>
          </cell>
          <cell r="C307">
            <v>19950</v>
          </cell>
          <cell r="D307">
            <v>19950</v>
          </cell>
          <cell r="E307">
            <v>0</v>
          </cell>
        </row>
        <row r="308">
          <cell r="B308">
            <v>34200</v>
          </cell>
          <cell r="C308">
            <v>896633.1</v>
          </cell>
          <cell r="D308">
            <v>896633.1</v>
          </cell>
          <cell r="E308">
            <v>0</v>
          </cell>
        </row>
        <row r="309">
          <cell r="B309">
            <v>34400</v>
          </cell>
          <cell r="C309">
            <v>3700</v>
          </cell>
          <cell r="D309">
            <v>3700</v>
          </cell>
          <cell r="E309">
            <v>0</v>
          </cell>
        </row>
        <row r="310">
          <cell r="B310">
            <v>34500</v>
          </cell>
          <cell r="C310">
            <v>26550</v>
          </cell>
          <cell r="D310">
            <v>26550</v>
          </cell>
          <cell r="E310">
            <v>0</v>
          </cell>
        </row>
        <row r="311">
          <cell r="B311">
            <v>34600</v>
          </cell>
          <cell r="C311">
            <v>294500</v>
          </cell>
          <cell r="D311">
            <v>294500</v>
          </cell>
          <cell r="E311">
            <v>0</v>
          </cell>
        </row>
        <row r="312">
          <cell r="B312">
            <v>34700</v>
          </cell>
          <cell r="C312">
            <v>49500</v>
          </cell>
          <cell r="D312">
            <v>49500</v>
          </cell>
          <cell r="E312">
            <v>0</v>
          </cell>
        </row>
        <row r="313">
          <cell r="B313">
            <v>39700</v>
          </cell>
          <cell r="C313">
            <v>4030.84</v>
          </cell>
          <cell r="D313">
            <v>4030.84</v>
          </cell>
          <cell r="E313">
            <v>0</v>
          </cell>
        </row>
        <row r="314">
          <cell r="B314">
            <v>39800</v>
          </cell>
          <cell r="C314">
            <v>223405</v>
          </cell>
          <cell r="D314">
            <v>223405</v>
          </cell>
          <cell r="E314">
            <v>0</v>
          </cell>
        </row>
        <row r="315">
          <cell r="B315">
            <v>43120</v>
          </cell>
          <cell r="D315">
            <v>0</v>
          </cell>
          <cell r="E315">
            <v>0</v>
          </cell>
        </row>
        <row r="316">
          <cell r="B316">
            <v>43400</v>
          </cell>
          <cell r="C316">
            <v>95540</v>
          </cell>
          <cell r="D316">
            <v>95540</v>
          </cell>
          <cell r="E316">
            <v>0</v>
          </cell>
        </row>
        <row r="317">
          <cell r="B317">
            <v>43700</v>
          </cell>
          <cell r="C317">
            <v>115000</v>
          </cell>
          <cell r="D317">
            <v>115000</v>
          </cell>
          <cell r="E317">
            <v>0</v>
          </cell>
        </row>
        <row r="318">
          <cell r="B318" t="str">
            <v>Total general</v>
          </cell>
          <cell r="C318">
            <v>1864734.9400000002</v>
          </cell>
          <cell r="D318">
            <v>1864734.9400000002</v>
          </cell>
          <cell r="E318">
            <v>0</v>
          </cell>
        </row>
        <row r="323">
          <cell r="B323" t="str">
            <v>PARTIDA PRESUPUESTARIA</v>
          </cell>
          <cell r="C323" t="str">
            <v>IMPORTE BS.-</v>
          </cell>
          <cell r="D323" t="str">
            <v>PAC-2019</v>
          </cell>
          <cell r="E323" t="str">
            <v>DIFERENCIA</v>
          </cell>
        </row>
        <row r="324">
          <cell r="B324">
            <v>24120</v>
          </cell>
          <cell r="C324">
            <v>1000000</v>
          </cell>
          <cell r="D324">
            <v>1000000</v>
          </cell>
          <cell r="E324">
            <v>0</v>
          </cell>
        </row>
        <row r="325">
          <cell r="B325">
            <v>24300</v>
          </cell>
          <cell r="C325">
            <v>400000</v>
          </cell>
          <cell r="D325">
            <v>400000</v>
          </cell>
          <cell r="E325">
            <v>0</v>
          </cell>
        </row>
        <row r="326">
          <cell r="B326">
            <v>34200</v>
          </cell>
          <cell r="C326">
            <v>60000</v>
          </cell>
          <cell r="D326">
            <v>60000</v>
          </cell>
          <cell r="E326">
            <v>0</v>
          </cell>
        </row>
        <row r="327">
          <cell r="B327">
            <v>34600</v>
          </cell>
          <cell r="C327">
            <v>100000</v>
          </cell>
          <cell r="D327">
            <v>100000</v>
          </cell>
          <cell r="E327">
            <v>0</v>
          </cell>
        </row>
        <row r="328">
          <cell r="B328">
            <v>34800</v>
          </cell>
          <cell r="C328">
            <v>200000</v>
          </cell>
          <cell r="D328">
            <v>200000</v>
          </cell>
          <cell r="E328">
            <v>0</v>
          </cell>
        </row>
        <row r="329">
          <cell r="B329">
            <v>39700</v>
          </cell>
          <cell r="C329">
            <v>30000</v>
          </cell>
          <cell r="D329">
            <v>30000</v>
          </cell>
          <cell r="E329">
            <v>0</v>
          </cell>
        </row>
        <row r="330">
          <cell r="B330">
            <v>39800</v>
          </cell>
          <cell r="C330">
            <v>3500000</v>
          </cell>
          <cell r="D330">
            <v>3500000</v>
          </cell>
          <cell r="E330">
            <v>0</v>
          </cell>
        </row>
        <row r="331">
          <cell r="B331">
            <v>43200</v>
          </cell>
          <cell r="D331">
            <v>0</v>
          </cell>
        </row>
        <row r="332">
          <cell r="B332" t="str">
            <v>Total general</v>
          </cell>
          <cell r="C332">
            <v>5290000</v>
          </cell>
          <cell r="D332">
            <v>5290000</v>
          </cell>
          <cell r="E332">
            <v>0</v>
          </cell>
        </row>
        <row r="337">
          <cell r="B337" t="str">
            <v>PARTIDA PRESUPUESTARIA</v>
          </cell>
          <cell r="C337" t="str">
            <v>IMPORTE BS.-</v>
          </cell>
          <cell r="D337" t="str">
            <v>PAC-2019</v>
          </cell>
          <cell r="E337" t="str">
            <v>DIFERENCIA</v>
          </cell>
        </row>
        <row r="338">
          <cell r="B338">
            <v>23200</v>
          </cell>
          <cell r="C338">
            <v>30000</v>
          </cell>
          <cell r="D338">
            <v>30000</v>
          </cell>
          <cell r="E338">
            <v>0</v>
          </cell>
        </row>
        <row r="339">
          <cell r="B339">
            <v>24120</v>
          </cell>
          <cell r="C339">
            <v>3000000</v>
          </cell>
          <cell r="D339">
            <v>3000000</v>
          </cell>
          <cell r="E339">
            <v>0</v>
          </cell>
        </row>
        <row r="340">
          <cell r="B340">
            <v>24300</v>
          </cell>
          <cell r="C340">
            <v>43000</v>
          </cell>
          <cell r="D340">
            <v>43000</v>
          </cell>
          <cell r="E340">
            <v>0</v>
          </cell>
        </row>
        <row r="341">
          <cell r="B341">
            <v>25210</v>
          </cell>
          <cell r="C341">
            <v>10000</v>
          </cell>
          <cell r="D341">
            <v>10000</v>
          </cell>
          <cell r="E341">
            <v>0</v>
          </cell>
        </row>
        <row r="342">
          <cell r="B342">
            <v>25700</v>
          </cell>
          <cell r="C342">
            <v>20000</v>
          </cell>
          <cell r="D342">
            <v>20000</v>
          </cell>
          <cell r="E342">
            <v>0</v>
          </cell>
        </row>
        <row r="343">
          <cell r="B343">
            <v>26700</v>
          </cell>
          <cell r="C343">
            <v>6000</v>
          </cell>
          <cell r="D343">
            <v>6000</v>
          </cell>
          <cell r="E343">
            <v>0</v>
          </cell>
        </row>
        <row r="344">
          <cell r="B344">
            <v>34110</v>
          </cell>
          <cell r="C344">
            <v>744000</v>
          </cell>
          <cell r="D344">
            <v>744000</v>
          </cell>
          <cell r="E344">
            <v>0</v>
          </cell>
        </row>
        <row r="345">
          <cell r="B345">
            <v>34200</v>
          </cell>
          <cell r="C345">
            <v>40000</v>
          </cell>
          <cell r="D345">
            <v>40000</v>
          </cell>
          <cell r="E345">
            <v>0</v>
          </cell>
        </row>
        <row r="346">
          <cell r="B346">
            <v>34300</v>
          </cell>
          <cell r="C346">
            <v>2000160</v>
          </cell>
          <cell r="D346">
            <v>2000160</v>
          </cell>
          <cell r="E346">
            <v>0</v>
          </cell>
        </row>
        <row r="347">
          <cell r="B347">
            <v>34400</v>
          </cell>
          <cell r="C347">
            <v>170000</v>
          </cell>
          <cell r="D347">
            <v>170000</v>
          </cell>
          <cell r="E347">
            <v>0</v>
          </cell>
        </row>
        <row r="348">
          <cell r="B348">
            <v>34500</v>
          </cell>
          <cell r="C348">
            <v>950000</v>
          </cell>
          <cell r="D348">
            <v>950000</v>
          </cell>
          <cell r="E348">
            <v>0</v>
          </cell>
        </row>
        <row r="349">
          <cell r="B349">
            <v>34600</v>
          </cell>
          <cell r="C349">
            <v>2275414.942857143</v>
          </cell>
          <cell r="D349">
            <v>2275415</v>
          </cell>
          <cell r="E349">
            <v>-5.7142856996506453E-2</v>
          </cell>
        </row>
        <row r="350">
          <cell r="B350">
            <v>34700</v>
          </cell>
          <cell r="C350">
            <v>63000</v>
          </cell>
          <cell r="D350">
            <v>63000</v>
          </cell>
          <cell r="E350">
            <v>0</v>
          </cell>
        </row>
        <row r="351">
          <cell r="B351">
            <v>34800</v>
          </cell>
          <cell r="C351">
            <v>495844.85</v>
          </cell>
          <cell r="D351">
            <v>495845</v>
          </cell>
          <cell r="E351">
            <v>-0.15000000002328306</v>
          </cell>
        </row>
        <row r="352">
          <cell r="B352">
            <v>39800</v>
          </cell>
          <cell r="C352">
            <v>13620000</v>
          </cell>
          <cell r="D352">
            <v>13620000</v>
          </cell>
          <cell r="E352">
            <v>0</v>
          </cell>
        </row>
        <row r="353">
          <cell r="B353">
            <v>39990</v>
          </cell>
          <cell r="C353">
            <v>60000</v>
          </cell>
          <cell r="D353">
            <v>60000</v>
          </cell>
          <cell r="E353">
            <v>0</v>
          </cell>
        </row>
        <row r="354">
          <cell r="B354">
            <v>43110</v>
          </cell>
          <cell r="C354">
            <v>80000</v>
          </cell>
          <cell r="D354">
            <v>80000</v>
          </cell>
          <cell r="E354">
            <v>0</v>
          </cell>
        </row>
        <row r="355">
          <cell r="B355">
            <v>43120</v>
          </cell>
          <cell r="D355">
            <v>0</v>
          </cell>
          <cell r="E355">
            <v>0</v>
          </cell>
        </row>
        <row r="356">
          <cell r="B356">
            <v>43200</v>
          </cell>
          <cell r="C356">
            <v>5940000</v>
          </cell>
          <cell r="D356">
            <v>0</v>
          </cell>
          <cell r="E356">
            <v>5940000</v>
          </cell>
        </row>
        <row r="357">
          <cell r="B357">
            <v>43500</v>
          </cell>
          <cell r="C357">
            <v>50000</v>
          </cell>
          <cell r="D357">
            <v>50000</v>
          </cell>
          <cell r="E357">
            <v>0</v>
          </cell>
        </row>
        <row r="358">
          <cell r="B358">
            <v>43700</v>
          </cell>
          <cell r="C358">
            <v>977900</v>
          </cell>
          <cell r="D358">
            <v>977900</v>
          </cell>
          <cell r="E358">
            <v>0</v>
          </cell>
        </row>
        <row r="359">
          <cell r="B359" t="str">
            <v>Total general</v>
          </cell>
          <cell r="C359">
            <v>30575319.79285714</v>
          </cell>
          <cell r="D359">
            <v>24635320</v>
          </cell>
          <cell r="E359">
            <v>5939999.7928571431</v>
          </cell>
        </row>
        <row r="364">
          <cell r="B364" t="str">
            <v>PARTIDA PRESUPUESTARIA</v>
          </cell>
          <cell r="C364" t="str">
            <v>IMPORTE BS.-</v>
          </cell>
          <cell r="D364" t="str">
            <v>PAC-2019</v>
          </cell>
          <cell r="E364" t="str">
            <v>DIFERENCIA</v>
          </cell>
        </row>
        <row r="365">
          <cell r="B365">
            <v>24120</v>
          </cell>
          <cell r="C365">
            <v>25000</v>
          </cell>
          <cell r="D365">
            <v>25000</v>
          </cell>
          <cell r="E365">
            <v>0</v>
          </cell>
        </row>
        <row r="366">
          <cell r="B366">
            <v>24300</v>
          </cell>
          <cell r="C366">
            <v>7000</v>
          </cell>
          <cell r="D366">
            <v>7000</v>
          </cell>
          <cell r="E366">
            <v>0</v>
          </cell>
        </row>
        <row r="367">
          <cell r="B367">
            <v>25700</v>
          </cell>
          <cell r="C367">
            <v>13000</v>
          </cell>
          <cell r="D367">
            <v>13000</v>
          </cell>
          <cell r="E367">
            <v>0</v>
          </cell>
        </row>
        <row r="368">
          <cell r="B368">
            <v>34800</v>
          </cell>
          <cell r="C368">
            <v>585696</v>
          </cell>
          <cell r="D368">
            <v>585696</v>
          </cell>
          <cell r="E368">
            <v>0</v>
          </cell>
        </row>
        <row r="369">
          <cell r="B369">
            <v>39990</v>
          </cell>
          <cell r="C369">
            <v>24000</v>
          </cell>
          <cell r="D369">
            <v>24000</v>
          </cell>
          <cell r="E369">
            <v>0</v>
          </cell>
        </row>
        <row r="370">
          <cell r="B370">
            <v>43200</v>
          </cell>
          <cell r="C370">
            <v>700000</v>
          </cell>
          <cell r="D370">
            <v>700000</v>
          </cell>
          <cell r="E370">
            <v>0</v>
          </cell>
        </row>
        <row r="371">
          <cell r="B371" t="str">
            <v>Total general</v>
          </cell>
          <cell r="C371">
            <v>1354696</v>
          </cell>
          <cell r="D371">
            <v>1354696</v>
          </cell>
          <cell r="E371">
            <v>0</v>
          </cell>
        </row>
        <row r="377">
          <cell r="B377" t="str">
            <v>PARTIDA PRESUPUESTARIA</v>
          </cell>
          <cell r="C377" t="str">
            <v>IMPORTE BS.-</v>
          </cell>
          <cell r="D377" t="str">
            <v>PAC-2019</v>
          </cell>
          <cell r="E377" t="str">
            <v>DIFERENCIA</v>
          </cell>
        </row>
        <row r="378">
          <cell r="B378">
            <v>22110</v>
          </cell>
          <cell r="C378">
            <v>6000</v>
          </cell>
          <cell r="D378">
            <v>6000</v>
          </cell>
          <cell r="E378">
            <v>0</v>
          </cell>
        </row>
        <row r="379">
          <cell r="B379">
            <v>22210</v>
          </cell>
          <cell r="C379">
            <v>6000</v>
          </cell>
          <cell r="D379">
            <v>6000</v>
          </cell>
          <cell r="E379">
            <v>0</v>
          </cell>
        </row>
        <row r="380">
          <cell r="B380">
            <v>23200</v>
          </cell>
          <cell r="C380">
            <v>219000</v>
          </cell>
          <cell r="D380">
            <v>219000</v>
          </cell>
          <cell r="E380">
            <v>0</v>
          </cell>
        </row>
        <row r="381">
          <cell r="B381">
            <v>25120</v>
          </cell>
          <cell r="C381">
            <v>70000</v>
          </cell>
          <cell r="D381">
            <v>70000</v>
          </cell>
          <cell r="E381">
            <v>0</v>
          </cell>
        </row>
        <row r="382">
          <cell r="B382">
            <v>25210</v>
          </cell>
          <cell r="C382">
            <v>150000</v>
          </cell>
          <cell r="D382">
            <v>150000</v>
          </cell>
          <cell r="E382">
            <v>0</v>
          </cell>
        </row>
        <row r="383">
          <cell r="B383">
            <v>25220</v>
          </cell>
          <cell r="C383">
            <v>90000</v>
          </cell>
          <cell r="D383">
            <v>90000</v>
          </cell>
          <cell r="E383">
            <v>0</v>
          </cell>
        </row>
        <row r="384">
          <cell r="B384">
            <v>25500</v>
          </cell>
          <cell r="C384">
            <v>50000</v>
          </cell>
          <cell r="D384">
            <v>50000</v>
          </cell>
          <cell r="E384">
            <v>0</v>
          </cell>
        </row>
        <row r="385">
          <cell r="B385">
            <v>25700</v>
          </cell>
          <cell r="C385">
            <v>80000</v>
          </cell>
          <cell r="D385">
            <v>80000</v>
          </cell>
          <cell r="E385">
            <v>0</v>
          </cell>
        </row>
        <row r="386">
          <cell r="B386">
            <v>31110</v>
          </cell>
          <cell r="C386">
            <v>3000</v>
          </cell>
          <cell r="D386">
            <v>3000</v>
          </cell>
          <cell r="E386">
            <v>0</v>
          </cell>
        </row>
        <row r="387">
          <cell r="B387">
            <v>31300</v>
          </cell>
          <cell r="C387">
            <v>7000</v>
          </cell>
          <cell r="D387">
            <v>7000</v>
          </cell>
          <cell r="E387">
            <v>0</v>
          </cell>
        </row>
        <row r="388">
          <cell r="B388">
            <v>34200</v>
          </cell>
          <cell r="C388">
            <v>10440</v>
          </cell>
          <cell r="D388">
            <v>10440</v>
          </cell>
          <cell r="E388">
            <v>0</v>
          </cell>
        </row>
        <row r="389">
          <cell r="B389">
            <v>34500</v>
          </cell>
          <cell r="C389">
            <v>5437000</v>
          </cell>
          <cell r="D389">
            <v>638000</v>
          </cell>
          <cell r="E389">
            <v>4799000</v>
          </cell>
        </row>
        <row r="390">
          <cell r="B390">
            <v>34800</v>
          </cell>
          <cell r="C390">
            <v>3000</v>
          </cell>
          <cell r="D390">
            <v>3000</v>
          </cell>
          <cell r="E390">
            <v>0</v>
          </cell>
        </row>
        <row r="391">
          <cell r="B391">
            <v>43120</v>
          </cell>
          <cell r="D391">
            <v>0</v>
          </cell>
          <cell r="E391">
            <v>0</v>
          </cell>
        </row>
        <row r="392">
          <cell r="B392">
            <v>43200</v>
          </cell>
          <cell r="C392">
            <v>450000</v>
          </cell>
          <cell r="D392">
            <v>450000</v>
          </cell>
          <cell r="E392">
            <v>0</v>
          </cell>
        </row>
        <row r="393">
          <cell r="B393">
            <v>43400</v>
          </cell>
          <cell r="C393">
            <v>340000</v>
          </cell>
          <cell r="D393">
            <v>340000</v>
          </cell>
          <cell r="E393">
            <v>0</v>
          </cell>
        </row>
        <row r="394">
          <cell r="B394" t="str">
            <v>Total general</v>
          </cell>
          <cell r="C394">
            <v>6921440</v>
          </cell>
          <cell r="D394">
            <v>2122440</v>
          </cell>
          <cell r="E394">
            <v>4799000</v>
          </cell>
        </row>
        <row r="415">
          <cell r="B415" t="str">
            <v>PARTIDA PRESUPUESTARIA</v>
          </cell>
          <cell r="C415" t="str">
            <v>IMPORTE BS.-</v>
          </cell>
          <cell r="D415" t="str">
            <v>PAC-2019</v>
          </cell>
          <cell r="E415" t="str">
            <v>DIFERENCIA</v>
          </cell>
        </row>
        <row r="416">
          <cell r="B416">
            <v>25700</v>
          </cell>
          <cell r="C416">
            <v>270000</v>
          </cell>
          <cell r="D416">
            <v>270000</v>
          </cell>
          <cell r="E416">
            <v>0</v>
          </cell>
        </row>
        <row r="417">
          <cell r="B417">
            <v>31110</v>
          </cell>
          <cell r="C417">
            <v>7200</v>
          </cell>
          <cell r="D417">
            <v>7200</v>
          </cell>
          <cell r="E417">
            <v>0</v>
          </cell>
        </row>
        <row r="418">
          <cell r="B418">
            <v>43110</v>
          </cell>
          <cell r="C418">
            <v>66100</v>
          </cell>
          <cell r="D418">
            <v>66100</v>
          </cell>
          <cell r="E418">
            <v>0</v>
          </cell>
        </row>
        <row r="419">
          <cell r="B419">
            <v>43120</v>
          </cell>
          <cell r="D419">
            <v>0</v>
          </cell>
          <cell r="E419">
            <v>0</v>
          </cell>
        </row>
        <row r="420">
          <cell r="B420" t="str">
            <v>Total general</v>
          </cell>
          <cell r="C420">
            <v>343300</v>
          </cell>
          <cell r="D420">
            <v>343300</v>
          </cell>
          <cell r="E420">
            <v>0</v>
          </cell>
        </row>
        <row r="426">
          <cell r="B426" t="str">
            <v>PARTIDA PRESUPUESTARIA</v>
          </cell>
          <cell r="C426" t="str">
            <v>IMPORTE BS.-</v>
          </cell>
          <cell r="D426" t="str">
            <v>PAC-2019</v>
          </cell>
          <cell r="E426" t="str">
            <v>DIFERENCIA</v>
          </cell>
        </row>
        <row r="427">
          <cell r="B427">
            <v>22500</v>
          </cell>
          <cell r="C427">
            <v>10000000</v>
          </cell>
          <cell r="D427">
            <v>7000000</v>
          </cell>
          <cell r="E427">
            <v>3000000</v>
          </cell>
        </row>
        <row r="428">
          <cell r="B428">
            <v>25700</v>
          </cell>
          <cell r="C428">
            <v>2100</v>
          </cell>
          <cell r="D428">
            <v>2100</v>
          </cell>
          <cell r="E428">
            <v>0</v>
          </cell>
        </row>
        <row r="429">
          <cell r="B429">
            <v>43110</v>
          </cell>
          <cell r="C429">
            <v>8100</v>
          </cell>
          <cell r="D429">
            <v>8100</v>
          </cell>
          <cell r="E429">
            <v>0</v>
          </cell>
        </row>
        <row r="430">
          <cell r="B430">
            <v>43120</v>
          </cell>
          <cell r="D430">
            <v>0</v>
          </cell>
          <cell r="E430">
            <v>0</v>
          </cell>
        </row>
        <row r="431">
          <cell r="B431">
            <v>43700</v>
          </cell>
          <cell r="C431">
            <v>13400</v>
          </cell>
          <cell r="D431">
            <v>13400</v>
          </cell>
          <cell r="E431">
            <v>0</v>
          </cell>
        </row>
        <row r="432">
          <cell r="B432" t="str">
            <v>Total general</v>
          </cell>
          <cell r="C432">
            <v>10023600</v>
          </cell>
          <cell r="D432">
            <v>7023600</v>
          </cell>
          <cell r="E432">
            <v>3000000</v>
          </cell>
        </row>
        <row r="438">
          <cell r="B438" t="str">
            <v>PARTIDA PRESUPUESTARIA</v>
          </cell>
          <cell r="C438" t="str">
            <v>IMPORTE BS.-</v>
          </cell>
          <cell r="D438" t="str">
            <v>PAC-2019</v>
          </cell>
          <cell r="E438" t="str">
            <v>DIFERENCIA</v>
          </cell>
        </row>
        <row r="439">
          <cell r="B439">
            <v>24110</v>
          </cell>
          <cell r="C439">
            <v>53522.400000000001</v>
          </cell>
          <cell r="D439">
            <v>53522</v>
          </cell>
          <cell r="E439">
            <v>0.40000000000145519</v>
          </cell>
        </row>
        <row r="440">
          <cell r="B440">
            <v>24120</v>
          </cell>
          <cell r="C440">
            <v>34000</v>
          </cell>
          <cell r="D440">
            <v>34000</v>
          </cell>
          <cell r="E440">
            <v>0</v>
          </cell>
        </row>
        <row r="441">
          <cell r="B441">
            <v>32100</v>
          </cell>
          <cell r="C441">
            <v>6000</v>
          </cell>
          <cell r="D441">
            <v>6000</v>
          </cell>
          <cell r="E441">
            <v>0</v>
          </cell>
        </row>
        <row r="442">
          <cell r="B442">
            <v>34600</v>
          </cell>
          <cell r="C442">
            <v>70000</v>
          </cell>
          <cell r="D442">
            <v>70000</v>
          </cell>
          <cell r="E442">
            <v>0</v>
          </cell>
        </row>
        <row r="443">
          <cell r="B443">
            <v>34800</v>
          </cell>
          <cell r="C443">
            <v>68640</v>
          </cell>
          <cell r="D443">
            <v>68640</v>
          </cell>
          <cell r="E443">
            <v>0</v>
          </cell>
        </row>
        <row r="444">
          <cell r="B444">
            <v>39500</v>
          </cell>
          <cell r="C444">
            <v>19200</v>
          </cell>
          <cell r="D444">
            <v>19200</v>
          </cell>
          <cell r="E444">
            <v>0</v>
          </cell>
        </row>
        <row r="445">
          <cell r="B445">
            <v>39700</v>
          </cell>
          <cell r="C445">
            <v>8000</v>
          </cell>
          <cell r="D445">
            <v>8000</v>
          </cell>
          <cell r="E445">
            <v>0</v>
          </cell>
        </row>
        <row r="446">
          <cell r="B446">
            <v>43110</v>
          </cell>
          <cell r="C446">
            <v>7000</v>
          </cell>
          <cell r="D446">
            <v>7000</v>
          </cell>
          <cell r="E446">
            <v>0</v>
          </cell>
        </row>
        <row r="447">
          <cell r="B447">
            <v>43120</v>
          </cell>
          <cell r="D447">
            <v>0</v>
          </cell>
          <cell r="E447">
            <v>0</v>
          </cell>
        </row>
        <row r="448">
          <cell r="B448">
            <v>43400</v>
          </cell>
          <cell r="C448">
            <v>204000</v>
          </cell>
          <cell r="D448">
            <v>204000</v>
          </cell>
          <cell r="E448">
            <v>0</v>
          </cell>
        </row>
        <row r="449">
          <cell r="B449">
            <v>43500</v>
          </cell>
          <cell r="C449">
            <v>800</v>
          </cell>
          <cell r="D449">
            <v>800</v>
          </cell>
          <cell r="E449">
            <v>0</v>
          </cell>
        </row>
        <row r="450">
          <cell r="B450" t="str">
            <v>Total general</v>
          </cell>
          <cell r="C450">
            <v>471162.4</v>
          </cell>
          <cell r="D450">
            <v>471162</v>
          </cell>
          <cell r="E450">
            <v>0.40000000002328306</v>
          </cell>
        </row>
        <row r="455">
          <cell r="B455" t="str">
            <v>PARTIDA PRESUPUESTARIA</v>
          </cell>
          <cell r="C455" t="str">
            <v>IMPORTE BS.-</v>
          </cell>
          <cell r="D455" t="str">
            <v>PAC-2019</v>
          </cell>
          <cell r="E455" t="str">
            <v>DIFERENCIA</v>
          </cell>
        </row>
        <row r="456">
          <cell r="B456">
            <v>31120</v>
          </cell>
          <cell r="C456">
            <v>20000</v>
          </cell>
          <cell r="D456">
            <v>20000</v>
          </cell>
          <cell r="E456">
            <v>0</v>
          </cell>
        </row>
        <row r="457">
          <cell r="B457">
            <v>43110</v>
          </cell>
          <cell r="C457">
            <v>25000</v>
          </cell>
          <cell r="D457">
            <v>25000</v>
          </cell>
          <cell r="E457">
            <v>0</v>
          </cell>
        </row>
        <row r="458">
          <cell r="B458">
            <v>43120</v>
          </cell>
          <cell r="D458">
            <v>0</v>
          </cell>
          <cell r="E458">
            <v>0</v>
          </cell>
        </row>
        <row r="459">
          <cell r="B459">
            <v>43700</v>
          </cell>
          <cell r="C459">
            <v>1000</v>
          </cell>
          <cell r="D459">
            <v>1000</v>
          </cell>
          <cell r="E459">
            <v>0</v>
          </cell>
        </row>
        <row r="460">
          <cell r="B460" t="str">
            <v>Total general</v>
          </cell>
          <cell r="C460">
            <v>46000</v>
          </cell>
          <cell r="D460">
            <v>46000</v>
          </cell>
          <cell r="E460">
            <v>0</v>
          </cell>
        </row>
        <row r="466">
          <cell r="B466" t="str">
            <v>PARTIDA PRESUPUESTARIA</v>
          </cell>
          <cell r="C466" t="str">
            <v>IMPORTE BS.-</v>
          </cell>
          <cell r="D466" t="str">
            <v>PAC-2019</v>
          </cell>
          <cell r="E466" t="str">
            <v>DIFERENCIA</v>
          </cell>
        </row>
        <row r="467">
          <cell r="B467">
            <v>24120</v>
          </cell>
          <cell r="C467">
            <v>100000</v>
          </cell>
          <cell r="D467">
            <v>100000</v>
          </cell>
          <cell r="E467">
            <v>0</v>
          </cell>
        </row>
        <row r="468">
          <cell r="B468">
            <v>34200</v>
          </cell>
          <cell r="C468">
            <v>250000</v>
          </cell>
          <cell r="D468">
            <v>250000</v>
          </cell>
          <cell r="E468">
            <v>0</v>
          </cell>
        </row>
        <row r="469">
          <cell r="B469">
            <v>34500</v>
          </cell>
          <cell r="C469">
            <v>200000</v>
          </cell>
          <cell r="D469">
            <v>200000</v>
          </cell>
          <cell r="E469">
            <v>0</v>
          </cell>
        </row>
        <row r="470">
          <cell r="B470">
            <v>39800</v>
          </cell>
          <cell r="C470">
            <v>75000</v>
          </cell>
          <cell r="D470">
            <v>75000</v>
          </cell>
          <cell r="E470">
            <v>0</v>
          </cell>
        </row>
        <row r="471">
          <cell r="B471">
            <v>39990</v>
          </cell>
          <cell r="C471">
            <v>550000</v>
          </cell>
          <cell r="D471">
            <v>550000</v>
          </cell>
          <cell r="E471">
            <v>0</v>
          </cell>
        </row>
        <row r="472">
          <cell r="B472">
            <v>43200</v>
          </cell>
          <cell r="C472">
            <v>800000</v>
          </cell>
          <cell r="D472">
            <v>800000</v>
          </cell>
          <cell r="E472">
            <v>0</v>
          </cell>
        </row>
        <row r="473">
          <cell r="B473" t="str">
            <v>Total general</v>
          </cell>
          <cell r="C473">
            <v>1975000</v>
          </cell>
          <cell r="D473">
            <v>1975000</v>
          </cell>
          <cell r="E473">
            <v>0</v>
          </cell>
        </row>
        <row r="479">
          <cell r="B479" t="str">
            <v>PARTIDA PRESUPUESTARIA</v>
          </cell>
          <cell r="C479" t="str">
            <v>IMPORTE BS.-</v>
          </cell>
          <cell r="D479" t="str">
            <v>PAC-2019</v>
          </cell>
          <cell r="E479" t="str">
            <v>DIFERENCIA</v>
          </cell>
        </row>
        <row r="480">
          <cell r="B480">
            <v>34110</v>
          </cell>
          <cell r="C480">
            <v>32640.000000000004</v>
          </cell>
          <cell r="D480">
            <v>32640</v>
          </cell>
          <cell r="E480">
            <v>0</v>
          </cell>
        </row>
        <row r="481">
          <cell r="B481">
            <v>34200</v>
          </cell>
          <cell r="C481">
            <v>287280</v>
          </cell>
          <cell r="D481">
            <v>287280</v>
          </cell>
          <cell r="E481">
            <v>0</v>
          </cell>
        </row>
        <row r="482">
          <cell r="B482">
            <v>34300</v>
          </cell>
          <cell r="C482">
            <v>5000</v>
          </cell>
          <cell r="D482">
            <v>5000</v>
          </cell>
          <cell r="E482">
            <v>0</v>
          </cell>
        </row>
        <row r="483">
          <cell r="B483">
            <v>34500</v>
          </cell>
          <cell r="C483">
            <v>15500</v>
          </cell>
          <cell r="D483">
            <v>15500</v>
          </cell>
          <cell r="E483">
            <v>0</v>
          </cell>
        </row>
        <row r="484">
          <cell r="B484">
            <v>34600</v>
          </cell>
          <cell r="C484">
            <v>78000</v>
          </cell>
          <cell r="D484">
            <v>78000</v>
          </cell>
          <cell r="E484">
            <v>0</v>
          </cell>
        </row>
        <row r="485">
          <cell r="B485">
            <v>34800</v>
          </cell>
          <cell r="C485">
            <v>119000</v>
          </cell>
          <cell r="D485">
            <v>119000</v>
          </cell>
          <cell r="E485">
            <v>0</v>
          </cell>
        </row>
        <row r="486">
          <cell r="B486">
            <v>39100</v>
          </cell>
          <cell r="C486">
            <v>12000</v>
          </cell>
          <cell r="D486">
            <v>12000</v>
          </cell>
          <cell r="E486">
            <v>0</v>
          </cell>
        </row>
        <row r="487">
          <cell r="B487">
            <v>43120</v>
          </cell>
          <cell r="D487">
            <v>0</v>
          </cell>
          <cell r="E487">
            <v>0</v>
          </cell>
        </row>
        <row r="488">
          <cell r="B488">
            <v>43700</v>
          </cell>
          <cell r="C488">
            <v>21000</v>
          </cell>
          <cell r="D488">
            <v>21000</v>
          </cell>
          <cell r="E488">
            <v>0</v>
          </cell>
        </row>
        <row r="489">
          <cell r="B489" t="str">
            <v>Total general</v>
          </cell>
          <cell r="C489">
            <v>570420</v>
          </cell>
          <cell r="D489">
            <v>570420</v>
          </cell>
          <cell r="E489">
            <v>0</v>
          </cell>
        </row>
        <row r="495">
          <cell r="B495" t="str">
            <v>PARTIDA PRESUPUESTARIA</v>
          </cell>
          <cell r="C495" t="str">
            <v>IMPORTE BS.-</v>
          </cell>
          <cell r="D495" t="str">
            <v>PAC-2019</v>
          </cell>
          <cell r="E495" t="str">
            <v>DIFERENCIA</v>
          </cell>
        </row>
        <row r="496">
          <cell r="B496">
            <v>33300</v>
          </cell>
          <cell r="C496">
            <v>1800</v>
          </cell>
          <cell r="D496">
            <v>1800</v>
          </cell>
          <cell r="E496">
            <v>0</v>
          </cell>
        </row>
        <row r="497">
          <cell r="B497">
            <v>34200</v>
          </cell>
          <cell r="C497">
            <v>40000</v>
          </cell>
          <cell r="D497">
            <v>40000</v>
          </cell>
          <cell r="E497">
            <v>0</v>
          </cell>
        </row>
        <row r="498">
          <cell r="B498">
            <v>39100</v>
          </cell>
          <cell r="C498">
            <v>2000</v>
          </cell>
          <cell r="D498">
            <v>2000</v>
          </cell>
          <cell r="E498">
            <v>0</v>
          </cell>
        </row>
        <row r="499">
          <cell r="B499">
            <v>39400</v>
          </cell>
          <cell r="C499">
            <v>11000</v>
          </cell>
          <cell r="D499">
            <v>11000</v>
          </cell>
          <cell r="E499">
            <v>0</v>
          </cell>
        </row>
        <row r="500">
          <cell r="B500" t="str">
            <v>Total general</v>
          </cell>
          <cell r="C500">
            <v>54800</v>
          </cell>
          <cell r="D500">
            <v>54800</v>
          </cell>
          <cell r="E500">
            <v>0</v>
          </cell>
        </row>
        <row r="507">
          <cell r="B507" t="str">
            <v>PARTIDA PRESUPUESTARIA</v>
          </cell>
          <cell r="C507" t="str">
            <v>IMPORTE BS.-</v>
          </cell>
          <cell r="D507" t="str">
            <v>PAC-2019</v>
          </cell>
          <cell r="E507" t="str">
            <v>DIFERENCIA</v>
          </cell>
        </row>
        <row r="508">
          <cell r="B508">
            <v>21600</v>
          </cell>
          <cell r="C508">
            <v>117880</v>
          </cell>
          <cell r="D508">
            <v>117880</v>
          </cell>
          <cell r="E508">
            <v>0</v>
          </cell>
        </row>
        <row r="509">
          <cell r="B509">
            <v>24300</v>
          </cell>
          <cell r="C509">
            <v>800000</v>
          </cell>
          <cell r="D509">
            <v>800000</v>
          </cell>
          <cell r="E509">
            <v>0</v>
          </cell>
        </row>
        <row r="510">
          <cell r="B510">
            <v>25700</v>
          </cell>
          <cell r="C510">
            <v>35000</v>
          </cell>
          <cell r="D510">
            <v>35000</v>
          </cell>
          <cell r="E510">
            <v>0</v>
          </cell>
        </row>
        <row r="511">
          <cell r="B511">
            <v>39500</v>
          </cell>
          <cell r="C511">
            <v>400000</v>
          </cell>
          <cell r="D511">
            <v>400000</v>
          </cell>
          <cell r="E511">
            <v>0</v>
          </cell>
        </row>
        <row r="512">
          <cell r="B512">
            <v>39700</v>
          </cell>
          <cell r="C512">
            <v>310070</v>
          </cell>
          <cell r="D512">
            <v>310070</v>
          </cell>
          <cell r="E512">
            <v>0</v>
          </cell>
        </row>
        <row r="513">
          <cell r="B513">
            <v>39800</v>
          </cell>
          <cell r="C513">
            <v>150800</v>
          </cell>
          <cell r="D513">
            <v>150800</v>
          </cell>
          <cell r="E513">
            <v>0</v>
          </cell>
        </row>
        <row r="514">
          <cell r="B514">
            <v>43110</v>
          </cell>
          <cell r="C514">
            <v>23000</v>
          </cell>
          <cell r="D514">
            <v>23000</v>
          </cell>
          <cell r="E514">
            <v>0</v>
          </cell>
        </row>
        <row r="515">
          <cell r="B515">
            <v>43120</v>
          </cell>
          <cell r="C515">
            <v>365598</v>
          </cell>
          <cell r="D515">
            <v>365598</v>
          </cell>
          <cell r="E515">
            <v>0</v>
          </cell>
        </row>
        <row r="516">
          <cell r="B516">
            <v>43500</v>
          </cell>
          <cell r="C516">
            <v>1050000</v>
          </cell>
          <cell r="D516">
            <v>1050000</v>
          </cell>
          <cell r="E516">
            <v>0</v>
          </cell>
        </row>
        <row r="517">
          <cell r="B517">
            <v>43700</v>
          </cell>
          <cell r="C517">
            <v>30000</v>
          </cell>
          <cell r="D517">
            <v>30000</v>
          </cell>
          <cell r="E517">
            <v>0</v>
          </cell>
        </row>
        <row r="518">
          <cell r="B518">
            <v>49100</v>
          </cell>
          <cell r="C518">
            <v>1183000</v>
          </cell>
          <cell r="D518">
            <v>1183000</v>
          </cell>
          <cell r="E518">
            <v>0</v>
          </cell>
        </row>
        <row r="519">
          <cell r="B519" t="str">
            <v>Total general</v>
          </cell>
          <cell r="C519">
            <v>4465348</v>
          </cell>
          <cell r="D519">
            <v>4465348</v>
          </cell>
          <cell r="E519">
            <v>0</v>
          </cell>
        </row>
        <row r="525">
          <cell r="B525" t="str">
            <v>PARTIDA PRESUPUESTARIA</v>
          </cell>
          <cell r="C525" t="str">
            <v>IMPORTE BS.-</v>
          </cell>
          <cell r="D525" t="str">
            <v>PAC-2019</v>
          </cell>
          <cell r="E525" t="str">
            <v>DIFERENCIA</v>
          </cell>
        </row>
        <row r="526">
          <cell r="B526">
            <v>24120</v>
          </cell>
          <cell r="C526">
            <v>30000</v>
          </cell>
          <cell r="D526">
            <v>30000</v>
          </cell>
          <cell r="E526">
            <v>0</v>
          </cell>
        </row>
        <row r="527">
          <cell r="B527">
            <v>25700</v>
          </cell>
          <cell r="C527">
            <v>24000</v>
          </cell>
          <cell r="D527">
            <v>24000</v>
          </cell>
          <cell r="E527">
            <v>0</v>
          </cell>
        </row>
        <row r="528">
          <cell r="B528">
            <v>39700</v>
          </cell>
          <cell r="C528">
            <v>16000</v>
          </cell>
          <cell r="D528">
            <v>16000</v>
          </cell>
          <cell r="E528">
            <v>0</v>
          </cell>
        </row>
        <row r="529">
          <cell r="B529">
            <v>43120</v>
          </cell>
          <cell r="D529">
            <v>0</v>
          </cell>
          <cell r="E529">
            <v>0</v>
          </cell>
        </row>
        <row r="530">
          <cell r="B530" t="str">
            <v>Total general</v>
          </cell>
          <cell r="C530">
            <v>70000</v>
          </cell>
          <cell r="D530">
            <v>70000</v>
          </cell>
          <cell r="E530">
            <v>0</v>
          </cell>
        </row>
        <row r="536">
          <cell r="B536" t="str">
            <v>PARTIDA PRESUPUESTARIA</v>
          </cell>
          <cell r="C536" t="str">
            <v>IMPORTE BS.-</v>
          </cell>
          <cell r="D536" t="str">
            <v>PAC-2019</v>
          </cell>
          <cell r="E536" t="str">
            <v>DIFERENCIA</v>
          </cell>
        </row>
        <row r="537">
          <cell r="B537">
            <v>24120</v>
          </cell>
          <cell r="C537">
            <v>930000</v>
          </cell>
          <cell r="D537">
            <v>930000</v>
          </cell>
          <cell r="E537">
            <v>0</v>
          </cell>
        </row>
        <row r="538">
          <cell r="B538">
            <v>25700</v>
          </cell>
          <cell r="C538">
            <v>21000</v>
          </cell>
          <cell r="D538">
            <v>21000</v>
          </cell>
          <cell r="E538">
            <v>0</v>
          </cell>
        </row>
        <row r="539">
          <cell r="B539">
            <v>31300</v>
          </cell>
          <cell r="C539">
            <v>150000</v>
          </cell>
          <cell r="D539">
            <v>150000</v>
          </cell>
          <cell r="E539">
            <v>0</v>
          </cell>
        </row>
        <row r="540">
          <cell r="B540">
            <v>34800</v>
          </cell>
          <cell r="C540">
            <v>126000</v>
          </cell>
          <cell r="D540">
            <v>126000</v>
          </cell>
          <cell r="E540">
            <v>0</v>
          </cell>
        </row>
        <row r="541">
          <cell r="B541">
            <v>39700</v>
          </cell>
          <cell r="C541">
            <v>3380000</v>
          </cell>
          <cell r="D541">
            <v>3380000</v>
          </cell>
          <cell r="E541">
            <v>0</v>
          </cell>
        </row>
        <row r="542">
          <cell r="B542">
            <v>39800</v>
          </cell>
          <cell r="C542">
            <v>938549.6</v>
          </cell>
          <cell r="D542">
            <v>938549.6</v>
          </cell>
          <cell r="E542">
            <v>0</v>
          </cell>
        </row>
        <row r="543">
          <cell r="B543">
            <v>39990</v>
          </cell>
          <cell r="C543">
            <v>10200</v>
          </cell>
          <cell r="D543">
            <v>10200</v>
          </cell>
          <cell r="E543">
            <v>0</v>
          </cell>
        </row>
        <row r="544">
          <cell r="B544">
            <v>43200</v>
          </cell>
          <cell r="C544">
            <v>3250000</v>
          </cell>
          <cell r="D544">
            <v>3250000</v>
          </cell>
          <cell r="E544">
            <v>0</v>
          </cell>
        </row>
        <row r="545">
          <cell r="B545">
            <v>43500</v>
          </cell>
          <cell r="C545">
            <v>300000</v>
          </cell>
          <cell r="D545">
            <v>300000</v>
          </cell>
          <cell r="E545">
            <v>0</v>
          </cell>
        </row>
        <row r="546">
          <cell r="B546" t="str">
            <v>Total general</v>
          </cell>
          <cell r="C546">
            <v>9105749.5999999996</v>
          </cell>
          <cell r="D546">
            <v>9105749.5999999996</v>
          </cell>
          <cell r="E546">
            <v>0</v>
          </cell>
        </row>
        <row r="552">
          <cell r="B552" t="str">
            <v>PARTIDA PRESUPUESTARIA</v>
          </cell>
          <cell r="C552" t="str">
            <v>IMPORTE BS.-</v>
          </cell>
          <cell r="D552" t="str">
            <v>PAC-2019</v>
          </cell>
          <cell r="E552" t="str">
            <v>DIFERENCIA</v>
          </cell>
        </row>
        <row r="553">
          <cell r="B553">
            <v>39700</v>
          </cell>
          <cell r="C553">
            <v>1739000</v>
          </cell>
          <cell r="D553">
            <v>1739000</v>
          </cell>
          <cell r="E553">
            <v>0</v>
          </cell>
        </row>
        <row r="554">
          <cell r="B554">
            <v>39800</v>
          </cell>
          <cell r="C554">
            <v>1340000</v>
          </cell>
          <cell r="D554">
            <v>1340000</v>
          </cell>
          <cell r="E554">
            <v>0</v>
          </cell>
        </row>
        <row r="555">
          <cell r="B555">
            <v>43200</v>
          </cell>
          <cell r="C555">
            <v>592000</v>
          </cell>
          <cell r="D555">
            <v>592000</v>
          </cell>
          <cell r="E555">
            <v>0</v>
          </cell>
        </row>
        <row r="556">
          <cell r="B556" t="str">
            <v>Total general</v>
          </cell>
          <cell r="C556">
            <v>3671000</v>
          </cell>
          <cell r="D556">
            <v>3671000</v>
          </cell>
          <cell r="E556">
            <v>0</v>
          </cell>
        </row>
        <row r="561">
          <cell r="B561" t="str">
            <v>PARTIDA PRESUPUESTARIA</v>
          </cell>
          <cell r="C561" t="str">
            <v>IMPORTE BS.-</v>
          </cell>
          <cell r="D561" t="str">
            <v>PAC-2019</v>
          </cell>
          <cell r="E561" t="str">
            <v>DIFERENCIA</v>
          </cell>
        </row>
        <row r="562">
          <cell r="B562">
            <v>25700</v>
          </cell>
          <cell r="C562">
            <v>46400</v>
          </cell>
          <cell r="D562">
            <v>37500</v>
          </cell>
          <cell r="E562">
            <v>8900</v>
          </cell>
        </row>
        <row r="563">
          <cell r="B563">
            <v>31110</v>
          </cell>
          <cell r="C563">
            <v>10500</v>
          </cell>
          <cell r="D563">
            <v>10500</v>
          </cell>
          <cell r="E563">
            <v>0</v>
          </cell>
        </row>
        <row r="564">
          <cell r="B564">
            <v>43110</v>
          </cell>
          <cell r="C564">
            <v>3820</v>
          </cell>
          <cell r="D564">
            <v>3820</v>
          </cell>
          <cell r="E564">
            <v>0</v>
          </cell>
        </row>
        <row r="565">
          <cell r="B565">
            <v>43120</v>
          </cell>
          <cell r="D565">
            <v>0</v>
          </cell>
          <cell r="E565">
            <v>0</v>
          </cell>
        </row>
        <row r="566">
          <cell r="B566" t="str">
            <v>Total general</v>
          </cell>
          <cell r="C566">
            <v>60720</v>
          </cell>
          <cell r="D566">
            <v>51820</v>
          </cell>
          <cell r="E566">
            <v>8900</v>
          </cell>
        </row>
        <row r="571">
          <cell r="B571" t="str">
            <v>PARTIDA PRESUPUESTARIA</v>
          </cell>
          <cell r="C571" t="str">
            <v>IMPORTE BS.-</v>
          </cell>
          <cell r="D571" t="str">
            <v>PAC-2019</v>
          </cell>
          <cell r="E571" t="str">
            <v>DIFERENCIA</v>
          </cell>
        </row>
        <row r="572">
          <cell r="B572">
            <v>22110</v>
          </cell>
          <cell r="C572">
            <v>1200</v>
          </cell>
          <cell r="D572">
            <v>1200</v>
          </cell>
          <cell r="E572">
            <v>0</v>
          </cell>
        </row>
        <row r="573">
          <cell r="B573">
            <v>22210</v>
          </cell>
          <cell r="C573">
            <v>6000</v>
          </cell>
          <cell r="D573">
            <v>6000</v>
          </cell>
          <cell r="E573">
            <v>0</v>
          </cell>
        </row>
        <row r="574">
          <cell r="B574">
            <v>22300</v>
          </cell>
          <cell r="C574">
            <v>2000</v>
          </cell>
          <cell r="D574">
            <v>2000</v>
          </cell>
          <cell r="E574">
            <v>0</v>
          </cell>
        </row>
        <row r="575">
          <cell r="B575">
            <v>22500</v>
          </cell>
          <cell r="C575">
            <v>18000</v>
          </cell>
          <cell r="D575">
            <v>18000</v>
          </cell>
          <cell r="E575">
            <v>0</v>
          </cell>
        </row>
        <row r="576">
          <cell r="B576">
            <v>22600</v>
          </cell>
          <cell r="C576">
            <v>36000</v>
          </cell>
          <cell r="D576">
            <v>36000</v>
          </cell>
          <cell r="E576">
            <v>0</v>
          </cell>
        </row>
        <row r="577">
          <cell r="B577">
            <v>23200</v>
          </cell>
          <cell r="C577">
            <v>1500000</v>
          </cell>
          <cell r="D577">
            <v>1500000</v>
          </cell>
          <cell r="E577">
            <v>0</v>
          </cell>
        </row>
        <row r="578">
          <cell r="B578">
            <v>24120</v>
          </cell>
          <cell r="C578">
            <v>1700000</v>
          </cell>
          <cell r="D578">
            <v>1700000</v>
          </cell>
          <cell r="E578">
            <v>0</v>
          </cell>
        </row>
        <row r="579">
          <cell r="B579">
            <v>24300</v>
          </cell>
          <cell r="C579">
            <v>115980</v>
          </cell>
          <cell r="D579">
            <v>115980</v>
          </cell>
          <cell r="E579">
            <v>0</v>
          </cell>
        </row>
        <row r="580">
          <cell r="B580">
            <v>25700</v>
          </cell>
          <cell r="C580">
            <v>30000</v>
          </cell>
          <cell r="D580">
            <v>30000</v>
          </cell>
          <cell r="E580">
            <v>0</v>
          </cell>
        </row>
        <row r="581">
          <cell r="B581">
            <v>34110</v>
          </cell>
          <cell r="C581">
            <v>1000000</v>
          </cell>
          <cell r="D581">
            <v>1000000</v>
          </cell>
          <cell r="E581">
            <v>0</v>
          </cell>
        </row>
        <row r="582">
          <cell r="B582">
            <v>34200</v>
          </cell>
          <cell r="C582">
            <v>75000</v>
          </cell>
          <cell r="D582">
            <v>75000</v>
          </cell>
          <cell r="E582">
            <v>0</v>
          </cell>
        </row>
        <row r="583">
          <cell r="B583">
            <v>34300</v>
          </cell>
          <cell r="C583">
            <v>2123600</v>
          </cell>
          <cell r="D583">
            <v>2123600</v>
          </cell>
          <cell r="E583">
            <v>0</v>
          </cell>
        </row>
        <row r="584">
          <cell r="B584">
            <v>34400</v>
          </cell>
          <cell r="C584">
            <v>20000</v>
          </cell>
          <cell r="D584">
            <v>20000</v>
          </cell>
          <cell r="E584">
            <v>0</v>
          </cell>
        </row>
        <row r="585">
          <cell r="B585">
            <v>34600</v>
          </cell>
          <cell r="C585">
            <v>30000</v>
          </cell>
          <cell r="D585">
            <v>30000</v>
          </cell>
          <cell r="E585">
            <v>0</v>
          </cell>
        </row>
        <row r="586">
          <cell r="B586">
            <v>34800</v>
          </cell>
          <cell r="C586">
            <v>80000</v>
          </cell>
          <cell r="D586">
            <v>80000</v>
          </cell>
          <cell r="E586">
            <v>0</v>
          </cell>
        </row>
        <row r="587">
          <cell r="B587">
            <v>39700</v>
          </cell>
          <cell r="C587">
            <v>270000</v>
          </cell>
          <cell r="D587">
            <v>270000</v>
          </cell>
          <cell r="E587">
            <v>0</v>
          </cell>
        </row>
        <row r="588">
          <cell r="B588">
            <v>39800</v>
          </cell>
          <cell r="C588">
            <v>1800000</v>
          </cell>
          <cell r="D588">
            <v>1800000</v>
          </cell>
          <cell r="E588">
            <v>0</v>
          </cell>
        </row>
        <row r="589">
          <cell r="B589">
            <v>43120</v>
          </cell>
          <cell r="D589">
            <v>0</v>
          </cell>
          <cell r="E589">
            <v>0</v>
          </cell>
        </row>
        <row r="590">
          <cell r="B590">
            <v>43330</v>
          </cell>
          <cell r="C590">
            <v>6237400</v>
          </cell>
          <cell r="D590">
            <v>4497400</v>
          </cell>
          <cell r="E590">
            <v>1740000</v>
          </cell>
        </row>
        <row r="591">
          <cell r="B591">
            <v>43700</v>
          </cell>
          <cell r="C591">
            <v>200000</v>
          </cell>
          <cell r="D591">
            <v>200000</v>
          </cell>
          <cell r="E591">
            <v>0</v>
          </cell>
        </row>
        <row r="592">
          <cell r="B592">
            <v>83120</v>
          </cell>
          <cell r="C592">
            <v>100000</v>
          </cell>
          <cell r="D592">
            <v>100000</v>
          </cell>
          <cell r="E592">
            <v>0</v>
          </cell>
        </row>
        <row r="593">
          <cell r="B593">
            <v>85100</v>
          </cell>
          <cell r="C593">
            <v>27000</v>
          </cell>
          <cell r="D593">
            <v>27000</v>
          </cell>
          <cell r="E593">
            <v>0</v>
          </cell>
        </row>
        <row r="594">
          <cell r="B594" t="str">
            <v>Total general</v>
          </cell>
          <cell r="C594">
            <v>15372180</v>
          </cell>
          <cell r="D594">
            <v>13632180</v>
          </cell>
          <cell r="E594">
            <v>1740000</v>
          </cell>
        </row>
        <row r="600">
          <cell r="B600" t="str">
            <v>PARTIDA PRESUPUESTARIA</v>
          </cell>
          <cell r="C600" t="str">
            <v>IMPORTE BS.-</v>
          </cell>
          <cell r="D600" t="str">
            <v>PAC-2019</v>
          </cell>
          <cell r="E600" t="str">
            <v>DIFERENCIA</v>
          </cell>
        </row>
        <row r="601">
          <cell r="B601">
            <v>26610</v>
          </cell>
          <cell r="C601">
            <v>6000000</v>
          </cell>
          <cell r="D601">
            <v>6000000</v>
          </cell>
          <cell r="E601">
            <v>0</v>
          </cell>
        </row>
        <row r="602">
          <cell r="B602">
            <v>31120</v>
          </cell>
          <cell r="C602">
            <v>1688125</v>
          </cell>
          <cell r="D602">
            <v>1688125</v>
          </cell>
          <cell r="E602">
            <v>0</v>
          </cell>
        </row>
        <row r="603">
          <cell r="B603">
            <v>34200</v>
          </cell>
          <cell r="C603">
            <v>31200</v>
          </cell>
          <cell r="D603">
            <v>31200</v>
          </cell>
          <cell r="E603">
            <v>0</v>
          </cell>
        </row>
        <row r="604">
          <cell r="B604">
            <v>39700</v>
          </cell>
          <cell r="C604">
            <v>2400</v>
          </cell>
          <cell r="D604">
            <v>2400</v>
          </cell>
          <cell r="E604">
            <v>0</v>
          </cell>
        </row>
        <row r="605">
          <cell r="B605">
            <v>39990</v>
          </cell>
          <cell r="C605">
            <v>51100</v>
          </cell>
          <cell r="D605">
            <v>51100</v>
          </cell>
          <cell r="E605">
            <v>0</v>
          </cell>
        </row>
        <row r="606">
          <cell r="B606">
            <v>43120</v>
          </cell>
          <cell r="D606">
            <v>0</v>
          </cell>
          <cell r="E606">
            <v>0</v>
          </cell>
        </row>
        <row r="607">
          <cell r="B607" t="str">
            <v>Total general</v>
          </cell>
          <cell r="C607">
            <v>7772825</v>
          </cell>
          <cell r="D607">
            <v>7772825</v>
          </cell>
          <cell r="E607">
            <v>0</v>
          </cell>
        </row>
      </sheetData>
      <sheetData sheetId="44"/>
      <sheetData sheetId="4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RENCIA"/>
      <sheetName val="CONTABILIDAD"/>
      <sheetName val="SUPERINTENDENCIA DE NEGOCIOS"/>
      <sheetName val="SUELDOS Y JORNALES"/>
      <sheetName val="MAESTRANZA SANTA ELENA"/>
      <sheetName val="ADQUISICIONES"/>
      <sheetName val="TRANSPORTES Y GARAJES"/>
      <sheetName val="TRANSPORTES Y GARAJES FINPRO"/>
      <sheetName val="PROYECTOS FINPRO"/>
      <sheetName val="PROYECTOS"/>
      <sheetName val="MINA"/>
      <sheetName val="INGENIO SANTA ELENA"/>
      <sheetName val="INGENIO SANTA ELENA FINPRO"/>
      <sheetName val="OFICINA INVENTARIOS"/>
      <sheetName val="TEP FINPRO"/>
      <sheetName val="TEP"/>
      <sheetName val="CENTRAL TELEFONICO"/>
      <sheetName val="LABORATORIO QUÍMICO"/>
      <sheetName val="HSI"/>
      <sheetName val="CARPINTERIA"/>
      <sheetName val="SANIDAD"/>
      <sheetName val="BODEGA BARRILLA"/>
      <sheetName val="CONSTRUCCIONES"/>
      <sheetName val="VIGILANCIA"/>
      <sheetName val="MAESTRANZA PATIÑO"/>
      <sheetName val="PROYECTOS MINA FINPRO"/>
      <sheetName val="OFICINA PERSONAL"/>
      <sheetName val="TESE"/>
      <sheetName val="TRABAJO SOCIAL"/>
      <sheetName val="OBSEVADOS "/>
      <sheetName val="BIENESTAR SOCIAL"/>
      <sheetName val="ALMACEN"/>
      <sheetName val="INGENIO SAJSANI"/>
      <sheetName val="SISTEMAS"/>
      <sheetName val="MEDIO AMBIENTE"/>
      <sheetName val="INGENIO MACHACAMARCA"/>
      <sheetName val="COMPRESORAS"/>
      <sheetName val="LOCOMOTORAS"/>
      <sheetName val="RESUMEN DE GASTOS"/>
      <sheetName val="Hoja2"/>
      <sheetName val="Hoja1"/>
      <sheetName val="GEOLOGIA"/>
      <sheetName val="OFICINA TÉCNICA"/>
      <sheetName val="PLANTA PILOTO"/>
      <sheetName val="RAISE BORING FINPRO"/>
      <sheetName val="RAMPA"/>
      <sheetName val="ASESORIA LEGAL"/>
      <sheetName val="Hoja4"/>
      <sheetName val="Hoja3"/>
      <sheetName val="MINA NO DEVENGADOS"/>
      <sheetName val="INGENIO  NO DEVENGADOS (2)"/>
      <sheetName val="LABORATORIO  NO DEVENGADOS (3)"/>
      <sheetName val="TESA  NO DEVENGADOS (4)"/>
      <sheetName val="Hoja5"/>
      <sheetName val="Hoja6"/>
      <sheetName val="Hoja7"/>
      <sheetName val="Hoja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>
        <row r="11">
          <cell r="B11" t="str">
            <v>TOTAL GASTOS</v>
          </cell>
          <cell r="C11">
            <v>1317994607</v>
          </cell>
          <cell r="D11">
            <v>1317994607</v>
          </cell>
          <cell r="F11">
            <v>10200000</v>
          </cell>
          <cell r="G11">
            <v>10200000</v>
          </cell>
          <cell r="H11">
            <v>72207558</v>
          </cell>
          <cell r="I11">
            <v>72207558</v>
          </cell>
          <cell r="J11">
            <v>82407558</v>
          </cell>
          <cell r="K11">
            <v>82407558</v>
          </cell>
          <cell r="L11">
            <v>1400402165</v>
          </cell>
        </row>
        <row r="12">
          <cell r="A12">
            <v>10000</v>
          </cell>
          <cell r="B12" t="str">
            <v>SERVICIOS  PERSONALES</v>
          </cell>
          <cell r="C12">
            <v>648778450</v>
          </cell>
          <cell r="D12">
            <v>648778450</v>
          </cell>
          <cell r="F12">
            <v>0</v>
          </cell>
          <cell r="J12">
            <v>0</v>
          </cell>
          <cell r="L12">
            <v>648778450</v>
          </cell>
        </row>
        <row r="13">
          <cell r="A13">
            <v>11220</v>
          </cell>
          <cell r="B13" t="str">
            <v>Bono de antigüedad</v>
          </cell>
          <cell r="C13">
            <v>60765625</v>
          </cell>
          <cell r="D13">
            <v>50000000</v>
          </cell>
          <cell r="E13">
            <v>10765625</v>
          </cell>
          <cell r="J13">
            <v>0</v>
          </cell>
          <cell r="L13">
            <v>60765625</v>
          </cell>
        </row>
        <row r="14">
          <cell r="A14">
            <v>11400</v>
          </cell>
          <cell r="B14" t="str">
            <v>Aguinaldos</v>
          </cell>
          <cell r="C14">
            <v>39130015</v>
          </cell>
          <cell r="D14">
            <v>21971741</v>
          </cell>
          <cell r="E14">
            <v>17158274</v>
          </cell>
          <cell r="J14">
            <v>0</v>
          </cell>
          <cell r="L14">
            <v>39130015</v>
          </cell>
        </row>
        <row r="15">
          <cell r="A15">
            <v>11510</v>
          </cell>
          <cell r="B15" t="str">
            <v>Primas</v>
          </cell>
          <cell r="E15">
            <v>0</v>
          </cell>
          <cell r="J15">
            <v>0</v>
          </cell>
          <cell r="L15">
            <v>0</v>
          </cell>
        </row>
        <row r="16">
          <cell r="A16">
            <v>11520</v>
          </cell>
          <cell r="B16" t="str">
            <v>Bono de Produccion</v>
          </cell>
          <cell r="E16">
            <v>0</v>
          </cell>
          <cell r="J16">
            <v>0</v>
          </cell>
          <cell r="L16">
            <v>0</v>
          </cell>
        </row>
        <row r="17">
          <cell r="A17">
            <v>11600</v>
          </cell>
          <cell r="B17" t="str">
            <v>Asignaciones Familiares</v>
          </cell>
          <cell r="C17">
            <v>10312132</v>
          </cell>
          <cell r="D17">
            <v>8312129</v>
          </cell>
          <cell r="E17">
            <v>2000003</v>
          </cell>
          <cell r="J17">
            <v>0</v>
          </cell>
          <cell r="L17">
            <v>10312132</v>
          </cell>
        </row>
        <row r="18">
          <cell r="A18">
            <v>11700</v>
          </cell>
          <cell r="B18" t="str">
            <v>Sueldos</v>
          </cell>
          <cell r="C18">
            <v>183309308</v>
          </cell>
          <cell r="D18">
            <v>187306068</v>
          </cell>
          <cell r="E18">
            <v>-3996760</v>
          </cell>
          <cell r="J18">
            <v>0</v>
          </cell>
          <cell r="L18">
            <v>183309308</v>
          </cell>
        </row>
        <row r="19">
          <cell r="A19">
            <v>11910</v>
          </cell>
          <cell r="B19" t="str">
            <v>Horas Extras</v>
          </cell>
          <cell r="C19">
            <v>25099833</v>
          </cell>
          <cell r="D19">
            <v>26354825</v>
          </cell>
          <cell r="E19">
            <v>-1254992</v>
          </cell>
          <cell r="J19">
            <v>0</v>
          </cell>
          <cell r="L19">
            <v>25099833</v>
          </cell>
        </row>
        <row r="20">
          <cell r="A20">
            <v>11930</v>
          </cell>
          <cell r="B20" t="str">
            <v>Incentivos economicos (contratos interior y exterior mina)</v>
          </cell>
          <cell r="C20">
            <v>243016712</v>
          </cell>
          <cell r="E20">
            <v>243016712</v>
          </cell>
          <cell r="J20">
            <v>0</v>
          </cell>
          <cell r="L20">
            <v>243016712</v>
          </cell>
        </row>
        <row r="21">
          <cell r="A21">
            <v>13110</v>
          </cell>
          <cell r="B21" t="str">
            <v>Régimen de Corto Plazo (Salud) 10%</v>
          </cell>
          <cell r="C21">
            <v>46974808</v>
          </cell>
          <cell r="D21">
            <v>26366089</v>
          </cell>
          <cell r="E21">
            <v>20608719</v>
          </cell>
          <cell r="J21">
            <v>0</v>
          </cell>
          <cell r="L21">
            <v>46974808</v>
          </cell>
        </row>
        <row r="22">
          <cell r="A22">
            <v>13120</v>
          </cell>
          <cell r="B22" t="str">
            <v>Régimen de Largo Plazo (Pensiones) 1.71%</v>
          </cell>
          <cell r="C22">
            <v>7115522</v>
          </cell>
          <cell r="D22">
            <v>4508601</v>
          </cell>
          <cell r="E22">
            <v>2606921</v>
          </cell>
          <cell r="J22">
            <v>0</v>
          </cell>
          <cell r="L22">
            <v>7115522</v>
          </cell>
        </row>
        <row r="23">
          <cell r="A23">
            <v>13131</v>
          </cell>
          <cell r="B23" t="str">
            <v>Aporte Patronal  Solidario 3%</v>
          </cell>
          <cell r="C23">
            <v>14092442</v>
          </cell>
          <cell r="D23">
            <v>7909827</v>
          </cell>
          <cell r="E23">
            <v>6182615</v>
          </cell>
          <cell r="J23">
            <v>0</v>
          </cell>
          <cell r="L23">
            <v>14092442</v>
          </cell>
        </row>
        <row r="24">
          <cell r="A24">
            <v>13132</v>
          </cell>
          <cell r="B24" t="str">
            <v>Aporte Solidario Sector Minero 2%</v>
          </cell>
          <cell r="C24">
            <v>9394962</v>
          </cell>
          <cell r="D24">
            <v>5273218</v>
          </cell>
          <cell r="E24">
            <v>4121744</v>
          </cell>
          <cell r="J24">
            <v>0</v>
          </cell>
          <cell r="L24">
            <v>9394962</v>
          </cell>
        </row>
        <row r="25">
          <cell r="A25">
            <v>13200</v>
          </cell>
          <cell r="B25" t="str">
            <v>Aporte Patronal Para Vivienda 2%</v>
          </cell>
          <cell r="C25">
            <v>9394962</v>
          </cell>
          <cell r="D25">
            <v>5273218</v>
          </cell>
          <cell r="E25">
            <v>4121744</v>
          </cell>
          <cell r="J25">
            <v>0</v>
          </cell>
          <cell r="L25">
            <v>9394962</v>
          </cell>
        </row>
        <row r="26">
          <cell r="A26">
            <v>15300</v>
          </cell>
          <cell r="B26" t="str">
            <v>Creación de Items</v>
          </cell>
          <cell r="C26">
            <v>172129</v>
          </cell>
          <cell r="D26">
            <v>172129</v>
          </cell>
          <cell r="E26">
            <v>0</v>
          </cell>
          <cell r="J26">
            <v>0</v>
          </cell>
          <cell r="L26">
            <v>172129</v>
          </cell>
        </row>
        <row r="27">
          <cell r="A27">
            <v>15400</v>
          </cell>
          <cell r="B27" t="str">
            <v>Otras Previsiones</v>
          </cell>
          <cell r="D27">
            <v>305330605</v>
          </cell>
          <cell r="E27">
            <v>-305330605</v>
          </cell>
          <cell r="J27">
            <v>0</v>
          </cell>
          <cell r="L27">
            <v>0</v>
          </cell>
        </row>
        <row r="28">
          <cell r="A28">
            <v>20000</v>
          </cell>
          <cell r="B28" t="str">
            <v>SERVICIOS NO PERSONALES</v>
          </cell>
          <cell r="C28">
            <v>118077683</v>
          </cell>
          <cell r="D28">
            <v>118077683</v>
          </cell>
          <cell r="E28">
            <v>0</v>
          </cell>
          <cell r="H28">
            <v>0</v>
          </cell>
          <cell r="I28">
            <v>0</v>
          </cell>
          <cell r="J28">
            <v>0</v>
          </cell>
          <cell r="L28">
            <v>118077683</v>
          </cell>
        </row>
        <row r="29">
          <cell r="A29">
            <v>21200</v>
          </cell>
          <cell r="B29" t="str">
            <v>Energia Electrica</v>
          </cell>
          <cell r="C29">
            <v>38653904</v>
          </cell>
          <cell r="D29">
            <v>38653904</v>
          </cell>
          <cell r="E29">
            <v>0</v>
          </cell>
          <cell r="J29">
            <v>0</v>
          </cell>
          <cell r="L29">
            <v>38653904</v>
          </cell>
        </row>
        <row r="30">
          <cell r="A30">
            <v>21300</v>
          </cell>
          <cell r="B30" t="str">
            <v>Agua</v>
          </cell>
          <cell r="E30">
            <v>0</v>
          </cell>
          <cell r="J30">
            <v>0</v>
          </cell>
          <cell r="L30">
            <v>0</v>
          </cell>
        </row>
        <row r="31">
          <cell r="A31">
            <v>21400</v>
          </cell>
          <cell r="B31" t="str">
            <v>Servicios Telefónicos</v>
          </cell>
          <cell r="C31">
            <v>194208</v>
          </cell>
          <cell r="D31">
            <v>194208</v>
          </cell>
          <cell r="E31">
            <v>0</v>
          </cell>
          <cell r="J31">
            <v>0</v>
          </cell>
          <cell r="L31">
            <v>194208</v>
          </cell>
        </row>
        <row r="32">
          <cell r="A32">
            <v>21600</v>
          </cell>
          <cell r="B32" t="str">
            <v>Internet</v>
          </cell>
          <cell r="C32">
            <v>82500</v>
          </cell>
          <cell r="D32">
            <v>82500</v>
          </cell>
          <cell r="E32">
            <v>0</v>
          </cell>
          <cell r="J32">
            <v>0</v>
          </cell>
          <cell r="L32">
            <v>82500</v>
          </cell>
        </row>
        <row r="33">
          <cell r="A33">
            <v>22100</v>
          </cell>
          <cell r="B33" t="str">
            <v>Pasajes</v>
          </cell>
          <cell r="E33">
            <v>0</v>
          </cell>
          <cell r="J33">
            <v>0</v>
          </cell>
          <cell r="L33">
            <v>0</v>
          </cell>
        </row>
        <row r="34">
          <cell r="A34">
            <v>22110</v>
          </cell>
          <cell r="B34" t="str">
            <v>Pasajes al Interior del País</v>
          </cell>
          <cell r="C34">
            <v>85500</v>
          </cell>
          <cell r="D34">
            <v>85500</v>
          </cell>
          <cell r="E34">
            <v>0</v>
          </cell>
          <cell r="J34">
            <v>0</v>
          </cell>
          <cell r="L34">
            <v>85500</v>
          </cell>
        </row>
        <row r="35">
          <cell r="A35">
            <v>22210</v>
          </cell>
          <cell r="B35" t="str">
            <v>Viaticos al Interior del País</v>
          </cell>
          <cell r="C35">
            <v>12000</v>
          </cell>
          <cell r="D35">
            <v>12000</v>
          </cell>
          <cell r="E35">
            <v>0</v>
          </cell>
          <cell r="J35">
            <v>0</v>
          </cell>
          <cell r="L35">
            <v>12000</v>
          </cell>
        </row>
        <row r="36">
          <cell r="A36">
            <v>22300</v>
          </cell>
          <cell r="B36" t="str">
            <v>Fletes y Almacenamientos</v>
          </cell>
          <cell r="C36">
            <v>267200</v>
          </cell>
          <cell r="D36">
            <v>267200</v>
          </cell>
          <cell r="E36">
            <v>0</v>
          </cell>
          <cell r="J36">
            <v>0</v>
          </cell>
          <cell r="L36">
            <v>267200</v>
          </cell>
        </row>
        <row r="37">
          <cell r="A37">
            <v>22500</v>
          </cell>
          <cell r="B37" t="str">
            <v>Seguros</v>
          </cell>
          <cell r="C37">
            <v>10018000</v>
          </cell>
          <cell r="D37">
            <v>10018000</v>
          </cell>
          <cell r="E37">
            <v>0</v>
          </cell>
          <cell r="J37">
            <v>0</v>
          </cell>
          <cell r="L37">
            <v>10018000</v>
          </cell>
        </row>
        <row r="38">
          <cell r="A38">
            <v>22600</v>
          </cell>
          <cell r="B38" t="str">
            <v>Transporte de Personal</v>
          </cell>
          <cell r="C38">
            <v>0</v>
          </cell>
          <cell r="E38">
            <v>0</v>
          </cell>
          <cell r="J38">
            <v>0</v>
          </cell>
          <cell r="L38">
            <v>0</v>
          </cell>
        </row>
        <row r="39">
          <cell r="A39">
            <v>23100</v>
          </cell>
          <cell r="B39" t="str">
            <v>Alquiler de edificios</v>
          </cell>
          <cell r="E39">
            <v>0</v>
          </cell>
          <cell r="J39">
            <v>0</v>
          </cell>
          <cell r="L39">
            <v>0</v>
          </cell>
        </row>
        <row r="40">
          <cell r="A40">
            <v>23200</v>
          </cell>
          <cell r="B40" t="str">
            <v>Alquiler de equipos y maquinaria</v>
          </cell>
          <cell r="C40">
            <v>575000</v>
          </cell>
          <cell r="D40">
            <v>575000</v>
          </cell>
          <cell r="E40">
            <v>0</v>
          </cell>
          <cell r="J40">
            <v>0</v>
          </cell>
          <cell r="L40">
            <v>575000</v>
          </cell>
        </row>
        <row r="41">
          <cell r="A41">
            <v>23400</v>
          </cell>
          <cell r="B41" t="str">
            <v>Otros Alquileres</v>
          </cell>
          <cell r="C41">
            <v>21000</v>
          </cell>
          <cell r="D41">
            <v>21000</v>
          </cell>
          <cell r="E41">
            <v>0</v>
          </cell>
          <cell r="J41">
            <v>0</v>
          </cell>
          <cell r="L41">
            <v>21000</v>
          </cell>
        </row>
        <row r="42">
          <cell r="A42">
            <v>24110</v>
          </cell>
          <cell r="B42" t="str">
            <v>Mantenimiento y Reparacion de Edificos</v>
          </cell>
          <cell r="C42">
            <v>1600000</v>
          </cell>
          <cell r="D42">
            <v>1600000</v>
          </cell>
          <cell r="E42">
            <v>0</v>
          </cell>
          <cell r="J42">
            <v>0</v>
          </cell>
          <cell r="L42">
            <v>1600000</v>
          </cell>
        </row>
        <row r="43">
          <cell r="A43">
            <v>24120</v>
          </cell>
          <cell r="B43" t="str">
            <v>Mantenimiento y Reparacion de Maquinaria y Equipos</v>
          </cell>
          <cell r="C43">
            <v>10563040</v>
          </cell>
          <cell r="D43">
            <v>10563040</v>
          </cell>
          <cell r="E43">
            <v>0</v>
          </cell>
          <cell r="J43">
            <v>0</v>
          </cell>
          <cell r="L43">
            <v>10563040</v>
          </cell>
        </row>
        <row r="44">
          <cell r="A44">
            <v>24130</v>
          </cell>
          <cell r="B44" t="str">
            <v>Mantenimiento y Reparación de Muebvles y Enseres</v>
          </cell>
          <cell r="C44">
            <v>24000</v>
          </cell>
          <cell r="D44">
            <v>24000</v>
          </cell>
          <cell r="E44">
            <v>0</v>
          </cell>
          <cell r="J44">
            <v>0</v>
          </cell>
          <cell r="L44">
            <v>24000</v>
          </cell>
        </row>
        <row r="45">
          <cell r="A45">
            <v>24300</v>
          </cell>
          <cell r="B45" t="str">
            <v>Otros  Gastos por Concepto de Instalación y Mantenimiento</v>
          </cell>
          <cell r="C45">
            <v>879400</v>
          </cell>
          <cell r="D45">
            <v>879400</v>
          </cell>
          <cell r="E45">
            <v>0</v>
          </cell>
          <cell r="J45">
            <v>0</v>
          </cell>
          <cell r="L45">
            <v>879400</v>
          </cell>
        </row>
        <row r="46">
          <cell r="A46">
            <v>25120</v>
          </cell>
          <cell r="B46" t="str">
            <v>Gatos Especializados por Atención Médica y Otros</v>
          </cell>
          <cell r="C46">
            <v>84400</v>
          </cell>
          <cell r="D46">
            <v>84400</v>
          </cell>
          <cell r="E46">
            <v>0</v>
          </cell>
          <cell r="J46">
            <v>0</v>
          </cell>
          <cell r="L46">
            <v>84400</v>
          </cell>
        </row>
        <row r="47">
          <cell r="A47">
            <v>25210</v>
          </cell>
          <cell r="B47" t="str">
            <v>Consultorías por Producto</v>
          </cell>
          <cell r="C47">
            <v>809998</v>
          </cell>
          <cell r="D47">
            <v>809998</v>
          </cell>
          <cell r="E47">
            <v>0</v>
          </cell>
          <cell r="H47">
            <v>0</v>
          </cell>
          <cell r="J47">
            <v>0</v>
          </cell>
          <cell r="L47">
            <v>809998</v>
          </cell>
        </row>
        <row r="48">
          <cell r="A48">
            <v>25220</v>
          </cell>
          <cell r="B48" t="str">
            <v>Consultores Individuales de Linea</v>
          </cell>
          <cell r="C48">
            <v>567500</v>
          </cell>
          <cell r="D48">
            <v>567500</v>
          </cell>
          <cell r="E48">
            <v>0</v>
          </cell>
          <cell r="J48">
            <v>0</v>
          </cell>
          <cell r="L48">
            <v>567500</v>
          </cell>
        </row>
        <row r="49">
          <cell r="A49">
            <v>25230</v>
          </cell>
          <cell r="B49" t="str">
            <v>Auditorias Externas</v>
          </cell>
          <cell r="C49">
            <v>740000</v>
          </cell>
          <cell r="D49">
            <v>740000</v>
          </cell>
          <cell r="E49">
            <v>0</v>
          </cell>
          <cell r="J49">
            <v>0</v>
          </cell>
          <cell r="L49">
            <v>740000</v>
          </cell>
        </row>
        <row r="50">
          <cell r="A50">
            <v>25300</v>
          </cell>
          <cell r="B50" t="str">
            <v>Comisiones Bancarias</v>
          </cell>
          <cell r="C50">
            <v>2500000</v>
          </cell>
          <cell r="D50">
            <v>2500000</v>
          </cell>
          <cell r="E50">
            <v>0</v>
          </cell>
          <cell r="J50">
            <v>0</v>
          </cell>
          <cell r="L50">
            <v>2500000</v>
          </cell>
        </row>
        <row r="51">
          <cell r="A51">
            <v>25500</v>
          </cell>
          <cell r="B51" t="str">
            <v>Publicidad</v>
          </cell>
          <cell r="C51">
            <v>153000</v>
          </cell>
          <cell r="D51">
            <v>153000</v>
          </cell>
          <cell r="E51">
            <v>0</v>
          </cell>
          <cell r="J51">
            <v>0</v>
          </cell>
          <cell r="L51">
            <v>153000</v>
          </cell>
        </row>
        <row r="52">
          <cell r="A52">
            <v>25700</v>
          </cell>
          <cell r="B52" t="str">
            <v>Capacitacion del Personal</v>
          </cell>
          <cell r="C52">
            <v>522100</v>
          </cell>
          <cell r="D52">
            <v>522100</v>
          </cell>
          <cell r="E52">
            <v>0</v>
          </cell>
          <cell r="J52">
            <v>0</v>
          </cell>
          <cell r="L52">
            <v>522100</v>
          </cell>
        </row>
        <row r="53">
          <cell r="A53">
            <v>25900</v>
          </cell>
          <cell r="B53" t="str">
            <v>Servicios Manuales</v>
          </cell>
          <cell r="C53">
            <v>0</v>
          </cell>
          <cell r="E53">
            <v>0</v>
          </cell>
          <cell r="J53">
            <v>0</v>
          </cell>
          <cell r="L53">
            <v>0</v>
          </cell>
        </row>
        <row r="54">
          <cell r="A54">
            <v>26200</v>
          </cell>
          <cell r="B54" t="str">
            <v>Gastos Judiciales</v>
          </cell>
          <cell r="C54">
            <v>36000</v>
          </cell>
          <cell r="D54">
            <v>36000</v>
          </cell>
          <cell r="E54">
            <v>0</v>
          </cell>
          <cell r="J54">
            <v>0</v>
          </cell>
          <cell r="L54">
            <v>36000</v>
          </cell>
        </row>
        <row r="55">
          <cell r="A55">
            <v>26300</v>
          </cell>
          <cell r="B55" t="str">
            <v>Derechos Sobre Bienes Intangibles</v>
          </cell>
          <cell r="C55">
            <v>163926</v>
          </cell>
          <cell r="D55">
            <v>163926</v>
          </cell>
          <cell r="E55">
            <v>0</v>
          </cell>
          <cell r="J55">
            <v>0</v>
          </cell>
          <cell r="L55">
            <v>163926</v>
          </cell>
        </row>
        <row r="56">
          <cell r="A56">
            <v>26610</v>
          </cell>
          <cell r="B56" t="str">
            <v>Servicios Publicos</v>
          </cell>
          <cell r="C56">
            <v>6000000</v>
          </cell>
          <cell r="D56">
            <v>6000000</v>
          </cell>
          <cell r="E56">
            <v>0</v>
          </cell>
          <cell r="J56">
            <v>0</v>
          </cell>
          <cell r="L56">
            <v>6000000</v>
          </cell>
        </row>
        <row r="57">
          <cell r="A57">
            <v>26700</v>
          </cell>
          <cell r="B57" t="str">
            <v>Servicios de Laboratorio Especializado</v>
          </cell>
          <cell r="C57">
            <v>348540</v>
          </cell>
          <cell r="D57">
            <v>348540</v>
          </cell>
          <cell r="E57">
            <v>0</v>
          </cell>
          <cell r="J57">
            <v>0</v>
          </cell>
          <cell r="L57">
            <v>348540</v>
          </cell>
        </row>
        <row r="58">
          <cell r="A58">
            <v>26990</v>
          </cell>
          <cell r="B58" t="str">
            <v>Otros</v>
          </cell>
          <cell r="C58">
            <v>43176467</v>
          </cell>
          <cell r="D58">
            <v>43176467</v>
          </cell>
          <cell r="E58">
            <v>0</v>
          </cell>
          <cell r="J58">
            <v>0</v>
          </cell>
          <cell r="L58">
            <v>43176467</v>
          </cell>
        </row>
        <row r="59">
          <cell r="A59">
            <v>30000</v>
          </cell>
          <cell r="B59" t="str">
            <v>MATERIALES Y SUMINISTROS</v>
          </cell>
          <cell r="C59">
            <v>313895611</v>
          </cell>
          <cell r="D59">
            <v>207517848</v>
          </cell>
          <cell r="E59">
            <v>106377763</v>
          </cell>
          <cell r="F59">
            <v>0</v>
          </cell>
          <cell r="H59">
            <v>9672655</v>
          </cell>
          <cell r="I59">
            <v>9672655</v>
          </cell>
          <cell r="J59">
            <v>9672655</v>
          </cell>
          <cell r="L59">
            <v>323568266</v>
          </cell>
        </row>
        <row r="60">
          <cell r="A60">
            <v>31110</v>
          </cell>
          <cell r="B60" t="str">
            <v>Refrigerios y Gastos Administrativos</v>
          </cell>
          <cell r="C60">
            <v>37428</v>
          </cell>
          <cell r="D60">
            <v>37428</v>
          </cell>
          <cell r="E60">
            <v>0</v>
          </cell>
          <cell r="J60">
            <v>0</v>
          </cell>
          <cell r="L60">
            <v>37428</v>
          </cell>
        </row>
        <row r="61">
          <cell r="A61">
            <v>31120</v>
          </cell>
          <cell r="B61" t="str">
            <v>Gastos por alimentacion y otros</v>
          </cell>
          <cell r="C61">
            <v>1554000</v>
          </cell>
          <cell r="D61">
            <v>1554000</v>
          </cell>
          <cell r="E61">
            <v>0</v>
          </cell>
          <cell r="J61">
            <v>0</v>
          </cell>
          <cell r="L61">
            <v>1554000</v>
          </cell>
        </row>
        <row r="62">
          <cell r="A62">
            <v>31300</v>
          </cell>
          <cell r="B62" t="str">
            <v>Productos Agricolas Pecuarios y Forestales</v>
          </cell>
          <cell r="C62">
            <v>8907150</v>
          </cell>
          <cell r="D62">
            <v>8907150</v>
          </cell>
          <cell r="E62">
            <v>0</v>
          </cell>
          <cell r="J62">
            <v>0</v>
          </cell>
          <cell r="L62">
            <v>8907150</v>
          </cell>
        </row>
        <row r="63">
          <cell r="A63">
            <v>32100</v>
          </cell>
          <cell r="B63" t="str">
            <v>Papel de Escritorio</v>
          </cell>
          <cell r="C63">
            <v>249550</v>
          </cell>
          <cell r="D63">
            <v>249550</v>
          </cell>
          <cell r="E63">
            <v>0</v>
          </cell>
          <cell r="J63">
            <v>0</v>
          </cell>
          <cell r="L63">
            <v>249550</v>
          </cell>
        </row>
        <row r="64">
          <cell r="A64">
            <v>32200</v>
          </cell>
          <cell r="B64" t="str">
            <v>Productos de Artes Grafica</v>
          </cell>
          <cell r="C64">
            <v>131400</v>
          </cell>
          <cell r="D64">
            <v>131400</v>
          </cell>
          <cell r="E64">
            <v>0</v>
          </cell>
          <cell r="J64">
            <v>0</v>
          </cell>
          <cell r="L64">
            <v>131400</v>
          </cell>
        </row>
        <row r="65">
          <cell r="A65">
            <v>33100</v>
          </cell>
          <cell r="B65" t="str">
            <v>Hilados, Telas Fibra y Algodón</v>
          </cell>
          <cell r="C65">
            <v>480800</v>
          </cell>
          <cell r="D65">
            <v>480800</v>
          </cell>
          <cell r="E65">
            <v>0</v>
          </cell>
          <cell r="J65">
            <v>0</v>
          </cell>
          <cell r="L65">
            <v>480800</v>
          </cell>
        </row>
        <row r="66">
          <cell r="A66">
            <v>33200</v>
          </cell>
          <cell r="B66" t="str">
            <v>Confecciones Textiles</v>
          </cell>
          <cell r="C66">
            <v>7200</v>
          </cell>
          <cell r="D66">
            <v>7200</v>
          </cell>
          <cell r="E66">
            <v>0</v>
          </cell>
          <cell r="J66">
            <v>0</v>
          </cell>
          <cell r="L66">
            <v>7200</v>
          </cell>
        </row>
        <row r="67">
          <cell r="A67">
            <v>33300</v>
          </cell>
          <cell r="B67" t="str">
            <v>Prendas de Vestir</v>
          </cell>
          <cell r="C67">
            <v>11254800</v>
          </cell>
          <cell r="D67">
            <v>11254800</v>
          </cell>
          <cell r="E67">
            <v>0</v>
          </cell>
          <cell r="J67">
            <v>0</v>
          </cell>
          <cell r="L67">
            <v>11254800</v>
          </cell>
        </row>
        <row r="68">
          <cell r="A68">
            <v>33400</v>
          </cell>
          <cell r="B68" t="str">
            <v>Calzados</v>
          </cell>
          <cell r="C68">
            <v>690250</v>
          </cell>
          <cell r="D68">
            <v>690250</v>
          </cell>
          <cell r="E68">
            <v>0</v>
          </cell>
          <cell r="J68">
            <v>0</v>
          </cell>
          <cell r="L68">
            <v>690250</v>
          </cell>
        </row>
        <row r="69">
          <cell r="A69">
            <v>34110</v>
          </cell>
          <cell r="B69" t="str">
            <v>Combustibles y Lubricantes para Consumo</v>
          </cell>
          <cell r="C69">
            <v>14946512</v>
          </cell>
          <cell r="D69">
            <v>14946512</v>
          </cell>
          <cell r="E69">
            <v>0</v>
          </cell>
          <cell r="F69">
            <v>0</v>
          </cell>
          <cell r="J69">
            <v>0</v>
          </cell>
          <cell r="L69">
            <v>14946512</v>
          </cell>
        </row>
        <row r="70">
          <cell r="A70">
            <v>34200</v>
          </cell>
          <cell r="B70" t="str">
            <v>Productos Quimicos y Farmaceuticos</v>
          </cell>
          <cell r="C70">
            <v>38988169</v>
          </cell>
          <cell r="D70">
            <v>38988169</v>
          </cell>
          <cell r="E70">
            <v>0</v>
          </cell>
          <cell r="F70">
            <v>0</v>
          </cell>
          <cell r="H70">
            <v>294090</v>
          </cell>
          <cell r="I70">
            <v>294090</v>
          </cell>
          <cell r="J70">
            <v>294090</v>
          </cell>
          <cell r="L70">
            <v>39282259</v>
          </cell>
        </row>
        <row r="71">
          <cell r="A71">
            <v>34300</v>
          </cell>
          <cell r="B71" t="str">
            <v>Llantas y Neumáticos</v>
          </cell>
          <cell r="C71">
            <v>6427631</v>
          </cell>
          <cell r="D71">
            <v>6427631</v>
          </cell>
          <cell r="E71">
            <v>0</v>
          </cell>
          <cell r="F71">
            <v>0</v>
          </cell>
          <cell r="J71">
            <v>0</v>
          </cell>
          <cell r="L71">
            <v>6427631</v>
          </cell>
        </row>
        <row r="72">
          <cell r="A72">
            <v>34400</v>
          </cell>
          <cell r="B72" t="str">
            <v>Productos de Cuero y Caucho</v>
          </cell>
          <cell r="C72">
            <v>7916755</v>
          </cell>
          <cell r="D72">
            <v>7916755</v>
          </cell>
          <cell r="E72">
            <v>0</v>
          </cell>
          <cell r="J72">
            <v>0</v>
          </cell>
          <cell r="L72">
            <v>7916755</v>
          </cell>
        </row>
        <row r="73">
          <cell r="A73">
            <v>34500</v>
          </cell>
          <cell r="B73" t="str">
            <v>Productos no metalicos y plasticos</v>
          </cell>
          <cell r="C73">
            <v>14365446</v>
          </cell>
          <cell r="D73">
            <v>14365446</v>
          </cell>
          <cell r="E73">
            <v>0</v>
          </cell>
          <cell r="J73">
            <v>0</v>
          </cell>
          <cell r="L73">
            <v>14365446</v>
          </cell>
        </row>
        <row r="74">
          <cell r="A74">
            <v>34600</v>
          </cell>
          <cell r="B74" t="str">
            <v>Productos Metalicos</v>
          </cell>
          <cell r="C74">
            <v>42540097</v>
          </cell>
          <cell r="D74">
            <v>22540097</v>
          </cell>
          <cell r="E74">
            <v>20000000</v>
          </cell>
          <cell r="F74">
            <v>0</v>
          </cell>
          <cell r="J74">
            <v>0</v>
          </cell>
          <cell r="L74">
            <v>42540097</v>
          </cell>
        </row>
        <row r="75">
          <cell r="A75">
            <v>34700</v>
          </cell>
          <cell r="B75" t="str">
            <v>Minerales</v>
          </cell>
          <cell r="C75">
            <v>1220500</v>
          </cell>
          <cell r="D75">
            <v>1220500</v>
          </cell>
          <cell r="E75">
            <v>0</v>
          </cell>
          <cell r="J75">
            <v>0</v>
          </cell>
          <cell r="L75">
            <v>1220500</v>
          </cell>
        </row>
        <row r="76">
          <cell r="A76">
            <v>34800</v>
          </cell>
          <cell r="B76" t="str">
            <v>Herramientas Menores</v>
          </cell>
          <cell r="C76">
            <v>5431516</v>
          </cell>
          <cell r="D76">
            <v>5431516</v>
          </cell>
          <cell r="E76">
            <v>0</v>
          </cell>
          <cell r="J76">
            <v>0</v>
          </cell>
          <cell r="L76">
            <v>5431516</v>
          </cell>
        </row>
        <row r="77">
          <cell r="A77">
            <v>39100</v>
          </cell>
          <cell r="B77" t="str">
            <v>Material de Limpieza e Higiene</v>
          </cell>
          <cell r="C77">
            <v>331940</v>
          </cell>
          <cell r="D77">
            <v>331940</v>
          </cell>
          <cell r="E77">
            <v>0</v>
          </cell>
          <cell r="J77">
            <v>0</v>
          </cell>
          <cell r="L77">
            <v>331940</v>
          </cell>
        </row>
        <row r="78">
          <cell r="A78">
            <v>39400</v>
          </cell>
          <cell r="B78" t="str">
            <v>Instrumental Menor Medico Quirurgico</v>
          </cell>
          <cell r="C78">
            <v>65290</v>
          </cell>
          <cell r="D78">
            <v>65290</v>
          </cell>
          <cell r="E78">
            <v>0</v>
          </cell>
          <cell r="J78">
            <v>0</v>
          </cell>
          <cell r="L78">
            <v>65290</v>
          </cell>
        </row>
        <row r="79">
          <cell r="A79">
            <v>39500</v>
          </cell>
          <cell r="B79" t="str">
            <v>Utiles de Escritorio y Oficina</v>
          </cell>
          <cell r="C79">
            <v>454500</v>
          </cell>
          <cell r="D79">
            <v>454500</v>
          </cell>
          <cell r="E79">
            <v>0</v>
          </cell>
          <cell r="J79">
            <v>0</v>
          </cell>
          <cell r="L79">
            <v>454500</v>
          </cell>
        </row>
        <row r="80">
          <cell r="A80">
            <v>39700</v>
          </cell>
          <cell r="B80" t="str">
            <v>Utiles y materiales electricos</v>
          </cell>
          <cell r="C80">
            <v>15434492</v>
          </cell>
          <cell r="D80">
            <v>15434492</v>
          </cell>
          <cell r="E80">
            <v>0</v>
          </cell>
          <cell r="J80">
            <v>0</v>
          </cell>
          <cell r="L80">
            <v>15434492</v>
          </cell>
        </row>
        <row r="81">
          <cell r="A81">
            <v>39800</v>
          </cell>
          <cell r="B81" t="str">
            <v>Otros Repuestos y Accesorios</v>
          </cell>
          <cell r="C81">
            <v>120743465</v>
          </cell>
          <cell r="D81">
            <v>44365702</v>
          </cell>
          <cell r="E81">
            <v>76377763</v>
          </cell>
          <cell r="F81">
            <v>0</v>
          </cell>
          <cell r="H81">
            <v>9378565</v>
          </cell>
          <cell r="I81">
            <v>9378565</v>
          </cell>
          <cell r="J81">
            <v>9378565</v>
          </cell>
          <cell r="L81">
            <v>130122030</v>
          </cell>
        </row>
        <row r="82">
          <cell r="A82">
            <v>39990</v>
          </cell>
          <cell r="B82" t="str">
            <v>Otros Materiales y Suministros</v>
          </cell>
          <cell r="C82">
            <v>21716720</v>
          </cell>
          <cell r="D82">
            <v>11716720</v>
          </cell>
          <cell r="E82">
            <v>10000000</v>
          </cell>
          <cell r="J82">
            <v>0</v>
          </cell>
          <cell r="L82">
            <v>21716720</v>
          </cell>
        </row>
        <row r="83">
          <cell r="A83">
            <v>40000</v>
          </cell>
          <cell r="B83" t="str">
            <v>ACTIVOS REALES</v>
          </cell>
          <cell r="C83">
            <v>86044900</v>
          </cell>
          <cell r="D83">
            <v>86044900</v>
          </cell>
          <cell r="E83">
            <v>0</v>
          </cell>
          <cell r="F83">
            <v>10200000</v>
          </cell>
          <cell r="G83">
            <v>10200000</v>
          </cell>
          <cell r="H83">
            <v>62534903</v>
          </cell>
          <cell r="I83">
            <v>62534903</v>
          </cell>
          <cell r="J83">
            <v>72734903</v>
          </cell>
          <cell r="L83">
            <v>158779803</v>
          </cell>
        </row>
        <row r="84">
          <cell r="A84">
            <v>43110</v>
          </cell>
          <cell r="B84" t="str">
            <v>Equipo de Oficina y Muebles</v>
          </cell>
          <cell r="C84">
            <v>523240</v>
          </cell>
          <cell r="D84">
            <v>523240</v>
          </cell>
          <cell r="E84">
            <v>0</v>
          </cell>
          <cell r="J84">
            <v>0</v>
          </cell>
          <cell r="L84">
            <v>523240</v>
          </cell>
        </row>
        <row r="85">
          <cell r="A85">
            <v>43120</v>
          </cell>
          <cell r="B85" t="str">
            <v>Equipo de Computación</v>
          </cell>
          <cell r="C85">
            <v>633200</v>
          </cell>
          <cell r="D85">
            <v>633200</v>
          </cell>
          <cell r="E85">
            <v>0</v>
          </cell>
          <cell r="J85">
            <v>0</v>
          </cell>
          <cell r="L85">
            <v>633200</v>
          </cell>
        </row>
        <row r="86">
          <cell r="A86">
            <v>43200</v>
          </cell>
          <cell r="B86" t="str">
            <v>Maquinaria y Equipo de Producción</v>
          </cell>
          <cell r="C86">
            <v>62978430</v>
          </cell>
          <cell r="D86">
            <v>62978430</v>
          </cell>
          <cell r="E86">
            <v>0</v>
          </cell>
          <cell r="J86">
            <v>0</v>
          </cell>
          <cell r="L86">
            <v>62978430</v>
          </cell>
        </row>
        <row r="87">
          <cell r="A87">
            <v>42230</v>
          </cell>
          <cell r="B87" t="str">
            <v>Otras Construcciones y Mejoras</v>
          </cell>
          <cell r="E87">
            <v>0</v>
          </cell>
          <cell r="F87">
            <v>10200000</v>
          </cell>
          <cell r="G87">
            <v>10200000</v>
          </cell>
          <cell r="H87">
            <v>55898404</v>
          </cell>
          <cell r="I87">
            <v>55898404</v>
          </cell>
          <cell r="J87">
            <v>66098404</v>
          </cell>
          <cell r="L87">
            <v>66098404</v>
          </cell>
        </row>
        <row r="88">
          <cell r="A88">
            <v>43310</v>
          </cell>
          <cell r="B88" t="str">
            <v>Vehículos Livianos Para Funciones administrativas</v>
          </cell>
          <cell r="C88">
            <v>904800</v>
          </cell>
          <cell r="D88">
            <v>904800</v>
          </cell>
          <cell r="E88">
            <v>0</v>
          </cell>
          <cell r="J88">
            <v>0</v>
          </cell>
          <cell r="L88">
            <v>904800</v>
          </cell>
        </row>
        <row r="89">
          <cell r="A89">
            <v>43330</v>
          </cell>
          <cell r="B89" t="str">
            <v>Maquinaria y Equipo de Transporte</v>
          </cell>
          <cell r="C89">
            <v>10555000</v>
          </cell>
          <cell r="D89">
            <v>10555000</v>
          </cell>
          <cell r="E89">
            <v>0</v>
          </cell>
          <cell r="J89">
            <v>0</v>
          </cell>
          <cell r="L89">
            <v>10555000</v>
          </cell>
        </row>
        <row r="90">
          <cell r="A90">
            <v>43400</v>
          </cell>
          <cell r="B90" t="str">
            <v>Equipo Medico y de Laboratorio</v>
          </cell>
          <cell r="C90">
            <v>2369222</v>
          </cell>
          <cell r="D90">
            <v>2369222</v>
          </cell>
          <cell r="E90">
            <v>0</v>
          </cell>
          <cell r="J90">
            <v>0</v>
          </cell>
          <cell r="L90">
            <v>2369222</v>
          </cell>
        </row>
        <row r="91">
          <cell r="A91">
            <v>43500</v>
          </cell>
          <cell r="B91" t="str">
            <v>Equipo de comunicación</v>
          </cell>
          <cell r="C91">
            <v>443000</v>
          </cell>
          <cell r="D91">
            <v>443000</v>
          </cell>
          <cell r="E91">
            <v>0</v>
          </cell>
          <cell r="J91">
            <v>0</v>
          </cell>
          <cell r="L91">
            <v>443000</v>
          </cell>
        </row>
        <row r="92">
          <cell r="A92">
            <v>43700</v>
          </cell>
          <cell r="B92" t="str">
            <v>Otras Maquinarias y Equipo</v>
          </cell>
          <cell r="C92">
            <v>6830508</v>
          </cell>
          <cell r="D92">
            <v>6830508</v>
          </cell>
          <cell r="E92">
            <v>0</v>
          </cell>
          <cell r="J92">
            <v>0</v>
          </cell>
          <cell r="L92">
            <v>6830508</v>
          </cell>
        </row>
        <row r="93">
          <cell r="A93">
            <v>46110</v>
          </cell>
          <cell r="B93" t="str">
            <v>Consultorias por producto para construcciones de bienes públicos de dominio privado</v>
          </cell>
          <cell r="E93">
            <v>0</v>
          </cell>
          <cell r="H93">
            <v>6636499</v>
          </cell>
          <cell r="I93">
            <v>6636499</v>
          </cell>
        </row>
        <row r="94">
          <cell r="A94">
            <v>49100</v>
          </cell>
          <cell r="B94" t="str">
            <v>Software</v>
          </cell>
          <cell r="C94">
            <v>807500</v>
          </cell>
          <cell r="D94">
            <v>807500</v>
          </cell>
          <cell r="E94">
            <v>0</v>
          </cell>
          <cell r="J94">
            <v>0</v>
          </cell>
          <cell r="L94">
            <v>807500</v>
          </cell>
        </row>
        <row r="95">
          <cell r="A95">
            <v>50000</v>
          </cell>
          <cell r="B95" t="str">
            <v>ACTIVOS FINANCIEROS</v>
          </cell>
          <cell r="C95">
            <v>1252799</v>
          </cell>
          <cell r="D95">
            <v>107630562</v>
          </cell>
          <cell r="E95">
            <v>-106377763</v>
          </cell>
          <cell r="J95">
            <v>0</v>
          </cell>
          <cell r="L95">
            <v>1252799</v>
          </cell>
        </row>
        <row r="96">
          <cell r="A96">
            <v>57100</v>
          </cell>
          <cell r="B96" t="str">
            <v>Incremento de Caja y Bancos</v>
          </cell>
          <cell r="C96">
            <v>1252799</v>
          </cell>
          <cell r="D96">
            <v>107630562</v>
          </cell>
          <cell r="E96">
            <v>-106377763</v>
          </cell>
          <cell r="J96">
            <v>0</v>
          </cell>
          <cell r="L96">
            <v>1252799</v>
          </cell>
        </row>
        <row r="97">
          <cell r="A97">
            <v>60000</v>
          </cell>
          <cell r="B97" t="str">
            <v>SERVICIO DE LA DEUDA PUBLICA Y DISM. DE OT. PASIVOS</v>
          </cell>
          <cell r="C97">
            <v>74481773</v>
          </cell>
          <cell r="D97">
            <v>74481773</v>
          </cell>
          <cell r="E97">
            <v>0</v>
          </cell>
          <cell r="J97">
            <v>0</v>
          </cell>
          <cell r="L97">
            <v>74481773</v>
          </cell>
        </row>
        <row r="98">
          <cell r="A98">
            <v>61600</v>
          </cell>
          <cell r="B98" t="str">
            <v>Amortizacion de la Deuda Publica Interna a Largo Plazo</v>
          </cell>
          <cell r="C98">
            <v>33628913</v>
          </cell>
          <cell r="D98">
            <v>33628913</v>
          </cell>
          <cell r="E98">
            <v>0</v>
          </cell>
          <cell r="J98">
            <v>0</v>
          </cell>
          <cell r="L98">
            <v>33628913</v>
          </cell>
        </row>
        <row r="99">
          <cell r="A99">
            <v>61700</v>
          </cell>
          <cell r="B99" t="str">
            <v>Intereses de la Deuda Publica Interna a Largo Plazo</v>
          </cell>
          <cell r="C99">
            <v>4852860</v>
          </cell>
          <cell r="D99">
            <v>4852860</v>
          </cell>
          <cell r="E99">
            <v>0</v>
          </cell>
          <cell r="J99">
            <v>0</v>
          </cell>
          <cell r="L99">
            <v>4852860</v>
          </cell>
        </row>
        <row r="100">
          <cell r="A100">
            <v>68200</v>
          </cell>
          <cell r="B100" t="str">
            <v>Pago de Beneficios Sociales</v>
          </cell>
          <cell r="C100">
            <v>36000000</v>
          </cell>
          <cell r="D100">
            <v>36000000</v>
          </cell>
          <cell r="E100">
            <v>0</v>
          </cell>
          <cell r="J100">
            <v>0</v>
          </cell>
          <cell r="L100">
            <v>36000000</v>
          </cell>
        </row>
        <row r="101">
          <cell r="A101">
            <v>80000</v>
          </cell>
          <cell r="B101" t="str">
            <v>IMPUESTOS ,REGALIAS Y TASAS</v>
          </cell>
          <cell r="C101">
            <v>55949303</v>
          </cell>
          <cell r="D101">
            <v>55949303</v>
          </cell>
          <cell r="E101">
            <v>0</v>
          </cell>
          <cell r="J101">
            <v>0</v>
          </cell>
          <cell r="L101">
            <v>55949303</v>
          </cell>
        </row>
        <row r="102">
          <cell r="A102">
            <v>81100</v>
          </cell>
          <cell r="B102" t="str">
            <v>Impuesto sobre las Utilidades de las Empresas</v>
          </cell>
          <cell r="C102">
            <v>9000000</v>
          </cell>
          <cell r="D102">
            <v>9000000</v>
          </cell>
          <cell r="E102">
            <v>0</v>
          </cell>
          <cell r="J102">
            <v>0</v>
          </cell>
          <cell r="L102">
            <v>9000000</v>
          </cell>
        </row>
        <row r="103">
          <cell r="A103">
            <v>81200</v>
          </cell>
          <cell r="B103" t="str">
            <v>Impuesto a las Transacciones</v>
          </cell>
          <cell r="C103">
            <v>176655</v>
          </cell>
          <cell r="D103">
            <v>176655</v>
          </cell>
          <cell r="E103">
            <v>0</v>
          </cell>
          <cell r="J103">
            <v>0</v>
          </cell>
          <cell r="L103">
            <v>176655</v>
          </cell>
        </row>
        <row r="104">
          <cell r="A104">
            <v>83110</v>
          </cell>
          <cell r="B104" t="str">
            <v>Impuesto a la Propiedad de Bienes Inmuebles</v>
          </cell>
          <cell r="C104">
            <v>100000</v>
          </cell>
          <cell r="D104">
            <v>100000</v>
          </cell>
          <cell r="E104">
            <v>0</v>
          </cell>
          <cell r="J104">
            <v>0</v>
          </cell>
          <cell r="L104">
            <v>100000</v>
          </cell>
        </row>
        <row r="105">
          <cell r="A105">
            <v>83120</v>
          </cell>
          <cell r="B105" t="str">
            <v>Impuesto a Vehículos Automotores</v>
          </cell>
          <cell r="C105">
            <v>500500</v>
          </cell>
          <cell r="D105">
            <v>500500</v>
          </cell>
          <cell r="E105">
            <v>0</v>
          </cell>
          <cell r="J105">
            <v>0</v>
          </cell>
          <cell r="L105">
            <v>500500</v>
          </cell>
        </row>
        <row r="106">
          <cell r="A106">
            <v>84100</v>
          </cell>
          <cell r="B106" t="str">
            <v>Regalias Mineras</v>
          </cell>
          <cell r="C106">
            <v>41172148</v>
          </cell>
          <cell r="D106">
            <v>41172148</v>
          </cell>
          <cell r="E106">
            <v>0</v>
          </cell>
          <cell r="J106">
            <v>0</v>
          </cell>
          <cell r="L106">
            <v>41172148</v>
          </cell>
        </row>
        <row r="107">
          <cell r="A107">
            <v>85000</v>
          </cell>
          <cell r="B107" t="str">
            <v>Tasas, Multas y otros</v>
          </cell>
          <cell r="E107">
            <v>0</v>
          </cell>
          <cell r="J107">
            <v>0</v>
          </cell>
          <cell r="L107">
            <v>0</v>
          </cell>
        </row>
        <row r="108">
          <cell r="A108">
            <v>85400</v>
          </cell>
          <cell r="B108" t="str">
            <v>Multas</v>
          </cell>
          <cell r="C108">
            <v>5000000</v>
          </cell>
          <cell r="D108">
            <v>5000000</v>
          </cell>
          <cell r="E108">
            <v>0</v>
          </cell>
          <cell r="J108">
            <v>0</v>
          </cell>
          <cell r="L108">
            <v>5000000</v>
          </cell>
        </row>
        <row r="109">
          <cell r="A109">
            <v>90000</v>
          </cell>
          <cell r="B109" t="str">
            <v xml:space="preserve">OTROS GASTOS </v>
          </cell>
          <cell r="C109">
            <v>19514088</v>
          </cell>
          <cell r="D109">
            <v>19514088</v>
          </cell>
          <cell r="E109">
            <v>0</v>
          </cell>
          <cell r="J109">
            <v>0</v>
          </cell>
          <cell r="L109">
            <v>19514088</v>
          </cell>
        </row>
        <row r="110">
          <cell r="A110">
            <v>94100</v>
          </cell>
          <cell r="B110" t="str">
            <v>Indemnización</v>
          </cell>
          <cell r="C110">
            <v>6000000</v>
          </cell>
          <cell r="D110">
            <v>6000000</v>
          </cell>
          <cell r="E110">
            <v>0</v>
          </cell>
          <cell r="J110">
            <v>0</v>
          </cell>
          <cell r="L110">
            <v>6000000</v>
          </cell>
        </row>
        <row r="111">
          <cell r="A111">
            <v>94200</v>
          </cell>
          <cell r="B111" t="str">
            <v>Desahucio</v>
          </cell>
          <cell r="C111">
            <v>3000000</v>
          </cell>
          <cell r="D111">
            <v>3000000</v>
          </cell>
          <cell r="E111">
            <v>0</v>
          </cell>
          <cell r="J111">
            <v>0</v>
          </cell>
          <cell r="L111">
            <v>3000000</v>
          </cell>
        </row>
        <row r="112">
          <cell r="A112">
            <v>96100</v>
          </cell>
          <cell r="B112" t="str">
            <v>Pérdida en Operaciones Cambiarias</v>
          </cell>
          <cell r="C112">
            <v>10514088</v>
          </cell>
          <cell r="D112">
            <v>10514088</v>
          </cell>
          <cell r="E112">
            <v>0</v>
          </cell>
          <cell r="J112">
            <v>0</v>
          </cell>
          <cell r="L112">
            <v>10514088</v>
          </cell>
        </row>
      </sheetData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epacheco/Desktop/SEGUIM-ORIGEN%20%20BASE%20DE%20DATOS%202022.xlsm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ddy Faz Pacheco" refreshedDate="44607.831376388887" createdVersion="3" refreshedVersion="7" minRefreshableVersion="3" recordCount="9104" xr:uid="{61D92EC0-FA44-43AB-B56F-7ADCA4C3FCFF}">
  <cacheSource type="worksheet">
    <worksheetSource ref="A2:CS9106" sheet="SEGUIMIENTO ORDENES COMPRA 2022" r:id="rId2"/>
  </cacheSource>
  <cacheFields count="97">
    <cacheField name="AÑO" numFmtId="0">
      <sharedItems containsString="0" containsBlank="1" containsNumber="1" containsInteger="1" minValue="11" maxValue="2022" count="6">
        <n v="2022"/>
        <m/>
        <n v="2016"/>
        <n v="2017"/>
        <n v="2015" u="1"/>
        <n v="11" u="1"/>
      </sharedItems>
    </cacheField>
    <cacheField name="Nº " numFmtId="0">
      <sharedItems containsBlank="1" containsMixedTypes="1" containsNumber="1" containsInteger="1" minValue="0" maxValue="2015" count="913">
        <s v="CD-12"/>
        <s v="CD-14"/>
        <s v="CD-02"/>
        <s v="CD-08"/>
        <s v="CD-15"/>
        <s v="CD-18"/>
        <s v="CD-28"/>
        <m/>
        <n v="1695"/>
        <n v="2005"/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6"/>
        <n v="27"/>
        <n v="28"/>
        <n v="29"/>
        <n v="30"/>
        <n v="31"/>
        <n v="32"/>
        <n v="33"/>
        <n v="34"/>
        <s v="CD-2"/>
        <s v="CD-33"/>
        <s v="CD-34"/>
        <s v="CD-35"/>
        <s v="CD-37"/>
        <s v="CD-47"/>
        <s v="CD-49"/>
        <s v="CD-48"/>
        <s v="CD-55"/>
        <s v="CD-52"/>
        <n v="0" u="1"/>
        <n v="582" u="1"/>
        <n v="517" u="1"/>
        <n v="482" u="1"/>
        <n v="417" u="1"/>
        <n v="1637" u="1"/>
        <n v="25" u="1"/>
        <n v="94" u="1"/>
        <n v="352" u="1"/>
        <n v="287" u="1"/>
        <n v="239" u="1"/>
        <n v="174" u="1"/>
        <n v="583" u="1"/>
        <n v="518" u="1"/>
        <n v="450" u="1"/>
        <n v="1639" u="1"/>
        <n v="385" u="1"/>
        <n v="23" u="1"/>
        <n v="86" u="1"/>
        <n v="320" u="1"/>
        <n v="223" u="1"/>
        <n v="158" u="1"/>
        <n v="584" u="1"/>
        <n v="519" u="1"/>
        <n v="483" u="1"/>
        <n v="418" u="1"/>
        <n v="1641" u="1"/>
        <n v="353" u="1"/>
        <n v="78" u="1"/>
        <n v="288" u="1"/>
        <n v="207" u="1"/>
        <n v="585" u="1"/>
        <n v="520" u="1"/>
        <n v="451" u="1"/>
        <n v="1643" u="1"/>
        <n v="386" u="1"/>
        <n v="321" u="1"/>
        <n v="256" u="1"/>
        <n v="191" u="1"/>
        <n v="586" u="1"/>
        <n v="521" u="1"/>
        <n v="127" u="1"/>
        <n v="484" u="1"/>
        <n v="419" u="1"/>
        <n v="1645" u="1"/>
        <n v="354" u="1"/>
        <n v="289" u="1"/>
        <n v="240" u="1"/>
        <n v="175" u="1"/>
        <n v="587" u="1"/>
        <n v="522" u="1"/>
        <n v="119" u="1"/>
        <n v="452" u="1"/>
        <n v="1647" u="1"/>
        <n v="387" u="1"/>
        <n v="322" u="1"/>
        <n v="257" u="1"/>
        <n v="59" u="1"/>
        <n v="224" u="1"/>
        <n v="159" u="1"/>
        <n v="588" u="1"/>
        <n v="523" u="1"/>
        <n v="485" u="1"/>
        <n v="111" u="1"/>
        <n v="420" u="1"/>
        <n v="1649" u="1"/>
        <n v="355" u="1"/>
        <n v="290" u="1"/>
        <n v="55" u="1"/>
        <n v="208" u="1"/>
        <n v="589" u="1"/>
        <n v="524" u="1"/>
        <n v="453" u="1"/>
        <n v="1651" u="1"/>
        <n v="103" u="1"/>
        <n v="388" u="1"/>
        <n v="323" u="1"/>
        <n v="258" u="1"/>
        <n v="51" u="1"/>
        <n v="192" u="1"/>
        <n v="590" u="1"/>
        <n v="525" u="1"/>
        <n v="486" u="1"/>
        <n v="421" u="1"/>
        <n v="1653" u="1"/>
        <n v="356" u="1"/>
        <n v="291" u="1"/>
        <n v="241" u="1"/>
        <n v="47" u="1"/>
        <n v="176" u="1"/>
        <n v="591" u="1"/>
        <n v="526" u="1"/>
        <n v="454" u="1"/>
        <n v="1655" u="1"/>
        <n v="389" u="1"/>
        <n v="324" u="1"/>
        <n v="1200" u="1"/>
        <n v="259" u="1"/>
        <n v="225" u="1"/>
        <n v="43" u="1"/>
        <n v="160" u="1"/>
        <n v="592" u="1"/>
        <n v="527" u="1"/>
        <n v="487" u="1"/>
        <n v="422" u="1"/>
        <n v="1657" u="1"/>
        <n v="357" u="1"/>
        <n v="79" u="1"/>
        <n v="1202" u="1"/>
        <n v="292" u="1"/>
        <n v="209" u="1"/>
        <n v="39" u="1"/>
        <n v="593" u="1"/>
        <n v="144" u="1"/>
        <n v="528" u="1"/>
        <n v="455" u="1"/>
        <n v="1659" u="1"/>
        <n v="390" u="1"/>
        <n v="325" u="1"/>
        <n v="1204" u="1"/>
        <n v="71" u="1"/>
        <n v="260" u="1"/>
        <n v="193" u="1"/>
        <n v="594" u="1"/>
        <n v="35" u="1"/>
        <n v="529" u="1"/>
        <n v="128" u="1"/>
        <n v="488" u="1"/>
        <n v="423" u="1"/>
        <n v="1661" u="1"/>
        <n v="358" u="1"/>
        <n v="1401" u="1"/>
        <n v="1206" u="1"/>
        <n v="293" u="1"/>
        <n v="242" u="1"/>
        <n v="177" u="1"/>
        <n v="595" u="1"/>
        <n v="530" u="1"/>
        <n v="120" u="1"/>
        <n v="456" u="1"/>
        <n v="1663" u="1"/>
        <n v="391" u="1"/>
        <n v="1403" u="1"/>
        <n v="326" u="1"/>
        <n v="1208" u="1"/>
        <n v="261" u="1"/>
        <n v="226" u="1"/>
        <n v="161" u="1"/>
        <n v="596" u="1"/>
        <n v="531" u="1"/>
        <n v="489" u="1"/>
        <n v="424" u="1"/>
        <n v="1665" u="1"/>
        <n v="1600" u="1"/>
        <n v="359" u="1"/>
        <n v="1405" u="1"/>
        <n v="1210" u="1"/>
        <n v="294" u="1"/>
        <n v="210" u="1"/>
        <n v="597" u="1"/>
        <n v="532" u="1"/>
        <n v="457" u="1"/>
        <n v="1667" u="1"/>
        <n v="104" u="1"/>
        <n v="1602" u="1"/>
        <n v="392" u="1"/>
        <n v="1407" u="1"/>
        <n v="327" u="1"/>
        <n v="1212" u="1"/>
        <n v="262" u="1"/>
        <n v="194" u="1"/>
        <n v="598" u="1"/>
        <n v="533" u="1"/>
        <n v="490" u="1"/>
        <n v="425" u="1"/>
        <n v="1669" u="1"/>
        <n v="1604" u="1"/>
        <n v="360" u="1"/>
        <n v="1409" u="1"/>
        <n v="1214" u="1"/>
        <n v="295" u="1"/>
        <n v="243" u="1"/>
        <n v="178" u="1"/>
        <n v="599" u="1"/>
        <n v="534" u="1"/>
        <n v="458" u="1"/>
        <n v="1801" u="1"/>
        <n v="1671" u="1"/>
        <n v="1606" u="1"/>
        <n v="393" u="1"/>
        <n v="1411" u="1"/>
        <n v="88" u="1"/>
        <n v="328" u="1"/>
        <n v="1216" u="1"/>
        <n v="263" u="1"/>
        <n v="227" u="1"/>
        <n v="162" u="1"/>
        <n v="600" u="1"/>
        <n v="535" u="1"/>
        <n v="491" u="1"/>
        <n v="1803" u="1"/>
        <n v="426" u="1"/>
        <n v="1673" u="1"/>
        <n v="1608" u="1"/>
        <n v="361" u="1"/>
        <n v="1413" u="1"/>
        <n v="80" u="1"/>
        <n v="1218" u="1"/>
        <n v="296" u="1"/>
        <n v="211" u="1"/>
        <n v="601" u="1"/>
        <n v="536" u="1"/>
        <n v="2000" u="1"/>
        <n v="459" u="1"/>
        <n v="1805" u="1"/>
        <n v="1675" u="1"/>
        <n v="1610" u="1"/>
        <n v="394" u="1"/>
        <n v="1415" u="1"/>
        <n v="329" u="1"/>
        <n v="1220" u="1"/>
        <n v="264" u="1"/>
        <n v="1025" u="1"/>
        <n v="195" u="1"/>
        <n v="602" u="1"/>
        <n v="537" u="1"/>
        <n v="130" u="1"/>
        <n v="2002" u="1"/>
        <n v="492" u="1"/>
        <n v="1807" u="1"/>
        <n v="427" u="1"/>
        <n v="1612" u="1"/>
        <n v="362" u="1"/>
        <n v="1417" u="1"/>
        <n v="1222" u="1"/>
        <n v="297" u="1"/>
        <n v="1027" u="1"/>
        <n v="64" u="1"/>
        <n v="244" u="1"/>
        <n v="179" u="1"/>
        <n v="603" u="1"/>
        <n v="538" u="1"/>
        <n v="2004" u="1"/>
        <n v="121" u="1"/>
        <n v="460" u="1"/>
        <n v="1809" u="1"/>
        <n v="1679" u="1"/>
        <n v="1614" u="1"/>
        <n v="395" u="1"/>
        <n v="1419" u="1"/>
        <n v="330" u="1"/>
        <n v="1224" u="1"/>
        <n v="265" u="1"/>
        <n v="1029" u="1"/>
        <n v="60" u="1"/>
        <n v="228" u="1"/>
        <n v="163" u="1"/>
        <n v="604" u="1"/>
        <n v="539" u="1"/>
        <n v="2006" u="1"/>
        <n v="493" u="1"/>
        <n v="1811" u="1"/>
        <n v="113" u="1"/>
        <n v="428" u="1"/>
        <n v="1681" u="1"/>
        <n v="1616" u="1"/>
        <n v="363" u="1"/>
        <n v="1421" u="1"/>
        <n v="1226" u="1"/>
        <n v="298" u="1"/>
        <n v="1031" u="1"/>
        <n v="56" u="1"/>
        <n v="212" u="1"/>
        <n v="800" u="1"/>
        <n v="605" u="1"/>
        <n v="147" u="1"/>
        <n v="540" u="1"/>
        <n v="2008" u="1"/>
        <n v="461" u="1"/>
        <n v="1813" u="1"/>
        <n v="1683" u="1"/>
        <n v="105" u="1"/>
        <n v="1618" u="1"/>
        <n v="396" u="1"/>
        <n v="1423" u="1"/>
        <n v="331" u="1"/>
        <n v="1228" u="1"/>
        <n v="266" u="1"/>
        <n v="1033" u="1"/>
        <n v="52" u="1"/>
        <n v="801" u="1"/>
        <n v="196" u="1"/>
        <n v="606" u="1"/>
        <n v="541" u="1"/>
        <n v="131" u="1"/>
        <n v="2010" u="1"/>
        <n v="494" u="1"/>
        <n v="1815" u="1"/>
        <n v="429" u="1"/>
        <n v="1685" u="1"/>
        <n v="1620" u="1"/>
        <n v="97" u="1"/>
        <n v="364" u="1"/>
        <n v="1425" u="1"/>
        <n v="1230" u="1"/>
        <n v="299" u="1"/>
        <n v="1035" u="1"/>
        <n v="245" u="1"/>
        <n v="802" u="1"/>
        <n v="48" u="1"/>
        <n v="180" u="1"/>
        <n v="607" u="1"/>
        <n v="542" u="1"/>
        <n v="2012" u="1"/>
        <n v="462" u="1"/>
        <n v="1817" u="1"/>
        <n v="1687" u="1"/>
        <n v="1622" u="1"/>
        <n v="397" u="1"/>
        <n v="1427" u="1"/>
        <n v="89" u="1"/>
        <n v="332" u="1"/>
        <n v="1232" u="1"/>
        <n v="267" u="1"/>
        <n v="1037" u="1"/>
        <n v="229" u="1"/>
        <n v="803" u="1"/>
        <n v="44" u="1"/>
        <n v="164" u="1"/>
        <n v="608" u="1"/>
        <n v="543" u="1"/>
        <n v="2014" u="1"/>
        <n v="495" u="1"/>
        <n v="1819" u="1"/>
        <n v="430" u="1"/>
        <n v="1689" u="1"/>
        <n v="1624" u="1"/>
        <n v="365" u="1"/>
        <n v="1429" u="1"/>
        <n v="81" u="1"/>
        <n v="1234" u="1"/>
        <n v="300" u="1"/>
        <n v="1039" u="1"/>
        <n v="213" u="1"/>
        <n v="804" u="1"/>
        <n v="40" u="1"/>
        <n v="609" u="1"/>
        <n v="148" u="1"/>
        <n v="544" u="1"/>
        <n v="463" u="1"/>
        <n v="1821" u="1"/>
        <n v="1691" u="1"/>
        <n v="1626" u="1"/>
        <n v="398" u="1"/>
        <n v="1431" u="1"/>
        <n v="333" u="1"/>
        <n v="1236" u="1"/>
        <n v="73" u="1"/>
        <n v="268" u="1"/>
        <n v="1000" u="1"/>
        <n v="805" u="1"/>
        <n v="197" u="1"/>
        <n v="610" u="1"/>
        <n v="36" u="1"/>
        <n v="545" u="1"/>
        <n v="496" u="1"/>
        <n v="1823" u="1"/>
        <n v="431" u="1"/>
        <n v="1693" u="1"/>
        <n v="1628" u="1"/>
        <n v="366" u="1"/>
        <n v="1238" u="1"/>
        <n v="301" u="1"/>
        <n v="1043" u="1"/>
        <n v="65" u="1"/>
        <n v="1001" u="1"/>
        <n v="246" u="1"/>
        <n v="181" u="1"/>
        <n v="611" u="1"/>
        <n v="546" u="1"/>
        <n v="464" u="1"/>
        <n v="1825" u="1"/>
        <n v="1630" u="1"/>
        <n v="399" u="1"/>
        <n v="334" u="1"/>
        <n v="269" u="1"/>
        <n v="1045" u="1"/>
        <n v="1002" u="1"/>
        <n v="230" u="1"/>
        <n v="807" u="1"/>
        <n v="165" u="1"/>
        <n v="612" u="1"/>
        <n v="547" u="1"/>
        <n v="497" u="1"/>
        <n v="1827" u="1"/>
        <n v="432" u="1"/>
        <n v="1632" u="1"/>
        <n v="367" u="1"/>
        <n v="302" u="1"/>
        <n v="1047" u="1"/>
        <n v="1003" u="1"/>
        <n v="214" u="1"/>
        <n v="808" u="1"/>
        <n v="613" u="1"/>
        <n v="149" u="1"/>
        <n v="548" u="1"/>
        <n v="465" u="1"/>
        <n v="1829" u="1"/>
        <n v="106" u="1"/>
        <n v="1634" u="1"/>
        <n v="400" u="1"/>
        <n v="335" u="1"/>
        <n v="270" u="1"/>
        <n v="1004" u="1"/>
        <n v="809" u="1"/>
        <n v="198" u="1"/>
        <n v="614" u="1"/>
        <n v="549" u="1"/>
        <n v="498" u="1"/>
        <n v="1831" u="1"/>
        <n v="433" u="1"/>
        <n v="1636" u="1"/>
        <n v="98" u="1"/>
        <n v="368" u="1"/>
        <n v="303" u="1"/>
        <n v="1005" u="1"/>
        <n v="247" u="1"/>
        <n v="810" u="1"/>
        <n v="182" u="1"/>
        <n v="615" u="1"/>
        <n v="550" u="1"/>
        <n v="466" u="1"/>
        <n v="1638" u="1"/>
        <n v="401" u="1"/>
        <n v="24" u="1"/>
        <n v="90" u="1"/>
        <n v="336" u="1"/>
        <n v="271" u="1"/>
        <n v="1006" u="1"/>
        <n v="231" u="1"/>
        <n v="811" u="1"/>
        <n v="166" u="1"/>
        <n v="616" u="1"/>
        <n v="551" u="1"/>
        <n v="499" u="1"/>
        <n v="434" u="1"/>
        <n v="1640" u="1"/>
        <n v="369" u="1"/>
        <n v="82" u="1"/>
        <n v="304" u="1"/>
        <n v="1007" u="1"/>
        <n v="215" u="1"/>
        <n v="812" u="1"/>
        <n v="617" u="1"/>
        <n v="150" u="1"/>
        <n v="552" u="1"/>
        <n v="467" u="1"/>
        <n v="1642" u="1"/>
        <n v="402" u="1"/>
        <n v="337" u="1"/>
        <n v="74" u="1"/>
        <n v="272" u="1"/>
        <n v="1008" u="1"/>
        <n v="813" u="1"/>
        <n v="199" u="1"/>
        <n v="618" u="1"/>
        <n v="553" u="1"/>
        <n v="134" u="1"/>
        <n v="500" u="1"/>
        <n v="435" u="1"/>
        <n v="1644" u="1"/>
        <n v="370" u="1"/>
        <n v="305" u="1"/>
        <n v="1009" u="1"/>
        <n v="248" u="1"/>
        <n v="814" u="1"/>
        <n v="183" u="1"/>
        <n v="619" u="1"/>
        <n v="554" u="1"/>
        <n v="123" u="1"/>
        <n v="468" u="1"/>
        <n v="1646" u="1"/>
        <n v="403" u="1"/>
        <n v="338" u="1"/>
        <n v="273" u="1"/>
        <n v="1010" u="1"/>
        <n v="232" u="1"/>
        <n v="167" u="1"/>
        <n v="620" u="1"/>
        <n v="555" u="1"/>
        <n v="501" u="1"/>
        <n v="436" u="1"/>
        <n v="1648" u="1"/>
        <n v="371" u="1"/>
        <n v="306" u="1"/>
        <n v="1011" u="1"/>
        <n v="57" u="1"/>
        <n v="216" u="1"/>
        <n v="816" u="1"/>
        <n v="621" u="1"/>
        <n v="151" u="1"/>
        <n v="556" u="1"/>
        <n v="469" u="1"/>
        <n v="107" u="1"/>
        <n v="1650" u="1"/>
        <n v="404" u="1"/>
        <n v="339" u="1"/>
        <n v="274" u="1"/>
        <n v="1012" u="1"/>
        <n v="53" u="1"/>
        <n v="817" u="1"/>
        <n v="200" u="1"/>
        <n v="622" u="1"/>
        <n v="557" u="1"/>
        <n v="502" u="1"/>
        <n v="437" u="1"/>
        <n v="99" u="1"/>
        <n v="372" u="1"/>
        <n v="307" u="1"/>
        <n v="1013" u="1"/>
        <n v="249" u="1"/>
        <n v="818" u="1"/>
        <n v="49" u="1"/>
        <n v="184" u="1"/>
        <n v="623" u="1"/>
        <n v="558" u="1"/>
        <n v="470" u="1"/>
        <n v="1654" u="1"/>
        <n v="405" u="1"/>
        <n v="91" u="1"/>
        <n v="340" u="1"/>
        <n v="275" u="1"/>
        <n v="1014" u="1"/>
        <n v="233" u="1"/>
        <n v="819" u="1"/>
        <n v="45" u="1"/>
        <n v="689" u="1"/>
        <n v="168" u="1"/>
        <n v="624" u="1"/>
        <n v="559" u="1"/>
        <n v="503" u="1"/>
        <n v="438" u="1"/>
        <n v="1656" u="1"/>
        <n v="373" u="1"/>
        <n v="308" u="1"/>
        <n v="1015" u="1"/>
        <n v="217" u="1"/>
        <n v="820" u="1"/>
        <n v="41" u="1"/>
        <n v="625" u="1"/>
        <n v="152" u="1"/>
        <n v="560" u="1"/>
        <n v="471" u="1"/>
        <n v="1658" u="1"/>
        <n v="406" u="1"/>
        <n v="341" u="1"/>
        <n v="1203" u="1"/>
        <n v="75" u="1"/>
        <n v="276" u="1"/>
        <n v="1016" u="1"/>
        <n v="821" u="1"/>
        <n v="201" u="1"/>
        <n v="626" u="1"/>
        <n v="37" u="1"/>
        <n v="561" u="1"/>
        <n v="136" u="1"/>
        <n v="504" u="1"/>
        <n v="439" u="1"/>
        <n v="1660" u="1"/>
        <n v="374" u="1"/>
        <n v="1400" u="1"/>
        <n v="309" u="1"/>
        <n v="1205" u="1"/>
        <n v="67" u="1"/>
        <n v="1017" u="1"/>
        <n v="250" u="1"/>
        <n v="822" u="1"/>
        <n v="185" u="1"/>
        <n v="627" u="1"/>
        <n v="562" u="1"/>
        <n v="472" u="1"/>
        <n v="1662" u="1"/>
        <n v="407" u="1"/>
        <n v="1402" u="1"/>
        <n v="342" u="1"/>
        <n v="1207" u="1"/>
        <n v="277" u="1"/>
        <n v="1018" u="1"/>
        <n v="234" u="1"/>
        <n v="823" u="1"/>
        <n v="169" u="1"/>
        <n v="628" u="1"/>
        <n v="563" u="1"/>
        <n v="505" u="1"/>
        <n v="440" u="1"/>
        <n v="1664" u="1"/>
        <n v="375" u="1"/>
        <n v="1404" u="1"/>
        <n v="310" u="1"/>
        <n v="1209" u="1"/>
        <n v="1019" u="1"/>
        <n v="218" u="1"/>
        <n v="824" u="1"/>
        <n v="629" u="1"/>
        <n v="153" u="1"/>
        <n v="564" u="1"/>
        <n v="473" u="1"/>
        <n v="108" u="1"/>
        <n v="1666" u="1"/>
        <n v="408" u="1"/>
        <n v="1601" u="1"/>
        <n v="1406" u="1"/>
        <n v="343" u="1"/>
        <n v="1211" u="1"/>
        <n v="278" u="1"/>
        <n v="825" u="1"/>
        <n v="202" u="1"/>
        <n v="630" u="1"/>
        <n v="565" u="1"/>
        <n v="137" u="1"/>
        <n v="506" u="1"/>
        <n v="441" u="1"/>
        <n v="1668" u="1"/>
        <n v="1603" u="1"/>
        <n v="100" u="1"/>
        <n v="376" u="1"/>
        <n v="1408" u="1"/>
        <n v="311" u="1"/>
        <n v="1213" u="1"/>
        <n v="1021" u="1"/>
        <n v="251" u="1"/>
        <n v="826" u="1"/>
        <n v="186" u="1"/>
        <n v="631" u="1"/>
        <n v="566" u="1"/>
        <n v="474" u="1"/>
        <n v="1800" u="1"/>
        <n v="1670" u="1"/>
        <n v="409" u="1"/>
        <n v="1605" u="1"/>
        <n v="92" u="1"/>
        <n v="1410" u="1"/>
        <n v="344" u="1"/>
        <n v="1215" u="1"/>
        <n v="279" u="1"/>
        <n v="1022" u="1"/>
        <n v="235" u="1"/>
        <n v="827" u="1"/>
        <n v="170" u="1"/>
        <n v="632" u="1"/>
        <n v="567" u="1"/>
        <n v="507" u="1"/>
        <n v="1802" u="1"/>
        <n v="442" u="1"/>
        <n v="1672" u="1"/>
        <n v="1607" u="1"/>
        <n v="377" u="1"/>
        <n v="1412" u="1"/>
        <n v="84" u="1"/>
        <n v="312" u="1"/>
        <n v="1217" u="1"/>
        <n v="1023" u="1"/>
        <n v="219" u="1"/>
        <n v="828" u="1"/>
        <n v="633" u="1"/>
        <n v="154" u="1"/>
        <n v="568" u="1"/>
        <n v="475" u="1"/>
        <n v="1804" u="1"/>
        <n v="1674" u="1"/>
        <n v="410" u="1"/>
        <n v="1609" u="1"/>
        <n v="1414" u="1"/>
        <n v="345" u="1"/>
        <n v="1219" u="1"/>
        <n v="76" u="1"/>
        <n v="280" u="1"/>
        <n v="1024" u="1"/>
        <n v="829" u="1"/>
        <n v="203" u="1"/>
        <n v="634" u="1"/>
        <n v="569" u="1"/>
        <n v="138" u="1"/>
        <n v="508" u="1"/>
        <n v="2001" u="1"/>
        <n v="1806" u="1"/>
        <n v="443" u="1"/>
        <n v="1676" u="1"/>
        <n v="1611" u="1"/>
        <n v="378" u="1"/>
        <n v="313" u="1"/>
        <n v="1221" u="1"/>
        <n v="68" u="1"/>
        <n v="1026" u="1"/>
        <n v="252" u="1"/>
        <n v="187" u="1"/>
        <n v="635" u="1"/>
        <n v="570" u="1"/>
        <n v="2003" u="1"/>
        <n v="476" u="1"/>
        <n v="1808" u="1"/>
        <n v="1678" u="1"/>
        <n v="411" u="1"/>
        <n v="1613" u="1"/>
        <n v="1418" u="1"/>
        <n v="346" u="1"/>
        <n v="1223" u="1"/>
        <n v="281" u="1"/>
        <n v="1028" u="1"/>
        <n v="236" u="1"/>
        <n v="171" u="1"/>
        <n v="636" u="1"/>
        <n v="571" u="1"/>
        <n v="509" u="1"/>
        <n v="444" u="1"/>
        <n v="1680" u="1"/>
        <n v="1615" u="1"/>
        <n v="379" u="1"/>
        <n v="1420" u="1"/>
        <n v="314" u="1"/>
        <n v="1030" u="1"/>
        <n v="220" u="1"/>
        <n v="637" u="1"/>
        <n v="155" u="1"/>
        <n v="572" u="1"/>
        <n v="2007" u="1"/>
        <n v="477" u="1"/>
        <n v="1812" u="1"/>
        <n v="109" u="1"/>
        <n v="1682" u="1"/>
        <n v="412" u="1"/>
        <n v="1617" u="1"/>
        <n v="1422" u="1"/>
        <n v="347" u="1"/>
        <n v="1227" u="1"/>
        <n v="282" u="1"/>
        <n v="1032" u="1"/>
        <n v="54" u="1"/>
        <n v="204" u="1"/>
        <n v="638" u="1"/>
        <n v="573" u="1"/>
        <n v="139" u="1"/>
        <n v="510" u="1"/>
        <n v="2009" u="1"/>
        <n v="1814" u="1"/>
        <n v="445" u="1"/>
        <n v="1684" u="1"/>
        <n v="1619" u="1"/>
        <n v="101" u="1"/>
        <n v="380" u="1"/>
        <n v="1424" u="1"/>
        <n v="315" u="1"/>
        <n v="1229" u="1"/>
        <n v="1034" u="1"/>
        <n v="253" u="1"/>
        <n v="50" u="1"/>
        <n v="188" u="1"/>
        <n v="639" u="1"/>
        <n v="574" u="1"/>
        <n v="2011" u="1"/>
        <n v="478" u="1"/>
        <n v="1816" u="1"/>
        <n v="1686" u="1"/>
        <n v="413" u="1"/>
        <n v="1621" u="1"/>
        <n v="93" u="1"/>
        <n v="1426" u="1"/>
        <n v="348" u="1"/>
        <n v="1231" u="1"/>
        <n v="283" u="1"/>
        <n v="1036" u="1"/>
        <n v="237" u="1"/>
        <n v="46" u="1"/>
        <n v="172" u="1"/>
        <n v="640" u="1"/>
        <n v="575" u="1"/>
        <n v="511" u="1"/>
        <n v="2013" u="1"/>
        <n v="1818" u="1"/>
        <n v="446" u="1"/>
        <n v="1688" u="1"/>
        <n v="1623" u="1"/>
        <n v="381" u="1"/>
        <n v="1428" u="1"/>
        <n v="85" u="1"/>
        <n v="316" u="1"/>
        <n v="1233" u="1"/>
        <n v="1038" u="1"/>
        <n v="221" u="1"/>
        <n v="42" u="1"/>
        <n v="641" u="1"/>
        <n v="156" u="1"/>
        <n v="576" u="1"/>
        <n v="2015" u="1"/>
        <n v="479" u="1"/>
        <n v="1820" u="1"/>
        <n v="1690" u="1"/>
        <n v="414" u="1"/>
        <n v="1625" u="1"/>
        <n v="1430" u="1"/>
        <n v="349" u="1"/>
        <n v="1235" u="1"/>
        <n v="77" u="1"/>
        <n v="284" u="1"/>
        <n v="1040" u="1"/>
        <n v="205" u="1"/>
        <n v="642" u="1"/>
        <n v="38" u="1"/>
        <n v="577" u="1"/>
        <n v="512" u="1"/>
        <n v="1822" u="1"/>
        <n v="447" u="1"/>
        <n v="1692" u="1"/>
        <n v="382" u="1"/>
        <n v="1432" u="1"/>
        <n v="317" u="1"/>
        <n v="1237" u="1"/>
        <n v="1042" u="1"/>
        <n v="254" u="1"/>
        <n v="189" u="1"/>
        <n v="643" u="1"/>
        <n v="578" u="1"/>
        <n v="513" u="1"/>
        <n v="480" u="1"/>
        <n v="1824" u="1"/>
        <n v="1694" u="1"/>
        <n v="415" u="1"/>
        <n v="1629" u="1"/>
        <n v="350" u="1"/>
        <n v="285" u="1"/>
        <n v="1044" u="1"/>
        <n v="238" u="1"/>
        <n v="173" u="1"/>
        <n v="644" u="1"/>
        <n v="579" u="1"/>
        <n v="514" u="1"/>
        <n v="1826" u="1"/>
        <n v="448" u="1"/>
        <n v="1631" u="1"/>
        <n v="383" u="1"/>
        <n v="318" u="1"/>
        <n v="222" u="1"/>
        <n v="580" u="1"/>
        <n v="515" u="1"/>
        <n v="481" u="1"/>
        <n v="1828" u="1"/>
        <n v="110" u="1"/>
        <n v="416" u="1"/>
        <n v="1633" u="1"/>
        <n v="351" u="1"/>
        <n v="286" u="1"/>
        <n v="206" u="1"/>
        <n v="581" u="1"/>
        <n v="516" u="1"/>
        <n v="1830" u="1"/>
        <n v="449" u="1"/>
        <n v="1635" u="1"/>
        <n v="102" u="1"/>
        <n v="384" u="1"/>
        <n v="319" u="1"/>
        <n v="255" u="1"/>
        <n v="190" u="1"/>
      </sharedItems>
    </cacheField>
    <cacheField name="PG" numFmtId="0">
      <sharedItems containsBlank="1" containsMixedTypes="1" containsNumber="1" containsInteger="1" minValue="1" maxValue="150"/>
    </cacheField>
    <cacheField name="ESTADO" numFmtId="0">
      <sharedItems containsBlank="1"/>
    </cacheField>
    <cacheField name="MES" numFmtId="0">
      <sharedItems containsBlank="1"/>
    </cacheField>
    <cacheField name="FECHA DE INICIO GERENCIA" numFmtId="0">
      <sharedItems containsNonDate="0" containsDate="1" containsString="0" containsBlank="1" minDate="2016-01-20T00:00:00" maxDate="2022-02-10T00:00:00"/>
    </cacheField>
    <cacheField name="COMPRADOR" numFmtId="0">
      <sharedItems containsBlank="1"/>
    </cacheField>
    <cacheField name="PARTIDA PRESUP." numFmtId="0">
      <sharedItems containsString="0" containsBlank="1" containsNumber="1" containsInteger="1" minValue="24120" maxValue="49100"/>
    </cacheField>
    <cacheField name="NOM PRESP" numFmtId="0">
      <sharedItems containsBlank="1"/>
    </cacheField>
    <cacheField name="SECCION" numFmtId="0">
      <sharedItems containsBlank="1"/>
    </cacheField>
    <cacheField name="SUPERVISOR " numFmtId="0">
      <sharedItems containsBlank="1"/>
    </cacheField>
    <cacheField name="N°SOLICITUD" numFmtId="0">
      <sharedItems containsBlank="1"/>
    </cacheField>
    <cacheField name="RECIBIDO ADQUISICIONES" numFmtId="0">
      <sharedItems containsNonDate="0" containsDate="1" containsString="0" containsBlank="1" minDate="2016-01-25T00:00:00" maxDate="2022-02-16T00:00:00"/>
    </cacheField>
    <cacheField name="MES-REC" numFmtId="0">
      <sharedItems containsBlank="1"/>
    </cacheField>
    <cacheField name="CERTF presup" numFmtId="0">
      <sharedItems containsString="0" containsBlank="1" containsNumber="1" containsInteger="1" minValue="2" maxValue="812"/>
    </cacheField>
    <cacheField name="SERV/BIEN/OBRA" numFmtId="0">
      <sharedItems containsBlank="1"/>
    </cacheField>
    <cacheField name="OBJETO DE LA CONTRATACION" numFmtId="0">
      <sharedItems containsBlank="1" count="47">
        <s v="CLQ-22-CD-12/2021/2022 ADQUISICION DE OXIDO DE CALCIO (RECURRENTE GESTION 2022)"/>
        <s v="CLQ-22-CD-14/2021/2022 ADQUISICION DE FILTROS, MODALIDAD DIRECTA, (RECURRENTE GESTION 2022)"/>
        <s v="CLQ-22-CD-02/2021/2022 ADQUISICION DE MATERIAL EXPLOSIVO, MODALIDAD DIRECTA (RECURRENTE GESTION 2022)"/>
        <s v="CLQ-22-CD-08/2021/2022 ADQUISICION DE AGENTE REACTIVO XANTATO Z-14 (ISOBUTILICO DE SODIO) RECURRENTE GESTION 2022) MODALIDAD DE CONTRATACION DIRECTA)"/>
        <s v="CLQ-22-CD-15/2021/2022 ADQUISICION DE NEUMATICOS (LISAS) 12:00 R24 PARA SCOOPTRAMS DE LA EMPRESA MINERA COLQUIRI (RECURRENTE GESTION 2022) (MODALIDAD DE CONTRATACION DIRECTA)"/>
        <s v="CLQ-22-CD-18/2022 CONSTRUCCION NUEVO POLVORIN (RAMPA BLANCA NORTE) - Solo Mano de obra"/>
        <s v="CLQ-22-CD-28/2022 ADQUISICION DE REVESTIMIENTOS EN POLIURETANO PARA BOMBAS"/>
        <m/>
        <s v="CLQ-1695 CONSTRUCCION RAMPA A SUPERFICIE FASE III, ESTACION DE CARGUIO 266.80 MT"/>
        <s v="CLQ-2005 ADQUISICION DE SOFTWARE PARA MANTENIMIENTO MECANICO"/>
        <s v="CLQ-17- 1 ADQUISICION DE OXIDO DE CALCIO"/>
        <s v="CLQ-17- 2 ADQUISICION DE SEGMENTOS DE POLIURETANO PARA TROMEL MOLINO"/>
        <s v="CLQ-17- 3 ADQUISICION DE FORROS PARA MOLINOS SAG HARDINGE 16 X 5"/>
        <s v="CLQ-17- 4 ADQUISICION DE BARRAS CONICAS Y EXTENSIBLES R32"/>
        <s v="CLQ-17- 5 ADQUISICION DE MATERIAL EXPLOSIVO GESTION 2017"/>
        <s v="CLQ-17- 6 ADQUISICION DE BROCAS CONICAS"/>
        <s v="CLQ-17- 7 ADQUISICION DE HIDROXIDO DE CALCIO"/>
        <s v="CLQ-17- 8 ADQUISICION DE MONITOREO AMBIENTAL GESTION 2017"/>
        <s v="CLQ-17- 9 ADQUISICION DE LUBRICANTES EQUIPOS MINA Y SUPERFICIE GESTION 2017"/>
        <s v="CLQ-17- 10 ADQUISICION DE NEUMATICOS DE DIFERENTES MEDIDAS"/>
        <s v="CLQ-17- 11 ADQUISICION DE PINTURA SINTETICA CON BRILLO"/>
        <s v="CLQ-17- 12 ADQUISICION DE MANGUERAS HIDRAULICAS GESTION 2017"/>
        <s v="CLQ-17- 13 ADQUISICION DE FILTROS PARA EQUIPO PESADO GESTION 2017"/>
        <s v="CLQ-17- 14 ADQUISICION DE REPUESTOS PARA PERFORADORAS JACKLEY Y STOPER SECO-250 GESTION 2017"/>
        <s v="CLQ-17- 15 ADQUISICION DE REPUESTOS PARA MOTORES BF 4M1013EC BF 4M10132C HST1A GESTION 2017"/>
        <s v="CLQ-17- 16 ADQUISICION DE TORNO PARALELO "/>
        <s v="CLQ-17- 17 ADQUISICION DE CONECTORES PERMANENTES GESTION 2017"/>
        <s v="CLQ-17- 18 ADQUISICION DE CILINDROS DE DIRECCION P/SCOOP MODELO ST2G"/>
        <s v="CLQ-17- 19 ADQUISICION DE CILINDRADORA DE PLANCHAS"/>
        <s v="CLQ-17- 20 ADQUISICION DE EQUIPO DE SOLDADURA OXICORTE (KIT) "/>
        <s v="CLQ-17- 21 ADQUISICION DE SELLOS MECANICOS PARA BOMBAS GOULDS 3355"/>
        <s v="CLQ-17- 22 ADQUISICION DE ALAMBRE ESMALTADO DE COBRE AWG 15"/>
        <s v="CLQ-17- 26 ADQUISICION DE XANTATO Z-11"/>
        <s v="CLQ-17-31 ADQUISICION DE RETENES GARLOOCK PARA BOTELLON SUMERGIBLE AKINS DENVER 25'X60'"/>
        <s v="CLQ-17-34  ADQUISICION  DE EMPAQUETADURAS GORE 100% GFO PARA TRANSMISION MECANICA DE EQUIPOS"/>
        <s v="CLQ-17-34  ADQUISICION DE EMPAQUETADURAS GORE 100% GFO PARA TRANSMISION MECANICA DE EQUIPOS"/>
        <s v="CLQ-17-34 ADQUISICION DE EMPAQUETADURAS GORE 100% GFO PARA TRANSMISION MECANICA DE EQUIPOS"/>
        <s v="CLQ-22-CD-02/2021/2022 ADQUISICION DE MATERIAL EXPLOSIVO MODALIDAD DIRECTA (RECURRENTE GESTION 2022) "/>
        <s v="CLQ-22-CD-33/2022 ADQUISICIÓN DE MANGUERA DE GOMA ½”, PRESION DE TRABAJO 300 PSI"/>
        <s v="CLQ-22-CD-34/2022 ADQUISICIÓN DE CUERDA NYLON DE DIFERENTES MEDIDAS"/>
        <s v="CLQ-22-CD-35/2022 ADQUISICIÓN DE VALVULAS DE PASO INOX DE 1” Y 2”"/>
        <s v="CLQ-22-CD-37/2022 ADQUISICIÓN DE CONTACTORES TRIFASICOS EN VACIO DE MEDIA TENSION PARA EL SISTEMA ELECTRICO DE LOS WINCHES CUADRO VICTORIA Y SAN JOSE DE LA EMPRESA MINERA COLQUIRI (MODALIDAD DE CONTRATACION DIRECTA)"/>
        <s v="CLQ-22-CD-47/2022 SERVICIO DE REPARACION CELDA DE PROTECCION DE MEDIA TENSION DE COMPRESOR ATLAS COPCO GA500 Y PARAMETRIZADO CELDA WINCHE ZITRON DE LA EMPRESA MINERA COLQUIRI (MODALIDAD DE CONTRATACION DIRECTA)"/>
        <s v="CLQ-22-CD-49/2022 SERVICIO DE REBOBINADO MOTOR ELECTRICO DE 315 KW, FUNDIDO DE ASPAS Y BALANCEO DE VENTILADOR PARA CHIMENEA 70 3/4 DE LA EMPRESA MINERA COLQUIRI (MODALIDAD DE CONTRATACION DIRECTA)"/>
        <s v="CLQ-22-CD-48/2022 MANTENIMIENTO DE AREAS DE HIGIENE INDUSTRIAL (solo mano de Obra)"/>
        <s v="CLQ-22-CD-55/2022 ADQUISICION DE SELLOS MECANICOS Y EJE PARA BOMBA GOULDS 3355 (MODALIDAD DE CONTRATACION DIRECTA)"/>
        <s v="CLQ-22-CD-52/2022 ADQUISICION DE MOTOR CUMMINS QSB 4.5, PARA SCOOPTRAM MODELO ST2G DE LA EMPRESA MINERA COLQUIRI (CONTRATACION DIRECTA)"/>
      </sharedItems>
    </cacheField>
    <cacheField name="PRECIO REF. en Bs." numFmtId="0">
      <sharedItems containsString="0" containsBlank="1" containsNumber="1" minValue="8500" maxValue="13708249.75"/>
    </cacheField>
    <cacheField name="NO" numFmtId="0">
      <sharedItems containsBlank="1" containsMixedTypes="1" containsNumber="1" minValue="1" maxValue="70" count="112">
        <n v="1"/>
        <n v="2"/>
        <n v="3"/>
        <n v="4"/>
        <n v="5"/>
        <n v="6"/>
        <n v="7"/>
        <n v="8"/>
        <n v="9"/>
        <s v="TP-001"/>
        <s v="TP-002"/>
        <s v="MT-001"/>
        <s v="MT-002"/>
        <s v="OG-001"/>
        <s v="OG-002"/>
        <s v="OG-003"/>
        <s v="OG-004"/>
        <s v="OG-005"/>
        <s v="OG-006"/>
        <s v="OG-007"/>
        <s v="OG-008"/>
        <s v="OG-009"/>
        <s v="OG-010"/>
        <s v="OG-011"/>
        <s v="OG-012"/>
        <s v="OG-013"/>
        <s v="OG-014"/>
        <s v="OF-001"/>
        <s v="OF-002"/>
        <s v="OF-003"/>
        <s v="OF-004"/>
        <s v="OF-005"/>
        <s v="TA-001"/>
        <s v="IH-001"/>
        <s v="IH-002"/>
        <s v="IH-003"/>
        <s v="IH-004"/>
        <s v="IH-005"/>
        <s v="IH-006"/>
        <s v="IH-007"/>
        <s v="IE-001"/>
        <s v="IE-002"/>
        <s v="IE-003"/>
        <s v="IE-004"/>
        <s v="IE-005"/>
        <s v="IE-006"/>
        <s v="IE-007"/>
        <s v="TCA-001"/>
        <s v="TCA-002"/>
        <m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57" u="1"/>
        <n v="59" u="1"/>
        <n v="61" u="1"/>
        <n v="63" u="1"/>
        <n v="66" u="1"/>
        <n v="42" u="1"/>
        <n v="70" u="1"/>
        <n v="44" u="1"/>
        <n v="46" u="1"/>
        <n v="48" u="1"/>
        <n v="50" u="1"/>
        <n v="52" u="1"/>
        <n v="65" u="1"/>
        <n v="54" u="1"/>
        <n v="69" u="1"/>
        <n v="56" u="1"/>
        <n v="58" u="1"/>
        <n v="60" u="1"/>
        <n v="62" u="1"/>
        <n v="64" u="1"/>
        <n v="68" u="1"/>
        <n v="43" u="1"/>
        <n v="1.1000000000000001" u="1"/>
        <n v="45" u="1"/>
        <n v="47" u="1"/>
        <n v="49" u="1"/>
        <n v="51" u="1"/>
        <n v="53" u="1"/>
        <n v="67" u="1"/>
        <n v="55" u="1"/>
      </sharedItems>
    </cacheField>
    <cacheField name="D E S C R I P C I O N " numFmtId="0">
      <sharedItems containsBlank="1" containsMixedTypes="1" containsNumber="1" containsInteger="1" minValue="95" maxValue="98" count="186" longText="1">
        <s v="OXIDO DE CALCIO"/>
        <s v="Filtro 2097_x000a_Filtro con tapa_x000a_Material filtrante removedor de olores_x000a_Polímetro sintético_x000a_Elemento filtrante en tela no tejida de propileno y poliéster_x000a_Con carbón activado_x000a_Especificar cumplimiento de normativas nacionales e internacionales de seguridad vigente_x000a_Seguridad vigente._x000a__x000a_"/>
        <s v="Filtro 7093_x000a_Para particulares_x000a_Cubierta hecha especial de copolimeros de policarbonato de alto performance_x000a_Resistente a altas temperaturas_x000a_Entrada de aire para reducir saturación prematura"/>
        <s v="Filtro 6003_x000a_Para vapores orgánicos y gases ácidos_x000a_Elemento filtrante carbón activado _x000a_Pieza facial de polímero sintético"/>
        <s v="ANFO 0,75 GR/CM3, VEL. DET. 3500 M/SEG._x000a_MAXAM FANEXA S.A.M./BOLIVIA_x000a_"/>
        <s v="DINAMITA GEL 7/8&quot; × 8&quot; Y 1 1/8&quot;×8&quot;_x000a_MAXAM FANEXA S.A.M./BOLIVIA_x000a_"/>
        <s v="CORDON DETONANTE N°3 NORMAL 3 GR/M_x000a_MAXAM FANEXA S.A.M./BOLIVIA_x000a_"/>
        <s v="MECHA RAPIDA Z-18_x000a_Características técnicas:_x000a_Color de la mecha rápida rojo, material de la cobertura exterior plástico, tiempo de combustión a.n.m (s/m) 35±5, diámetro externo (mm) 2 ± 0,3, peso total (g/m) min. 6.0 _x000a_FAMESA / PERU_x000a_"/>
        <s v="FULMINANTE COMUN POTENCIA N°8_x000a_MAXAM FANEXA S.A.M./BOLIVIA_x000a_"/>
        <s v="CONECTOR PARA MECHA RAPIDA Z-18-45  MM_x000a_Características técnicas:_x000a_Diámetro externo (mm) 6,3 longitud del casquillo (mm) 45 ancho de la ranura (mm) 2,3 ± 0,2, Cargas de material pirotécnico (g) 0,5 ± 0,1 Altura de Carga (mm) 11,0 ± 3,0._x000a_FAMESA / PERU_x000a_"/>
        <s v="MECHA DE SEGURIDAD BLANCA 155-165 SEG/M_x000a_MAXAM FANEXA S.A.M./BOLIVIA_x000a_"/>
        <s v="CONECTOR NO ELECTRICO (LP - MS) 15,0 M._x000a_MAXAM FANEXA S.A.M./BOLIVIA_x000a_"/>
        <s v="BOOSTER 160 GR._x000a_MAXAM FANEXA S.A.M./BOLIVIA"/>
        <s v="8,700 kg de reactvio Xantato Z-14 (Isobutilico de sodio)"/>
        <s v="NEUMATICO PARA SCOOPTRAM ST2G, 12.00 R24 VSMS L5S (LISAS) (V-STEEL SMOOTH TREAT MINE SERVICE) 2 Star, de construcción radial, compuesta de caucho especial._x000a_BRIGSTONE VSMS L5S 2 Star 12.00 R24 (lisas) / JAPON"/>
        <s v="1 _x0009_TRABAJOS PRELIMINARES"/>
        <s v="Internación de Material de construcción"/>
        <s v="Trazado y Replanteo"/>
        <s v="2 _x0009_MOVIMIENTO DE TIERRAS:"/>
        <s v="Excavación terreno en roca con maquinaria"/>
        <s v="Desquinche en roca con equipo de perforacion"/>
        <s v="3_x0009_ OBRA GRUESA:"/>
        <s v="Zapatas de Ho.Ao."/>
        <s v="Columnas de Ho.Ao."/>
        <s v="Viga de Encadenado de Ho. Ao."/>
        <s v="Construcción de Pórtico Metálico 1 a=3,01m, conformación con líneas Cauville usadas (las líneas cauville serán proporcionadas por EMC), el presupuesto  incluye la soldadura de los mismos."/>
        <s v="Construcción de Pórtico Metálico 2 a(medio)=3,765m, conformación con líneas Cauville usadas (las líneas cauville serán proporcionadas por EMC), el presupuesto  incluye la soldadura de los mismos."/>
        <s v="Construcción de Pórtico Metálico 3 a=4,68m, conformación con líneas Cauville usadas (las líneas cauville serán proporcionadas por EMC), el presupuesto  incluye la soldadura de los mismos."/>
        <s v="Construcción de Pórtico Metálico 4 a(medio)=4,315m, conformación con líneas Cauville usadas (las líneas cauville serán proporcionadas por EMC), el presupuesto  incluye la soldadura de los mismos."/>
        <s v="Losa en Arco de Ho.Ao."/>
        <s v="Cimiento de Hº - Cº"/>
        <s v="Sobrecimiento de Hº - Cº"/>
        <s v="Muro de Ho.Co."/>
        <s v="Muro de ladrillo 6 huecos e= 15 cm."/>
        <s v="Mesón de Hº - Aº  + Muretes a=1,20m h=0,90m e=0,05m"/>
        <s v="Mesón de Hº - Aº  + Muretes a=0,55m h=0,90m e=0,05"/>
        <s v="4 _x0009_OBRA FINA:"/>
        <s v="Empedrado (0,30m) y Contrapiso de Ho. e= 10 cm.  (Conformacion con lineas cauville)"/>
        <s v="Piso Enlucido Fino"/>
        <s v="Revoque exterior enlucido fino cal/cemento"/>
        <s v="Revoque interior de cemento s/ ladrillo"/>
        <s v="Shotcrete"/>
        <s v="5 _x0009_TRABAJOS DE ACABADO:"/>
        <s v="Pintura látex interior Cielo Raso"/>
        <s v="6 _x0009_INSTALACIONES HIDROSANITARIAS"/>
        <s v="Canal de Ho.Co. a=0,30m, h=0,40m + enlucido fino"/>
        <s v="Cámara de inspección Ho.Co. de 60 x 60 cm."/>
        <s v="Coloc. Lavamanos + griferia + accesorios"/>
        <s v="Provisión y colocado llave de paso Fv 1/2&quot;"/>
        <s v="Sumidero de piso "/>
        <s v="Tubería de FG Agua potable de ø 1/2&quot; + accesorios"/>
        <s v="Tubería de PVC. De Sanitario de ø 4&quot;+ accesorios"/>
        <s v="7 _x0009_INSTALACION ELECTRICA:"/>
        <s v="Iluminación (Pantalla LED)"/>
        <s v="Conmutador - Iluminación (Pantalla incandescente)"/>
        <s v="Tablero de distribución principal"/>
        <s v="Térmicos de 15 amp."/>
        <s v="Térmicos de 32 amp."/>
        <s v="Térmicos de 40 amp."/>
        <s v="Tomacorrientes doble "/>
        <s v="8 _x0009_TRABAJOS DE CARPINTERIA METALICA:"/>
        <s v="Coloc. Puertas Metálica + Quincallería"/>
        <s v="Coloc. Ventana Metálica corredera + quincallería"/>
        <s v="DESCRIPCION REVESTIMIENTO   EN POLIURETANO  BOMBA ASH 8X8"/>
        <m/>
        <s v="RAMPA A SUPERFICIE FASE III, ESTACION DE CARGUIO"/>
        <s v="DEVOLUCION ANTICIPO"/>
        <s v="SOFTWARE PARA MANTENIMIENTO MECANICO"/>
        <s v="SEGMENTOS DE POLIURETANO PARA TROMMEL CIEGOS"/>
        <s v="SEGMENTOS DE POLIURETANO PARA TROMMEL ABIERTOS"/>
        <s v="TARUGOS SUJECIÓN DE LOS SEGMENTOS"/>
        <s v="BARRA CONICA H22-108MM, 11°, 610MM"/>
        <s v="BARRA CONICA H22-108MM, 11°, 1220MM"/>
        <s v="BARRA CONICA H22-108MM, 11°, 1830MM"/>
        <s v="BARRA CONICA H22-108MM, 11°, 2435MM"/>
        <s v="BARRA EXTENSIBLE MFR32-RD32-R32 1220 MM R32"/>
        <s v="SHANK ADAPTER 450212 R-32 14/380"/>
        <s v="ANFO 0.75 G/CM3, VEL. DET. 3500 M/S"/>
        <s v="DINAMITA GEL 7/8&quot;X8&quot; "/>
        <s v="HIDROGEL 1.1/8&quot;X8&quot;"/>
        <s v="CORDON DETONANTE N°3 NORMAL 3 Gr/M "/>
        <s v="MECHA RAPIDA 35 Seg/M"/>
        <s v="FULMINANTE COMUN POTENCIA N°6 "/>
        <s v="CONECTOR PARA MECHA RAPIDA"/>
        <s v="MECHA DE SEGURIDAD BLANCA 150 Seg/M"/>
        <s v="RIONEL LP 2.6 M"/>
        <s v="RIONEL MS 15.0 M"/>
        <s v="BOOSTER 160 G"/>
        <s v="BROCA CONICA 110, 5X9, 2X7, 38 MM"/>
        <s v="BROCA CONICA 110, 5X9, 2X7, 41 MM"/>
        <s v="HIDROXIDO DE CALCIO"/>
        <s v="CILINDRADORA DE PLANCHAS"/>
        <s v="EQUIPO DE SOLDADURA OXICORTE (KIT) "/>
        <s v="RETENES GARLOOCK PARA BOTELLON SUMERGIBLE AKINS DENVER 25'X60'"/>
        <s v="EMPAQUETADURAS GORE 100% GFO PARA TRANSMISION MECANICA DE EQUIPOS"/>
        <s v="ANFO 0.75 GR/CM3, VEL. DET. 3500 M/SEG. "/>
        <s v="DINAMITA GEL. ½&quot; X 8&quot; Y l.¼&quot; X 8&quot; "/>
        <s v="CORDÓN DETONANTE. Nº 3 NORMAL 3 GR/M. "/>
        <s v="MECHA RÁPIDA 35 SEG/M. "/>
        <s v="FULMINANTE COMÚN POTENCIAN° 8 "/>
        <s v="CONECTOR PARA MECHA RÁPIDA "/>
        <s v="MECHA DE SEGURIDAD. BLANCA 155 - 165 SEG/M. "/>
        <s v="CONECTOR NO ELÉCTRICO (LP - MS) 15.0 M. "/>
        <s v="BOOSTER 160 GR. "/>
        <s v="IMPULSOR "/>
        <s v="REVESTIMIENTO LADO SUCCIÓN "/>
        <s v="REVESTIMEINTO LADO PRENSA"/>
        <s v="DISCO SUCCION  "/>
        <s v="CAJA EXPULSORA"/>
        <s v="EXPULSOR LADO IMPULSOR"/>
        <s v="EXPULSOR LADO POLEA"/>
        <s v="DESCRIPCION REVESTIMIENTO   EN POLIURETANO  BOMBA ASH 5X4 "/>
        <s v="IMPULSOR"/>
        <s v="REVESTIMIENTO LADO SUCCION"/>
        <s v="REVESTIMIENTO  LADO PRENSA "/>
        <s v="DESCRIPCION REVESTIMIENTO   EN POLIURETANO  BOMBA ASH 4X3 "/>
        <s v="DESCRIPCION REVESTIMIENTO   EN POLIURETANO  BOMBA ASH 2.5X2 "/>
        <s v="DESCRIPCION REVESTIMIENTO   EN POLIURETANO  BOMBA ASH 2X1.5 "/>
        <s v="PLATO TRASERO"/>
        <s v="DESCRIPCION REVESTIMIENTO   EN POLIURETANO  BOMBA GALIGHER D-50"/>
        <s v="CARCAZA SUPERIOR"/>
        <s v="CARCAZA INFERIOR"/>
        <s v="DESCRIPCION REVESTIMIENTO   EN POLIURETANO  BOMBA GALIGHER D-80"/>
        <s v="DESCRIPCION REVESTIMIENTO   EN POLIURETANO  BOMBA WARMAN 6X4"/>
        <s v="REVESTIMIENTO LADO PRENSA"/>
        <s v="DISCO SUCCION"/>
        <s v="MANGUERA DE GOMA DE 1/2&quot; PARA AGUA_x000a_- PRESION DE TRABAJO DE 300 PSI_x000a_- 2 LONAS_x000a_- ROLLOS DE 100 M._x000a_- PARA TRABAJOS EN MINERIA SUBTERRANEA"/>
        <s v="CUERDA DE NYLON DE ¾”_x000a_- Especificar longitud de los rollos_x000a_- Color azul._x000a_- Resistencia a la ruptura 7650 Kg-Fuerza"/>
        <s v="CUERDA DE NYLON DE 1”_x000a_- Especificar longitud de los rollos_x000a_- Color azul._x000a_- Resistencia a la ruptura 7650 Kg-Fuerza"/>
        <s v="CUERDA DE NYLON DE 1/2”_x000a_- Especificar longitud de los rollos_x000a_- Color azul._x000a_- Resistencia a la ruptura 7650 Kg-Fuerza"/>
        <s v="VALVULA DE PASO INOX ESFERICA DE 1&quot; 2014 N06 2C_x000a_PRESION DE TRABAJO=914 PSI_x000a_TEMPERATURA DE TRABAJO = -25°C - +180°C_x000a_CONSTRUCCION EN ACERO INOXIDABLE 1,4408 (CF8M)_x000a_EXTREMOS ROSCADOS ASME B120,1 NTP_x000a_CUERPO= ACERO INOX. 1,4408_x000a_TAPA= ACERO INOX. 1,4408_x000a_BOLA= ACERO INOX. 1,4408_x000a_EJE =ACERO INOX. AISI 316_x000a_ASIENTO=PTFE+15%_x000a_JUNTA=PTFE_x000a_TUERCA= ACERO INOX AISI 304_x000a_MANGO= ACERO INOX AISI 304"/>
        <s v="VALVULA DE PASO INOX ESFERICA DE 2&quot; 2014 N09 2C_x000a_PRESION DE TRABAJO=914 PSI_x000a_TEMPERATURA DE TRABAJO = -25°C - +180°C_x000a_CONSTRUCCION EN ACERO INOXIDABLE 1,4408 (CF8M)_x000a_EXTREMOS ROSCADOS ASME B120,1 NTP_x000a_CUERPO= ACERO INOX. 1,4408_x000a_TAPA= ACERO INOX. 1,4408_x000a_BOLA= ACERO INOX. 1,4408_x000a_EJE =ACERO INOX. AISI 316_x000a_ASIENTO=PTFE+15%_x000a_JUNTA=PTFE_x000a_TUERCA= ACERO INOX AISI 304_x000a_MANGO= ACERO INOX AISI 304"/>
        <s v="Contactor trifásico en vacío para media tensión de 7.2KV/400A/50Hz, voltaje de bobina 220VAC, debe contar mínimo con 4NC+4NO._x000a_"/>
        <s v="Reparación celda de media tensión Compresor Nº 5 Atlas Copco GA500 y la parametrización del relé de la celda 6 para Winche ZITRON"/>
        <s v="Rebobinado motor eléctrico de inducción 3ɸ de 315 KW/440 VAC/1940 rpm/50 Hz"/>
        <s v="A_x0009_ INSTALACIONES HIDROSANITARIAS"/>
        <s v="Const. e Instalación Bajante de Calamina Galvanizada Nº 28 (Construcción + Soldadura + Coloc.)"/>
        <s v="Const. e Instalación Canaleta de Calamina Plana No. 28 (Construcción + Soldadura + Coloc.)"/>
        <s v="Coloc. Lavandería de cemento de una fosa (Inst. de Agua Fria+Inst. desagüe + Muretes + revoque)"/>
        <s v="Instalación de Agua Caliente (Tubería FG + accesorios)"/>
        <s v="Instalación de Agua Fría (Tubería FG + accesorios)"/>
        <s v="Instalación de Termotanque Eléctrico Cap. 662 lt. (Inst. agua fría + Inst. agua caliente+ Inst. Eléctrica)"/>
        <s v="Instalación de Termotanque Eléctrico Cap. 80 Gl. (Inst. agua fría + Inst. agua caliente+ Inst. Eléctrica)"/>
        <s v="Instalación de Duchas s/accesorios"/>
        <s v="Instalación de Inodoro + accesorios"/>
        <s v="Instalación de Lavamanos + accesorios"/>
        <s v="Instalación de Mezclador p/ducha"/>
        <s v="Instalación de Mezclador p/bañera"/>
        <s v="Instalación de Mezclador p/lavamanos"/>
        <s v="Instalación ducha Lorenzetty más accesorios"/>
        <s v="Instalación Duchas Metálicas + accesorios "/>
        <s v="Instalación llave de paso "/>
        <s v="Instalación de accesorios sanitarios (colgador, toallero, jabonero, papelero)"/>
        <s v="Instalación Tanque elevado 600 lt. con base de madera"/>
        <s v="B_x0009_ TRABAJOS DE CARPINTERIA METALICA"/>
        <s v="Const. + Coloc de Baranda Metálica Tub. FG 2&quot; h=0,90m."/>
        <s v="Construcción de Puerta Metálica (con plancha metálica) h= 2,1m. + marco"/>
        <s v="Construcción de Puerta Metálica tipo reja h=2,10, c/tubo FG de 1&quot; y 2&quot; + marco"/>
        <s v="Construcción e Instalación de Rejas Metálicas H=2,30m."/>
        <s v="Const. E Inst. de Rejilla de Piso Grating ARS-8  0,3 x 1,00 sobre canal abierto de hormigón"/>
        <s v="Mantenimiento de casilleros"/>
        <s v="Coloc. Cubierta de calamina galvanizada + envigado de madera"/>
        <s v="Coloc. Cubierta de calamina galvanizada + envigado metálico"/>
        <s v="Const. E instalación de Parantes para enmallado"/>
        <s v="Soldadura de salida y entrada de calefones eléctricos"/>
        <s v="Colocación de Enmallado H=2.0 m c/Tubo FG 2&quot;, c/2,5m."/>
        <s v="C _x0009_INSTALACION ELECTRICA:"/>
        <s v="Instalación de Iluminación (Pantalla LET)"/>
        <s v="Instalación de tomacorrientes doble"/>
        <s v="D _x0009_TRABAJOS DE ACABADO:"/>
        <s v="Coloc. Cubierta de policarbonato + envigado"/>
        <s v="Cepillado y Lustrado de piso de madera"/>
        <s v="Coloc. Espejo"/>
        <s v="Coloc. Vidrio doble"/>
        <s v="Pintura Anticorrosiva"/>
        <s v="Limpieza de Canales de drenaje  a=0,40m, h=0,4m"/>
        <s v="E_x0009_ QUINCALLERIA:"/>
        <s v="Coloc. De Chapa interior y/o exterior"/>
        <s v="Coloc. Jalador p/puerta"/>
        <s v="Coloc. Bisagras"/>
        <s v="Sello mecánico nro. de parte 383 para bomba Goulds modelo 3355 tamaño 2.5X4-8B_x000a_-_x0009_SN.: E258C294_x000a_-_x0009_JC 8B1 HSP-1006730 0280581028_x000a_-_x0009_PN: 258C294SLD_x000a_-_x0009_Uso para agua ácida"/>
        <s v="Sello mecánico nro. de parte 383s para bomba Goulds modelo 3355 tamaño 2.5X4-8B_x000a_-_x0009_SN.: E258C294_x000a_-_x0009_FLOW 2100 HSP-1007336 02805810_x000a_-_x0009_PN: 258C294SLS_x000a_-_x0009_Uso para agua ácida"/>
        <s v="Eje de acero inoxidable duplex Nro de parte 122 para bomba Goulds modelo 3355 tamaño 2.5X4-8B_x000a_-_x0009_SN.: E258C294_x000a_-_x0009_PN: CV252051052445_x000a_-_x0009_Uso para agua ácida"/>
        <s v="MOTOR CUMMINS QSB 4.5_x000a_PROCEDENCIA: AMERICANA_x000a_CONFIGURACION DE MODULO DE CONTROL ELECTRONICO PARA TRABAJAR A 4200 MSNM._x000a_DEBE INCLUIR ALTERNADOR, FILTROS DE ACEITE DE MOTOR Y DE CONDUSTIBLE."/>
        <n v="95" u="1"/>
        <n v="98" u="1"/>
      </sharedItems>
    </cacheField>
    <cacheField name="CANT" numFmtId="0">
      <sharedItems containsString="0" containsBlank="1" containsNumber="1" minValue="-0.25" maxValue="40000000" count="242">
        <n v="40000000"/>
        <n v="3600"/>
        <n v="3389"/>
        <n v="1702"/>
        <n v="59000"/>
        <n v="21000"/>
        <n v="20000"/>
        <n v="219000"/>
        <n v="240000"/>
        <n v="70000"/>
        <n v="2000"/>
        <n v="1540"/>
        <n v="8700"/>
        <n v="22"/>
        <m/>
        <n v="1"/>
        <n v="287.69"/>
        <n v="54.91"/>
        <n v="4.58"/>
        <n v="6.73"/>
        <n v="15.9"/>
        <n v="5"/>
        <n v="27"/>
        <n v="15"/>
        <n v="74.849999999999994"/>
        <n v="20.72"/>
        <n v="7.77"/>
        <n v="63.71"/>
        <n v="213.71"/>
        <n v="4.5599999999999996"/>
        <n v="520.22"/>
        <n v="3.12"/>
        <n v="220.54"/>
        <n v="61.97"/>
        <n v="2"/>
        <n v="25"/>
        <n v="10"/>
        <n v="43"/>
        <n v="3"/>
        <n v="4"/>
        <n v="12"/>
        <n v="-0.25"/>
        <n v="24"/>
        <n v="72"/>
        <n v="400"/>
        <n v="36"/>
        <n v="200"/>
        <n v="600"/>
        <n v="1800"/>
        <n v="120"/>
        <n v="6500"/>
        <n v="6600"/>
        <n v="420"/>
        <n v="6"/>
        <n v="54"/>
        <n v="40"/>
        <n v="590000"/>
        <n v="700000"/>
        <n v="8"/>
        <n v="9"/>
        <n v="7"/>
        <n v="11"/>
        <n v="13"/>
        <n v="14"/>
        <n v="1500"/>
        <n v="650"/>
        <n v="500"/>
        <n v="300"/>
        <n v="150"/>
        <n v="35"/>
        <n v="45"/>
        <n v="55"/>
        <n v="50"/>
        <n v="80"/>
        <n v="25.2"/>
        <n v="31.5"/>
        <n v="100"/>
        <n v="125"/>
        <n v="20"/>
        <n v="78.75"/>
        <n v="7.2"/>
        <n v="30"/>
        <n v="96" u="1"/>
        <n v="206" u="1"/>
        <n v="1700" u="1"/>
        <n v="185" u="1"/>
        <n v="2720" u="1"/>
        <n v="75" u="1"/>
        <n v="285" u="1"/>
        <n v="2100" u="1"/>
        <n v="0.2" u="1"/>
        <n v="800" u="1"/>
        <n v="0.6" u="1"/>
        <n v="104" u="1"/>
        <n v="1000" u="1"/>
        <n v="130" u="1"/>
        <n v="38" u="1"/>
        <n v="83" u="1"/>
        <n v="180" u="1"/>
        <n v="832" u="1"/>
        <n v="2640" u="1"/>
        <n v="8000" u="1"/>
        <n v="180000" u="1"/>
        <n v="159" u="1"/>
        <n v="209" u="1"/>
        <n v="4100" u="1"/>
        <n v="6656" u="1"/>
        <n v="2200" u="1"/>
        <n v="220000" u="1"/>
        <n v="112" u="1"/>
        <n v="3000" u="1"/>
        <n v="320" u="1"/>
        <n v="24000" u="1"/>
        <n v="528" u="1"/>
        <n v="5000" u="1"/>
        <n v="450000" u="1"/>
        <n v="70" u="1"/>
        <n v="265" u="1"/>
        <n v="336" u="1"/>
        <n v="44" u="1"/>
        <n v="204" u="1"/>
        <n v="1400" u="1"/>
        <n v="560" u="1"/>
        <n v="74" u="1"/>
        <n v="960" u="1"/>
        <n v="50000" u="1"/>
        <n v="410" u="1"/>
        <n v="16" u="1"/>
        <n v="78" u="1"/>
        <n v="1005" u="1"/>
        <n v="1270" u="1"/>
        <n v="48" u="1"/>
        <n v="220" u="1"/>
        <n v="850" u="1"/>
        <n v="1670" u="1"/>
        <n v="7150" u="1"/>
        <n v="624" u="1"/>
        <n v="13000" u="1"/>
        <n v="14988" u="1"/>
        <n v="540" u="1"/>
        <n v="19850" u="1"/>
        <n v="484" u="1"/>
        <n v="12300" u="1"/>
        <n v="18450" u="1"/>
        <n v="18" u="1"/>
        <n v="4500" u="1"/>
        <n v="210000" u="1"/>
        <n v="2400" u="1"/>
        <n v="144" u="1"/>
        <n v="36000" u="1"/>
        <n v="19" u="1"/>
        <n v="90" u="1"/>
        <n v="487" u="1"/>
        <n v="4000" u="1"/>
        <n v="17425" u="1"/>
        <n v="1578" u="1"/>
        <n v="2741" u="1"/>
        <n v="403" u="1"/>
        <n v="2050" u="1"/>
        <n v="94" u="1"/>
        <n v="131" u="1"/>
        <n v="1100" u="1"/>
        <n v="2850" u="1"/>
        <n v="56" u="1"/>
        <n v="390" u="1"/>
        <n v="16400" u="1"/>
        <n v="33" u="1"/>
        <n v="160" u="1"/>
        <n v="490" u="1"/>
        <n v="300000" u="1"/>
        <n v="21" u="1"/>
        <n v="210" u="1"/>
        <n v="8450" u="1"/>
        <n v="1280" u="1"/>
        <n v="2500" u="1"/>
        <n v="3300" u="1"/>
        <n v="5060" u="1"/>
        <n v="700" u="1"/>
        <n v="2498.4" u="1"/>
        <n v="1800000" u="1"/>
        <n v="60" u="1"/>
        <n v="900" u="1"/>
        <n v="555000" u="1"/>
        <n v="6097" u="1"/>
        <n v="480" u="1"/>
        <n v="5048.6550999999999" u="1"/>
        <n v="7200" u="1"/>
        <n v="205" u="1"/>
        <n v="85" u="1"/>
        <n v="110" u="1"/>
        <n v="1640" u="1"/>
        <n v="30000" u="1"/>
        <n v="192" u="1"/>
        <n v="270" u="1"/>
        <n v="483" u="1"/>
        <n v="2070" u="1"/>
        <n v="6150" u="1"/>
        <n v="19380" u="1"/>
        <n v="68" u="1"/>
        <n v="286" u="1"/>
        <n v="26" u="1"/>
        <n v="250" u="1"/>
        <n v="1200" u="1"/>
        <n v="14560" u="1"/>
        <n v="76.900000000000006" u="1"/>
        <n v="486" u="1"/>
        <n v="1600" u="1"/>
        <n v="208" u="1"/>
        <n v="9600" u="1"/>
        <n v="260" u="1"/>
        <n v="76" u="1"/>
        <n v="360" u="1"/>
        <n v="3500" u="1"/>
        <n v="6880" u="1"/>
        <n v="28" u="1"/>
        <n v="750" u="1"/>
        <n v="3680" u="1"/>
        <n v="4400" u="1"/>
        <n v="150000" u="1"/>
        <n v="105" u="1"/>
        <n v="6000" u="1"/>
        <n v="1392" u="1"/>
        <n v="3718" u="1"/>
        <n v="2100000" u="1"/>
        <n v="232" u="1"/>
        <n v="350" u="1"/>
        <n v="2478" u="1"/>
        <n v="10000" u="1"/>
        <n v="140" u="1"/>
        <n v="450" u="1"/>
        <n v="80000" u="1"/>
        <n v="240" u="1"/>
        <n v="92" u="1"/>
        <n v="495" u="1"/>
        <n v="100000" u="1"/>
        <n v="820" u="1"/>
        <n v="1255" u="1"/>
        <n v="15000" u="1"/>
        <n v="32" u="1"/>
        <n v="71" u="1"/>
        <n v="482" u="1"/>
        <n v="1300" u="1"/>
      </sharedItems>
    </cacheField>
    <cacheField name="UN" numFmtId="0">
      <sharedItems containsBlank="1" count="97">
        <s v="Kg"/>
        <s v="PARES"/>
        <s v="M"/>
        <s v="PZA"/>
        <m/>
        <s v="Gbl"/>
        <s v="M3"/>
        <s v="m3."/>
        <s v="Pza."/>
        <s v="M2"/>
        <s v="Ml."/>
        <s v="m2."/>
        <s v="ml"/>
        <s v="m."/>
        <s v="Pto."/>
        <s v="OBR"/>
        <s v="BOL"/>
        <s v="UN"/>
        <s v="PZ"/>
        <s v="JGO"/>
        <s v="TON"/>
        <s v="PZAS"/>
        <s v="Piezas"/>
        <s v="Metros"/>
        <s v="Glb"/>
        <s v="Pieza"/>
        <s v="BK" u="1"/>
        <s v="FRASCO" u="1"/>
        <s v="HJ" u="1"/>
        <s v="Jgo." u="1"/>
        <s v="BOLSA" u="1"/>
        <s v="Kg." u="1"/>
        <s v="PAR" u="1"/>
        <s v="GAL" u="1"/>
        <s v="GR." u="1"/>
        <s v="CAJAS" u="1"/>
        <s v="LIC" u="1"/>
        <s v="SACO" u="1"/>
        <s v="BALDES" u="1"/>
        <s v="Kit" u="1"/>
        <s v="KILO" u="1"/>
        <s v="HR" u="1"/>
        <s v="GAS" u="1"/>
        <s v="LTS" u="1"/>
        <s v="LITRO" u="1"/>
        <s v="JG" u="1"/>
        <s v="PZAS." u="1"/>
        <s v="ROLLO" u="1"/>
        <s v="hoja" u="1"/>
        <s v="FR" u="1"/>
        <s v="MT" u="1"/>
        <s v="JUEGO" u="1"/>
        <s v="Mtrs." u="1"/>
        <s v="JGO " u="1"/>
        <s v="PAQUETE" u="1"/>
        <s v="TAM " u="1"/>
        <s v=" LOTE" u="1"/>
        <s v="QQ" u="1"/>
        <s v="EU" u="1"/>
        <s v="HOJAS" u="1"/>
        <s v="KT" u="1"/>
        <s v="MTRS" u="1"/>
        <s v="BARRAS" u="1"/>
        <s v="BL" u="1"/>
        <s v="HRS" u="1"/>
        <s v="BOLSAS" u="1"/>
        <s v="GLOBAL" u="1"/>
        <s v="PR" u="1"/>
        <s v="TAM" u="1"/>
        <s v="TRANS" u="1"/>
        <s v="GL" u="1"/>
        <s v="DIA" u="1"/>
        <s v="MOD" u="1"/>
        <s v="BIDONES" u="1"/>
        <s v="MTS" u="1"/>
        <s v="OBRA" u="1"/>
        <s v="CJA" u="1"/>
        <s v="TINETA" u="1"/>
        <s v="GR" u="1"/>
        <s v="FCO" u="1"/>
        <s v="LTA" u="1"/>
        <s v="ROLLOS" u="1"/>
        <s v="VIAJES" u="1"/>
        <s v="LB." u="1"/>
        <s v="JUEGOS" u="1"/>
        <s v="LTE" u="1"/>
        <s v="BID" u="1"/>
        <s v="CUBOS" u="1"/>
        <s v="CJ" u="1"/>
        <s v="LOTE" u="1"/>
        <s v="LT" u="1"/>
        <s v="CAJA" u="1"/>
        <s v="SERV" u="1"/>
        <s v="TUBO" u="1"/>
        <s v="AD" u="1"/>
        <s v="BAL" u="1"/>
        <s v="BARRA" u="1"/>
      </sharedItems>
    </cacheField>
    <cacheField name="TEXTO ADICIONAL" numFmtId="0">
      <sharedItems containsBlank="1" count="331" longText="1">
        <m/>
        <s v="Xantato Z-14 (lsobutílico de Sodio) de: _x000a_Estado físico: Solido _x000a_Color y olor Amarillo Olor A Azufre _x000a_Presentación: Pelets _x000a_Concentración: Mínimo 85 % _x000a_PH (Solución al 85%):10.8 _x000a_Solubilidad al agua a 20ºC: 53g/1 00g _x000a_Peso molecular: 172.18 _x000a_Formula quimica.C14, H9 OCSSNa _x000a_Se solicita 1,000.00 Kg de entrega inmediata. _x000a_El restante del producto con entregas parciales de _x000a_acuerdo a requerimiento planta _x000a_Se requiere muestra 200 ml _x000a_Las ofertas deben ser entregadas EN SOBRE _x000a_CERRADO _x000a_FASE 1 (DOCUMENTOS CUMPLE Y NO CUMPLE) (FOTOCOPIAS) _x000a__x000a_Cedula de identidad del representante legal o propietario (actualizado) _x000a__x000a_Certificación de actualización de matrícula de comercio/registro FUNDEMPRESA (actualizado) Número de identificación tributaria actualizado. _x000a_NOTA. - El incumplimiento de presentación de cualquiera de los documentos mencionados se descalificará del proceso. _x000a__x000a_FASE I I (VALORACIÓN TÉCNICA) (todos los documentos deben estar actualizados y en español o no se tomarán en cuenta) _x000a_A) Calidad (70%) _x000a_l. Hoja de especificaciones técnicas 10% _x000a_2._x0009_Pruebas metalúrgicas (50%) _x000a_3._x0009_Certificados de calidad basados según NORMA NACIONAL E INTERNACIONAL (2.5%) _x000a__x000a_4._x0009_    Experiencia de la Empresa (5%) s. Asistencia técnica (2.5%) _x000a_FASE I I I _x000a_B) Costo (30%) "/>
        <s v="A._x0009_ESPECIFICACIONES TÉCNICAS_x000a_-_x0009_POLIURETANO DE MATERIA PRIMA VIRGEN_x000a_-_x0009_DUREZA 80/82 SH-A_x000a_-_x0009_PERNOS METRICOS E INOXIDABLES SAE 304_x000a_-_x0009_TENACIDAD (DESCRIBIR VALORES)_x000a_-_x0009_RESISTENCIA A LA ABRASION (DESCRIBIR VALORES)_x000a_Boleta de retención del 7% por garantía del producto_x000a_METODO DE CALIFICACION:_x000a_Fórmulas que se utilizaran_x000a_Fórmulas que se utilizaran _x000a_A=1 + 2 + 3+4_x000a_4= a+b_x000a_PUNTAJE FINAL (A+ B) =_x000a__x000a_FASE I (DOCUMENTOS CUMPLE Y NO CUMPLE) (FOTOCOPIAS)_x000a_-_x0009_Cedula de identidad del representante legal o propietario_x000a_-_x0009_Certificación de actualización de matrícula de comercio/registro FUNDEMPRESA (actualizado)_x000a_-_x0009_Número de identificación tributaria actualizado._x000a_NOTA. - El incumplimiento de presentación de cualquiera de los documentos mencionados se descalificará del proceso._x000a__x000a_FASE II A. VALORACION TECNICA (90%)_x000a_1._x0009_Hoja de especificaciones técnicas (20%)_x000a_2._x0009_Manual de partes (5%)_x000a_3._x0009_Certificados de calidad basados según NORMA NACIONAL E INTERNACIONAL (5%)_x000a_4._x0009_Asistencia técnica (50%)_x000a_a._x0009_INSPECCION PREVIA A LA COTIZACION 40%)_x000a_b._x0009_ SERVICIO POST VENTA (10%)_x000a_5._x0009_Experiencia de la Empresa (10%)_x000a_FASE III_x000a_Costo (10%)"/>
        <s v="."/>
        <s v="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    <s v="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_x000a_Presentación de las Cotizaciones: Las cotizaciones deberán estar debidamente selladas y firmadas."/>
        <s v="Contactor trifásico en vacío de media tensión_x000a_Tensión asignada: 7.2 KV_x000a_Tensión ensayo a impulso tipo rayo: 60 KV_x000a_Tensión ensayo a frec. industrial: 20 KV_x000a_Frecuencia asignada• 50 Hz_x000a_Corriente de servicio: 400 A_x000a_Marca ABB VSC7 DCO_x000a_Tensión de Bobina 220 VAC_x000a_Contactor auxiliar 4NC+4NO_x000a_Altitud de instalación: 4000 msnm_x000a_Plazo de entrega: 115 días calendario_x000a_Manuales: debe contar con ficha técnica _x000a_Lugar de entrega: Almacenes de la Empresa Minera Colquiri._x000a_Garantía mínima de 1 año"/>
        <s v="Compresor_x000a_Año de fabricación_x0009__x0009_1915_x000a_Marca_x0009__x0009_Atlas Copco_x000a_Compresor_x0009__x0009_Al tornillo_x000a_Modelo_x0009__x0009_GA500_x000a_N.º Serie_x0009__x0009_APF 189770,_x000a_Celda de media tensión_x000a_Año de fabricación: _x0009__x0009_1915_x000a_Marca_x0009__x0009_SIEMENS_x000a_Celda de protección_x0009__x0009_SIMOPRIME_x000a_NP Serie_x0009_                                 7SJ881 -5EE96-3FB2/DD_x000a_Tensión_x0009__x0009_6600 v._x000a_Frecuencia_x0009__x0009__x0009_50Hz_x000a_Plazo de entrega (15 días calendario)_x000a_La oferta debe comprender la reparación de la celda de protección de media tensión del compresor CE-05._x000a_La parametrización del relé de la celda de media tensión N.º 6 que protege el winche ZITRON._x000a_Experiencia de trabajo mínimo de 3 años de servicio en compresores._x000a_Garantía de funcionamiento mínima de 1 año._x000a_Ejecución en la Sala de Compresores San Juanillo de la E.M.Colquiri_x000a__x000a__x000a_"/>
        <s v="Motor Electrizo de inducción_x000a_Marca_x0009_: SIEMENS_x000a_Numero de fases_x0009_: 3 fases_x000a_Potencia_x0009_: 315 KW_x000a_Corriente:_x0009_509/294 A _x000a_Tensión_x0009_: 440/761 VAC_x000a_Velocidad de rotación: 1490 rpm_x000a_IP: 65_x000a_Ventilador_x000a_Marca_x0009_INAV_x000a_Tipo_x0009_: turbo axial _x000a_Material: Aluminio fundido_x000a_Diámetro hélice_x0009_: 1923 mm_x000a_Caudal_x0009_: 211000 CFM_x000a_Velocidad de rotación: 1490 rpm_x000a_Angulo aspa:_x0009_29.1_x000a_Trabajó a ejecutar motor eléctrico:_x000a_-_x0009_Desmontaje de motor eléctrico del ventilador en chimenea 70 % - _x000a_-_x0009_Traslado motor eléctrico de chimenea 70 % a sitio de rebobinado._x000a_-_x0009_Limpieza de todo el motor_x000a_-_x0009_Revisión de ajuste de tapas (si es necesario rellenar y ajustar los descansos de las tapas del motor)_x000a_-_x0009_Aislación del estator con papel aislante certificado para clase H_x000a_-_x0009_Cambio de todas las bobinas por bobinas de alambre esmaltado clase H nuevo, (alambre certificado)._x000a_-_x0009_Capas de tela aislante certificada_x000a_-_x0009_Amarre de bobina con cinta de algodón barnizado_x000a_-_x0009_Cambio de rodamiento nuevo_x000a_-_x0009_Prueba de aislamiento_x000a_Trabajó a ejecutar aspa ventilador_x000a_-_x0009_Desmontaje de las aspas del ventilador en chimenea 70 %_x000a_-_x0009_Traslado de dos aspas y rodete de la chimenea 70 % a sitio de fundición._x000a_-_x0009_Fundición de las aspas de aluminio_x000a_-_x0009_Mecanizado de las aspas_x000a_-_x0009_Montaje de las aspas en el rodete_x000a_Balanceo del ventilador_x000a_-_x0009_Regulación de las aspas _x000a_-_x0009_Balanceo estático del ventilador _x000a_-_x0009_Balanceo dinámico del ventilador_x000a_-_x0009_Pruebas de funcionamiento_x000a_-_x0009_Balanceo en chimenea 70 % _x000a_-_x0009_Entrega de pruebas de balanceo_x000a_-_x0009_Entrega de informe de balanceo_x000a_-_x0009_Capacitación del personal_x000a_•_x0009_Plazo de entrega (45 días calendario)_x000a_•_x0009_Garantía de funcionamiento mínima de 1 año._x000a_•_x0009_Entrega en chimenea 70 ¾ "/>
        <s v="Tiempo de Ejecución: Desde la Notificación hasta el 20 de Diciembre de 2022 (Los trabajos se ejecutarán conforme a las necesidades de la EMC)._x000a__x000a_Disponibilidad inmediata_x000a__x000a_Permanencia en la Población de Colquiri (REQUISITO OBLIGATORIO)_x000a_Trabajo bajo presión_x000a_PERSONAL CLAVE: TECNICO SUPERIOR MECANICA INDUSTRIAL (Capacitación en Soldadura, plomería y electricidad) – REQUISITO OBLIGATORIO."/>
        <s v="Todos los ítems para la bomba marca Goulds, modelo 3355, tamaño 2.5x4-8B Según especificaciones _x000a_Calidad del material de los items propuestos (debe especificarse)_x000a_Presentación de planos de los sellos y el eje en la propuesta para verificación de las dimensiones_x000a_Tiempo de entrega estimado 90 días calendario"/>
        <s v="MOTOR CUMMINS QSB 4.5, PARA SCOOPTRAM MODELO ST2G_x000a_-_x0009_Plazo de entrega: Entrega en 12 semanas_x000a_-_x0009_Manuales: Debe contar con manual de partes y reparación del motor cumins QSB 4.5 (PDF)._x000a_-_x0009_Lugar de entrega: Almacenes de la Empresa Minera Colquiri._x000a_-_x0009_Debe presentar garantía: Mínima 1 año"/>
        <s v="PARIA ORURO" u="1"/>
        <s v="NACIONAL KAISLER" u="1"/>
        <s v="CORREA 3VX D=630, d=86 MM CHAVETA 22 X8 CON ADAPTER" u="1"/>
        <s v="25 GR" u="1"/>
        <s v="MARCA YALE" u="1"/>
        <s v="MARCA BELGO" u="1"/>
        <s v="CON PATAS METALICAS" u="1"/>
        <s v="PASANTES FEMCO" u="1"/>
        <s v="BRONCE FOSFORADO" u="1"/>
        <s v="BOMBA ASH 2.5 X 2" u="1"/>
        <s v="MARCA MINTECH (IND. PERUANA)" u="1"/>
        <s v="5 GR" u="1"/>
        <s v="FLYGT 2151" u="1"/>
        <s v="MARCA BOSH" u="1"/>
        <s v="SAMSUNG, LG" u="1"/>
        <s v="INDURA CHILE" u="1"/>
        <s v="FRANCIA TAMROCK-ARAMINE" u="1"/>
        <s v="(42209) DONALSON USA-WIX USA" u="1"/>
        <s v=" LOGOTIPO BORDADO EMPRESA AL FRENTE Y BANDERA BOLIVIANA JASPEADA AL COSTADO DERECHO, CINTA LENGUA DE GATO , GCI/BOLIVIA" u="1"/>
        <s v="VARILLA ROSCADA TIPO OJO CERRADO, ACERO 1045 PARA PERNO DE EXPANSION DIAMETRO DE CABEZA 35MM. MARCA MINTECH IND. PERUANA" u="1"/>
        <s v="RIOMAX" u="1"/>
        <s v="MARCA GORETEX O SIMILAR" u="1"/>
        <s v="ANVERSO Y REVERSO, EMPASTADA" u="1"/>
        <s v="REVESTIMIENTOS BOMBA ASH 8X8" u="1"/>
        <s v="N° PARTE 5540465800 (EQUIVALENTE USA)" u="1"/>
        <s v="PLACA DE SUJECION TIPO CUPULA . MARCA MINTECH IND. PERUANA" u="1"/>
        <s v="INDUSTRIA ITALIANA" u="1"/>
        <s v="(8 PZAS) TOYOTA-JAPON" u="1"/>
        <s v="FULL COLOR ANVERSO Y REVERSO" u="1"/>
        <s v="ORURO-COLQUIRI" u="1"/>
        <s v="BOMBA ASH 8 X 8" u="1"/>
        <s v="CARGADORES CATERPILLAR 950H, MARCA MICHELIN XLDD2A TL L5T SET" u="1"/>
        <s v="VICTOR JOURNEYMAN" u="1"/>
        <s v="EQUIPOS PESADOS MINA" u="1"/>
        <s v="MARCA STANLEY-MEXICO" u="1"/>
        <s v="  MARCA ATLAS COPCO-SUECIA" u="1"/>
        <s v="SOCKET E40, TIPO CAMPANA CON REFLECTOR DE ALUMINIO, GRADO IP 56 CON ACCESORIO, BRAZO, FOTOCELULA, SOCALO" u="1"/>
        <s v="HASTA RECTA Y MANGO DE MADERA" u="1"/>
        <s v="CON ACCESORIOS" u="1"/>
        <s v="Para    HP 602" u="1"/>
        <s v="MARCA ATLAS COPCO" u="1"/>
        <s v="CAMIONETA LAND CRUISER" u="1"/>
        <s v="REVESTIMIENTOS BOMBA ASH 5X4" u="1"/>
        <s v="TELA KAQUI DE PRIMERA CALIDAD COLOR NARANJA CON AZUL MARINO, FRISA INTERNA POLAR AZUL AISLANTE TERMICO DE 1.5 CAPAS RETICULADO, LOGO EMPRESA Y SEGURIDAD, CINTA REFLECTIVA 2&quot;" u="1"/>
        <s v="HP" u="1"/>
        <s v="NACIONAL SAN LUIS" u="1"/>
        <s v="EXCAVADORA VOLVO SERIE E-C210B" u="1"/>
        <s v="CON PISTON DE AVANCE, CON ACCESORIOS" u="1"/>
        <s v="PARA EL COSTURADO DE SACOS BARRILLEROS Y TELA PARA FILTRO" u="1"/>
        <s v="COD. 676 DIAM EXT=102MM; DIAM INT=90 MM; ALTURA 231MM  SHORE 75/80" u="1"/>
        <s v=" LOGOTIPO BORDADO EMPRESA AL FRENTE Y BANDERA BOLIVIANA JASPEADA AL COSTADO DERECHO, CINTA LENGUA DE GATO " u="1"/>
        <s v="500 GR" u="1"/>
        <s v="MATERIAL REFLECTIVO" u="1"/>
        <s v="VEHICULOS CAMIONETAS  TOYOTA" u="1"/>
        <s v="POLIETILENO" u="1"/>
        <s v="MARCA HERCULES" u="1"/>
        <s v="PERMCO INC USA" u="1"/>
        <s v="ORURO-COLQUIRI-ORURO" u="1"/>
        <s v="YPF-FLUIDA 650 (205 LTS)" u="1"/>
        <s v="MOTOR DE COMPRESORA A TORNILLO GA 500 ATLAS COPCO" u="1"/>
        <s v="MARCA FAT MAX O SIMILAR, PARA APLICACIONES DE ALTA EXIGENCIA, CUERPO METALICO, EMPUÑADURA Y PANEL DE GOMA TERMOPLASTRICA, DISEÑO ERGONOMICO CON ANGULO DE CORTE OPTIMO" u="1"/>
        <s v="CPU ENSAMBLADA, PROCESADOR INTEL &quot;SEXTA GENERACION DE 3.4 GHZ&quot; TARJETA MADRE ASUS MODELO 297P MEMORIA KINGSTONE DDRIVE 8GB HDD TOSHIBA 1 TB LECTOR ASUS COPIADOR CD/DVD 24X, TARJETA DE VIDEO ZOGIS &quot;ENVIDIA GEFORCE MOD GTF30 4GB&quot; TARJETA INALAMBRICA TPLINK PCIE TL-WN88IND, ESTABILIZADOR OMEGA 1200W" u="1"/>
        <s v="PARKET BRASILERO" u="1"/>
        <s v="OERLIKON" u="1"/>
        <s v="FANEXANFO" u="1"/>
        <s v="MARCA PLASMAR" u="1"/>
        <s v="MSA AMERICANO" u="1"/>
        <s v="YPF ARGENTINA" u="1"/>
        <s v="MARCA PHOENIX-ALEMAN" u="1"/>
        <s v="ARTOCHS" u="1"/>
        <s v="MOLINO TPB-YPF ARGENTINA" u="1"/>
        <s v="(LUB AOH 46) 1 TAMBOR DE 208 LTS" u="1"/>
        <s v="LAUNCH-ASIATICA (220V 50 HZ 4 PROBETAS)" u="1"/>
        <s v="WIX USA" u="1"/>
        <s v="P/ARGAMASA" u="1"/>
        <s v="MADERA DURA DE PRIMERA CLASE" u="1"/>
        <s v="COD. 677 DIAM EXT=126MM; DIAM INT=110 MM; ALTURA=231MM SHORE 80/85" u="1"/>
        <s v="TAMBOR DE 205 LTS, HIDRO ATF" u="1"/>
        <s v="TELA KAQUI PRIMERA CALIDAD COMBINADO COLORES PLOMO MEDIO, NEGRO Y AZUL, FRISA INTERNA THISULATE AMERICANO RETICULADO, LOGO EMPRESA Y LEMA DE SEGURIDAD, VENA REFLECTIVA NARANJA, SIN CAPUCHA, DOBLE COSTURA" u="1"/>
        <s v="BRASIL" u="1"/>
        <s v="MARCA MINERO" u="1"/>
        <s v="COD. 810 DIAM EXT=60MM; DIAM INT=50 MM SHORE 80/85" u="1"/>
        <s v="VOLQUETAS FAW, MARCA GOODYEAR/PERU CHASQUI PR18 DISEÑO DE TRILLA TRACCIONAL, DE CONSTRUCCION CONVENCIONAL CON CAMARA Y CUBRE CAMARA" u="1"/>
        <s v="MOLINO RUSO" u="1"/>
        <s v="MARCA ENDURO" u="1"/>
        <s v="TAMBOR 208 KG" u="1"/>
        <s v="FLYGT 2151.011" u="1"/>
        <s v="Para epson LQ 590" u="1"/>
        <s v="Para    CANON 2525" u="1"/>
        <s v="Para    HP 2055-2035n" u="1"/>
        <s v="MARCA VICTOR AMERICANO" u="1"/>
        <s v="EJECUTIVOS DE 3 CUERPOS" u="1"/>
        <s v="Para Laser jet 700 color" u="1"/>
        <s v="MOLINO SAG  HARDINGE 16' X15'" u="1"/>
        <s v="CORREA B  D=140, d=28 MM CHAVETA 8 X 3 CON ADAPTER" u="1"/>
        <s v="RIODIN" u="1"/>
        <s v="30 X 21 CM" u="1"/>
        <s v="CATERPILLAR 950-H " u="1"/>
        <s v="PARA DIAM=3 MTS, ESPESOR APROX 3 MM" u="1"/>
        <s v="REVESTIMIENTOS BOMBA ASH 4 X 3" u="1"/>
        <s v="MARCA NSK" u="1"/>
        <s v="FLYGT 2125" u="1"/>
        <s v="BOMBA ASH 2 X 1.5" u="1"/>
        <s v="ADHESIVO REFLECTIVO" u="1"/>
        <s v="( 42208) DONALSON USA-WIX USA" u="1"/>
        <s v="LITIOGRASS" u="1"/>
        <s v="O EQUIVALENTE" u="1"/>
        <s v="MARCA ATLAS COPCO-5554 4940 01" u="1"/>
        <s v="EN TRAMOS DE 20 M,SISTEMA DE ACOPLADO,OJALES,ETC" u="1"/>
        <s v="RIOFUSE" u="1"/>
        <s v="MARCA STANLEY" u="1"/>
        <s v="MARCA ESCALUMEX O SIMILAR" u="1"/>
        <s v="(MOBILCUT 102), 10 BALDES DE 20 LTS" u="1"/>
        <s v="MARCA STANLEY: ACERO CROMADO VANADIO, DOBLEMENTE NIQUELADO, INCLUIR BOLSA ORGANIZADORA" u="1"/>
        <s v="Para    HP 1536" u="1"/>
        <s v="TURBINA R 68-YPF ARGENTINA" u="1"/>
        <s v="(EXCAVADORA, MOTONIVELADORA Y CARGADOR FRONTAL)" u="1"/>
        <s v="300 PSI, 1 CAPA NOMINAL, COLOR NEGRO, MARCA SELFLEX. ESPAÑA" u="1"/>
        <s v="SOCKET E40, TIPO CAMPANA CON REFLECTOR DE ALUMINIO, GRADO IP 56" u="1"/>
        <s v="NACIONAL" u="1"/>
        <s v="MARCA GOOYEAR" u="1"/>
        <s v="( 6,900.00 USD)" u="1"/>
        <s v="CON MANGO DE MADERA" u="1"/>
        <s v="MARCA STANLEY EL JUEGO CONTIENE ALICATE UNIVERSAL, ALICATE SEMI REDONDO RECTA, ALICATE DE CORTE DIAGONAL Y ALICATE PELACABLES" u="1"/>
        <s v="Para    XEROX M118" u="1"/>
        <s v="MARCA CM COLUMBUS  USA O SIMILAR" u="1"/>
        <s v="(LITIOGRAS NLGI 2) 12 BALDES DE 16 KG" u="1"/>
        <s v="NEO CHINA (220V 50HZ,1500 WATTS,VAP 20MM 11/4&quot;,12 VELOCIDADES ALTURA 1.7 M)" u="1"/>
        <s v="TRACTOR KOMATSU  " u="1"/>
        <s v="LONA AMERICANA ENGOMADA CON LOGOTIPO BORDADO" u="1"/>
        <s v="BRUNO SA" u="1"/>
        <s v="CONARCO BRASIL" u="1"/>
        <s v="BOMBA ASH 6 X 6" u="1"/>
        <s v="(700.00 USD/DIA)" u="1"/>
        <s v="DE CUATRO DIGITOS" u="1"/>
        <s v="BOMBA GALIGHER D-50 " u="1"/>
        <s v="PLANCHA PLEGADA DE 1.5MM" u="1"/>
        <s v="VAGONETA LAND CRUISER PRADO" u="1"/>
        <s v="REFORZADA, INDUSTRIA ITALIANA" u="1"/>
        <s v="LLANA METALICA CON MANGO DE MADERA" u="1"/>
        <s v="ANILLO EXTERIOR ESFERICO, FIJACION MEDIANTE TORNILLOS PRISIONEROS, OBTURACION RSR EN AMBOS LADOS" u="1"/>
        <s v="CITOBRONCE (PERUANO)" u="1"/>
        <s v="(P552819) DONALSON USA" u="1"/>
        <s v="REVESTIMIENTOS BOMBA ASH 2X 1,5" u="1"/>
        <s v="TAMBOR DE 205 LTS, EXTRAVIDA XV 300" u="1"/>
        <s v="CUELLO OCTAGONAL, CABEZA FORJADA EN ACERO, MANGO DE MADERA FIJADO CON EPOXI" u="1"/>
        <s v="MAS TERMINALES DE PRESION (SE INCREMENTARA LA BOMBA DE VIBRACION Y DIRECCION, MAS REGULADO DE PRESIONES" u="1"/>
        <s v="MARCA SANDVIK" u="1"/>
        <s v="MARCA TRUPPER-MEXICO" u="1"/>
        <s v="TAMBOR DE 205 LTS,HIDRAULICO BP 68" u="1"/>
        <s v="FULL COLOR" u="1"/>
        <s v="BOTELLON SUMERGIBLE CLASIFICADOR HELICOIDAL AKINS 25&quot;X60&quot;" u="1"/>
        <s v="100 GR" u="1"/>
        <s v="PUNTA DE CARBURO DE TUNGSTENO, MARCA TRUPPER" u="1"/>
        <s v="SOLDEXA (PERUANO)" u="1"/>
        <s v="INGRESO Y SALIDA TIPO CUELLO DE VALVULA" u="1"/>
        <s v="MARCA STANLEY/MODELO FATMAX: 3 DESTORNILLADORES ELECTRICISTA, 2 DESTORNILLADORES POZIDRIVE, 1 DESTORNILLADOR TEST DE VOLTAJE, MANGO BIMATERIA ERGONOMICO, CUELLO DELGADO PARA RAPIDA ROTACION.VOLTAJE DE AISLACION 1000 VAC" u="1"/>
        <s v="RIBERALTA" u="1"/>
        <s v="Para Epson L555 - L210" u="1"/>
        <s v="CORE MSY 4GBRAM, HDD 1TB MONITOR 11.6 PULG TOUCH SCREEN WINDOWS 8.1  HP PAVILON 11" u="1"/>
        <s v="BOMBA ASH 4 X 3" u="1"/>
        <s v="ATLAS COPCO PROCEDENCIA SUECIA" u="1"/>
        <s v="(LUB AOH 68) 3 TAMBORES DE 208 LTS" u="1"/>
        <s v=" ." u="1"/>
        <s v="24MN42A" u="1"/>
        <s v="EL ALTO-ORURO" u="1"/>
        <s v="INOX 29/9 4MM (PERUANO)" u="1"/>
        <s v="MARCA SIEMENS-EUROPA MODELO SIMOPRIME-EUROPA-CELDAS DE MEDIA TENSION" u="1"/>
        <s v="ENVASE DE 100 GR" u="1"/>
        <s v="L317 DISEÑO DE TRILLA TRACCIONAL, DE CONSTRUCCION RADIAL Y TUBULARVOLQUETA VOLVO, MARCA BRIDGESTONE/JAPON" u="1"/>
        <s v="MARCA TRUPPER" u="1"/>
        <s v="CORENA S2 P100" u="1"/>
        <s v="FRITSCH/ ALEMANA" u="1"/>
        <s v="MARCA AFA-BRASIL" u="1"/>
        <s v="Para  XEROX 8570" u="1"/>
        <s v="MARCA ARKEMA-FRANCIA" u="1"/>
        <s v="PARA COMPRESORA GA-160" u="1"/>
        <s v="MARCA ARAMINE - FRANCIA" u="1"/>
        <s v="MARCA BOSCH PARA TRABAJO PESADO" u="1"/>
        <s v="VAGONETA GERENCIA, MARCA MICHELIN PROC USA" u="1"/>
        <s v="REVESTIMIENTOS BOMBA ASH 6X6" u="1"/>
        <s v="(90500834) MARCA ATLAS COPCO, PROCEDENCIA SUECIA , MARCADA EMC" u="1"/>
        <s v="(90504865) MARCA ATLAS COPCO, PROCEDENCIA SUECIA , MARCADA EMC" u="1"/>
        <s v="(90510204) MARCA ATLAS COPCO, PROCEDENCIA SUECIA , MARCADA EMC" u="1"/>
        <s v="(90516084) MARCA ATLAS COPCO, PROCEDENCIA SUECIA , MARCADA EMC" u="1"/>
        <s v="25 LT " u="1"/>
        <s v="(8202510205) MARCA ATLAS COPCO, PROCEDENCIA INDIA" u="1"/>
        <s v="MARCA STANLEY EN SOPORTE PLASTICO PARA ORGANIZADOR" u="1"/>
        <s v="MARCA SIEMENS-EUROPA MODELO SIMANTIC S7-1500-WINCC T1A PORTAL" u="1"/>
        <s v="1 TAMBOR" u="1"/>
        <s v="ATLAS COPCO" u="1"/>
        <s v="MARCA TIGRE" u="1"/>
        <s v="SANDVIK-SUECO" u="1"/>
        <s v="DIAMETRO DEL INSERTO 32 MM" u="1"/>
        <s v="FULL COLOR + BARNIZADO, ANVERSO Y REVERSO" u="1"/>
        <s v="REVESTIMINETO BOMBA GALINGHER VERTICAL d-50 EN POLIURETANO" u="1"/>
        <s v="COLOR AZUL ROLLOS DE 100 MT, RESISTENCIA A LA RUPTURA 7650 KG-FUERZA" u="1"/>
        <s v="MARCA MICHELIN" u="1"/>
        <s v="ADJUNTA DATOS TECNICOS" u="1"/>
        <s v="REVESTIMIENTOS BOMBA ASH 2,5 X 2" u="1"/>
        <s v="MORDAZA O COMELON DE ACERO FORJADO, PARA TRABAJOS FORZADOS DE LINEA TROLLEY 4/0 Y LINEA MEDIA TENSION DE ALUMINIO 4/0 A 1/0" u="1"/>
        <s v="INOX 29/9 2.5MM (PERUANO)" u="1"/>
        <s v="CARBURO DE SILICIO GRANO c60" u="1"/>
        <s v="CONTIENE DISCOS Y PROTECTORES" u="1"/>
        <s v="PARA LOCOMOTORA GENERAL ELECTRIC DE 8 TN" u="1"/>
        <s v="MARCA SOLCON INDUSTRIES-ISRAEL-EUROPA, MODELO HRVS-ON" u="1"/>
        <s v="COD. 678 DIAM EXT=143.5MM; DIAM INT= 125;ALTURA=294MM SHORE 80/85" u="1"/>
        <s v="COCHABAMBA" u="1"/>
        <s v="DONALSON USA" u="1"/>
        <s v="  FEB - CANADA" u="1"/>
        <s v="(COSTO POR DIA)" u="1"/>
        <s v="ENVASE DE 200 GR" u="1"/>
        <s v="VOLQUETAS FAW.(chinos)" u="1"/>
        <s v=" FULL COLOR, ALTA IMPRESIÓN" u="1"/>
        <s v="MARCA COVALCA-MALASIA" u="1"/>
        <s v="VARIOS" u="1"/>
        <s v="CERTIFICADO ISO 9001" u="1"/>
        <s v="TAMBOR DE 180 KG, GRASA LIMIT2" u="1"/>
        <s v="300 PSI, 2 CAPAS NOMINALES, COLOR NEGRO, MARCA SELFLEX. ESPAÑA" u="1"/>
        <s v="ABERTURA DE 1/2&quot;X1/2&quot;" u="1"/>
        <s v="ANVERSO REVERSO, FULL COLOR" u="1"/>
        <s v="BOSCH" u="1"/>
        <s v="RIOCAP" u="1"/>
        <s v="DELL, HP. SONY" u="1"/>
        <s v="MARCA TRUPPER, FABRICADA EN ACERO AL CARBONO" u="1"/>
        <s v=" TELA KAQUI PRIMERA CALIDAD COLOR VERDE MILITAR, FIBRA NACIONAL 2 CAPAS, FORRO TELA BONGUE, REFLECTIVOS 1&quot; MARCA 3M FON ROJO ,TRIPLE COSTURA, LOGO EMPRESA Y SEGURIDAD, CON CAPUCHA" u="1"/>
        <s v="MPN 150" u="1"/>
        <s v="PORTATIL" u="1"/>
        <s v="LA PAZ-ORURO" u="1"/>
        <s v="CARGADOR FRONTAL 950 H" u="1"/>
        <s v="Para    HP 100 mobile printer" u="1"/>
        <s v="TRANSMISION EP 220-YPF ARGENTINA" u="1"/>
        <s v="RETRO.EXCAVADORA-426-“C” CATERPILLAR" u="1"/>
        <s v="ALEMAN" u="1"/>
        <s v="CAMIONETA HILUX" u="1"/>
        <s v=" N° PARTE 2856-7 VOMDU2856 (EQUIVALENTE USA)" u="1"/>
        <s v=" N° PARTE 5112310159 Ó WPS (EQUIVALENTE USA)" u="1"/>
        <s v="PARA SCOOP" u="1"/>
        <s v="MARCA BOSCH" u="1"/>
        <s v="Para HP 600" u="1"/>
        <s v="Para    HP 401" u="1"/>
        <s v="FULL COLOR EN  IMPRESIÓN DE ALTA CALIDAD CON VARILLAS" u="1"/>
        <s v="500 MG" u="1"/>
        <s v="ENVASE DE 225 GR" u="1"/>
        <s v="BOMBA GOULDS 3355" u="1"/>
        <s v="Para Ploter HP T2300" u="1"/>
        <s v="MATERIAL AUTOADHESIVO " u="1"/>
        <s v="TIMKEN USA, ENVASE 1 KG" u="1"/>
        <s v="BALDE=16 KG" u="1"/>
        <s v="VAGONETA Y CAMIONETA" u="1"/>
        <s v="ABERTURA DE 3/4&quot;X3/4&quot;" u="1"/>
        <s v="525LTS EQ. 624.75 KG" u="1"/>
        <s v="PARA LOCOMOTORA DIEMA DE 2 TN" u="1"/>
        <s v="CELDAS DE FLOTACION DENVER DR-24 Y AGITAIR" u="1"/>
        <s v="NEO CHINA 220V,CARGA 60 A 70 AMP,CARGA MAXIMA 100AMP ARRANQUE 480 AMP" u="1"/>
        <s v="PRYSMIAN BRASIL" u="1"/>
        <s v="SKF SUECO-50 KG" u="1"/>
        <s v="BOMBA GOULDS 3700" u="1"/>
        <s v="CELDA DENVER D -24" u="1"/>
        <s v="CON ACCESORIOS (BOART SUDAFRICA)" u="1"/>
        <s v="GRASA CHASSIS MULTIUSO NACIONAL-BALDE 20 KG" u="1"/>
        <s v="BOMBA DENVER 5X4" u="1"/>
        <s v="SECAN CANADIENSE" u="1"/>
        <s v="(1,500.00 USD/DIA)" u="1"/>
        <s v="Para    HP 500 Laser color" u="1"/>
        <s v="REVESTIMIENTO BOPMBA WARMAN 6 X 4 EN POLIURETANO" u="1"/>
        <s v="REVESTIMIENTOS BOMBA ASH 2,5 X 2  EN POLIURETANO" u="1"/>
        <s v="STA CRUZ-ORURO" u="1"/>
        <s v="CON BASE DE PLATINO" u="1"/>
        <s v="ACERO INOXIDABLE SS-316" u="1"/>
        <s v="(GRASA ASFALTICA FLUIDA 650) 3 TAMBORES DE 180 KG" u="1"/>
        <s v="REVESTIMIENTOS BOMBA GALINGHER 2,5  EN POLIURETANO" u="1"/>
        <s v="CAJA DE 100 PZ" u="1"/>
        <s v="BOMBA ASH 5 X 4" u="1"/>
        <s v="INOX AW (PERUANO)" u="1"/>
        <s v="MARCA MACHERY NAGEL, LA CAJA CONTIENE 100 TIRAS" u="1"/>
        <s v="Para Epson L800" u="1"/>
        <s v="TAMBOR DE 205 LTS" u="1"/>
        <s v="VOLQUETA DUX DT 12" u="1"/>
        <s v="COCHABAMBA-COLQUIRI" u="1"/>
        <s v="COBOXI PROCEDENCIA CHINO" u="1"/>
        <s v="FRASCO 500 MG" u="1"/>
        <s v="PARA VOLQUETE" u="1"/>
        <s v="GALIGHER D -80" u="1"/>
        <s v="STA CRUZ-COLQUIRI" u="1"/>
        <s v="FEP INTERNAT. CANADA" u="1"/>
        <s v="ANVERSO Y REVERSO, FULL COLOR" u="1"/>
        <s v="(HIPOIDAL SAE 85W-40) 2 TAMBORES DE 205" u="1"/>
        <s v="LA PAZ-COLQUIRI" u="1"/>
        <s v="CELDA WEMCO FT 300" u="1"/>
        <s v="( 2 PZAS) TOYOTA-JAPON" u="1"/>
        <s v="CON PISTON DE AVANCE, CON ACCESORIOS (BOART SUDAFRICA)" u="1"/>
        <s v="MARCA DONGIL" u="1"/>
        <s v="MORTAR CHINA" u="1"/>
        <s v="PARA TRANSMISION" u="1"/>
        <s v="MARCA VICTOR" u="1"/>
        <s v="GUARAYOS" u="1"/>
        <s v="3M, TARGUS" u="1"/>
        <s v="Para    HP F4280" u="1"/>
        <s v="MARCA DEUTZ-ALEMANIA" u="1"/>
        <s v="ADJUNTA ESPECIFICACIONES TECNICAS" u="1"/>
        <s v=" N° PARTE 2859-18  XXXZZ 04083 (EQUIVALENTE USA)" u="1"/>
        <s v="IDEA YOGA 3.13 PRO INTEL 5Y71/4GB RAM/12 GB SSD HDD/13.3 MULTITOCH QHD IPS/ SILVER/ WIN 8.1" u="1"/>
        <s v="ORIGINAL" u="1"/>
        <s v="Para HP K8600" u="1"/>
        <s v="BOART LONG YEAR - CANADA" u="1"/>
        <s v="COLQUIRI-ORURO" u="1"/>
        <s v="MARCA O PROCEDENCIA: SEGUSA" u="1"/>
        <s v="TAMBOR DE 205 LTS, HIPOIDAL SAE 85W-140" u="1"/>
        <s v="CON CUBIERTA INTERNA DE POLIPROPILENO DE ALTA RESISTENCIA" u="1"/>
        <s v="RIOCORD 3N" u="1"/>
        <s v="MARCA TRUPER" u="1"/>
        <s v="SOLDEXA PERU" u="1"/>
        <s v="TOYOTA-JAPON" u="1"/>
        <s v="CAJA DE 125 PZAS" u="1"/>
        <s v="MICHELIN FRANCIA" u="1"/>
        <s v="MARCA OPTIBELT ALEMANA" u="1"/>
        <s v="GENERICO O MARCA REGISTRADA" u="1"/>
        <s v="(5533 6197 00)  FEB - CANADA" u="1"/>
      </sharedItems>
    </cacheField>
    <cacheField name="Método de Selección y Adjudicación:" numFmtId="0">
      <sharedItems containsBlank="1"/>
    </cacheField>
    <cacheField name="Forma de Adjudicación:" numFmtId="0">
      <sharedItems containsBlank="1"/>
    </cacheField>
    <cacheField name="FECHA presentacion DE PROPUESTAS" numFmtId="0">
      <sharedItems containsDate="1" containsBlank="1" containsMixedTypes="1" minDate="2021-12-17T00:00:00" maxDate="2022-02-18T00:00:00"/>
    </cacheField>
    <cacheField name="FECHA APERTURA DE PROPUESTAS" numFmtId="0">
      <sharedItems containsNonDate="0" containsDate="1" containsString="0" containsBlank="1" minDate="2021-12-23T00:00:00" maxDate="2022-02-01T00:00:00"/>
    </cacheField>
    <cacheField name="HORA PRESENTACION PROPUESTAS" numFmtId="0">
      <sharedItems containsDate="1" containsBlank="1" containsMixedTypes="1" minDate="1899-12-30T09:30:00" maxDate="1899-12-30T14:30:00"/>
    </cacheField>
    <cacheField name="HORA APERTUARA DE PROPUESTAS" numFmtId="0">
      <sharedItems containsNonDate="0" containsDate="1" containsString="0" containsBlank="1" minDate="1899-12-30T11:50:00" maxDate="1899-12-30T11:50:00"/>
    </cacheField>
    <cacheField name="MCALIFICACION" numFmtId="0">
      <sharedItems containsBlank="1" containsMixedTypes="1" containsNumber="1" containsInteger="1" minValue="7" maxValue="118"/>
    </cacheField>
    <cacheField name="ADM" numFmtId="0">
      <sharedItems containsBlank="1"/>
    </cacheField>
    <cacheField name="OTRO" numFmtId="0">
      <sharedItems containsBlank="1"/>
    </cacheField>
    <cacheField name="FECHA INFORME TECNICO" numFmtId="0">
      <sharedItems containsNonDate="0" containsDate="1" containsString="0" containsBlank="1" minDate="2016-09-06T00:00:00" maxDate="2022-01-28T00:00:00"/>
    </cacheField>
    <cacheField name="CITE IT" numFmtId="0">
      <sharedItems containsBlank="1"/>
    </cacheField>
    <cacheField name="FECHA RES ADM" numFmtId="0">
      <sharedItems containsNonDate="0" containsDate="1" containsString="0" containsBlank="1" minDate="2016-01-09T00:00:00" maxDate="2022-02-02T00:00:00"/>
    </cacheField>
    <cacheField name="RES ADM" numFmtId="0">
      <sharedItems containsBlank="1" containsMixedTypes="1" containsNumber="1" containsInteger="1" minValue="1" maxValue="476"/>
    </cacheField>
    <cacheField name="NOTIF" numFmtId="0">
      <sharedItems containsBlank="1" containsMixedTypes="1" containsNumber="1" containsInteger="1" minValue="1" maxValue="648"/>
    </cacheField>
    <cacheField name="MRECEPCION" numFmtId="0">
      <sharedItems containsBlank="1" containsMixedTypes="1" containsNumber="1" containsInteger="1" minValue="458" maxValue="458"/>
    </cacheField>
    <cacheField name="PRECIO COMPRA" numFmtId="4">
      <sharedItems containsString="0" containsBlank="1" containsNumber="1" containsInteger="1" minValue="67672" maxValue="37600000"/>
    </cacheField>
    <cacheField name="N° OC/NOTIFICACION" numFmtId="0">
      <sharedItems containsBlank="1" containsMixedTypes="1" containsNumber="1" containsInteger="1" minValue="0" maxValue="648"/>
    </cacheField>
    <cacheField name="CONTRATO" numFmtId="0">
      <sharedItems containsBlank="1"/>
    </cacheField>
    <cacheField name="PROVEEDOR" numFmtId="0">
      <sharedItems containsBlank="1"/>
    </cacheField>
    <cacheField name="FECHA OC" numFmtId="0">
      <sharedItems containsNonDate="0" containsDate="1" containsString="0" containsBlank="1" minDate="2016-09-06T00:00:00" maxDate="2022-01-20T00:00:00"/>
    </cacheField>
    <cacheField name="COND.PAGO" numFmtId="0">
      <sharedItems containsString="0" containsBlank="1" containsNumber="1" containsInteger="1" minValue="30" maxValue="30"/>
    </cacheField>
    <cacheField name="T/ENTREGA" numFmtId="0">
      <sharedItems containsBlank="1" containsMixedTypes="1" containsNumber="1" containsInteger="1" minValue="3" maxValue="360"/>
    </cacheField>
    <cacheField name="CAL/HAB" numFmtId="0">
      <sharedItems containsBlank="1"/>
    </cacheField>
    <cacheField name="FECHA DE COTIZACION" numFmtId="0">
      <sharedItems containsNonDate="0" containsDate="1" containsString="0" containsBlank="1" minDate="2016-09-06T00:00:00" maxDate="2021-12-27T00:00:00"/>
    </cacheField>
    <cacheField name="FECHA DE CONFIRMACION" numFmtId="0">
      <sharedItems containsNonDate="0" containsDate="1" containsString="0" containsBlank="1" minDate="2016-09-06T00:00:00" maxDate="2022-01-20T00:00:00"/>
    </cacheField>
    <cacheField name="LUGAR ENTREGA" numFmtId="0">
      <sharedItems containsBlank="1"/>
    </cacheField>
    <cacheField name="Nº AUTORIZACION" numFmtId="0">
      <sharedItems containsNonDate="0" containsString="0" containsBlank="1"/>
    </cacheField>
    <cacheField name="NOTA DE CARGA" numFmtId="0">
      <sharedItems containsNonDate="0" containsString="0" containsBlank="1"/>
    </cacheField>
    <cacheField name="CONCE" numFmtId="0">
      <sharedItems containsBlank="1" containsMixedTypes="1" containsNumber="1" containsInteger="1" minValue="0" maxValue="0"/>
    </cacheField>
    <cacheField name="CITE OC" numFmtId="0">
      <sharedItems containsBlank="1" containsMixedTypes="1" containsNumber="1" containsInteger="1" minValue="0" maxValue="0"/>
    </cacheField>
    <cacheField name="PP OC" numFmtId="0">
      <sharedItems containsString="0" containsBlank="1" containsNumber="1" containsInteger="1" minValue="0" maxValue="49100"/>
    </cacheField>
    <cacheField name="NUM" numFmtId="0">
      <sharedItems containsBlank="1" containsMixedTypes="1" containsNumber="1" containsInteger="1" minValue="0" maxValue="12"/>
    </cacheField>
    <cacheField name="DESCRIPCION OC" numFmtId="0">
      <sharedItems containsBlank="1" longText="1"/>
    </cacheField>
    <cacheField name="UNIDAD OC" numFmtId="0">
      <sharedItems containsBlank="1" containsMixedTypes="1" containsNumber="1" containsInteger="1" minValue="0" maxValue="0"/>
    </cacheField>
    <cacheField name="CANTIDAD OC" numFmtId="0">
      <sharedItems containsString="0" containsBlank="1" containsNumber="1" minValue="-0.25" maxValue="40000000"/>
    </cacheField>
    <cacheField name="C/U" numFmtId="0">
      <sharedItems containsBlank="1" containsMixedTypes="1" containsNumber="1" minValue="0.94" maxValue="7277526.0899999999"/>
    </cacheField>
    <cacheField name="TOTAL" numFmtId="0">
      <sharedItems containsString="0" containsBlank="1" containsNumber="1" minValue="-909690.76" maxValue="58560000"/>
    </cacheField>
    <cacheField name="CU USD COT" numFmtId="0">
      <sharedItems containsString="0" containsBlank="1" containsNumber="1" minValue="3304.5977011494251" maxValue="84278.741700300001"/>
    </cacheField>
    <cacheField name="TOTAL USD COT" numFmtId="0">
      <sharedItems containsString="0" containsBlank="1" containsNumber="1" minValue="72701.149425287353" maxValue="72701.149425287353"/>
    </cacheField>
    <cacheField name="CANT RECEP" numFmtId="0">
      <sharedItems containsString="0" containsBlank="1" containsNumber="1" minValue="-0.25" maxValue="4350"/>
    </cacheField>
    <cacheField name="BS" numFmtId="4">
      <sharedItems containsString="0" containsBlank="1" containsNumber="1" minValue="-909690.76" maxValue="506000"/>
    </cacheField>
    <cacheField name="C/U USD" numFmtId="0">
      <sharedItems containsString="0" containsBlank="1" containsNumber="1" minValue="0" maxValue="1045621.5646551724"/>
    </cacheField>
    <cacheField name="TOTAL USD" numFmtId="0">
      <sharedItems containsString="0" containsBlank="1" containsNumber="1" minValue="-130702.69540229885" maxValue="72701.149425287353"/>
    </cacheField>
    <cacheField name="ALMACEN" numFmtId="0">
      <sharedItems containsString="0" containsBlank="1" containsNumber="1" minValue="-113711.345" maxValue="63250"/>
    </cacheField>
    <cacheField name="FALTANTE" numFmtId="0">
      <sharedItems containsString="0" containsBlank="1" containsNumber="1" minValue="0" maxValue="40000000"/>
    </cacheField>
    <cacheField name="FECHA DE LLEGADA" numFmtId="0">
      <sharedItems containsDate="1" containsBlank="1" containsMixedTypes="1" minDate="1899-12-30T00:00:00" maxDate="2022-12-16T00:00:00"/>
    </cacheField>
    <cacheField name="xxx" numFmtId="0">
      <sharedItems containsDate="1" containsBlank="1" containsMixedTypes="1" minDate="1900-02-08T00:00:00" maxDate="2017-03-12T00:00:00"/>
    </cacheField>
    <cacheField name="MES ENTREGA" numFmtId="0">
      <sharedItems containsBlank="1"/>
    </cacheField>
    <cacheField name="FECHA DE LLEGADA2" numFmtId="0">
      <sharedItems containsNonDate="0" containsDate="1" containsString="0" containsBlank="1" minDate="2016-12-01T00:00:00" maxDate="2022-02-01T00:00:00"/>
    </cacheField>
    <cacheField name="No DE INGRESO" numFmtId="0">
      <sharedItems containsBlank="1" containsMixedTypes="1" containsNumber="1" containsInteger="1" minValue="9326" maxValue="9351"/>
    </cacheField>
    <cacheField name="No DE FACTURA" numFmtId="0">
      <sharedItems containsString="0" containsBlank="1" containsNumber="1" containsInteger="1" minValue="2" maxValue="119"/>
    </cacheField>
    <cacheField name="N° PAGO" numFmtId="0">
      <sharedItems containsString="0" containsBlank="1" containsNumber="1" containsInteger="1" minValue="5" maxValue="653"/>
    </cacheField>
    <cacheField name="FECHA PAGO" numFmtId="0">
      <sharedItems containsNonDate="0" containsDate="1" containsString="0" containsBlank="1" minDate="2016-12-13T00:00:00" maxDate="2022-02-16T00:00:00"/>
    </cacheField>
    <cacheField name="CASTIGO" numFmtId="0">
      <sharedItems containsString="0" containsBlank="1" containsNumber="1" containsInteger="1" minValue="0" maxValue="0"/>
    </cacheField>
    <cacheField name="VALOR CASTIGO" numFmtId="0">
      <sharedItems containsString="0" containsBlank="1" containsNumber="1" containsInteger="1" minValue="0" maxValue="0"/>
    </cacheField>
    <cacheField name="RETENCION 7%" numFmtId="4">
      <sharedItems containsNonDate="0" containsString="0" containsBlank="1"/>
    </cacheField>
    <cacheField name="BS CTB" numFmtId="4">
      <sharedItems containsString="0" containsBlank="1" containsNumber="1" minValue="-909690.76" maxValue="506000"/>
    </cacheField>
    <cacheField name="CHEQUE" numFmtId="0">
      <sharedItems containsString="0" containsBlank="1" containsNumber="1" containsInteger="1" minValue="7595" maxValue="7595"/>
    </cacheField>
    <cacheField name="CAJA CB" numFmtId="0">
      <sharedItems containsString="0" containsBlank="1" containsNumber="1" containsInteger="1" minValue="6873" maxValue="6873"/>
    </cacheField>
    <cacheField name="FECHA PAGO2" numFmtId="0">
      <sharedItems containsNonDate="0" containsDate="1" containsString="0" containsBlank="1" minDate="2016-12-23T00:00:00" maxDate="2016-12-24T00:00:00"/>
    </cacheField>
    <cacheField name="AÑO PAGO" numFmtId="0">
      <sharedItems containsString="0" containsBlank="1" containsNumber="1" containsInteger="1" minValue="2016" maxValue="2016"/>
    </cacheField>
    <cacheField name="MES-PAGO" numFmtId="0">
      <sharedItems containsBlank="1"/>
    </cacheField>
    <cacheField name="REG-PAGO" numFmtId="0">
      <sharedItems containsNonDate="0" containsString="0" containsBlank="1"/>
    </cacheField>
    <cacheField name="COSTO CERRADO" numFmtId="4">
      <sharedItems containsNonDate="0" containsString="0" containsBlank="1"/>
    </cacheField>
    <cacheField name="GASTO/INV/SD" numFmtId="0">
      <sharedItems containsNonDate="0" containsString="0" containsBlank="1"/>
    </cacheField>
    <cacheField name="L/I" numFmtId="0">
      <sharedItems containsNonDate="0" containsString="0" containsBlank="1"/>
    </cacheField>
    <cacheField name="TIPO DE SOLCITUD" numFmtId="0">
      <sharedItems containsNonDate="0" containsString="0" containsBlank="1"/>
    </cacheField>
    <cacheField name="TIPO" numFmtId="0">
      <sharedItems containsBlank="1"/>
    </cacheField>
    <cacheField name="RUPE" numFmtId="0">
      <sharedItems containsString="0" containsBlank="1" containsNumber="1" containsInteger="1" minValue="507368" maxValue="507368"/>
    </cacheField>
    <cacheField name="400" numFmtId="0">
      <sharedItems containsString="0" containsBlank="1" containsNumber="1" containsInteger="1" minValue="2256011" maxValue="2256011"/>
    </cacheField>
    <cacheField name="500" numFmtId="0">
      <sharedItems containsNonDate="0" containsString="0" containsBlank="1"/>
    </cacheField>
    <cacheField name="CUCE" numFmtId="0">
      <sharedItems containsBlank="1"/>
    </cacheField>
    <cacheField name="auxxccc" numFmtId="0">
      <sharedItems containsNonDate="0" containsString="0" containsBlank="1"/>
    </cacheField>
    <cacheField name="OBSERVACIONE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104">
  <r>
    <x v="0"/>
    <x v="0"/>
    <m/>
    <s v="NOTIFICACION DE ADJUDICACION"/>
    <s v="DICIEMBRE"/>
    <d v="2021-12-07T00:00:00"/>
    <s v="CO2- BERNARDINO BAUTISTA"/>
    <n v="34500"/>
    <s v="PRODUCTOS NO METALICOS Y PLASTICOS"/>
    <s v="PLANTA CONCENTRADORA"/>
    <s v="JHOVAN HUMBERTO USNAYO USNAYO"/>
    <s v="EMC-PCPL-001/2022"/>
    <d v="2021-12-08T00:00:00"/>
    <m/>
    <m/>
    <s v="BIEN"/>
    <x v="0"/>
    <n v="3760000"/>
    <x v="0"/>
    <x v="0"/>
    <x v="0"/>
    <x v="0"/>
    <x v="0"/>
    <s v="Calidad"/>
    <s v="Por el total"/>
    <m/>
    <m/>
    <m/>
    <m/>
    <s v="CD-12"/>
    <m/>
    <m/>
    <d v="2021-12-30T00:00:00"/>
    <s v="IT-PCPL-002/2021"/>
    <m/>
    <s v="EMC-RPCD-CD-12/2021-2022"/>
    <s v="CD-12"/>
    <s v="CD-12"/>
    <n v="37600000"/>
    <s v="CD-12"/>
    <m/>
    <s v="HUGO OVICO CAMPOS MAMANI"/>
    <m/>
    <n v="30"/>
    <n v="360"/>
    <m/>
    <d v="2021-12-20T00:00:00"/>
    <m/>
    <s v="COLQUIRI"/>
    <m/>
    <m/>
    <s v="CLQ-22-CD-12/2021/2022 ADQUISICION DE OXIDO DE CALCIO (RECURRENTE GESTION 2022)"/>
    <s v="EMC-PCPL-001/2022"/>
    <n v="34500"/>
    <n v="1"/>
    <s v="OXIDO DE CALCIO "/>
    <s v="Kg"/>
    <n v="40000000"/>
    <n v="0.94"/>
    <n v="37600000"/>
    <m/>
    <m/>
    <m/>
    <n v="0"/>
    <n v="0.13505747126436782"/>
    <n v="0"/>
    <n v="0"/>
    <n v="40000000"/>
    <d v="1900-12-25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1"/>
    <m/>
    <s v="NOTIFICACION DE ADJUDICACION"/>
    <s v="DICIEMBRE"/>
    <d v="2021-12-15T00:00:00"/>
    <s v="CO2- BERNARDINO BAUTISTA"/>
    <n v="33300"/>
    <s v="PRENDAS DE VESTIR"/>
    <s v="SEGURIDAD INDUSTRIAL Y MEDIO AMBIENTE"/>
    <s v="DAVID BAGNER ZAMBRANA PINTO"/>
    <s v="ADQ/SIMA-001/2021"/>
    <d v="2021-12-17T00:00:00"/>
    <m/>
    <m/>
    <s v="BIEN"/>
    <x v="1"/>
    <n v="1019887.24"/>
    <x v="0"/>
    <x v="1"/>
    <x v="1"/>
    <x v="1"/>
    <x v="0"/>
    <s v="Calidad, propuesta tecnica y costo"/>
    <s v="Por items"/>
    <m/>
    <m/>
    <m/>
    <m/>
    <s v="CD-13"/>
    <m/>
    <m/>
    <d v="2021-12-29T00:00:00"/>
    <s v="IT/SIMA-1362/2021"/>
    <m/>
    <s v="EMC-RPCD-CD-14/2021-2022"/>
    <s v="CD-14A"/>
    <s v="CD-14"/>
    <n v="291240"/>
    <s v="CD-14A"/>
    <m/>
    <s v="HERGO LTDA"/>
    <m/>
    <n v="30"/>
    <n v="355"/>
    <m/>
    <d v="2021-12-24T00:00:00"/>
    <m/>
    <s v="COLQUIRI"/>
    <m/>
    <m/>
    <s v="CLQ-22-CD-14/2021/2022 ADQUISICION DE FILTROS, MODALIDAD DIRECTA, (RECURRENTE GESTION 2022)"/>
    <s v="ADQ/SIMA-001/2021"/>
    <n v="33300"/>
    <n v="1"/>
    <s v="Filtro 2097_x000a_Filtro con tapa_x000a_Material filtrante removedor de olores_x000a_Polímetro sintético_x000a_Elemento filtrante en tela no tejida de propileno y poliéster_x000a_Con carbón activado_x000a_Especificar cumplimiento de normativas nacionales e internacionales de seguridad vigente_x000a_Seguridad vigente._x000a__x000a_ "/>
    <s v="PARES"/>
    <n v="3600"/>
    <n v="80.900000000000006"/>
    <n v="291240"/>
    <m/>
    <m/>
    <m/>
    <n v="0"/>
    <n v="11.623563218390805"/>
    <n v="0"/>
    <n v="0"/>
    <n v="36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1"/>
    <m/>
    <s v="NOTIFICACION DE ADJUDICACION"/>
    <s v="DICIEMBRE"/>
    <d v="2021-12-15T00:00:00"/>
    <s v="CO2- BERNARDINO BAUTISTA"/>
    <n v="33300"/>
    <s v="PRENDAS DE VESTIR"/>
    <s v="SEGURIDAD INDUSTRIAL Y MEDIO AMBIENTE"/>
    <s v="DAVID BAGNER ZAMBRANA PINTO"/>
    <s v="ADQ/SIMA-001/2021"/>
    <d v="2021-12-17T00:00:00"/>
    <m/>
    <m/>
    <s v="BIEN"/>
    <x v="1"/>
    <m/>
    <x v="1"/>
    <x v="2"/>
    <x v="2"/>
    <x v="1"/>
    <x v="0"/>
    <s v="Calidad, propuesta tecnica y costo"/>
    <s v="Por items"/>
    <m/>
    <m/>
    <m/>
    <m/>
    <s v="CD-14"/>
    <m/>
    <m/>
    <d v="2021-12-29T00:00:00"/>
    <s v="IT/SIMA-1362/2021"/>
    <m/>
    <s v="EMC-RPCD-CD-14/2021-2022"/>
    <s v="CD-14B"/>
    <s v="CD-14"/>
    <n v="375122"/>
    <s v="CD-14B"/>
    <m/>
    <s v="FINI LAGER SA"/>
    <m/>
    <n v="30"/>
    <n v="355"/>
    <m/>
    <d v="2021-12-25T00:00:00"/>
    <m/>
    <s v="COLQUIRI"/>
    <m/>
    <m/>
    <s v="CLQ-22-CD-14/2021/2022 ADQUISICION DE FILTROS, MODALIDAD DIRECTA, (RECURRENTE GESTION 2022)"/>
    <s v="ADQ/SIMA-001/2021"/>
    <n v="33300"/>
    <n v="2"/>
    <s v="Filtro 7093_x000a_Para particulares_x000a_Cubierta hecha especial de copolimeros de policarbonato de alto performance_x000a_Resistente a altas temperaturas_x000a_Entrada de aire para reducir saturación prematura "/>
    <s v="PARES"/>
    <n v="3389"/>
    <n v="68"/>
    <n v="230452"/>
    <m/>
    <m/>
    <m/>
    <n v="0"/>
    <n v="9.7701149425287355"/>
    <n v="0"/>
    <n v="0"/>
    <n v="3389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1"/>
    <m/>
    <s v="NOTIFICACION DE ADJUDICACION"/>
    <s v="DICIEMBRE"/>
    <d v="2021-12-15T00:00:00"/>
    <s v="CO2- BERNARDINO BAUTISTA"/>
    <n v="33300"/>
    <s v="PRENDAS DE VESTIR"/>
    <s v="SEGURIDAD INDUSTRIAL Y MEDIO AMBIENTE"/>
    <s v="DAVID BAGNER ZAMBRANA PINTO"/>
    <s v="ADQ/SIMA-001/2021"/>
    <d v="2021-12-17T00:00:00"/>
    <m/>
    <m/>
    <s v="BIEN"/>
    <x v="1"/>
    <m/>
    <x v="2"/>
    <x v="3"/>
    <x v="3"/>
    <x v="1"/>
    <x v="0"/>
    <s v="Calidad, propuesta tecnica y costo"/>
    <s v="Por items"/>
    <m/>
    <m/>
    <m/>
    <m/>
    <s v="CD-15"/>
    <m/>
    <m/>
    <d v="2021-12-29T00:00:00"/>
    <s v="IT/SIMA-1362/2021"/>
    <m/>
    <s v="EMC-RPCD-CD-14/2021-2022"/>
    <s v="CD-14B"/>
    <s v="CD-14"/>
    <m/>
    <s v="CD-14B"/>
    <m/>
    <s v="FINI LAGER SA"/>
    <m/>
    <n v="30"/>
    <n v="355"/>
    <m/>
    <d v="2021-12-26T00:00:00"/>
    <m/>
    <s v="COLQUIRI"/>
    <m/>
    <m/>
    <s v="CLQ-22-CD-14/2021/2022 ADQUISICION DE FILTROS, MODALIDAD DIRECTA, (RECURRENTE GESTION 2022)"/>
    <s v="ADQ/SIMA-001/2021"/>
    <n v="33300"/>
    <n v="3"/>
    <s v="Filtro 6003_x000a_Para vapores orgánicos y gases ácidos_x000a_Elemento filtrante carbón activado _x000a_Pieza facial de polímero sintético "/>
    <s v="PARES"/>
    <n v="1702"/>
    <n v="85"/>
    <n v="144670"/>
    <m/>
    <m/>
    <m/>
    <n v="0"/>
    <n v="12.212643678160919"/>
    <n v="0"/>
    <n v="0"/>
    <n v="1702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n v="9755730"/>
    <x v="0"/>
    <x v="4"/>
    <x v="4"/>
    <x v="0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1"/>
    <s v="ANFO 0,75 GR/CM3, VEL. DET. 3500 M/SEG._x000a_MAXAM FANEXA S.A.M./BOLIVIA_x000a_ "/>
    <s v="Kg"/>
    <n v="59000"/>
    <n v="9.92"/>
    <n v="585280"/>
    <m/>
    <m/>
    <m/>
    <n v="0"/>
    <n v="1.4252873563218391"/>
    <n v="0"/>
    <n v="0"/>
    <n v="59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1"/>
    <x v="5"/>
    <x v="5"/>
    <x v="0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2"/>
    <s v="DINAMITA GEL 7/8&quot; × 8&quot; Y 1 1/8&quot;×8&quot;_x000a_MAXAM FANEXA S.A.M./BOLIVIA_x000a_ "/>
    <s v="Kg"/>
    <n v="21000"/>
    <n v="30.98"/>
    <n v="650580"/>
    <m/>
    <m/>
    <m/>
    <n v="0"/>
    <n v="4.4511494252873565"/>
    <n v="0"/>
    <n v="0"/>
    <n v="21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2"/>
    <x v="6"/>
    <x v="6"/>
    <x v="2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3"/>
    <s v="CORDON DETONANTE N°3 NORMAL 3 GR/M_x000a_MAXAM FANEXA S.A.M./BOLIVIA_x000a_ "/>
    <s v="M"/>
    <n v="20000"/>
    <n v="3.26"/>
    <n v="65199.999999999993"/>
    <m/>
    <m/>
    <m/>
    <n v="0"/>
    <n v="0.4683908045977011"/>
    <n v="0"/>
    <n v="0"/>
    <n v="2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3"/>
    <x v="7"/>
    <x v="7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CARMAR LTDA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4"/>
    <s v="MECHA RAPIDA Z-18_x000a_Características técnicas:_x000a_Color de la mecha rápida rojo, material de la cobertura exterior plástico, tiempo de combustión a.n.m (s/m) 35±5, diámetro externo (mm) 2 ± 0,3, peso total (g/m) min. 6.0 _x000a_FAMESA / PERU_x000a_ "/>
    <s v="PZA"/>
    <n v="219000"/>
    <n v="4.3"/>
    <n v="941700"/>
    <m/>
    <m/>
    <m/>
    <n v="0"/>
    <n v="0.61781609195402298"/>
    <n v="0"/>
    <n v="0"/>
    <n v="219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4"/>
    <x v="8"/>
    <x v="8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5"/>
    <s v="FULMINANTE COMUN POTENCIA N°8_x000a_MAXAM FANEXA S.A.M./BOLIVIA_x000a_ "/>
    <s v="PZA"/>
    <n v="240000"/>
    <n v="1.4"/>
    <n v="336000"/>
    <m/>
    <m/>
    <m/>
    <n v="0"/>
    <n v="0.2011494252873563"/>
    <n v="0"/>
    <n v="0"/>
    <n v="24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5"/>
    <x v="9"/>
    <x v="8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CARMAR LTDA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6"/>
    <s v="CONECTOR PARA MECHA RAPIDA Z-18-45  MM_x000a_Características técnicas:_x000a_Diámetro externo (mm) 6,3 longitud del casquillo (mm) 45 ancho de la ranura (mm) 2,3 ± 0,2, Cargas de material pirotécnico (g) 0,5 ± 0,1 Altura de Carga (mm) 11,0 ± 3,0._x000a_FAMESA / PERU_x000a_ "/>
    <s v="PZA"/>
    <n v="240000"/>
    <n v="244"/>
    <n v="58560000"/>
    <m/>
    <m/>
    <m/>
    <n v="0"/>
    <n v="35.05747126436782"/>
    <n v="0"/>
    <n v="0"/>
    <n v="24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6"/>
    <x v="10"/>
    <x v="9"/>
    <x v="2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7"/>
    <s v="MECHA DE SEGURIDAD BLANCA 155-165 SEG/M_x000a_MAXAM FANEXA S.A.M./BOLIVIA_x000a_ "/>
    <s v="M"/>
    <n v="70000"/>
    <n v="1.63"/>
    <n v="114099.99999999999"/>
    <m/>
    <m/>
    <m/>
    <n v="0"/>
    <n v="0.23419540229885055"/>
    <n v="0"/>
    <n v="0"/>
    <n v="7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7"/>
    <x v="11"/>
    <x v="10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8"/>
    <s v="CONECTOR NO ELECTRICO (LP - MS) 15,0 M._x000a_MAXAM FANEXA S.A.M./BOLIVIA_x000a_ "/>
    <s v="PZA"/>
    <n v="2000"/>
    <n v="27.61"/>
    <n v="55220"/>
    <m/>
    <m/>
    <m/>
    <n v="0"/>
    <n v="3.9669540229885056"/>
    <n v="0"/>
    <n v="0"/>
    <n v="2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8"/>
    <x v="12"/>
    <x v="11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9"/>
    <s v="BOOSTER 160 GR._x000a_MAXAM FANEXA S.A.M./BOLIVIA "/>
    <s v="PZA"/>
    <n v="1540"/>
    <n v="19"/>
    <n v="29260"/>
    <m/>
    <m/>
    <m/>
    <n v="0"/>
    <n v="2.7298850574712645"/>
    <n v="0"/>
    <n v="0"/>
    <n v="154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3"/>
    <m/>
    <s v="CONTABILIDAD"/>
    <s v="ENERO"/>
    <d v="2021-12-07T00:00:00"/>
    <s v="CO3- EDDY PACHECO"/>
    <n v="34200"/>
    <s v="PRODUCTOS QUIMICOS"/>
    <s v="PLANTA CONCENTRADORA"/>
    <s v="JHOVAN HUMBERTO USNAYO USNAYO"/>
    <s v="EMC-PCPL-005/2022"/>
    <d v="2021-12-10T00:00:00"/>
    <s v="DICIEMBRE"/>
    <m/>
    <s v="BIEN"/>
    <x v="3"/>
    <n v="314870"/>
    <x v="0"/>
    <x v="13"/>
    <x v="12"/>
    <x v="0"/>
    <x v="1"/>
    <s v="Calidad y costo"/>
    <s v="Por el total"/>
    <d v="2021-12-17T00:00:00"/>
    <d v="2021-12-23T00:00:00"/>
    <d v="1899-12-30T14:30:00"/>
    <m/>
    <s v="CD-08"/>
    <s v="JAQUELINE DURAN COSSIO"/>
    <s v="VICTOR HUGO TORREZ ROQUE"/>
    <d v="2021-12-30T00:00:00"/>
    <s v="IT-PCPL-005/2021"/>
    <d v="2021-12-30T00:00:00"/>
    <s v="EMC-RPCD-CD-08/2021-2022"/>
    <s v="CD-08"/>
    <s v="CD-08"/>
    <n v="278400"/>
    <s v="CD-08"/>
    <s v="EMC-UAL-009-CD-08/2022"/>
    <s v="REFLOMIN BOLIVIA SRL"/>
    <d v="2022-01-19T00:00:00"/>
    <m/>
    <n v="330"/>
    <s v="CALENDARIO"/>
    <m/>
    <d v="2022-01-19T00:00:00"/>
    <s v="COLQUIRI"/>
    <m/>
    <m/>
    <s v="CLQ-22-CD-08/2021/2022 ADQUISICION DE AGENTE REACTIVO XANTATO Z-14 (ISOBUTILICO DE SODIO) RECURRENTE GESTION 2022) MODALIDAD DE CONTRATACION DIRECTA)"/>
    <s v="EMC-PCPL-005/2022"/>
    <n v="34200"/>
    <n v="1"/>
    <s v="8,700 kg de reactvio Xantato Z-14 (Isobutilico de sodio) Xantato Z-14 (lsobutílico de Sodio) de: _x000a_Estado físico: Solido _x000a_Color y olor Amarillo Olor A Azufre _x000a_Presentación: Pelets _x000a_Concentración: Mínimo 85 % _x000a_PH (Solución al 85%):10.8 _x000a_Solubilidad al agua a 20ºC: 53g/1 00g _x000a_Peso molecular: 172.18 _x000a_Formula quimica.C14, H9 OCSSNa _x000a_Se solicita 1,000.00 Kg de entrega inmediata. _x000a_El restante del producto con entregas parciales de _x000a_acuerdo a requerimiento planta _x000a_Se requiere muestra 200 ml _x000a_Las ofertas deben ser entregadas EN SOBRE _x000a_CERRADO _x000a_FASE 1 (DOCUMENTOS CUMPLE Y NO CUMPLE) (FOTOCOPIAS) _x000a__x000a_Cedula de identidad del representante legal o propietario (actualizado) _x000a__x000a_Certificación de actualización de matrícula de comercio/registro FUNDEMPRESA (actualizado) Número de identificación tributaria actualizado. _x000a_NOTA. - El incumplimiento de presentación de cualquiera de los documentos mencionados se descalificará del proceso. _x000a__x000a_FASE I I (VALORACIÓN TÉCNICA) (todos los documentos deben estar actualizados y en español o no se tomarán en cuenta) _x000a_A) Calidad (70%) _x000a_l. Hoja de especificaciones técnicas 10% _x000a_2._x0009_Pruebas metalúrgicas (50%) _x000a_3._x0009_Certificados de calidad basados según NORMA NACIONAL E INTERNACIONAL (2.5%) _x000a__x000a_4._x0009_    Experiencia de la Empresa (5%) s. Asistencia técnica (2.5%) _x000a_FASE I I I _x000a_B) Costo (30%) "/>
    <s v="Kg"/>
    <n v="8700"/>
    <n v="32"/>
    <n v="278400"/>
    <m/>
    <m/>
    <n v="4350"/>
    <n v="139200"/>
    <n v="4.5977011494252871"/>
    <n v="20000"/>
    <n v="17400"/>
    <n v="4350"/>
    <d v="2022-12-15T00:00:00"/>
    <m/>
    <s v="ENERO"/>
    <d v="2022-01-31T00:00:00"/>
    <n v="9351"/>
    <n v="119"/>
    <n v="6"/>
    <d v="2022-02-11T00:00:00"/>
    <n v="0"/>
    <n v="0"/>
    <m/>
    <n v="139200"/>
    <m/>
    <m/>
    <m/>
    <m/>
    <m/>
    <m/>
    <m/>
    <m/>
    <m/>
    <m/>
    <m/>
    <m/>
    <m/>
    <m/>
    <m/>
    <m/>
    <m/>
  </r>
  <r>
    <x v="0"/>
    <x v="4"/>
    <m/>
    <s v="CONTABILIDAD"/>
    <s v="ENERO"/>
    <d v="2021-12-15T00:00:00"/>
    <s v="CO3- EDDY PACHECO"/>
    <n v="34300"/>
    <s v="LLANTAS Y NEUMÁTICOS"/>
    <s v="MANTENIMIENTO Y SERVICIOS"/>
    <s v="PERCY BORIS ROJAS BILBAO"/>
    <s v="ADQ. MANTTO Y SERV. 002/2021"/>
    <d v="2021-12-23T00:00:00"/>
    <s v="DICIEMBRE"/>
    <n v="4"/>
    <s v="BIEN"/>
    <x v="4"/>
    <n v="506000"/>
    <x v="0"/>
    <x v="14"/>
    <x v="13"/>
    <x v="3"/>
    <x v="0"/>
    <s v="Calidad, propuesta tecnica y costo"/>
    <s v="Por items"/>
    <d v="2021-12-24T00:00:00"/>
    <d v="2021-12-27T00:00:00"/>
    <d v="1899-12-30T09:30:00"/>
    <d v="1899-12-30T11:50:00"/>
    <s v="CD-15"/>
    <s v="JAQUELINE DURAN COSSIO"/>
    <s v="FRANZ LOZANO MARZA"/>
    <d v="2021-12-27T00:00:00"/>
    <s v="IT-MANTTO Y SERV/002-2022"/>
    <d v="2021-12-29T00:00:00"/>
    <s v="EMC-RPCD-CD-15/2021-2022"/>
    <s v="CD-15"/>
    <s v="CD-15"/>
    <n v="506000"/>
    <s v="CD-15"/>
    <m/>
    <s v="TEMESP - NICOLAS ARTURO ARENALES ALIPAZ"/>
    <d v="2022-01-10T00:00:00"/>
    <n v="30"/>
    <n v="3"/>
    <s v="CALENDARIO"/>
    <d v="2021-12-22T00:00:00"/>
    <m/>
    <s v="COLQUIRI"/>
    <m/>
    <m/>
    <s v="CLQ-22-CD-15/2021/2022 ADQUISICION DE NEUMATICOS (LISAS) 12:00 R24 PARA SCOOPTRAMS DE LA EMPRESA MINERA COLQUIRI (RECURRENTE GESTION 2022) (MODALIDAD DE CONTRATACION DIRECTA)"/>
    <s v="ADQ. MANTTO Y SERV. 002/2021"/>
    <n v="34300"/>
    <n v="1"/>
    <s v="NEUMATICO PARA SCOOPTRAM ST2G, 12.00 R24 VSMS L5S (LISAS) (V-STEEL SMOOTH TREAT MINE SERVICE) 2 Star, de construcción radial, compuesta de caucho especial._x000a_BRIGSTONE VSMS L5S 2 Star 12.00 R24 (lisas) / JAPON "/>
    <s v="PZA"/>
    <n v="22"/>
    <n v="23000"/>
    <n v="506000"/>
    <n v="3304.5977011494251"/>
    <n v="72701.149425287353"/>
    <n v="22"/>
    <n v="506000"/>
    <n v="3304.5977011494251"/>
    <n v="72701.149425287353"/>
    <n v="63250"/>
    <n v="0"/>
    <d v="1900-01-02T00:00:00"/>
    <m/>
    <s v="ENERO"/>
    <d v="2022-01-12T00:00:00"/>
    <n v="9326"/>
    <n v="2"/>
    <n v="5"/>
    <d v="2022-02-15T00:00:00"/>
    <n v="0"/>
    <n v="0"/>
    <m/>
    <n v="50600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0"/>
    <x v="15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1"/>
    <s v="1 _x0009_TRABAJOS PRELIMINARES "/>
    <n v="0"/>
    <n v="0"/>
    <m/>
    <n v="0"/>
    <m/>
    <m/>
    <m/>
    <n v="0"/>
    <n v="0"/>
    <n v="0"/>
    <n v="0"/>
    <n v="0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9"/>
    <x v="16"/>
    <x v="15"/>
    <x v="5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P-001"/>
    <s v="Internación de Material de construcción "/>
    <s v="Gbl"/>
    <n v="1"/>
    <m/>
    <n v="0"/>
    <m/>
    <m/>
    <m/>
    <n v="0"/>
    <n v="0"/>
    <n v="0"/>
    <n v="0"/>
    <n v="1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0"/>
    <x v="17"/>
    <x v="15"/>
    <x v="5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P-002"/>
    <s v="Trazado y Replanteo "/>
    <s v="Gbl"/>
    <n v="1"/>
    <m/>
    <n v="0"/>
    <m/>
    <m/>
    <m/>
    <n v="0"/>
    <n v="0"/>
    <n v="0"/>
    <n v="0"/>
    <n v="1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"/>
    <x v="18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2"/>
    <s v="2 _x0009_MOVIMIENTO DE TIERRAS: "/>
    <n v="0"/>
    <n v="0"/>
    <m/>
    <n v="0"/>
    <m/>
    <m/>
    <m/>
    <n v="0"/>
    <n v="0"/>
    <n v="0"/>
    <n v="0"/>
    <n v="0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1"/>
    <x v="19"/>
    <x v="16"/>
    <x v="6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MT-001"/>
    <s v="Excavación terreno en roca con maquinaria "/>
    <s v="M3"/>
    <n v="287.69"/>
    <m/>
    <n v="0"/>
    <m/>
    <m/>
    <m/>
    <n v="0"/>
    <n v="0"/>
    <n v="0"/>
    <n v="0"/>
    <n v="287.69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2"/>
    <x v="20"/>
    <x v="17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MT-002"/>
    <s v="Desquinche en roca con equipo de perforacion "/>
    <s v="m3."/>
    <n v="54.91"/>
    <m/>
    <n v="0"/>
    <m/>
    <m/>
    <m/>
    <n v="0"/>
    <n v="0"/>
    <n v="0"/>
    <n v="0"/>
    <n v="54.91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"/>
    <x v="21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3"/>
    <s v="3_x0009_ OBRA GRUESA: "/>
    <n v="0"/>
    <n v="0"/>
    <m/>
    <n v="0"/>
    <m/>
    <m/>
    <m/>
    <n v="0"/>
    <n v="0"/>
    <n v="0"/>
    <n v="0"/>
    <n v="0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3"/>
    <x v="22"/>
    <x v="18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1"/>
    <s v="Zapatas de Ho.Ao. "/>
    <s v="m3."/>
    <n v="4.58"/>
    <m/>
    <n v="0"/>
    <m/>
    <m/>
    <m/>
    <n v="0"/>
    <n v="0"/>
    <n v="0"/>
    <n v="0"/>
    <n v="4.58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4"/>
    <x v="23"/>
    <x v="19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2"/>
    <s v="Columnas de Ho.Ao. "/>
    <s v="m3."/>
    <n v="6.73"/>
    <m/>
    <n v="0"/>
    <m/>
    <m/>
    <m/>
    <n v="0"/>
    <n v="0"/>
    <n v="0"/>
    <n v="0"/>
    <n v="6.73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5"/>
    <x v="24"/>
    <x v="20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3"/>
    <s v="Viga de Encadenado de Ho. Ao. "/>
    <s v="m3."/>
    <n v="15.9"/>
    <m/>
    <n v="0"/>
    <m/>
    <m/>
    <m/>
    <n v="0"/>
    <n v="0"/>
    <n v="0"/>
    <n v="0"/>
    <n v="15.9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6"/>
    <x v="25"/>
    <x v="21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4"/>
    <s v="Construcción de Pórtico Metálico 1 a=3,01m, conformación con líneas Cauville usadas (las líneas cauville serán proporcionadas por EMC), el presupuesto  incluye la soldadura de los mismos. "/>
    <s v="Pza."/>
    <n v="5"/>
    <m/>
    <n v="0"/>
    <m/>
    <m/>
    <m/>
    <n v="0"/>
    <n v="0"/>
    <n v="0"/>
    <n v="0"/>
    <n v="5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7"/>
    <x v="26"/>
    <x v="22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5"/>
    <s v="Construcción de Pórtico Metálico 2 a(medio)=3,765m, conformación con líneas Cauville usadas (las líneas cauville serán proporcionadas por EMC), el presupuesto  incluye la soldadura de los mismos. "/>
    <s v="Pza."/>
    <n v="27"/>
    <m/>
    <n v="0"/>
    <m/>
    <m/>
    <m/>
    <n v="0"/>
    <n v="0"/>
    <n v="0"/>
    <n v="0"/>
    <n v="27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8"/>
    <x v="27"/>
    <x v="23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6"/>
    <s v="Construcción de Pórtico Metálico 3 a=4,68m, conformación con líneas Cauville usadas (las líneas cauville serán proporcionadas por EMC), el presupuesto  incluye la soldadura de los mismos. "/>
    <s v="Pza."/>
    <n v="15"/>
    <m/>
    <n v="0"/>
    <m/>
    <m/>
    <m/>
    <n v="0"/>
    <n v="0"/>
    <n v="0"/>
    <n v="0"/>
    <n v="15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9"/>
    <x v="28"/>
    <x v="13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7"/>
    <s v="Construcción de Pórtico Metálico 4 a(medio)=4,315m, conformación con líneas Cauville usadas (las líneas cauville serán proporcionadas por EMC), el presupuesto  incluye la soldadura de los mismos. "/>
    <s v="Pza."/>
    <n v="22"/>
    <m/>
    <n v="0"/>
    <m/>
    <m/>
    <m/>
    <n v="0"/>
    <n v="0"/>
    <n v="0"/>
    <n v="0"/>
    <n v="2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0"/>
    <x v="29"/>
    <x v="24"/>
    <x v="6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8"/>
    <s v="Losa en Arco de Ho.Ao. "/>
    <s v="M3"/>
    <n v="74.849999999999994"/>
    <m/>
    <n v="0"/>
    <m/>
    <m/>
    <m/>
    <n v="0"/>
    <n v="0"/>
    <n v="0"/>
    <n v="0"/>
    <n v="74.84999999999999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1"/>
    <x v="30"/>
    <x v="25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9"/>
    <s v="Cimiento de Hº - Cº "/>
    <s v="m3."/>
    <n v="20.72"/>
    <m/>
    <n v="0"/>
    <m/>
    <m/>
    <m/>
    <n v="0"/>
    <n v="0"/>
    <n v="0"/>
    <n v="0"/>
    <n v="20.7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2"/>
    <x v="31"/>
    <x v="26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0"/>
    <s v="Sobrecimiento de Hº - Cº "/>
    <s v="m3."/>
    <n v="7.77"/>
    <m/>
    <n v="0"/>
    <m/>
    <m/>
    <m/>
    <n v="0"/>
    <n v="0"/>
    <n v="0"/>
    <n v="0"/>
    <n v="7.77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3"/>
    <x v="32"/>
    <x v="27"/>
    <x v="6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1"/>
    <s v="Muro de Ho.Co. "/>
    <s v="M3"/>
    <n v="63.71"/>
    <m/>
    <n v="0"/>
    <m/>
    <m/>
    <m/>
    <n v="0"/>
    <n v="0"/>
    <n v="0"/>
    <n v="0"/>
    <n v="63.7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4"/>
    <x v="33"/>
    <x v="28"/>
    <x v="9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2"/>
    <s v="Muro de ladrillo 6 huecos e= 15 cm. "/>
    <s v="M2"/>
    <n v="213.71"/>
    <m/>
    <n v="0"/>
    <m/>
    <m/>
    <m/>
    <n v="0"/>
    <n v="0"/>
    <n v="0"/>
    <n v="0"/>
    <n v="213.7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5"/>
    <x v="34"/>
    <x v="15"/>
    <x v="10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3"/>
    <s v="Mesón de Hº - Aº  + Muretes a=1,20m h=0,90m e=0,05m "/>
    <s v="Ml."/>
    <n v="1"/>
    <m/>
    <n v="0"/>
    <m/>
    <m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6"/>
    <x v="35"/>
    <x v="29"/>
    <x v="10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4"/>
    <s v="Mesón de Hº - Aº  + Muretes a=0,55m h=0,90m e=0,05 "/>
    <s v="Ml."/>
    <n v="4.5599999999999996"/>
    <m/>
    <n v="0"/>
    <m/>
    <m/>
    <m/>
    <n v="0"/>
    <n v="0"/>
    <n v="0"/>
    <n v="0"/>
    <n v="4.5599999999999996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"/>
    <x v="36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4"/>
    <s v="4 _x0009_OBRA FINA: "/>
    <n v="0"/>
    <n v="0"/>
    <m/>
    <n v="0"/>
    <m/>
    <m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7"/>
    <x v="37"/>
    <x v="30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1"/>
    <s v="Empedrado (0,30m) y Contrapiso de Ho. e= 10 cm.  (Conformacion con lineas cauville) "/>
    <s v="m2."/>
    <n v="520.22"/>
    <m/>
    <n v="0"/>
    <m/>
    <m/>
    <m/>
    <n v="0"/>
    <n v="0"/>
    <n v="0"/>
    <n v="0"/>
    <n v="520.2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8"/>
    <x v="38"/>
    <x v="30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2"/>
    <s v="Piso Enlucido Fino "/>
    <s v="m2."/>
    <n v="520.22"/>
    <m/>
    <n v="0"/>
    <m/>
    <m/>
    <m/>
    <n v="0"/>
    <n v="0"/>
    <n v="0"/>
    <n v="0"/>
    <n v="520.2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9"/>
    <x v="39"/>
    <x v="31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3"/>
    <s v="Revoque exterior enlucido fino cal/cemento "/>
    <s v="m2."/>
    <n v="3.12"/>
    <m/>
    <n v="0"/>
    <m/>
    <m/>
    <m/>
    <n v="0"/>
    <n v="0"/>
    <n v="0"/>
    <n v="0"/>
    <n v="3.1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0"/>
    <x v="40"/>
    <x v="28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4"/>
    <s v="Revoque interior de cemento s/ ladrillo "/>
    <s v="m2."/>
    <n v="213.71"/>
    <m/>
    <n v="0"/>
    <m/>
    <m/>
    <m/>
    <n v="0"/>
    <n v="0"/>
    <n v="0"/>
    <n v="0"/>
    <n v="213.7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1"/>
    <x v="41"/>
    <x v="32"/>
    <x v="9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5"/>
    <s v="Shotcrete "/>
    <s v="M2"/>
    <n v="220.54"/>
    <m/>
    <n v="0"/>
    <m/>
    <m/>
    <m/>
    <n v="0"/>
    <n v="0"/>
    <n v="0"/>
    <n v="0"/>
    <n v="220.5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"/>
    <x v="42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5"/>
    <s v="5 _x0009_TRABAJOS DE ACABADO: "/>
    <n v="0"/>
    <n v="0"/>
    <m/>
    <n v="0"/>
    <m/>
    <m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2"/>
    <x v="43"/>
    <x v="32"/>
    <x v="9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A-001"/>
    <s v="Pintura látex interior Cielo Raso "/>
    <s v="M2"/>
    <n v="220.54"/>
    <m/>
    <n v="0"/>
    <m/>
    <m/>
    <m/>
    <n v="0"/>
    <n v="0"/>
    <n v="0"/>
    <n v="0"/>
    <n v="220.5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5"/>
    <x v="44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6"/>
    <s v="6 _x0009_INSTALACIONES HIDROSANITARIAS "/>
    <n v="0"/>
    <n v="0"/>
    <m/>
    <n v="0"/>
    <m/>
    <m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3"/>
    <x v="45"/>
    <x v="33"/>
    <x v="12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1"/>
    <s v="Canal de Ho.Co. a=0,30m, h=0,40m + enlucido fino "/>
    <s v="ml"/>
    <n v="61.97"/>
    <m/>
    <n v="0"/>
    <m/>
    <m/>
    <m/>
    <n v="0"/>
    <n v="0"/>
    <n v="0"/>
    <n v="0"/>
    <n v="61.97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4"/>
    <x v="46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2"/>
    <s v="Cámara de inspección Ho.Co. de 60 x 60 cm. "/>
    <s v="Pza."/>
    <n v="1"/>
    <m/>
    <n v="0"/>
    <m/>
    <m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5"/>
    <x v="47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3"/>
    <s v="Coloc. Lavamanos + griferia + accesorios "/>
    <s v="Pza."/>
    <n v="1"/>
    <m/>
    <n v="0"/>
    <m/>
    <m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6"/>
    <x v="48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4"/>
    <s v="Provisión y colocado llave de paso Fv 1/2&quot; "/>
    <s v="Pza."/>
    <n v="1"/>
    <m/>
    <n v="0"/>
    <m/>
    <m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7"/>
    <x v="49"/>
    <x v="34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5"/>
    <s v="Sumidero de piso  "/>
    <s v="Pza."/>
    <n v="2"/>
    <m/>
    <n v="0"/>
    <m/>
    <m/>
    <m/>
    <n v="0"/>
    <n v="0"/>
    <n v="0"/>
    <n v="0"/>
    <n v="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8"/>
    <x v="50"/>
    <x v="35"/>
    <x v="13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6"/>
    <s v="Tubería de FG Agua potable de ø 1/2&quot; + accesorios "/>
    <s v="m."/>
    <n v="25"/>
    <m/>
    <n v="0"/>
    <m/>
    <m/>
    <m/>
    <n v="0"/>
    <n v="0"/>
    <n v="0"/>
    <n v="0"/>
    <n v="25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9"/>
    <x v="51"/>
    <x v="36"/>
    <x v="13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7"/>
    <s v="Tubería de PVC. De Sanitario de ø 4&quot;+ accesorios "/>
    <s v="m."/>
    <n v="10"/>
    <m/>
    <n v="0"/>
    <m/>
    <m/>
    <m/>
    <n v="0"/>
    <n v="0"/>
    <n v="0"/>
    <n v="0"/>
    <n v="1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6"/>
    <x v="52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7"/>
    <s v="7 _x0009_INSTALACION ELECTRICA: "/>
    <n v="0"/>
    <n v="0"/>
    <m/>
    <n v="0"/>
    <m/>
    <m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0"/>
    <x v="53"/>
    <x v="37"/>
    <x v="1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1"/>
    <s v="Iluminación (Pantalla LED) "/>
    <s v="Pto."/>
    <n v="43"/>
    <m/>
    <n v="0"/>
    <m/>
    <m/>
    <m/>
    <n v="0"/>
    <n v="0"/>
    <n v="0"/>
    <n v="0"/>
    <n v="43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1"/>
    <x v="54"/>
    <x v="38"/>
    <x v="1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2"/>
    <s v="Conmutador - Iluminación (Pantalla incandescente) "/>
    <s v="Pto."/>
    <n v="3"/>
    <m/>
    <n v="0"/>
    <m/>
    <m/>
    <m/>
    <n v="0"/>
    <n v="0"/>
    <n v="0"/>
    <n v="0"/>
    <n v="3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2"/>
    <x v="55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3"/>
    <s v="Tablero de distribución principal "/>
    <s v="Pza."/>
    <n v="1"/>
    <m/>
    <n v="0"/>
    <m/>
    <m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3"/>
    <x v="56"/>
    <x v="39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4"/>
    <s v="Térmicos de 15 amp. "/>
    <s v="Pza."/>
    <n v="4"/>
    <m/>
    <n v="0"/>
    <m/>
    <m/>
    <m/>
    <n v="0"/>
    <n v="0"/>
    <n v="0"/>
    <n v="0"/>
    <n v="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4"/>
    <x v="57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5"/>
    <s v="Térmicos de 32 amp. "/>
    <s v="Pza."/>
    <n v="1"/>
    <m/>
    <n v="0"/>
    <m/>
    <m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5"/>
    <x v="58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6"/>
    <s v="Térmicos de 40 amp. "/>
    <s v="Pza."/>
    <n v="1"/>
    <m/>
    <n v="0"/>
    <m/>
    <m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6"/>
    <x v="59"/>
    <x v="40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7"/>
    <s v="Tomacorrientes doble  "/>
    <s v="Pza."/>
    <n v="12"/>
    <m/>
    <n v="0"/>
    <m/>
    <m/>
    <m/>
    <n v="0"/>
    <n v="0"/>
    <n v="0"/>
    <n v="0"/>
    <n v="1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7"/>
    <x v="60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8"/>
    <s v="8 _x0009_TRABAJOS DE CARPINTERIA METALICA: "/>
    <n v="0"/>
    <n v="0"/>
    <m/>
    <n v="0"/>
    <m/>
    <m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7"/>
    <x v="61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CA-001"/>
    <s v="Coloc. Puertas Metálica + Quincallería "/>
    <s v="Pza."/>
    <n v="1"/>
    <m/>
    <n v="0"/>
    <m/>
    <m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8"/>
    <x v="62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CA-002"/>
    <s v="Coloc. Ventana Metálica corredera + quincallería "/>
    <s v="Pza."/>
    <n v="1"/>
    <m/>
    <n v="0"/>
    <m/>
    <m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49"/>
    <x v="63"/>
    <x v="14"/>
    <x v="4"/>
    <x v="2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s v="CLQ-22-CD-28/2022 ADQUISICION DE REVESTIMIENTOS EN POLIURETANO PARA BOMBAS"/>
    <s v="EMC-PCPL-008/2022"/>
    <n v="39800"/>
    <n v="0"/>
    <s v="DESCRIPCION REVESTIMIENTO   EN POLIURETANO  BOMBA ASH 8X8 A._x0009_ESPECIFICACIONES TÉCNICAS_x000a_-_x0009_POLIURETANO DE MATERIA PRIMA VIRGEN_x000a_-_x0009_DUREZA 80/82 SH-A_x000a_-_x0009_PERNOS METRICOS E INOXIDABLES SAE 304_x000a_-_x0009_TENACIDAD (DESCRIBIR VALORES)_x000a_-_x0009_RESISTENCIA A LA ABRASION (DESCRIBIR VALORES)_x000a_Boleta de retención del 7% por garantía del producto_x000a_METODO DE CALIFICACION:_x000a_Fórmulas que se utilizaran_x000a_Fórmulas que se utilizaran _x000a_A=1 + 2 + 3+4_x000a_4= a+b_x000a_PUNTAJE FINAL (A+ B) =_x000a__x000a_FASE I (DOCUMENTOS CUMPLE Y NO CUMPLE) (FOTOCOPIAS)_x000a_-_x0009_Cedula de identidad del representante legal o propietario_x000a_-_x0009_Certificación de actualización de matrícula de comercio/registro FUNDEMPRESA (actualizado)_x000a_-_x0009_Número de identificación tributaria actualizado._x000a_NOTA. - El incumplimiento de presentación de cualquiera de los documentos mencionados se descalificará del proceso._x000a__x000a_FASE II A. VALORACION TECNICA (90%)_x000a_1._x0009_Hoja de especificaciones técnicas (20%)_x000a_2._x0009_Manual de partes (5%)_x000a_3._x0009_Certificados de calidad basados según NORMA NACIONAL E INTERNACIONAL (5%)_x000a_4._x0009_Asistencia técnica (50%)_x000a_a._x0009_INSPECCION PREVIA A LA COTIZACION 40%)_x000a_b._x0009_ SERVICIO POST VENTA (10%)_x000a_5._x0009_Experiencia de la Empresa (10%)_x000a_FASE III_x000a_Costo (10%)"/>
    <n v="0"/>
    <n v="0"/>
    <m/>
    <n v="0"/>
    <m/>
    <m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8"/>
    <n v="144"/>
    <m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8"/>
    <m/>
    <x v="50"/>
    <x v="65"/>
    <x v="14"/>
    <x v="15"/>
    <x v="3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0"/>
    <s v="RAMPA A SUPERFICIE FASE III, ESTACION DE CARGUIO ."/>
    <s v="OBR"/>
    <n v="0"/>
    <n v="7277526.0899999999"/>
    <n v="0"/>
    <m/>
    <m/>
    <m/>
    <n v="0"/>
    <n v="1045621.5646551724"/>
    <n v="0"/>
    <n v="0"/>
    <n v="0"/>
    <d v="2016-12-31T00:00:00"/>
    <d v="2017-02-09T00:00:00"/>
    <m/>
    <m/>
    <m/>
    <m/>
    <m/>
    <m/>
    <m/>
    <n v="0"/>
    <m/>
    <n v="0"/>
    <m/>
    <m/>
    <m/>
    <m/>
    <m/>
    <m/>
    <m/>
    <m/>
    <m/>
    <m/>
    <s v="CONTRATO"/>
    <n v="507368"/>
    <n v="2256011"/>
    <m/>
    <s v="16-0517-00-711385-0-E"/>
    <m/>
    <m/>
  </r>
  <r>
    <x v="2"/>
    <x v="8"/>
    <n v="144"/>
    <m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8"/>
    <m/>
    <x v="51"/>
    <x v="65"/>
    <x v="14"/>
    <x v="15"/>
    <x v="3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1"/>
    <s v="RAMPA A SUPERFICIE FASE III, ESTACION DE CARGUIO ."/>
    <s v="OBR"/>
    <n v="0"/>
    <n v="7277526.0899999999"/>
    <n v="0"/>
    <m/>
    <m/>
    <m/>
    <n v="0"/>
    <n v="1045621.5646551724"/>
    <n v="0"/>
    <n v="0"/>
    <n v="0"/>
    <d v="2016-12-31T00:00:00"/>
    <d v="2017-02-09T00:00:00"/>
    <m/>
    <m/>
    <m/>
    <m/>
    <m/>
    <m/>
    <m/>
    <n v="0"/>
    <m/>
    <n v="0"/>
    <m/>
    <m/>
    <m/>
    <m/>
    <m/>
    <m/>
    <m/>
    <m/>
    <m/>
    <m/>
    <s v="CONTRATO"/>
    <n v="507368"/>
    <n v="2256011"/>
    <m/>
    <s v="16-0517-00-711385-0-E"/>
    <m/>
    <m/>
  </r>
  <r>
    <x v="2"/>
    <x v="8"/>
    <n v="144"/>
    <m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8"/>
    <m/>
    <x v="52"/>
    <x v="65"/>
    <x v="14"/>
    <x v="15"/>
    <x v="3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2"/>
    <s v="RAMPA A SUPERFICIE FASE III, ESTACION DE CARGUIO ."/>
    <s v="OBR"/>
    <n v="0"/>
    <n v="7277526.0899999999"/>
    <n v="0"/>
    <m/>
    <m/>
    <m/>
    <n v="0"/>
    <n v="1045621.5646551724"/>
    <n v="0"/>
    <n v="0"/>
    <n v="0"/>
    <d v="2016-12-31T00:00:00"/>
    <d v="2017-02-09T00:00:00"/>
    <m/>
    <m/>
    <m/>
    <m/>
    <m/>
    <m/>
    <m/>
    <n v="0"/>
    <m/>
    <n v="0"/>
    <m/>
    <m/>
    <m/>
    <m/>
    <m/>
    <m/>
    <m/>
    <m/>
    <m/>
    <m/>
    <s v="CONTRATO"/>
    <n v="507368"/>
    <n v="2256011"/>
    <m/>
    <s v="16-0517-00-711385-0-E"/>
    <m/>
    <m/>
  </r>
  <r>
    <x v="2"/>
    <x v="8"/>
    <n v="144"/>
    <s v="CAJA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8"/>
    <m/>
    <x v="0"/>
    <x v="66"/>
    <x v="41"/>
    <x v="16"/>
    <x v="3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01T00:00:00"/>
    <s v="EMC-SUPV-FS-001/2016"/>
    <n v="15"/>
    <n v="557"/>
    <d v="2016-12-13T00:00:00"/>
    <m/>
    <n v="0"/>
    <m/>
    <n v="-909690.76"/>
    <n v="7595"/>
    <n v="6873"/>
    <d v="2016-12-23T00:00:00"/>
    <n v="2016"/>
    <s v="DIC"/>
    <m/>
    <m/>
    <m/>
    <m/>
    <m/>
    <s v="CONTRATO"/>
    <n v="507368"/>
    <n v="2256011"/>
    <m/>
    <s v="16-0517-00-711385-0-E"/>
    <m/>
    <s v="DESCUENTO 1"/>
  </r>
  <r>
    <x v="2"/>
    <x v="8"/>
    <n v="144"/>
    <s v="CAJA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8"/>
    <m/>
    <x v="1"/>
    <x v="66"/>
    <x v="41"/>
    <x v="16"/>
    <x v="3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2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01T00:00:00"/>
    <s v="EMC-SUPV-FS-002/2016"/>
    <n v="17"/>
    <n v="557"/>
    <d v="2016-12-13T00:00:00"/>
    <m/>
    <n v="0"/>
    <m/>
    <n v="-909690.76"/>
    <n v="7595"/>
    <n v="6873"/>
    <d v="2016-12-23T00:00:00"/>
    <n v="2016"/>
    <s v="DIC"/>
    <m/>
    <m/>
    <m/>
    <m/>
    <m/>
    <s v="CONTRATO"/>
    <n v="507368"/>
    <n v="2256011"/>
    <m/>
    <s v="16-0517-00-711385-0-E"/>
    <m/>
    <s v="DESCUENTO 2"/>
  </r>
  <r>
    <x v="2"/>
    <x v="8"/>
    <n v="144"/>
    <s v="CAJA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8"/>
    <m/>
    <x v="2"/>
    <x v="66"/>
    <x v="41"/>
    <x v="16"/>
    <x v="3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3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01T00:00:00"/>
    <s v="EMC-SUPV-FS-003/2016"/>
    <n v="19"/>
    <n v="557"/>
    <d v="2016-12-13T00:00:00"/>
    <m/>
    <n v="0"/>
    <m/>
    <n v="-909690.76"/>
    <n v="7595"/>
    <n v="6873"/>
    <d v="2016-12-23T00:00:00"/>
    <n v="2016"/>
    <s v="DIC"/>
    <m/>
    <m/>
    <m/>
    <m/>
    <m/>
    <s v="CONTRATO"/>
    <n v="507368"/>
    <n v="2256011"/>
    <m/>
    <s v="16-0517-00-711385-0-E"/>
    <m/>
    <s v="DESCUENTO 3"/>
  </r>
  <r>
    <x v="2"/>
    <x v="8"/>
    <n v="144"/>
    <s v="PAGO-LEGAL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8"/>
    <m/>
    <x v="3"/>
    <x v="66"/>
    <x v="41"/>
    <x v="16"/>
    <x v="3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4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22T00:00:00"/>
    <s v="EMC-SUPV-FS-004/2016"/>
    <n v="20"/>
    <n v="653"/>
    <d v="2016-12-30T00:00:00"/>
    <m/>
    <n v="0"/>
    <m/>
    <n v="-909690.76"/>
    <m/>
    <m/>
    <m/>
    <m/>
    <s v="DIC"/>
    <m/>
    <m/>
    <m/>
    <m/>
    <m/>
    <s v="CONTRATO"/>
    <n v="507368"/>
    <n v="2256011"/>
    <m/>
    <s v="16-0517-00-711385-0-E"/>
    <m/>
    <m/>
  </r>
  <r>
    <x v="2"/>
    <x v="9"/>
    <n v="150"/>
    <s v="REGISTRO 400"/>
    <s v="NOV"/>
    <d v="2016-11-16T00:00:00"/>
    <s v="BERNO"/>
    <n v="49100"/>
    <s v="SOFTWARE"/>
    <s v="PLANTA CONCENTRADORA"/>
    <s v="ALFREDO HIDALGO PEÑAFIEL"/>
    <s v="PCPL-128/2016"/>
    <d v="2016-12-06T00:00:00"/>
    <s v="NOV"/>
    <n v="812"/>
    <s v="BIEN"/>
    <x v="9"/>
    <n v="92500"/>
    <x v="0"/>
    <x v="67"/>
    <x v="15"/>
    <x v="17"/>
    <x v="3"/>
    <m/>
    <m/>
    <m/>
    <m/>
    <m/>
    <m/>
    <m/>
    <m/>
    <m/>
    <d v="2016-12-12T00:00:00"/>
    <s v="IT-PCPL-111/2016"/>
    <d v="2016-12-13T00:00:00"/>
    <n v="476"/>
    <n v="648"/>
    <n v="458"/>
    <n v="67672"/>
    <n v="648"/>
    <m/>
    <s v="MINING&amp;MAINTENANCE"/>
    <d v="2016-12-13T00:00:00"/>
    <n v="30"/>
    <n v="20"/>
    <s v="C"/>
    <d v="2016-12-13T00:00:00"/>
    <m/>
    <s v="COLQUIRI"/>
    <m/>
    <m/>
    <s v="CLQ-2005 ADQUISICION DE SOFTWARE PARA MANTENIMIENTO MECANICO"/>
    <s v="PCPL-128/2016"/>
    <n v="49100"/>
    <n v="1"/>
    <s v="SOFTWARE PARA MANTENIMIENTO MECANICO ."/>
    <s v="UN"/>
    <n v="1"/>
    <n v="67672"/>
    <n v="67672"/>
    <m/>
    <m/>
    <m/>
    <n v="0"/>
    <n v="9722.9885057471256"/>
    <n v="0"/>
    <n v="0"/>
    <n v="0"/>
    <d v="2016-12-23T00:00:00"/>
    <d v="2017-02-0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200"/>
    <s v="PRODUCTOS QUIMICOS"/>
    <s v="PLANTA CONCENTRADORA"/>
    <s v="ENRIQUE HUANCAPAZA CONDORI"/>
    <s v="PCPL-001/2017"/>
    <d v="2016-12-05T00:00:00"/>
    <s v="DIC"/>
    <n v="5"/>
    <s v="BIEN"/>
    <x v="10"/>
    <n v="470000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 ADQUISICION DE OXIDO DE CALCIO"/>
    <s v="PCPL-001/2017"/>
    <n v="342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1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1"/>
    <n v="200500"/>
    <x v="0"/>
    <x v="68"/>
    <x v="42"/>
    <x v="18"/>
    <x v="3"/>
    <m/>
    <m/>
    <m/>
    <m/>
    <m/>
    <m/>
    <s v="DOUGLAS MEDRANO"/>
    <s v="ENRIQUE HUANCAPAZA"/>
    <m/>
    <d v="2016-12-20T00:00:00"/>
    <s v="IT-PCPL-001/2016"/>
    <d v="2016-12-28T00:00:00"/>
    <n v="1"/>
    <n v="1"/>
    <m/>
    <n v="200200"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1"/>
    <s v="SEGMENTOS DE POLIURETANO PARA TROMMEL CIEGOS ."/>
    <s v="PZ"/>
    <n v="24"/>
    <n v="680"/>
    <n v="16320"/>
    <m/>
    <m/>
    <m/>
    <n v="0"/>
    <n v="97.701149425287355"/>
    <n v="0"/>
    <n v="0"/>
    <n v="0"/>
    <d v="2017-01-30T00:00:00"/>
    <d v="2017-03-1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1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1"/>
    <m/>
    <x v="1"/>
    <x v="69"/>
    <x v="43"/>
    <x v="18"/>
    <x v="3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2"/>
    <s v="SEGMENTOS DE POLIURETANO PARA TROMMEL ABIERTOS ."/>
    <s v="PZ"/>
    <n v="72"/>
    <n v="680"/>
    <n v="48960"/>
    <m/>
    <m/>
    <m/>
    <n v="0"/>
    <n v="97.701149425287355"/>
    <n v="0"/>
    <n v="0"/>
    <n v="0"/>
    <d v="2017-01-30T00:00:00"/>
    <d v="2017-03-1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1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1"/>
    <m/>
    <x v="2"/>
    <x v="70"/>
    <x v="44"/>
    <x v="19"/>
    <x v="3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3"/>
    <s v="TARUGOS SUJECIÓN DE LOS SEGMENTOS ."/>
    <s v="JGO"/>
    <n v="400"/>
    <n v="37"/>
    <n v="14800"/>
    <m/>
    <m/>
    <m/>
    <n v="0"/>
    <n v="5.3160919540229887"/>
    <n v="0"/>
    <n v="0"/>
    <n v="0"/>
    <d v="2017-01-30T00:00:00"/>
    <d v="2017-03-1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1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1"/>
    <m/>
    <x v="0"/>
    <x v="68"/>
    <x v="40"/>
    <x v="18"/>
    <x v="3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1"/>
    <s v="SEGMENTOS DE POLIURETANO PARA TROMMEL CIEGOS ."/>
    <s v="PZ"/>
    <n v="12"/>
    <n v="680"/>
    <n v="8160"/>
    <m/>
    <m/>
    <m/>
    <n v="0"/>
    <n v="97.701149425287355"/>
    <n v="0"/>
    <n v="0"/>
    <n v="0"/>
    <d v="2016-03-31T00:00:00"/>
    <d v="2016-05-10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1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1"/>
    <m/>
    <x v="1"/>
    <x v="69"/>
    <x v="45"/>
    <x v="18"/>
    <x v="3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2"/>
    <s v="SEGMENTOS DE POLIURETANO PARA TROMMEL ABIERTOS ."/>
    <s v="PZ"/>
    <n v="36"/>
    <n v="680"/>
    <n v="24480"/>
    <m/>
    <m/>
    <m/>
    <n v="0"/>
    <n v="97.701149425287355"/>
    <n v="0"/>
    <n v="0"/>
    <n v="0"/>
    <d v="2016-03-31T00:00:00"/>
    <d v="2016-05-10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1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1"/>
    <m/>
    <x v="2"/>
    <x v="70"/>
    <x v="46"/>
    <x v="19"/>
    <x v="3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3"/>
    <s v="TARUGOS SUJECIÓN DE LOS SEGMENTOS ."/>
    <s v="JGO"/>
    <n v="200"/>
    <n v="37"/>
    <n v="7400"/>
    <m/>
    <m/>
    <m/>
    <n v="0"/>
    <n v="5.3160919540229887"/>
    <n v="0"/>
    <n v="0"/>
    <n v="0"/>
    <d v="2016-03-31T00:00:00"/>
    <d v="2016-05-10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1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1"/>
    <m/>
    <x v="0"/>
    <x v="68"/>
    <x v="42"/>
    <x v="18"/>
    <x v="3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1"/>
    <s v="SEGMENTOS DE POLIURETANO PARA TROMMEL CIEGOS ."/>
    <s v="PZ"/>
    <n v="24"/>
    <n v="680"/>
    <n v="16320"/>
    <m/>
    <m/>
    <m/>
    <n v="0"/>
    <n v="97.701149425287355"/>
    <n v="0"/>
    <n v="0"/>
    <n v="0"/>
    <d v="2016-08-30T00:00:00"/>
    <d v="2016-10-09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1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1"/>
    <m/>
    <x v="1"/>
    <x v="69"/>
    <x v="43"/>
    <x v="18"/>
    <x v="3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2"/>
    <s v="SEGMENTOS DE POLIURETANO PARA TROMMEL ABIERTOS ."/>
    <s v="PZ"/>
    <n v="72"/>
    <n v="680"/>
    <n v="48960"/>
    <m/>
    <m/>
    <m/>
    <n v="0"/>
    <n v="97.701149425287355"/>
    <n v="0"/>
    <n v="0"/>
    <n v="0"/>
    <d v="2016-08-30T00:00:00"/>
    <d v="2016-10-09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1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1"/>
    <m/>
    <x v="2"/>
    <x v="70"/>
    <x v="44"/>
    <x v="19"/>
    <x v="3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3"/>
    <s v="TARUGOS SUJECIÓN DE LOS SEGMENTOS ."/>
    <s v="JGO"/>
    <n v="400"/>
    <n v="37"/>
    <n v="14800"/>
    <m/>
    <m/>
    <m/>
    <n v="0"/>
    <n v="5.3160919540229887"/>
    <n v="0"/>
    <n v="0"/>
    <n v="0"/>
    <d v="2016-08-30T00:00:00"/>
    <d v="2016-10-09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2T00:00:00"/>
    <s v="BERNO"/>
    <n v="39800"/>
    <s v="OTROS REPUESTOS Y ACCESORIOS"/>
    <s v="PLANTA CONCENTRADORA"/>
    <s v="ENRIQUE HUANCAPAZA CONDORI"/>
    <s v="PCPL-002/2017"/>
    <d v="2016-12-06T00:00:00"/>
    <s v="DIC"/>
    <n v="2"/>
    <s v="BIEN"/>
    <x v="12"/>
    <n v="420000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3 ADQUISICION DE FORROS PARA MOLINOS SAG HARDINGE 16 X 5"/>
    <s v="PCPL-002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3"/>
    <n v="3200000"/>
    <x v="0"/>
    <x v="71"/>
    <x v="44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1"/>
    <s v="BARRA CONICA H22-108MM, 11°, 610MM ."/>
    <s v="PZ"/>
    <n v="4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3"/>
    <m/>
    <x v="1"/>
    <x v="72"/>
    <x v="47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2"/>
    <s v="BARRA CONICA H22-108MM, 11°, 1220MM ."/>
    <s v="PZ"/>
    <n v="6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3"/>
    <m/>
    <x v="2"/>
    <x v="73"/>
    <x v="48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3"/>
    <s v="BARRA CONICA H22-108MM, 11°, 1830MM ."/>
    <s v="PZ"/>
    <n v="18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3"/>
    <m/>
    <x v="3"/>
    <x v="74"/>
    <x v="47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4"/>
    <s v="BARRA CONICA H22-108MM, 11°, 2435MM ."/>
    <s v="PZ"/>
    <n v="6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3"/>
    <m/>
    <x v="4"/>
    <x v="75"/>
    <x v="49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5"/>
    <s v="BARRA EXTENSIBLE MFR32-RD32-R32 1220 MM R32 ."/>
    <s v="PZ"/>
    <n v="12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3"/>
    <m/>
    <x v="5"/>
    <x v="76"/>
    <x v="40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6"/>
    <s v="SHANK ADAPTER 450212 R-32 14/380 ."/>
    <s v="PZ"/>
    <n v="12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4"/>
    <n v="13708249.75"/>
    <x v="0"/>
    <x v="77"/>
    <x v="15"/>
    <x v="0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1"/>
    <s v="ANFO 0.75 G/CM3, VEL. DET. 3500 M/S ."/>
    <s v="Kg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4"/>
    <m/>
    <x v="1"/>
    <x v="78"/>
    <x v="15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2"/>
    <s v="DINAMITA GEL 7/8&quot;X8&quot; 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4"/>
    <m/>
    <x v="2"/>
    <x v="79"/>
    <x v="15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3"/>
    <s v="HIDROGEL 1.1/8&quot;X8&quot;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4"/>
    <m/>
    <x v="3"/>
    <x v="80"/>
    <x v="15"/>
    <x v="2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4"/>
    <s v="CORDON DETONANTE N°3 NORMAL 3 Gr/M  ."/>
    <s v="M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4"/>
    <m/>
    <x v="4"/>
    <x v="81"/>
    <x v="15"/>
    <x v="2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5"/>
    <s v="MECHA RAPIDA 35 Seg/M ."/>
    <s v="M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4"/>
    <m/>
    <x v="5"/>
    <x v="82"/>
    <x v="15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6"/>
    <s v="FULMINANTE COMUN POTENCIA N°6 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4"/>
    <m/>
    <x v="6"/>
    <x v="83"/>
    <x v="15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7"/>
    <s v="CONECTOR PARA MECHA RAPIDA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4"/>
    <m/>
    <x v="7"/>
    <x v="84"/>
    <x v="15"/>
    <x v="2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8"/>
    <s v="MECHA DE SEGURIDAD BLANCA 150 Seg/M ."/>
    <s v="M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4"/>
    <m/>
    <x v="8"/>
    <x v="85"/>
    <x v="15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9"/>
    <s v="RIONEL LP 2.6 M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4"/>
    <m/>
    <x v="50"/>
    <x v="86"/>
    <x v="15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10"/>
    <s v="RIONEL MS 15.0 M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4"/>
    <m/>
    <x v="51"/>
    <x v="87"/>
    <x v="15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11"/>
    <s v="BOOSTER 160 G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5"/>
    <n v="1"/>
    <s v="COMISION DE CALIFICACION"/>
    <s v="DIC"/>
    <d v="2016-12-06T00:00:00"/>
    <s v="JUDITH"/>
    <n v="39800"/>
    <s v="OTROS REPUESTOS Y ACCESORIOS"/>
    <s v="MINA"/>
    <s v="REYNALDO PARDO F."/>
    <s v="ADQ/MINA-002/2017"/>
    <d v="2016-12-08T00:00:00"/>
    <s v="DIC"/>
    <n v="9"/>
    <s v="BIEN"/>
    <x v="15"/>
    <n v="3631300"/>
    <x v="0"/>
    <x v="88"/>
    <x v="50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6 ADQUISICION DE BROCAS CONICAS"/>
    <s v="ADQ/MINA-002/2017"/>
    <n v="39800"/>
    <n v="1"/>
    <s v="BROCA CONICA 110, 5X9, 2X7, 38 MM ."/>
    <s v="PZ"/>
    <n v="65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5"/>
    <n v="1"/>
    <s v="COMISION DE CALIFICACION"/>
    <s v="DIC"/>
    <d v="2016-12-06T00:00:00"/>
    <s v="JUDITH"/>
    <n v="39800"/>
    <s v="OTROS REPUESTOS Y ACCESORIOS"/>
    <s v="MINA"/>
    <s v="REYNALDO PARDO F."/>
    <s v="ADQ/MINA-002/2017"/>
    <d v="2016-12-08T00:00:00"/>
    <s v="DIC"/>
    <n v="9"/>
    <s v="BIEN"/>
    <x v="15"/>
    <m/>
    <x v="1"/>
    <x v="89"/>
    <x v="51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6 ADQUISICION DE BROCAS CONICAS"/>
    <s v="ADQ/MINA-002/2017"/>
    <n v="39800"/>
    <n v="2"/>
    <s v="BROCA CONICA 110, 5X9, 2X7, 41 MM ."/>
    <s v="PZ"/>
    <n v="66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6"/>
    <n v="1"/>
    <s v="OC-COMPRADOR"/>
    <s v="DIC"/>
    <d v="2016-12-09T00:00:00"/>
    <s v="BERNO"/>
    <n v="34200"/>
    <s v="PRODUCTOS QUIMICOS"/>
    <s v="SEGURIDAD INDUSTRIAL Y MEDIO AMBIENTE"/>
    <s v="MARIA ROXANA INFANTES GUZMAN"/>
    <s v="SIMA-297/2016"/>
    <d v="2016-12-13T00:00:00"/>
    <s v="DIC"/>
    <n v="12"/>
    <s v="BIEN"/>
    <x v="16"/>
    <n v="504000"/>
    <x v="0"/>
    <x v="90"/>
    <x v="52"/>
    <x v="20"/>
    <x v="3"/>
    <m/>
    <m/>
    <m/>
    <m/>
    <m/>
    <m/>
    <n v="7"/>
    <s v="DOUGLAS MEDRANO"/>
    <m/>
    <d v="2016-12-23T00:00:00"/>
    <s v="SIMA-311/2016"/>
    <d v="2016-01-09T00:00:00"/>
    <n v="2"/>
    <n v="2"/>
    <m/>
    <n v="420000"/>
    <n v="2"/>
    <m/>
    <s v="HUGO OVICO CAMPOS"/>
    <m/>
    <n v="30"/>
    <s v="DE ACUERDO A REQUERIMIENTO"/>
    <m/>
    <d v="2016-12-22T00:00:00"/>
    <m/>
    <s v="COLQUIRI"/>
    <m/>
    <m/>
    <s v="CLQ-17- 7 ADQUISICION DE HIDROXIDO DE CALCIO"/>
    <s v="SIMA-297/2016"/>
    <n v="34200"/>
    <n v="1"/>
    <s v="HIDROXIDO DE CALCIO ."/>
    <s v="TON"/>
    <n v="420"/>
    <n v="10000"/>
    <n v="4200000"/>
    <m/>
    <m/>
    <m/>
    <n v="0"/>
    <n v="1436.7816091954023"/>
    <n v="0"/>
    <n v="0"/>
    <n v="0"/>
    <e v="#VALUE!"/>
    <e v="#VALUE!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7"/>
    <n v="1"/>
    <s v="COTIZACION"/>
    <s v="DIC"/>
    <d v="2016-12-09T00:00:00"/>
    <s v="BERNO"/>
    <n v="25210"/>
    <s v="CONSULTORÍAS POR PRODUCTO"/>
    <s v="SEGURIDAD INDUSTRIAL Y MEDIO AMBIENTE"/>
    <s v="MARIA ROXANA INFANTES GUZMAN"/>
    <s v="SIMA-298/2016"/>
    <d v="2016-12-13T00:00:00"/>
    <s v="DIC"/>
    <n v="11"/>
    <s v="SERV"/>
    <x v="17"/>
    <n v="7800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8 ADQUISICION DE MONITOREO AMBIENTAL GESTION 2017"/>
    <s v="SIMA-298/2016"/>
    <n v="2521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8"/>
    <s v="1;4"/>
    <s v="COTIZACION"/>
    <s v="DIC"/>
    <d v="2016-12-12T00:00:00"/>
    <s v="BERNO"/>
    <n v="34300"/>
    <s v="LLANTAS Y NEUMÁTICOS"/>
    <s v="MANTENIMIENTO Y SERVICIOS"/>
    <s v="CESAR ROCHA ZANGA"/>
    <s v="MANTTO Y SERV 001/207"/>
    <d v="2016-12-20T00:00:00"/>
    <s v="DIC"/>
    <n v="13"/>
    <s v="BIEN"/>
    <x v="18"/>
    <n v="105195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9 ADQUISICION DE LUBRICANTES EQUIPOS MINA Y SUPERFICIE GESTION 2017"/>
    <s v="MANTTO Y SERV 001/207"/>
    <n v="343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9"/>
    <n v="2"/>
    <s v="COMISION DE CALIFICACION"/>
    <s v="DIC"/>
    <d v="2016-12-12T00:00:00"/>
    <s v="BERNO"/>
    <n v="34110"/>
    <s v="COMBUSTIBLES, LUBRICANTES Y DERIVADOS PARA CONSUMO"/>
    <s v="MANTENIMIENTO Y SERVICIOS"/>
    <s v="CESAR ROCHA ZANGA"/>
    <s v="MANTTO Y SERV 002/207"/>
    <d v="2016-12-20T00:00:00"/>
    <s v="DIC"/>
    <n v="14"/>
    <s v="BIEN"/>
    <x v="19"/>
    <n v="500260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0 ADQUISICION DE NEUMATICOS DE DIFERENTES MEDIDAS"/>
    <s v="MANTTO Y SERV 002/207"/>
    <n v="3411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0"/>
    <n v="2"/>
    <s v="COTIZACION"/>
    <s v="DIC"/>
    <d v="2016-12-23T00:00:00"/>
    <s v="BERNO"/>
    <n v="34200"/>
    <s v="PRODUCTOS QUIMICOS"/>
    <s v="SEGURIDAD INDUSTRIAL Y MEDIO AMBIENTE"/>
    <s v="MARIA ROXANA INFANTES GUZMAN"/>
    <s v="SIMA-311/2016"/>
    <d v="2016-12-28T00:00:00"/>
    <s v="DIC"/>
    <n v="18"/>
    <s v="BIEN"/>
    <x v="20"/>
    <n v="3402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1 ADQUISICION DE PINTURA SINTETICA CON BRILLO"/>
    <s v="SIMA-311/2016"/>
    <n v="342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1"/>
    <n v="2"/>
    <s v="COTIZACION"/>
    <s v="DIC"/>
    <d v="2016-12-23T00:00:00"/>
    <s v="BERNO"/>
    <n v="39800"/>
    <s v="OTROS REPUESTOS Y ACCESORIOS"/>
    <s v="MANTENIMIENTO Y SERVICIOS"/>
    <s v="CESAR ROCHA ZANGA"/>
    <s v="ADQ MANTTO Y SERV 005/2017"/>
    <d v="2016-12-28T00:00:00"/>
    <s v="DIC"/>
    <n v="16"/>
    <s v="BIEN"/>
    <x v="21"/>
    <n v="46760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2 ADQUISICION DE MANGUERAS HIDRAULICAS GESTION 2017"/>
    <s v="ADQ MANTTO Y SERV 005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2"/>
    <n v="2"/>
    <s v="COTIZACION"/>
    <s v="DIC"/>
    <d v="2016-12-23T00:00:00"/>
    <s v="BERNO"/>
    <n v="39800"/>
    <s v="OTROS REPUESTOS Y ACCESORIOS"/>
    <s v="MANTENIMIENTO Y SERVICIOS"/>
    <s v="CESAR ROCHA ZANGA"/>
    <s v="ADQ MANTTO Y SERV 004/2017"/>
    <d v="2016-12-28T00:00:00"/>
    <s v="DIC"/>
    <n v="17"/>
    <s v="BIEN"/>
    <x v="22"/>
    <n v="121039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3 ADQUISICION DE FILTROS PARA EQUIPO PESADO GESTION 2017"/>
    <s v="ADQ MANTTO Y SERV 004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3"/>
    <n v="2"/>
    <s v="COTIZACION"/>
    <s v="DIC"/>
    <d v="2016-12-28T00:00:00"/>
    <s v="BERNO"/>
    <n v="39800"/>
    <s v="OTROS REPUESTOS Y ACCESORIOS"/>
    <s v="MANTENIMIENTO Y SERVICIOS"/>
    <s v="CESAR ROCHA ZANGA"/>
    <s v="ADQ MANTTO Y SERV 003/2017"/>
    <d v="2016-12-28T00:00:00"/>
    <s v="DIC"/>
    <n v="15"/>
    <s v="BIEN"/>
    <x v="23"/>
    <n v="1279290.2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4 ADQUISICION DE REPUESTOS PARA PERFORADORAS JACKLEY Y STOPER SECO-250 GESTION 2017"/>
    <s v="ADQ MANTTO Y SERV 003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4"/>
    <m/>
    <s v="COTIZACION"/>
    <m/>
    <m/>
    <s v="BERNO"/>
    <m/>
    <e v="#N/A"/>
    <m/>
    <m/>
    <m/>
    <m/>
    <m/>
    <m/>
    <m/>
    <x v="24"/>
    <n v="65094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5 ADQUISICION DE REPUESTOS PARA MOTORES BF 4M1013EC BF 4M10132C HST1A GESTION 2017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5"/>
    <m/>
    <s v="COTIZACION"/>
    <m/>
    <m/>
    <s v="BERNO"/>
    <m/>
    <e v="#N/A"/>
    <m/>
    <m/>
    <m/>
    <m/>
    <m/>
    <m/>
    <m/>
    <x v="25"/>
    <n v="60000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6 ADQUISICION DE TORNO PARALELO 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6"/>
    <m/>
    <s v="COTIZACION"/>
    <m/>
    <m/>
    <m/>
    <m/>
    <e v="#N/A"/>
    <m/>
    <m/>
    <m/>
    <m/>
    <m/>
    <m/>
    <m/>
    <x v="26"/>
    <n v="364966.67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7 ADQUISICION DE CONECTORES PERMANENTES GESTION 2017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7"/>
    <m/>
    <s v="COTIZACION"/>
    <m/>
    <m/>
    <m/>
    <m/>
    <e v="#N/A"/>
    <m/>
    <m/>
    <m/>
    <m/>
    <m/>
    <m/>
    <m/>
    <x v="27"/>
    <n v="13000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8 ADQUISICION DE CILINDROS DE DIRECCION P/SCOOP MODELO ST2G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8"/>
    <n v="4"/>
    <s v="COTIZACION"/>
    <s v="ENE"/>
    <d v="2017-01-17T00:00:00"/>
    <s v="EIL"/>
    <n v="43700"/>
    <s v="OTRAS MAQUINARIAS Y EQUIPO"/>
    <s v="MANTENIMIENTO Y SERVICIOS"/>
    <s v="CESAR ROCHA ZANGA"/>
    <s v="ADQ MANTTO Y SERV 009/2017"/>
    <d v="2017-01-17T00:00:00"/>
    <s v="ENE"/>
    <n v="3"/>
    <s v="BIEN"/>
    <x v="28"/>
    <n v="450000"/>
    <x v="0"/>
    <x v="91"/>
    <x v="15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9 ADQUISICION DE CILINDRADORA DE PLANCHAS"/>
    <s v="ADQ MANTTO Y SERV 009/2017"/>
    <n v="43700"/>
    <n v="1"/>
    <s v="CILINDRADORA DE PLANCHAS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9"/>
    <n v="4"/>
    <s v="COTIZACION"/>
    <s v="ENE"/>
    <d v="2017-01-17T00:00:00"/>
    <s v="EIL"/>
    <n v="43700"/>
    <s v="OTRAS MAQUINARIAS Y EQUIPO"/>
    <s v="MANTENIMIENTO Y SERVICIOS"/>
    <s v="CLOVIS VELASCO"/>
    <s v="ADQ MANTTO Y SERV 11/2017"/>
    <d v="2017-01-17T00:00:00"/>
    <s v="ENE"/>
    <n v="14"/>
    <s v="BIEN"/>
    <x v="29"/>
    <n v="36000"/>
    <x v="0"/>
    <x v="92"/>
    <x v="53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0 ADQUISICION DE EQUIPO DE SOLDADURA OXICORTE (KIT) "/>
    <s v="ADQ MANTTO Y SERV 11/2017"/>
    <n v="43700"/>
    <n v="1"/>
    <s v="EQUIPO DE SOLDADURA OXICORTE (KIT)  ."/>
    <s v="PZ"/>
    <n v="6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0"/>
    <m/>
    <s v="COTIZACION"/>
    <m/>
    <m/>
    <m/>
    <m/>
    <e v="#N/A"/>
    <m/>
    <m/>
    <m/>
    <m/>
    <m/>
    <m/>
    <m/>
    <x v="30"/>
    <n v="8400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1 ADQUISICION DE SELLOS MECANICOS PARA BOMBAS GOULDS 3355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1"/>
    <m/>
    <s v="COTIZACION"/>
    <s v="ENE"/>
    <m/>
    <s v="BERNO"/>
    <m/>
    <e v="#N/A"/>
    <m/>
    <m/>
    <m/>
    <m/>
    <m/>
    <m/>
    <m/>
    <x v="31"/>
    <n v="850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2 ADQUISICION DE ALAMBRE ESMALTADO DE COBRE AWG 15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2"/>
    <m/>
    <m/>
    <m/>
    <m/>
    <m/>
    <m/>
    <e v="#N/A"/>
    <m/>
    <m/>
    <m/>
    <m/>
    <m/>
    <m/>
    <m/>
    <x v="32"/>
    <n v="10000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6 ADQUISICION DE XANTATO Z-11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3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4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5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6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7"/>
    <n v="6"/>
    <s v="OC-COMPRADOR"/>
    <s v="ENE"/>
    <d v="2016-01-20T00:00:00"/>
    <s v="EVELYN"/>
    <n v="39800"/>
    <s v="OTROS REPUESTOS Y ACCESORIOS"/>
    <s v="PLANTA CONCENTRADORA"/>
    <s v="ALFREDO HIDALGO PEÑAFIEL"/>
    <s v="PCPL 010/2017"/>
    <d v="2016-01-25T00:00:00"/>
    <s v="ENE"/>
    <n v="18"/>
    <s v="BIEN"/>
    <x v="33"/>
    <n v="82000"/>
    <x v="0"/>
    <x v="93"/>
    <x v="54"/>
    <x v="18"/>
    <x v="3"/>
    <m/>
    <m/>
    <m/>
    <m/>
    <m/>
    <m/>
    <m/>
    <m/>
    <m/>
    <d v="2017-01-31T00:00:00"/>
    <s v="IT-PCPL-008/2017"/>
    <d v="2017-02-03T00:00:00"/>
    <s v="CMB-MC R.A. 010/2017"/>
    <n v="11"/>
    <m/>
    <m/>
    <n v="11"/>
    <m/>
    <s v="FINI LAGER SA"/>
    <d v="2017-02-03T00:00:00"/>
    <n v="30"/>
    <s v="03 DIAS"/>
    <m/>
    <d v="2017-01-26T00:00:00"/>
    <m/>
    <s v="COLQUIRI"/>
    <m/>
    <m/>
    <s v="CLQ-17-31 ADQUISICION DE RETENES GARLOOCK PARA BOTELLON SUMERGIBLE AKINS DENVER 25'X60'"/>
    <s v="PCPL 010/2017"/>
    <n v="39800"/>
    <n v="1"/>
    <s v="RETENES GARLOOCK PARA BOTELLON SUMERGIBLE AKINS DENVER 25'X60' ."/>
    <s v="PZ"/>
    <n v="54"/>
    <m/>
    <n v="0"/>
    <m/>
    <m/>
    <m/>
    <n v="0"/>
    <n v="0"/>
    <n v="0"/>
    <n v="0"/>
    <n v="0"/>
    <e v="#VALUE!"/>
    <e v="#VALUE!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8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9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40"/>
    <n v="6"/>
    <s v="OC-COMPRADOR"/>
    <s v="ENE"/>
    <d v="2017-01-25T00:00:00"/>
    <s v="EVELYN"/>
    <n v="39800"/>
    <s v="OTROS REPUESTOS Y ACCESORIOS"/>
    <s v="PLANTA CONCENTRADORA"/>
    <s v="ALFREDO HIDALGO PEÑAFIEL"/>
    <s v="PCPL-012/2017"/>
    <d v="2017-01-25T00:00:00"/>
    <s v="ENE"/>
    <n v="20"/>
    <s v="BIEN"/>
    <x v="34"/>
    <n v="85000"/>
    <x v="0"/>
    <x v="94"/>
    <x v="55"/>
    <x v="0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34  ADQUISICION  DE EMPAQUETADURAS GORE 100% GFO PARA TRANSMISION MECANICA DE EQUIPOS"/>
    <s v="PCPL-012/2017"/>
    <n v="39800"/>
    <n v="1"/>
    <s v="EMPAQUETADURAS GORE 100% GFO PARA TRANSMISION MECANICA DE EQUIPOS ."/>
    <s v="Kg"/>
    <n v="4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40"/>
    <n v="6"/>
    <s v="OC-COMPRADOR"/>
    <s v="ENE"/>
    <d v="2017-01-25T00:00:00"/>
    <s v="EVELYN"/>
    <n v="39800"/>
    <s v="OTROS REPUESTOS Y ACCESORIOS"/>
    <s v="PLANTA CONCENTRADORA"/>
    <s v="ALFREDO HIDALGO PEÑAFIEL"/>
    <s v="PCPL-012/2017"/>
    <d v="2017-01-25T00:00:00"/>
    <s v="ENE"/>
    <n v="20"/>
    <s v="BIEN"/>
    <x v="35"/>
    <m/>
    <x v="0"/>
    <x v="94"/>
    <x v="36"/>
    <x v="0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34  ADQUISICION DE EMPAQUETADURAS GORE 100% GFO PARA TRANSMISION MECANICA DE EQUIPOS"/>
    <s v="PCPL-012/2017"/>
    <n v="39800"/>
    <n v="1"/>
    <s v="EMPAQUETADURAS GORE 100% GFO PARA TRANSMISION MECANICA DE EQUIPOS ."/>
    <s v="Kg"/>
    <n v="1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40"/>
    <n v="6"/>
    <s v="OC-COMPRADOR"/>
    <s v="ENE"/>
    <d v="2017-01-25T00:00:00"/>
    <s v="EVELYN"/>
    <n v="39800"/>
    <s v="OTROS REPUESTOS Y ACCESORIOS"/>
    <s v="PLANTA CONCENTRADORA"/>
    <s v="ALFREDO HIDALGO PEÑAFIEL"/>
    <s v="PCPL-012/2017"/>
    <d v="2017-01-25T00:00:00"/>
    <s v="ENE"/>
    <n v="20"/>
    <s v="BIEN"/>
    <x v="36"/>
    <m/>
    <x v="0"/>
    <x v="94"/>
    <x v="36"/>
    <x v="0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34 ADQUISICION DE EMPAQUETADURAS GORE 100% GFO PARA TRANSMISION MECANICA DE EQUIPOS"/>
    <s v="PCPL-012/2017"/>
    <n v="39800"/>
    <n v="1"/>
    <s v="EMPAQUETADURAS GORE 100% GFO PARA TRANSMISION MECANICA DE EQUIPOS ."/>
    <s v="Kg"/>
    <n v="1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1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7"/>
    <n v="9755730"/>
    <x v="0"/>
    <x v="95"/>
    <x v="56"/>
    <x v="0"/>
    <x v="3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1"/>
    <s v="ANFO 0.75 GR/CM3, VEL. DET. 3500 M/SEG.  ."/>
    <s v="Kg"/>
    <n v="59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1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7"/>
    <m/>
    <x v="1"/>
    <x v="96"/>
    <x v="5"/>
    <x v="0"/>
    <x v="3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2"/>
    <s v="DINAMITA GEL. ½&quot; X 8&quot; Y l.¼&quot; X 8&quot;  ."/>
    <s v="Kg"/>
    <n v="21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1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7"/>
    <m/>
    <x v="2"/>
    <x v="97"/>
    <x v="6"/>
    <x v="2"/>
    <x v="3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3"/>
    <s v="CORDÓN DETONANTE. Nº 3 NORMAL 3 GR/M.  ."/>
    <s v="M"/>
    <n v="2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1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7"/>
    <m/>
    <x v="3"/>
    <x v="98"/>
    <x v="7"/>
    <x v="2"/>
    <x v="3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4"/>
    <s v="MECHA RÁPIDA 35 SEG/M.  ."/>
    <s v="M"/>
    <n v="219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1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7"/>
    <m/>
    <x v="4"/>
    <x v="99"/>
    <x v="8"/>
    <x v="21"/>
    <x v="3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5"/>
    <s v="FULMINANTE COMÚN POTENCIAN° 8  ."/>
    <s v="PZAS"/>
    <n v="24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1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7"/>
    <m/>
    <x v="5"/>
    <x v="100"/>
    <x v="8"/>
    <x v="21"/>
    <x v="3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6"/>
    <s v="CONECTOR PARA MECHA RÁPIDA  ."/>
    <s v="PZAS"/>
    <n v="24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1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7"/>
    <m/>
    <x v="6"/>
    <x v="101"/>
    <x v="57"/>
    <x v="2"/>
    <x v="3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7"/>
    <s v="MECHA DE SEGURIDAD. BLANCA 155 - 165 SEG/M.  ."/>
    <s v="M"/>
    <n v="70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1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7"/>
    <m/>
    <x v="7"/>
    <x v="102"/>
    <x v="10"/>
    <x v="21"/>
    <x v="3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8"/>
    <s v="CONECTOR NO ELÉCTRICO (LP - MS) 15.0 M.  ."/>
    <s v="PZAS"/>
    <n v="2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1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7"/>
    <m/>
    <x v="8"/>
    <x v="103"/>
    <x v="11"/>
    <x v="21"/>
    <x v="3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9"/>
    <s v="BOOSTER 160 GR.  ."/>
    <s v="PZAS"/>
    <n v="154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m/>
    <m/>
    <m/>
    <s v=" "/>
    <m/>
    <m/>
    <s v="                      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s v="                                                                                                   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0"/>
    <x v="104"/>
    <x v="58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1"/>
    <x v="105"/>
    <x v="58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2"/>
    <x v="106"/>
    <x v="58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3"/>
    <x v="107"/>
    <x v="58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4"/>
    <x v="108"/>
    <x v="59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5"/>
    <x v="109"/>
    <x v="58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6"/>
    <x v="110"/>
    <x v="58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49"/>
    <x v="111"/>
    <x v="14"/>
    <x v="4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7"/>
    <x v="112"/>
    <x v="59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8"/>
    <x v="113"/>
    <x v="60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50"/>
    <x v="114"/>
    <x v="21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51"/>
    <x v="109"/>
    <x v="39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52"/>
    <x v="110"/>
    <x v="53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49"/>
    <x v="115"/>
    <x v="14"/>
    <x v="4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n v="11274.19"/>
    <n v="7.4753699999999998"/>
    <n v="84278.7417003000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53"/>
    <x v="112"/>
    <x v="61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n v="12109.01461211206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54"/>
    <x v="113"/>
    <x v="36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55"/>
    <x v="114"/>
    <x v="59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56"/>
    <x v="108"/>
    <x v="59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57"/>
    <x v="109"/>
    <x v="58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58"/>
    <x v="110"/>
    <x v="39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49"/>
    <x v="116"/>
    <x v="14"/>
    <x v="4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59"/>
    <x v="112"/>
    <x v="36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60"/>
    <x v="113"/>
    <x v="59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61"/>
    <x v="114"/>
    <x v="36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62"/>
    <x v="108"/>
    <x v="36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63"/>
    <x v="109"/>
    <x v="36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64"/>
    <x v="110"/>
    <x v="59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49"/>
    <x v="117"/>
    <x v="14"/>
    <x v="4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65"/>
    <x v="112"/>
    <x v="36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66"/>
    <x v="113"/>
    <x v="61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67"/>
    <x v="114"/>
    <x v="40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68"/>
    <x v="108"/>
    <x v="62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69"/>
    <x v="109"/>
    <x v="63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70"/>
    <x v="110"/>
    <x v="62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71"/>
    <x v="118"/>
    <x v="58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49"/>
    <x v="119"/>
    <x v="14"/>
    <x v="4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72"/>
    <x v="112"/>
    <x v="36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73"/>
    <x v="120"/>
    <x v="39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74"/>
    <x v="121"/>
    <x v="39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49"/>
    <x v="122"/>
    <x v="14"/>
    <x v="4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75"/>
    <x v="112"/>
    <x v="21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76"/>
    <x v="120"/>
    <x v="39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77"/>
    <x v="121"/>
    <x v="39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49"/>
    <x v="123"/>
    <x v="14"/>
    <x v="4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78"/>
    <x v="112"/>
    <x v="58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79"/>
    <x v="113"/>
    <x v="58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80"/>
    <x v="124"/>
    <x v="60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81"/>
    <x v="125"/>
    <x v="39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2"/>
    <m/>
    <s v="COTIZACION"/>
    <s v="ENERO"/>
    <d v="2022-01-25T00:00:00"/>
    <s v="CO3- EDDY PACHECO"/>
    <n v="34400"/>
    <s v="PRODUCTOS DE CUERO Y CAUCHO"/>
    <s v="MINA"/>
    <s v="MARIO LIMA CAYETANO"/>
    <s v="ADQ/MINA-009/2022"/>
    <d v="2022-01-28T00:00:00"/>
    <s v="ENERO"/>
    <n v="75"/>
    <s v="BIEN"/>
    <x v="38"/>
    <n v="75000"/>
    <x v="0"/>
    <x v="126"/>
    <x v="10"/>
    <x v="23"/>
    <x v="4"/>
    <s v="Calidad, propuesta tecnica y costo"/>
    <s v="POR ITEM"/>
    <s v="08/02/2022"/>
    <m/>
    <s v="14:30"/>
    <m/>
    <s v="CD-33"/>
    <s v="JAQUELINE DURAN COSSIO"/>
    <s v="JOSE MIRANDA TICON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3"/>
    <m/>
    <s v="COTIZACION"/>
    <s v="ENERO"/>
    <d v="2022-01-25T00:00:00"/>
    <s v="CO3- EDDY PACHECO"/>
    <n v="34500"/>
    <s v="PRODUCTOS NO METALICOS Y PLASTICOS"/>
    <s v="MINA"/>
    <s v="MARIO LIMA CAYETANO"/>
    <s v="ADQ/MINA-010/2022"/>
    <d v="2022-01-28T00:00:00"/>
    <s v="ENERO"/>
    <n v="74"/>
    <s v="BIEN"/>
    <x v="39"/>
    <n v="39200"/>
    <x v="0"/>
    <x v="127"/>
    <x v="64"/>
    <x v="23"/>
    <x v="4"/>
    <s v="Calidad, propuesta tecnica y costo"/>
    <s v="Por el total"/>
    <s v="08/02/2022"/>
    <m/>
    <s v="14:30"/>
    <m/>
    <s v="CD-34"/>
    <s v="JAQUELINE DURAN COSSIO"/>
    <s v="JOSE MIRANDA TICON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3"/>
    <m/>
    <s v="COTIZACION"/>
    <s v="ENERO"/>
    <d v="2022-01-25T00:00:00"/>
    <s v="CO3- EDDY PACHECO"/>
    <n v="34500"/>
    <s v="PRODUCTOS NO METALICOS Y PLASTICOS"/>
    <s v="MINA"/>
    <s v="MARIO LIMA CAYETANO"/>
    <s v="ADQ/MINA-010/2022"/>
    <d v="2022-01-28T00:00:00"/>
    <s v="ENERO"/>
    <n v="74"/>
    <s v="BIEN"/>
    <x v="39"/>
    <n v="39200"/>
    <x v="1"/>
    <x v="128"/>
    <x v="65"/>
    <x v="23"/>
    <x v="0"/>
    <s v="Calidad, propuesta tecnica y costo"/>
    <s v="Por el total"/>
    <s v="08/02/2022"/>
    <m/>
    <s v="14:30"/>
    <m/>
    <s v="CD-34"/>
    <s v="JAQUELINE DURAN COSSIO"/>
    <s v="JOSE MIRANDA TICON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3"/>
    <m/>
    <s v="COTIZACION"/>
    <s v="ENERO"/>
    <d v="2022-01-25T00:00:00"/>
    <s v="CO3- EDDY PACHECO"/>
    <n v="34500"/>
    <s v="PRODUCTOS NO METALICOS Y PLASTICOS"/>
    <s v="MINA"/>
    <s v="MARIO LIMA CAYETANO"/>
    <s v="ADQ/MINA-010/2022"/>
    <d v="2022-01-28T00:00:00"/>
    <s v="ENERO"/>
    <n v="74"/>
    <s v="BIEN"/>
    <x v="39"/>
    <n v="39200"/>
    <x v="2"/>
    <x v="129"/>
    <x v="66"/>
    <x v="23"/>
    <x v="0"/>
    <s v="Calidad, propuesta tecnica y costo"/>
    <s v="Por el total"/>
    <s v="08/02/2022"/>
    <m/>
    <s v="14:30"/>
    <m/>
    <s v="CD-34"/>
    <s v="JAQUELINE DURAN COSSIO"/>
    <s v="JOSE MIRANDA TICON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4"/>
    <m/>
    <s v="COTIZACION"/>
    <s v="ENERO"/>
    <d v="2022-01-25T00:00:00"/>
    <s v="CO3- EDDY PACHECO"/>
    <n v="34600"/>
    <s v="PRODUCTOS METÁLICOS"/>
    <s v="MINA"/>
    <s v="MARIO LIMA CAYETANO"/>
    <s v="ADQ/MINA-008/2022"/>
    <d v="2022-01-28T00:00:00"/>
    <s v="ENERO"/>
    <n v="76"/>
    <s v="BIEN"/>
    <x v="40"/>
    <n v="169050"/>
    <x v="0"/>
    <x v="130"/>
    <x v="67"/>
    <x v="22"/>
    <x v="5"/>
    <s v="Calidad, propuesta tecnica y costo"/>
    <s v="POR ITEM"/>
    <s v="08/02/2022"/>
    <m/>
    <s v="14:30"/>
    <m/>
    <s v="CD-35"/>
    <s v="JAQUELINE DURAN COSSIO"/>
    <s v="JOSE MIRANDA TICON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4"/>
    <m/>
    <s v="COTIZACION"/>
    <s v="ENERO"/>
    <d v="2022-01-25T00:00:00"/>
    <s v="CO3- EDDY PACHECO"/>
    <n v="34600"/>
    <s v="PRODUCTOS METÁLICOS"/>
    <s v="MINA"/>
    <s v="MARIO LIMA CAYETANO"/>
    <s v="ADQ/MINA-008/2022"/>
    <d v="2022-01-28T00:00:00"/>
    <s v="ENERO"/>
    <n v="76"/>
    <s v="BIEN"/>
    <x v="40"/>
    <n v="169050"/>
    <x v="1"/>
    <x v="131"/>
    <x v="68"/>
    <x v="22"/>
    <x v="0"/>
    <m/>
    <s v="POR ITEM"/>
    <s v="08/02/2022"/>
    <m/>
    <s v="14:30"/>
    <m/>
    <s v="CD-35"/>
    <s v="JAQUELINE DURAN COSSIO"/>
    <s v="JOSE MIRANDA TICON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0"/>
    <x v="132"/>
    <x v="58"/>
    <x v="22"/>
    <x v="6"/>
    <s v="Calidad, propuesta tecnica y costo"/>
    <s v="Por el total"/>
    <s v="14/02/2022"/>
    <m/>
    <s v="14:30"/>
    <m/>
    <s v="CD-37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6"/>
    <m/>
    <s v="COTIZACION"/>
    <s v="ENERO"/>
    <d v="2022-01-31T00:00:00"/>
    <s v="CO3- EDDY PACHECO"/>
    <n v="24120"/>
    <s v="MANTENIMIENTO Y REPARACION DE MAQUINARIA Y EQUIPOS"/>
    <s v="MANTENIMIENTO Y SERVICIOS"/>
    <s v="PERCY ROJAS BILBAO"/>
    <s v="ADQ.MANTTO Y SERV. 05/2022"/>
    <d v="2022-01-04T00:00:00"/>
    <s v="FEBRERO"/>
    <n v="101"/>
    <s v="SERVICIO"/>
    <x v="42"/>
    <n v="14800"/>
    <x v="0"/>
    <x v="133"/>
    <x v="15"/>
    <x v="24"/>
    <x v="7"/>
    <s v="Calidad, propuesta tecnica y costo"/>
    <s v="Por el total"/>
    <s v="10/2/2022"/>
    <m/>
    <s v="14:30"/>
    <m/>
    <s v="CD-47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7"/>
    <m/>
    <s v="COTIZACION"/>
    <s v="ENERO"/>
    <d v="2022-02-01T00:00:00"/>
    <s v="CO3- EDDY PACHECO"/>
    <n v="24120"/>
    <s v="MANTENIMIENTO Y REPARACION DE MAQUINARIA Y EQUIPOS"/>
    <s v="MANTENIMIENTO Y SERVICIOS"/>
    <s v="PERCY ROJAS BILBAO"/>
    <s v="ADQ.MANTTO Y SERV. 04/2022"/>
    <d v="2022-01-04T00:00:00"/>
    <s v="FEBRERO"/>
    <n v="100"/>
    <s v="SERVICIO"/>
    <x v="43"/>
    <n v="200000"/>
    <x v="0"/>
    <x v="134"/>
    <x v="15"/>
    <x v="22"/>
    <x v="8"/>
    <s v="Calidad, propuesta tecnica y costo"/>
    <s v="Por el total"/>
    <s v="14/02/2022"/>
    <m/>
    <s v="14:30"/>
    <m/>
    <s v="CD-49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35"/>
    <x v="14"/>
    <x v="4"/>
    <x v="9"/>
    <s v="Calidad, propuesta tecnica y costo"/>
    <s v="Por el total"/>
    <d v="2022-02-08T00:00:00"/>
    <m/>
    <s v="14:30"/>
    <m/>
    <s v="CD-48"/>
    <s v="MARTÍN FERNANDO MOSCOSO CESPEDES 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0"/>
    <x v="136"/>
    <x v="69"/>
    <x v="2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1"/>
    <x v="137"/>
    <x v="70"/>
    <x v="2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2"/>
    <x v="138"/>
    <x v="34"/>
    <x v="1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3"/>
    <x v="139"/>
    <x v="71"/>
    <x v="1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"/>
    <x v="140"/>
    <x v="71"/>
    <x v="1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"/>
    <x v="141"/>
    <x v="36"/>
    <x v="1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"/>
    <x v="142"/>
    <x v="36"/>
    <x v="1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"/>
    <x v="143"/>
    <x v="68"/>
    <x v="1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8"/>
    <x v="144"/>
    <x v="21"/>
    <x v="1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0"/>
    <x v="145"/>
    <x v="21"/>
    <x v="1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1"/>
    <x v="146"/>
    <x v="21"/>
    <x v="1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2"/>
    <x v="147"/>
    <x v="21"/>
    <x v="1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3"/>
    <x v="148"/>
    <x v="36"/>
    <x v="1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4"/>
    <x v="149"/>
    <x v="36"/>
    <x v="1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5"/>
    <x v="150"/>
    <x v="72"/>
    <x v="1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6"/>
    <x v="151"/>
    <x v="73"/>
    <x v="1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7"/>
    <x v="152"/>
    <x v="23"/>
    <x v="19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8"/>
    <x v="153"/>
    <x v="36"/>
    <x v="1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5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9"/>
    <x v="155"/>
    <x v="35"/>
    <x v="1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0"/>
    <x v="156"/>
    <x v="74"/>
    <x v="9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1"/>
    <x v="157"/>
    <x v="75"/>
    <x v="9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2"/>
    <x v="158"/>
    <x v="76"/>
    <x v="1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3"/>
    <x v="159"/>
    <x v="76"/>
    <x v="1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4"/>
    <x v="160"/>
    <x v="73"/>
    <x v="8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5"/>
    <x v="161"/>
    <x v="49"/>
    <x v="9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6"/>
    <x v="162"/>
    <x v="49"/>
    <x v="9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7"/>
    <x v="163"/>
    <x v="77"/>
    <x v="1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8"/>
    <x v="164"/>
    <x v="36"/>
    <x v="1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9"/>
    <x v="165"/>
    <x v="67"/>
    <x v="1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66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0"/>
    <x v="167"/>
    <x v="78"/>
    <x v="1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1"/>
    <x v="168"/>
    <x v="78"/>
    <x v="1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69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2"/>
    <x v="170"/>
    <x v="68"/>
    <x v="9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3"/>
    <x v="171"/>
    <x v="79"/>
    <x v="9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4"/>
    <x v="172"/>
    <x v="61"/>
    <x v="9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5"/>
    <x v="173"/>
    <x v="80"/>
    <x v="9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6"/>
    <x v="174"/>
    <x v="72"/>
    <x v="9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7"/>
    <x v="175"/>
    <x v="72"/>
    <x v="2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76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8"/>
    <x v="177"/>
    <x v="40"/>
    <x v="1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9"/>
    <x v="178"/>
    <x v="40"/>
    <x v="8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80"/>
    <x v="179"/>
    <x v="81"/>
    <x v="8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9"/>
    <m/>
    <s v="COTIZACION"/>
    <s v="FEBRERO"/>
    <d v="2022-02-02T00:00:00"/>
    <s v="CO3- EDDY PACHECO"/>
    <n v="39800"/>
    <s v="OTROS REPUESTOS Y ACCESORIOS"/>
    <s v="MANTENIMIENTO Y SERVICIOS"/>
    <s v="PERCY BORIS ROJAS BILBAO"/>
    <s v="ADQ.MANTTO Y SERV. 004/2022"/>
    <d v="2022-02-09T00:00:00"/>
    <s v="FEBRERO"/>
    <n v="109"/>
    <s v="BIEN"/>
    <x v="45"/>
    <n v="201872"/>
    <x v="0"/>
    <x v="180"/>
    <x v="34"/>
    <x v="22"/>
    <x v="10"/>
    <s v="Calidad, propuesta tecnica y costo"/>
    <s v="POR ITEM"/>
    <d v="2022-02-17T00:00:00"/>
    <m/>
    <d v="1899-12-30T14:30:00"/>
    <m/>
    <s v="CD-55"/>
    <s v="MARTÍN FERNANDO MOSCOSO CESPEDES 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9"/>
    <m/>
    <s v="COTIZACION"/>
    <s v="FEBRERO"/>
    <d v="2022-02-02T00:00:00"/>
    <s v="CO3- EDDY PACHECO"/>
    <n v="39800"/>
    <s v="OTROS REPUESTOS Y ACCESORIOS"/>
    <s v="MANTENIMIENTO Y SERVICIOS"/>
    <s v="PERCY BORIS ROJAS BILBAO"/>
    <s v="ADQ.MANTTO Y SERV. 004/2022"/>
    <d v="2022-02-09T00:00:00"/>
    <s v="FEBRERO"/>
    <n v="109"/>
    <s v="BIEN"/>
    <x v="45"/>
    <n v="201872"/>
    <x v="1"/>
    <x v="181"/>
    <x v="34"/>
    <x v="22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9"/>
    <m/>
    <s v="COTIZACION"/>
    <s v="FEBRERO"/>
    <d v="2022-02-02T00:00:00"/>
    <s v="CO3- EDDY PACHECO"/>
    <n v="39800"/>
    <s v="OTROS REPUESTOS Y ACCESORIOS"/>
    <s v="MANTENIMIENTO Y SERVICIOS"/>
    <s v="PERCY BORIS ROJAS BILBAO"/>
    <s v="ADQ.MANTTO Y SERV. 004/2022"/>
    <d v="2022-02-09T00:00:00"/>
    <s v="FEBRERO"/>
    <n v="109"/>
    <s v="BIEN"/>
    <x v="45"/>
    <n v="201872"/>
    <x v="2"/>
    <x v="182"/>
    <x v="15"/>
    <x v="22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0"/>
    <m/>
    <s v="COTIZACION"/>
    <s v="ENERO"/>
    <d v="2022-02-09T00:00:00"/>
    <s v="CO3- EDDY PACHECO"/>
    <n v="43700"/>
    <s v="OTRAS MAQUINARIAS Y EQUIPO"/>
    <s v="MANTENIMIENTO Y SERVICIOS"/>
    <s v="PERCY BORIS ROJAS BILBAO"/>
    <s v="ADQ.MANTTO Y SERV. 01/2022"/>
    <d v="2022-02-15T00:00:00"/>
    <s v="FEBRERO"/>
    <n v="126"/>
    <s v="BIEN"/>
    <x v="46"/>
    <n v="133632"/>
    <x v="0"/>
    <x v="183"/>
    <x v="15"/>
    <x v="25"/>
    <x v="11"/>
    <s v="Calidad, propuesta tecnica y costo"/>
    <s v="POR ITEM"/>
    <s v="23/02/2022"/>
    <m/>
    <s v="14:30"/>
    <m/>
    <s v="CD-5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BORIS ROJAS BILBAO"/>
    <s v="ADQ.MANTTO Y SERV. 01/2022"/>
    <d v="2022-01-04T00:00:00"/>
    <s v="FEBRERO"/>
    <n v="83"/>
    <s v="BIEN"/>
    <x v="41"/>
    <n v="291584"/>
    <x v="49"/>
    <x v="64"/>
    <x v="58"/>
    <x v="22"/>
    <x v="0"/>
    <s v="Calidad, propuesta tecnica y costo"/>
    <s v="Por el total"/>
    <s v="14/02/2022"/>
    <m/>
    <s v="14:3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BORIS ROJAS BILBAO"/>
    <s v="ADQ.MANTTO Y SERV. 01/2022"/>
    <d v="2022-01-04T00:00:00"/>
    <s v="FEBRERO"/>
    <n v="83"/>
    <s v="BIEN"/>
    <x v="41"/>
    <n v="291584"/>
    <x v="49"/>
    <x v="64"/>
    <x v="58"/>
    <x v="22"/>
    <x v="0"/>
    <s v="Calidad, propuesta tecnica y costo"/>
    <s v="Por el total"/>
    <s v="14/02/2022"/>
    <m/>
    <s v="14:3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BORIS ROJAS BILBAO"/>
    <s v="ADQ.MANTTO Y SERV. 01/2022"/>
    <d v="2022-01-04T00:00:00"/>
    <s v="FEBRERO"/>
    <n v="83"/>
    <s v="BIEN"/>
    <x v="41"/>
    <n v="291584"/>
    <x v="49"/>
    <x v="64"/>
    <x v="58"/>
    <x v="22"/>
    <x v="0"/>
    <s v="Calidad, propuesta tecnica y costo"/>
    <s v="Por el total"/>
    <s v="14/02/2022"/>
    <m/>
    <s v="14:3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BORIS ROJAS BILBAO"/>
    <s v="ADQ.MANTTO Y SERV. 01/2022"/>
    <d v="2022-01-04T00:00:00"/>
    <s v="FEBRERO"/>
    <n v="83"/>
    <s v="BIEN"/>
    <x v="41"/>
    <n v="291584"/>
    <x v="49"/>
    <x v="64"/>
    <x v="58"/>
    <x v="22"/>
    <x v="0"/>
    <s v="Calidad, propuesta tecnica y costo"/>
    <s v="Por el total"/>
    <s v="14/02/2022"/>
    <m/>
    <s v="14:3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BORIS ROJAS BILBAO"/>
    <s v="ADQ.MANTTO Y SERV. 01/2022"/>
    <d v="2022-01-04T00:00:00"/>
    <s v="FEBRERO"/>
    <n v="83"/>
    <s v="BIEN"/>
    <x v="41"/>
    <n v="291584"/>
    <x v="49"/>
    <x v="64"/>
    <x v="58"/>
    <x v="22"/>
    <x v="0"/>
    <s v="Calidad, propuesta tecnica y costo"/>
    <s v="Por el total"/>
    <s v="14/02/2022"/>
    <m/>
    <s v="14:3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BORIS ROJAS BILBAO"/>
    <s v="ADQ.MANTTO Y SERV. 01/2022"/>
    <d v="2022-01-04T00:00:00"/>
    <s v="FEBRERO"/>
    <n v="83"/>
    <s v="BIEN"/>
    <x v="41"/>
    <n v="291584"/>
    <x v="49"/>
    <x v="64"/>
    <x v="58"/>
    <x v="22"/>
    <x v="0"/>
    <s v="Calidad, propuesta tecnica y costo"/>
    <s v="Por el total"/>
    <s v="14/02/2022"/>
    <m/>
    <s v="14:3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BORIS ROJAS BILBAO"/>
    <s v="ADQ.MANTTO Y SERV. 01/2022"/>
    <d v="2022-01-04T00:00:00"/>
    <s v="FEBRERO"/>
    <n v="83"/>
    <s v="BIEN"/>
    <x v="41"/>
    <n v="291584"/>
    <x v="49"/>
    <x v="64"/>
    <x v="58"/>
    <x v="22"/>
    <x v="0"/>
    <s v="Calidad, propuesta tecnica y costo"/>
    <s v="Por el total"/>
    <s v="14/02/2022"/>
    <m/>
    <s v="14:3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BORIS ROJAS BILBAO"/>
    <s v="ADQ.MANTTO Y SERV. 01/2022"/>
    <d v="2022-01-04T00:00:00"/>
    <s v="FEBRERO"/>
    <n v="83"/>
    <s v="BIEN"/>
    <x v="41"/>
    <n v="291584"/>
    <x v="49"/>
    <x v="64"/>
    <x v="58"/>
    <x v="22"/>
    <x v="0"/>
    <s v="Calidad, propuesta tecnica y costo"/>
    <s v="Por el total"/>
    <s v="14/02/2022"/>
    <m/>
    <s v="14:3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BORIS ROJAS BILBAO"/>
    <s v="ADQ.MANTTO Y SERV. 01/2022"/>
    <d v="2022-01-04T00:00:00"/>
    <s v="FEBRERO"/>
    <n v="83"/>
    <s v="BIEN"/>
    <x v="41"/>
    <n v="291584"/>
    <x v="49"/>
    <x v="64"/>
    <x v="58"/>
    <x v="22"/>
    <x v="0"/>
    <s v="Calidad, propuesta tecnica y costo"/>
    <s v="Por el total"/>
    <s v="14/02/2022"/>
    <m/>
    <s v="14:3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BORIS ROJAS BILBAO"/>
    <s v="ADQ.MANTTO Y SERV. 01/2022"/>
    <d v="2022-01-04T00:00:00"/>
    <s v="FEBRERO"/>
    <n v="83"/>
    <s v="BIEN"/>
    <x v="41"/>
    <n v="291584"/>
    <x v="49"/>
    <x v="64"/>
    <x v="58"/>
    <x v="22"/>
    <x v="0"/>
    <s v="Calidad, propuesta tecnica y costo"/>
    <s v="Por el total"/>
    <s v="14/02/2022"/>
    <m/>
    <s v="14:3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BORIS ROJAS BILBAO"/>
    <s v="ADQ.MANTTO Y SERV. 01/2022"/>
    <d v="2022-01-04T00:00:00"/>
    <s v="FEBRERO"/>
    <n v="83"/>
    <s v="BIEN"/>
    <x v="41"/>
    <n v="291584"/>
    <x v="49"/>
    <x v="64"/>
    <x v="58"/>
    <x v="22"/>
    <x v="0"/>
    <s v="Calidad, propuesta tecnica y costo"/>
    <s v="Por el total"/>
    <s v="14/02/2022"/>
    <m/>
    <s v="14:3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BORIS ROJAS BILBAO"/>
    <s v="ADQ.MANTTO Y SERV. 01/2022"/>
    <d v="2022-01-04T00:00:00"/>
    <s v="FEBRERO"/>
    <n v="83"/>
    <s v="BIEN"/>
    <x v="41"/>
    <n v="291584"/>
    <x v="49"/>
    <x v="64"/>
    <x v="58"/>
    <x v="22"/>
    <x v="0"/>
    <s v="Calidad, propuesta tecnica y costo"/>
    <s v="Por el total"/>
    <s v="14/02/2022"/>
    <m/>
    <s v="14:3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9"/>
    <m/>
    <s v="COTIZACION"/>
    <s v="FEBRERO"/>
    <d v="2022-02-02T00:00:00"/>
    <s v="CO3- EDDY PACHECO"/>
    <n v="39800"/>
    <s v="OTROS REPUESTOS Y ACCESORIOS"/>
    <s v="MANTENIMIENTO Y SERVICIOS"/>
    <s v="PERCY BORIS ROJAS BILBAO"/>
    <s v="ADQ.MANTTO Y SERV. 004/2022"/>
    <d v="2022-02-09T00:00:00"/>
    <s v="FEBRERO"/>
    <n v="109"/>
    <s v="BIEN"/>
    <x v="45"/>
    <n v="201872"/>
    <x v="49"/>
    <x v="64"/>
    <x v="58"/>
    <x v="22"/>
    <x v="6"/>
    <s v="Calidad, propuesta tecnica y costo"/>
    <s v="Por el total"/>
    <s v="14/02/2022"/>
    <m/>
    <s v="14:3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BORIS ROJAS BILBAO"/>
    <s v="ADQ.MANTTO Y SERV. 01/2022"/>
    <d v="2022-01-04T00:00:00"/>
    <s v="FEBRERO"/>
    <n v="83"/>
    <s v="BIEN"/>
    <x v="41"/>
    <n v="291584"/>
    <x v="49"/>
    <x v="64"/>
    <x v="58"/>
    <x v="22"/>
    <x v="6"/>
    <s v="Calidad, propuesta tecnica y costo"/>
    <s v="Por el total"/>
    <s v="14/02/2022"/>
    <m/>
    <s v="14:3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BORIS ROJAS BILBAO"/>
    <s v="ADQ.MANTTO Y SERV. 01/2022"/>
    <d v="2022-01-04T00:00:00"/>
    <s v="FEBRERO"/>
    <n v="83"/>
    <s v="BIEN"/>
    <x v="41"/>
    <n v="291584"/>
    <x v="49"/>
    <x v="64"/>
    <x v="58"/>
    <x v="22"/>
    <x v="6"/>
    <s v="Calidad, propuesta tecnica y costo"/>
    <s v="Por el total"/>
    <s v="14/02/2022"/>
    <m/>
    <s v="14:3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BORIS ROJAS BILBAO"/>
    <s v="ADQ.MANTTO Y SERV. 01/2022"/>
    <d v="2022-01-04T00:00:00"/>
    <s v="FEBRERO"/>
    <n v="83"/>
    <s v="BIEN"/>
    <x v="41"/>
    <n v="291584"/>
    <x v="49"/>
    <x v="64"/>
    <x v="58"/>
    <x v="22"/>
    <x v="6"/>
    <s v="Calidad, propuesta tecnica y costo"/>
    <s v="Por el total"/>
    <s v="14/02/2022"/>
    <m/>
    <s v="14:3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BORIS ROJAS BILBAO"/>
    <s v="ADQ.MANTTO Y SERV. 01/2022"/>
    <d v="2022-01-04T00:00:00"/>
    <s v="FEBRERO"/>
    <n v="83"/>
    <s v="BIEN"/>
    <x v="41"/>
    <n v="291584"/>
    <x v="49"/>
    <x v="64"/>
    <x v="58"/>
    <x v="22"/>
    <x v="6"/>
    <s v="Calidad, propuesta tecnica y costo"/>
    <s v="Por el total"/>
    <s v="14/02/2022"/>
    <m/>
    <s v="14:3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BORIS ROJAS BILBAO"/>
    <s v="ADQ.MANTTO Y SERV. 01/2022"/>
    <d v="2022-01-04T00:00:00"/>
    <s v="FEBRERO"/>
    <n v="83"/>
    <s v="BIEN"/>
    <x v="41"/>
    <n v="291584"/>
    <x v="49"/>
    <x v="64"/>
    <x v="58"/>
    <x v="22"/>
    <x v="6"/>
    <s v="Calidad, propuesta tecnica y costo"/>
    <s v="Por el total"/>
    <s v="14/02/2022"/>
    <m/>
    <s v="14:3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BORIS ROJAS BILBAO"/>
    <s v="ADQ.MANTTO Y SERV. 01/2022"/>
    <d v="2022-01-04T00:00:00"/>
    <s v="FEBRERO"/>
    <n v="83"/>
    <s v="BIEN"/>
    <x v="41"/>
    <n v="291584"/>
    <x v="49"/>
    <x v="64"/>
    <x v="58"/>
    <x v="22"/>
    <x v="6"/>
    <s v="Calidad, propuesta tecnica y costo"/>
    <s v="Por el total"/>
    <s v="14/02/2022"/>
    <m/>
    <s v="14:3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BORIS ROJAS BILBAO"/>
    <s v="ADQ.MANTTO Y SERV. 01/2022"/>
    <d v="2022-01-04T00:00:00"/>
    <s v="FEBRERO"/>
    <n v="83"/>
    <s v="BIEN"/>
    <x v="41"/>
    <n v="291584"/>
    <x v="49"/>
    <x v="64"/>
    <x v="58"/>
    <x v="22"/>
    <x v="6"/>
    <s v="Calidad, propuesta tecnica y costo"/>
    <s v="Por el total"/>
    <s v="14/02/2022"/>
    <m/>
    <s v="14:3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BORIS ROJAS BILBAO"/>
    <s v="ADQ.MANTTO Y SERV. 01/2022"/>
    <d v="2022-01-04T00:00:00"/>
    <s v="FEBRERO"/>
    <n v="83"/>
    <s v="BIEN"/>
    <x v="41"/>
    <n v="291584"/>
    <x v="49"/>
    <x v="64"/>
    <x v="58"/>
    <x v="22"/>
    <x v="6"/>
    <s v="Calidad, propuesta tecnica y costo"/>
    <s v="Por el total"/>
    <s v="14/02/2022"/>
    <m/>
    <s v="14:3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C5C3DBB-8652-49C5-A296-A3BB3B2F7C29}" name="Tabla dinámica1" cacheId="83" applyNumberFormats="0" applyBorderFormats="0" applyFontFormats="0" applyPatternFormats="0" applyAlignmentFormats="0" applyWidthHeightFormats="1" dataCaption="Valores" updatedVersion="7" minRefreshableVersion="3" useAutoFormatting="1" itemPrintTitles="1" createdVersion="4" indent="0" compact="0" compactData="0" multipleFieldFilters="0">
  <location ref="N4:S7" firstHeaderRow="1" firstDataRow="1" firstDataCol="6" rowPageCount="2" colPageCount="1"/>
  <pivotFields count="97">
    <pivotField axis="axisPage" compact="0" outline="0" multipleItemSelectionAllowed="1" showAll="0" defaultSubtotal="0">
      <items count="6">
        <item h="1" m="1" x="4"/>
        <item x="2"/>
        <item x="1"/>
        <item x="3"/>
        <item h="1" m="1" x="5"/>
        <item x="0"/>
      </items>
    </pivotField>
    <pivotField axis="axisPage" compact="0" outline="0" showAll="0">
      <items count="914">
        <item m="1" x="51"/>
        <item x="13"/>
        <item x="20"/>
        <item x="22"/>
        <item x="31"/>
        <item m="1" x="485"/>
        <item x="32"/>
        <item x="37"/>
        <item x="38"/>
        <item x="39"/>
        <item x="40"/>
        <item m="1" x="560"/>
        <item m="1" x="788"/>
        <item m="1" x="322"/>
        <item m="1" x="547"/>
        <item m="1" x="624"/>
        <item m="1" x="743"/>
        <item m="1" x="171"/>
        <item m="1" x="408"/>
        <item m="1" x="608"/>
        <item m="1" x="726"/>
        <item m="1" x="853"/>
        <item m="1" x="79"/>
        <item m="1" x="158"/>
        <item m="1" x="390"/>
        <item m="1" x="709"/>
        <item m="1" x="835"/>
        <item m="1" x="69"/>
        <item m="1" x="242"/>
        <item m="1" x="371"/>
        <item m="1" x="486"/>
        <item m="1" x="580"/>
        <item m="1" x="691"/>
        <item m="1" x="816"/>
        <item m="1" x="58"/>
        <item m="1" x="473"/>
        <item m="1" x="567"/>
        <item m="1" x="675"/>
        <item m="1" x="799"/>
        <item m="1" x="908"/>
        <item m="1" x="125"/>
        <item m="1" x="214"/>
        <item m="1" x="332"/>
        <item m="1" x="459"/>
        <item m="1" x="554"/>
        <item m="1" x="658"/>
        <item m="1" x="779"/>
        <item m="1" x="897"/>
        <item m="1" x="114"/>
        <item m="1" x="313"/>
        <item m="1" x="530"/>
        <item m="1" x="92"/>
        <item m="1" x="177"/>
        <item m="1" x="277"/>
        <item m="1" x="345"/>
        <item m="1" x="518"/>
        <item m="1" x="616"/>
        <item m="1" x="670"/>
        <item m="1" x="733"/>
        <item m="1" x="792"/>
        <item m="1" x="326"/>
        <item m="1" x="398"/>
        <item m="1" x="455"/>
        <item m="1" x="505"/>
        <item m="1" x="551"/>
        <item m="1" x="601"/>
        <item m="1" x="655"/>
        <item m="1" x="716"/>
        <item m="1" x="774"/>
        <item m="1" x="842"/>
        <item m="1" x="72"/>
        <item m="1" x="110"/>
        <item m="1" x="151"/>
        <item m="1" x="198"/>
        <item m="1" x="247"/>
        <item m="1" x="307"/>
        <item m="1" x="379"/>
        <item m="1" x="441"/>
        <item m="1" x="492"/>
        <item m="1" x="538"/>
        <item m="1" x="588"/>
        <item m="1" x="641"/>
        <item m="1" x="699"/>
        <item m="1" x="761"/>
        <item m="1" x="824"/>
        <item m="1" x="883"/>
        <item m="1" x="62"/>
        <item m="1" x="99"/>
        <item m="1" x="140"/>
        <item m="1" x="186"/>
        <item m="1" x="233"/>
        <item m="1" x="290"/>
        <item m="1" x="361"/>
        <item m="1" x="428"/>
        <item m="1" x="479"/>
        <item m="1" x="527"/>
        <item m="1" x="574"/>
        <item m="1" x="628"/>
        <item m="1" x="683"/>
        <item m="1" x="746"/>
        <item m="1" x="807"/>
        <item m="1" x="870"/>
        <item m="1" x="912"/>
        <item m="1" x="89"/>
        <item m="1" x="130"/>
        <item m="1" x="173"/>
        <item m="1" x="221"/>
        <item m="1" x="274"/>
        <item m="1" x="342"/>
        <item m="1" x="412"/>
        <item m="1" x="466"/>
        <item m="1" x="515"/>
        <item m="1" x="562"/>
        <item m="1" x="612"/>
        <item m="1" x="667"/>
        <item m="1" x="730"/>
        <item m="1" x="789"/>
        <item m="1" x="856"/>
        <item m="1" x="902"/>
        <item m="1" x="81"/>
        <item m="1" x="120"/>
        <item m="1" x="161"/>
        <item m="1" x="209"/>
        <item m="1" x="260"/>
        <item m="1" x="323"/>
        <item m="1" x="394"/>
        <item m="1" x="452"/>
        <item m="1" x="502"/>
        <item m="1" x="548"/>
        <item m="1" x="597"/>
        <item m="1" x="652"/>
        <item m="1" x="713"/>
        <item m="1" x="772"/>
        <item m="1" x="839"/>
        <item m="1" x="892"/>
        <item m="1" x="71"/>
        <item m="1" x="109"/>
        <item m="1" x="149"/>
        <item m="1" x="197"/>
        <item m="1" x="246"/>
        <item m="1" x="306"/>
        <item m="1" x="376"/>
        <item m="1" x="439"/>
        <item m="1" x="490"/>
        <item m="1" x="537"/>
        <item m="1" x="584"/>
        <item m="1" x="639"/>
        <item m="1" x="697"/>
        <item m="1" x="760"/>
        <item m="1" x="822"/>
        <item m="1" x="882"/>
        <item m="1" x="61"/>
        <item m="1" x="98"/>
        <item m="1" x="138"/>
        <item m="1" x="185"/>
        <item m="1" x="232"/>
        <item m="1" x="289"/>
        <item m="1" x="358"/>
        <item m="1" x="427"/>
        <item m="1" x="477"/>
        <item m="1" x="525"/>
        <item m="1" x="571"/>
        <item m="1" x="626"/>
        <item m="1" x="681"/>
        <item m="1" x="745"/>
        <item m="1" x="805"/>
        <item m="1" x="869"/>
        <item m="1" x="911"/>
        <item m="1" x="88"/>
        <item m="1" x="107"/>
        <item m="1" x="128"/>
        <item m="1" x="148"/>
        <item m="1" x="172"/>
        <item m="1" x="196"/>
        <item m="1" x="582"/>
        <item m="1" x="637"/>
        <item m="1" x="665"/>
        <item x="7"/>
        <item m="1" x="294"/>
        <item x="23"/>
        <item x="30"/>
        <item m="1" x="68"/>
        <item x="35"/>
        <item x="24"/>
        <item x="21"/>
        <item m="1" x="396"/>
        <item x="26"/>
        <item x="16"/>
        <item x="14"/>
        <item m="1" x="352"/>
        <item m="1" x="858"/>
        <item m="1" x="220"/>
        <item m="1" x="245"/>
        <item m="1" x="272"/>
        <item m="1" x="303"/>
        <item m="1" x="338"/>
        <item m="1" x="374"/>
        <item m="1" x="409"/>
        <item m="1" x="436"/>
        <item m="1" x="463"/>
        <item m="1" x="488"/>
        <item m="1" x="512"/>
        <item m="1" x="535"/>
        <item m="1" x="558"/>
        <item m="1" x="609"/>
        <item m="1" x="695"/>
        <item m="1" x="727"/>
        <item m="1" x="758"/>
        <item m="1" x="786"/>
        <item m="1" x="820"/>
        <item m="1" x="854"/>
        <item m="1" x="880"/>
        <item m="1" x="901"/>
        <item m="1" x="60"/>
        <item m="1" x="80"/>
        <item m="1" x="97"/>
        <item m="1" x="118"/>
        <item m="1" x="137"/>
        <item m="1" x="160"/>
        <item m="1" x="184"/>
        <item m="1" x="208"/>
        <item m="1" x="231"/>
        <item m="1" x="259"/>
        <item m="1" x="286"/>
        <item m="1" x="320"/>
        <item m="1" x="356"/>
        <item m="1" x="392"/>
        <item m="1" x="423"/>
        <item m="1" x="257"/>
        <item m="1" x="449"/>
        <item m="1" x="475"/>
        <item m="1" x="500"/>
        <item m="1" x="523"/>
        <item m="1" x="545"/>
        <item m="1" x="569"/>
        <item m="1" x="595"/>
        <item m="1" x="622"/>
        <item m="1" x="649"/>
        <item m="1" x="678"/>
        <item m="1" x="710"/>
        <item m="1" x="741"/>
        <item m="1" x="499"/>
        <item m="1" x="288"/>
        <item m="1" x="770"/>
        <item m="1" x="802"/>
        <item m="1" x="836"/>
        <item m="1" x="866"/>
        <item m="1" x="891"/>
        <item m="1" x="910"/>
        <item m="1" x="70"/>
        <item m="1" x="87"/>
        <item m="1" x="106"/>
        <item m="1" x="127"/>
        <item m="1" x="146"/>
        <item m="1" x="169"/>
        <item m="1" x="194"/>
        <item m="1" x="218"/>
        <item m="1" x="243"/>
        <item m="1" x="270"/>
        <item m="1" x="301"/>
        <item m="1" x="336"/>
        <item m="1" x="372"/>
        <item m="1" x="406"/>
        <item m="1" x="435"/>
        <item m="1" x="462"/>
        <item m="1" x="487"/>
        <item m="1" x="510"/>
        <item m="1" x="534"/>
        <item m="1" x="557"/>
        <item m="1" x="581"/>
        <item m="1" x="606"/>
        <item m="1" x="635"/>
        <item m="1" x="663"/>
        <item m="1" x="693"/>
        <item m="1" x="724"/>
        <item m="1" x="756"/>
        <item m="1" x="784"/>
        <item m="1" x="818"/>
        <item m="1" x="851"/>
        <item m="1" x="879"/>
        <item m="1" x="900"/>
        <item m="1" x="59"/>
        <item m="1" x="78"/>
        <item x="10"/>
        <item m="1" x="129"/>
        <item m="1" x="425"/>
        <item m="1" x="96"/>
        <item m="1" x="117"/>
        <item m="1" x="136"/>
        <item m="1" x="157"/>
        <item m="1" x="181"/>
        <item m="1" x="205"/>
        <item m="1" x="228"/>
        <item m="1" x="255"/>
        <item m="1" x="283"/>
        <item m="1" x="317"/>
        <item m="1" x="353"/>
        <item m="1" x="388"/>
        <item m="1" x="421"/>
        <item m="1" x="448"/>
        <item m="1" x="474"/>
        <item m="1" x="498"/>
        <item m="1" x="522"/>
        <item m="1" x="544"/>
        <item m="1" x="568"/>
        <item m="1" x="594"/>
        <item m="1" x="620"/>
        <item m="1" x="647"/>
        <item m="1" x="676"/>
        <item m="1" x="707"/>
        <item m="1" x="740"/>
        <item m="1" x="768"/>
        <item m="1" x="800"/>
        <item m="1" x="833"/>
        <item m="1" x="864"/>
        <item m="1" x="890"/>
        <item m="1" x="909"/>
        <item m="1" x="67"/>
        <item m="1" x="86"/>
        <item m="1" x="105"/>
        <item m="1" x="126"/>
        <item m="1" x="145"/>
        <item m="1" x="168"/>
        <item m="1" x="192"/>
        <item m="1" x="216"/>
        <item m="1" x="240"/>
        <item m="1" x="268"/>
        <item m="1" x="299"/>
        <item m="1" x="334"/>
        <item m="1" x="369"/>
        <item m="1" x="404"/>
        <item m="1" x="434"/>
        <item m="1" x="461"/>
        <item m="1" x="484"/>
        <item m="1" x="509"/>
        <item m="1" x="533"/>
        <item m="1" x="556"/>
        <item m="1" x="579"/>
        <item m="1" x="605"/>
        <item m="1" x="633"/>
        <item m="1" x="660"/>
        <item m="1" x="689"/>
        <item m="1" x="721"/>
        <item m="1" x="753"/>
        <item m="1" x="781"/>
        <item m="1" x="814"/>
        <item m="1" x="848"/>
        <item m="1" x="877"/>
        <item m="1" x="898"/>
        <item m="1" x="55"/>
        <item m="1" x="76"/>
        <item m="1" x="94"/>
        <item m="1" x="115"/>
        <item m="1" x="134"/>
        <item m="1" x="189"/>
        <item m="1" x="155"/>
        <item m="1" x="179"/>
        <item m="1" x="202"/>
        <item m="1" x="225"/>
        <item m="1" x="252"/>
        <item m="1" x="281"/>
        <item m="1" x="314"/>
        <item m="1" x="349"/>
        <item m="1" x="385"/>
        <item m="1" x="418"/>
        <item m="1" x="446"/>
        <item m="1" x="471"/>
        <item m="1" x="496"/>
        <item m="1" x="520"/>
        <item m="1" x="542"/>
        <item m="1" x="566"/>
        <item m="1" x="592"/>
        <item m="1" x="618"/>
        <item m="1" x="645"/>
        <item m="1" x="672"/>
        <item m="1" x="704"/>
        <item m="1" x="737"/>
        <item m="1" x="765"/>
        <item m="1" x="796"/>
        <item m="1" x="830"/>
        <item m="1" x="862"/>
        <item m="1" x="888"/>
        <item m="1" x="906"/>
        <item m="1" x="65"/>
        <item m="1" x="84"/>
        <item m="1" x="103"/>
        <item m="1" x="123"/>
        <item m="1" x="143"/>
        <item m="1" x="166"/>
        <item m="1" x="190"/>
        <item m="1" x="212"/>
        <item m="1" x="236"/>
        <item m="1" x="264"/>
        <item m="1" x="295"/>
        <item m="1" x="329"/>
        <item m="1" x="365"/>
        <item m="1" x="400"/>
        <item m="1" x="431"/>
        <item m="1" x="457"/>
        <item m="1" x="482"/>
        <item m="1" x="507"/>
        <item m="1" x="531"/>
        <item m="1" x="553"/>
        <item m="1" x="577"/>
        <item m="1" x="603"/>
        <item m="1" x="631"/>
        <item m="1" x="657"/>
        <item m="1" x="686"/>
        <item m="1" x="718"/>
        <item m="1" x="750"/>
        <item m="1" x="777"/>
        <item m="1" x="811"/>
        <item m="1" x="845"/>
        <item m="1" x="874"/>
        <item m="1" x="895"/>
        <item m="1" x="54"/>
        <item m="1" x="75"/>
        <item m="1" x="93"/>
        <item m="1" x="113"/>
        <item m="1" x="133"/>
        <item m="1" x="154"/>
        <item m="1" x="178"/>
        <item m="1" x="201"/>
        <item m="1" x="224"/>
        <item m="1" x="250"/>
        <item m="1" x="279"/>
        <item m="1" x="311"/>
        <item m="1" x="347"/>
        <item m="1" x="383"/>
        <item m="1" x="416"/>
        <item m="1" x="444"/>
        <item m="1" x="469"/>
        <item m="1" x="495"/>
        <item m="1" x="519"/>
        <item m="1" x="541"/>
        <item m="1" x="565"/>
        <item m="1" x="591"/>
        <item m="1" x="617"/>
        <item m="1" x="644"/>
        <item m="1" x="671"/>
        <item m="1" x="702"/>
        <item m="1" x="734"/>
        <item m="1" x="764"/>
        <item m="1" x="793"/>
        <item m="1" x="827"/>
        <item m="1" x="860"/>
        <item m="1" x="873"/>
        <item m="1" x="886"/>
        <item m="1" x="894"/>
        <item m="1" x="904"/>
        <item m="1" x="53"/>
        <item m="1" x="64"/>
        <item m="1" x="74"/>
        <item m="1" x="83"/>
        <item m="1" x="91"/>
        <item x="25"/>
        <item m="1" x="101"/>
        <item m="1" x="112"/>
        <item m="1" x="122"/>
        <item m="1" x="132"/>
        <item m="1" x="142"/>
        <item m="1" x="153"/>
        <item m="1" x="165"/>
        <item m="1" x="176"/>
        <item m="1" x="188"/>
        <item m="1" x="200"/>
        <item m="1" x="211"/>
        <item m="1" x="223"/>
        <item m="1" x="235"/>
        <item m="1" x="249"/>
        <item m="1" x="262"/>
        <item m="1" x="276"/>
        <item m="1" x="292"/>
        <item m="1" x="309"/>
        <item m="1" x="327"/>
        <item m="1" x="344"/>
        <item m="1" x="363"/>
        <item m="1" x="381"/>
        <item m="1" x="399"/>
        <item m="1" x="415"/>
        <item m="1" x="430"/>
        <item m="1" x="443"/>
        <item m="1" x="456"/>
        <item m="1" x="468"/>
        <item m="1" x="481"/>
        <item m="1" x="494"/>
        <item m="1" x="506"/>
        <item m="1" x="517"/>
        <item m="1" x="529"/>
        <item m="1" x="540"/>
        <item m="1" x="552"/>
        <item m="1" x="564"/>
        <item m="1" x="576"/>
        <item m="1" x="590"/>
        <item m="1" x="602"/>
        <item m="1" x="615"/>
        <item m="1" x="630"/>
        <item m="1" x="643"/>
        <item m="1" x="656"/>
        <item m="1" x="669"/>
        <item m="1" x="685"/>
        <item m="1" x="701"/>
        <item m="1" x="717"/>
        <item m="1" x="732"/>
        <item m="1" x="748"/>
        <item m="1" x="763"/>
        <item m="1" x="775"/>
        <item m="1" x="791"/>
        <item m="1" x="614"/>
        <item m="1" x="511"/>
        <item m="1" x="844"/>
        <item m="1" x="809"/>
        <item m="1" x="826"/>
        <item m="1" x="843"/>
        <item m="1" x="859"/>
        <item m="1" x="872"/>
        <item m="1" x="885"/>
        <item m="1" x="893"/>
        <item m="1" x="903"/>
        <item m="1" x="52"/>
        <item m="1" x="63"/>
        <item m="1" x="73"/>
        <item m="1" x="82"/>
        <item m="1" x="90"/>
        <item m="1" x="100"/>
        <item m="1" x="111"/>
        <item m="1" x="121"/>
        <item m="1" x="131"/>
        <item m="1" x="141"/>
        <item x="15"/>
        <item x="18"/>
        <item m="1" x="164"/>
        <item m="1" x="152"/>
        <item m="1" x="163"/>
        <item m="1" x="174"/>
        <item m="1" x="187"/>
        <item m="1" x="199"/>
        <item m="1" x="210"/>
        <item m="1" x="222"/>
        <item m="1" x="234"/>
        <item m="1" x="248"/>
        <item m="1" x="261"/>
        <item m="1" x="275"/>
        <item m="1" x="291"/>
        <item m="1" x="308"/>
        <item m="1" x="325"/>
        <item m="1" x="343"/>
        <item m="1" x="362"/>
        <item m="1" x="380"/>
        <item m="1" x="397"/>
        <item m="1" x="413"/>
        <item m="1" x="429"/>
        <item m="1" x="442"/>
        <item m="1" x="454"/>
        <item m="1" x="467"/>
        <item m="1" x="480"/>
        <item m="1" x="493"/>
        <item m="1" x="504"/>
        <item m="1" x="516"/>
        <item m="1" x="528"/>
        <item m="1" x="539"/>
        <item m="1" x="550"/>
        <item m="1" x="563"/>
        <item m="1" x="575"/>
        <item m="1" x="589"/>
        <item m="1" x="600"/>
        <item m="1" x="108"/>
        <item m="1" x="414"/>
        <item m="1" x="613"/>
        <item m="1" x="629"/>
        <item m="1" x="642"/>
        <item m="1" x="654"/>
        <item m="1" x="668"/>
        <item m="1" x="684"/>
        <item m="1" x="700"/>
        <item m="1" x="715"/>
        <item m="1" x="731"/>
        <item m="1" x="747"/>
        <item m="1" x="762"/>
        <item m="1" x="773"/>
        <item m="1" x="102"/>
        <item m="1" x="840"/>
        <item x="33"/>
        <item m="1" x="823"/>
        <item m="1" x="119"/>
        <item x="34"/>
        <item x="12"/>
        <item x="19"/>
        <item x="27"/>
        <item m="1" x="162"/>
        <item m="1" x="806"/>
        <item x="11"/>
        <item x="17"/>
        <item m="1" x="175"/>
        <item m="1" x="378"/>
        <item m="1" x="360"/>
        <item m="1" x="57"/>
        <item x="29"/>
        <item m="1" x="305"/>
        <item m="1" x="884"/>
        <item m="1" x="790"/>
        <item m="1" x="808"/>
        <item m="1" x="841"/>
        <item m="1" x="857"/>
        <item m="1" x="871"/>
        <item m="1" x="324"/>
        <item m="1" x="341"/>
        <item m="1" x="359"/>
        <item m="1" x="395"/>
        <item m="1" x="411"/>
        <item m="1" x="825"/>
        <item m="1" x="465"/>
        <item m="1" x="478"/>
        <item m="1" x="491"/>
        <item m="1" x="503"/>
        <item m="1" x="514"/>
        <item m="1" x="549"/>
        <item m="1" x="561"/>
        <item m="1" x="586"/>
        <item m="1" x="340"/>
        <item m="1" x="440"/>
        <item m="1" x="453"/>
        <item m="1" x="526"/>
        <item m="1" x="627"/>
        <item m="1" x="572"/>
        <item m="1" x="585"/>
        <item m="1" x="598"/>
        <item m="1" x="611"/>
        <item m="1" x="640"/>
        <item m="1" x="653"/>
        <item m="1" x="666"/>
        <item m="1" x="501"/>
        <item m="1" x="587"/>
        <item m="1" x="410"/>
        <item m="1" x="698"/>
        <item m="1" x="682"/>
        <item m="1" x="438"/>
        <item m="1" x="451"/>
        <item m="1" x="476"/>
        <item m="1" x="489"/>
        <item m="1" x="464"/>
        <item m="1" x="524"/>
        <item m="1" x="546"/>
        <item m="1" x="559"/>
        <item m="1" x="570"/>
        <item m="1" x="573"/>
        <item m="1" x="426"/>
        <item m="1" x="610"/>
        <item m="1" x="729"/>
        <item m="1" x="696"/>
        <item m="1" x="583"/>
        <item m="1" x="596"/>
        <item m="1" x="714"/>
        <item m="1" x="150"/>
        <item m="1" x="536"/>
        <item m="1" x="625"/>
        <item m="1" x="638"/>
        <item m="1" x="651"/>
        <item m="1" x="273"/>
        <item m="1" x="744"/>
        <item m="1" x="287"/>
        <item m="1" x="759"/>
        <item m="1" x="599"/>
        <item m="1" x="787"/>
        <item m="1" x="339"/>
        <item m="1" x="804"/>
        <item m="1" x="838"/>
        <item m="1" x="393"/>
        <item m="1" x="321"/>
        <item m="1" x="375"/>
        <item m="1" x="139"/>
        <item m="1" x="304"/>
        <item m="1" x="377"/>
        <item m="1" x="680"/>
        <item m="1" x="712"/>
        <item m="1" x="728"/>
        <item m="1" x="771"/>
        <item m="1" x="357"/>
        <item m="1" x="513"/>
        <item m="1" x="855"/>
        <item x="36"/>
        <item m="1" x="821"/>
        <item m="1" x="881"/>
        <item m="1" x="437"/>
        <item m="1" x="450"/>
        <item m="1" x="147"/>
        <item m="1" x="424"/>
        <item m="1" x="170"/>
        <item m="1" x="623"/>
        <item m="1" x="183"/>
        <item m="1" x="636"/>
        <item m="1" x="195"/>
        <item m="1" x="650"/>
        <item m="1" x="207"/>
        <item m="1" x="230"/>
        <item m="1" x="694"/>
        <item m="1" x="159"/>
        <item m="1" x="664"/>
        <item m="1" x="607"/>
        <item m="1" x="219"/>
        <item m="1" x="679"/>
        <item m="1" x="244"/>
        <item m="1" x="711"/>
        <item m="1" x="258"/>
        <item m="1" x="725"/>
        <item m="1" x="757"/>
        <item m="1" x="302"/>
        <item m="1" x="785"/>
        <item m="1" x="867"/>
        <item m="1" x="422"/>
        <item m="1" x="803"/>
        <item m="1" x="355"/>
        <item m="1" x="819"/>
        <item m="1" x="373"/>
        <item m="1" x="837"/>
        <item m="1" x="742"/>
        <item m="1" x="337"/>
        <item m="1" x="391"/>
        <item m="1" x="852"/>
        <item m="1" x="407"/>
        <item m="1" x="193"/>
        <item m="1" x="634"/>
        <item m="1" x="319"/>
        <item m="1" x="182"/>
        <item m="1" x="206"/>
        <item m="1" x="662"/>
        <item m="1" x="648"/>
        <item m="1" x="285"/>
        <item m="1" x="217"/>
        <item m="1" x="271"/>
        <item m="1" x="241"/>
        <item m="1" x="708"/>
        <item m="1" x="300"/>
        <item m="1" x="769"/>
        <item m="1" x="318"/>
        <item m="1" x="677"/>
        <item m="1" x="229"/>
        <item m="1" x="692"/>
        <item m="1" x="621"/>
        <item m="1" x="335"/>
        <item m="1" x="801"/>
        <item m="1" x="354"/>
        <item m="1" x="817"/>
        <item m="1" x="370"/>
        <item m="1" x="389"/>
        <item m="1" x="405"/>
        <item m="1" x="256"/>
        <item m="1" x="723"/>
        <item m="1" x="269"/>
        <item m="1" x="284"/>
        <item m="1" x="755"/>
        <item m="1" x="865"/>
        <item m="1" x="783"/>
        <item m="1" x="834"/>
        <item m="1" x="850"/>
        <item m="1" x="204"/>
        <item m="1" x="215"/>
        <item m="1" x="227"/>
        <item m="1" x="690"/>
        <item m="1" x="239"/>
        <item m="1" x="282"/>
        <item m="1" x="333"/>
        <item m="1" x="739"/>
        <item m="1" x="754"/>
        <item m="1" x="298"/>
        <item m="1" x="661"/>
        <item m="1" x="706"/>
        <item m="1" x="403"/>
        <item m="1" x="674"/>
        <item m="1" x="254"/>
        <item m="1" x="767"/>
        <item m="1" x="782"/>
        <item m="1" x="798"/>
        <item m="1" x="351"/>
        <item m="1" x="815"/>
        <item m="1" x="387"/>
        <item m="1" x="433"/>
        <item m="1" x="447"/>
        <item m="1" x="722"/>
        <item m="1" x="316"/>
        <item m="1" x="368"/>
        <item m="1" x="832"/>
        <item m="1" x="849"/>
        <item m="1" x="420"/>
        <item m="1" x="889"/>
        <item m="1" x="899"/>
        <item m="1" x="460"/>
        <item m="1" x="907"/>
        <item m="1" x="472"/>
        <item m="1" x="56"/>
        <item m="1" x="483"/>
        <item m="1" x="66"/>
        <item m="1" x="497"/>
        <item m="1" x="77"/>
        <item m="1" x="85"/>
        <item m="1" x="532"/>
        <item m="1" x="104"/>
        <item m="1" x="543"/>
        <item m="1" x="116"/>
        <item m="1" x="555"/>
        <item m="1" x="878"/>
        <item m="1" x="508"/>
        <item m="1" x="135"/>
        <item m="1" x="144"/>
        <item m="1" x="593"/>
        <item m="1" x="156"/>
        <item m="1" x="604"/>
        <item m="1" x="167"/>
        <item m="1" x="619"/>
        <item m="1" x="180"/>
        <item m="1" x="632"/>
        <item m="1" x="191"/>
        <item m="1" x="646"/>
        <item m="1" x="203"/>
        <item m="1" x="659"/>
        <item m="1" x="213"/>
        <item m="1" x="673"/>
        <item m="1" x="578"/>
        <item m="1" x="868"/>
        <item m="1" x="95"/>
        <item m="1" x="688"/>
        <item m="1" x="238"/>
        <item m="1" x="705"/>
        <item m="1" x="253"/>
        <item m="1" x="720"/>
        <item m="1" x="266"/>
        <item m="1" x="738"/>
        <item m="1" x="752"/>
        <item m="1" x="297"/>
        <item m="1" x="315"/>
        <item m="1" x="780"/>
        <item m="1" x="331"/>
        <item m="1" x="831"/>
        <item m="1" x="847"/>
        <item m="1" x="402"/>
        <item m="1" x="863"/>
        <item m="1" x="419"/>
        <item m="1" x="237"/>
        <item m="1" x="703"/>
        <item m="1" x="719"/>
        <item m="1" x="736"/>
        <item m="1" x="280"/>
        <item m="1" x="751"/>
        <item m="1" x="296"/>
        <item m="1" x="267"/>
        <item m="1" x="226"/>
        <item m="1" x="766"/>
        <item m="1" x="797"/>
        <item m="1" x="350"/>
        <item m="1" x="813"/>
        <item m="1" x="367"/>
        <item m="1" x="386"/>
        <item m="1" x="876"/>
        <item m="1" x="687"/>
        <item m="1" x="251"/>
        <item m="1" x="265"/>
        <item m="1" x="330"/>
        <item m="1" x="521"/>
        <item m="1" x="124"/>
        <item m="1" x="312"/>
        <item m="1" x="348"/>
        <item m="1" x="812"/>
        <item m="1" x="366"/>
        <item m="1" x="384"/>
        <item m="1" x="795"/>
        <item m="1" x="829"/>
        <item m="1" x="846"/>
        <item m="1" x="401"/>
        <item m="1" x="861"/>
        <item m="1" x="417"/>
        <item m="1" x="875"/>
        <item m="1" x="432"/>
        <item m="1" x="887"/>
        <item m="1" x="445"/>
        <item m="1" x="896"/>
        <item m="1" x="458"/>
        <item m="1" x="905"/>
        <item m="1" x="470"/>
        <item m="1" x="263"/>
        <item m="1" x="735"/>
        <item m="1" x="278"/>
        <item m="1" x="749"/>
        <item m="1" x="293"/>
        <item m="1" x="778"/>
        <item m="1" x="776"/>
        <item m="1" x="794"/>
        <item m="1" x="328"/>
        <item m="1" x="310"/>
        <item m="1" x="810"/>
        <item m="1" x="346"/>
        <item m="1" x="364"/>
        <item m="1" x="382"/>
        <item m="1" x="828"/>
        <item x="8"/>
        <item x="9"/>
        <item x="28"/>
        <item x="0"/>
        <item x="1"/>
        <item x="2"/>
        <item x="3"/>
        <item x="4"/>
        <item x="5"/>
        <item x="41"/>
        <item x="6"/>
        <item x="42"/>
        <item x="43"/>
        <item x="44"/>
        <item x="45"/>
        <item x="46"/>
        <item x="47"/>
        <item x="48"/>
        <item x="49"/>
        <item x="50"/>
        <item t="default"/>
      </items>
    </pivotField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axis="axisRow" compact="0" outline="0" showAll="0">
      <items count="48">
        <item x="8"/>
        <item x="10"/>
        <item x="19"/>
        <item x="20"/>
        <item x="21"/>
        <item x="22"/>
        <item x="23"/>
        <item x="24"/>
        <item x="25"/>
        <item x="26"/>
        <item x="27"/>
        <item x="28"/>
        <item x="11"/>
        <item x="29"/>
        <item x="30"/>
        <item x="31"/>
        <item x="32"/>
        <item x="12"/>
        <item x="13"/>
        <item x="14"/>
        <item x="15"/>
        <item x="16"/>
        <item x="17"/>
        <item x="18"/>
        <item x="33"/>
        <item x="34"/>
        <item x="35"/>
        <item x="36"/>
        <item x="9"/>
        <item x="37"/>
        <item x="2"/>
        <item x="3"/>
        <item x="0"/>
        <item x="1"/>
        <item x="4"/>
        <item x="5"/>
        <item x="7"/>
        <item x="6"/>
        <item x="38"/>
        <item x="39"/>
        <item x="40"/>
        <item x="41"/>
        <item x="42"/>
        <item x="43"/>
        <item x="44"/>
        <item x="45"/>
        <item x="46"/>
        <item t="default"/>
      </items>
    </pivotField>
    <pivotField compact="0" outline="0" showAll="0"/>
    <pivotField axis="axisRow" compact="0" outline="0" showAll="0" defaultSubtotal="0">
      <items count="112">
        <item x="0"/>
        <item x="1"/>
        <item x="2"/>
        <item x="3"/>
        <item x="4"/>
        <item x="5"/>
        <item x="6"/>
        <item x="7"/>
        <item x="8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m="1" x="87"/>
        <item m="1" x="103"/>
        <item m="1" x="89"/>
        <item x="49"/>
        <item m="1" x="90"/>
        <item m="1" x="107"/>
        <item m="1" x="92"/>
        <item m="1" x="93"/>
        <item m="1" x="109"/>
        <item m="1" x="95"/>
        <item m="1" x="105"/>
        <item m="1" x="106"/>
        <item m="1" x="91"/>
        <item m="1" x="108"/>
        <item m="1" x="111"/>
        <item m="1" x="104"/>
        <item m="1" x="97"/>
        <item m="1" x="82"/>
        <item m="1" x="98"/>
        <item m="1" x="83"/>
        <item m="1" x="99"/>
        <item m="1" x="84"/>
        <item m="1" x="100"/>
        <item m="1" x="85"/>
        <item m="1" x="101"/>
        <item m="1" x="94"/>
        <item m="1" x="86"/>
        <item m="1" x="110"/>
        <item m="1" x="102"/>
        <item m="1" x="96"/>
        <item m="1" x="8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</items>
    </pivotField>
    <pivotField axis="axisRow" compact="0" outline="0" showAll="0" defaultSubtotal="0">
      <items count="186">
        <item m="1" x="184"/>
        <item m="1" x="185"/>
        <item x="72"/>
        <item x="73"/>
        <item x="74"/>
        <item x="71"/>
        <item x="87"/>
        <item x="88"/>
        <item x="89"/>
        <item x="64"/>
        <item x="0"/>
        <item x="75"/>
        <item x="76"/>
        <item x="82"/>
        <item x="90"/>
        <item x="86"/>
        <item x="77"/>
        <item x="78"/>
        <item x="79"/>
        <item x="80"/>
        <item x="81"/>
        <item x="83"/>
        <item x="84"/>
        <item x="85"/>
        <item x="65"/>
        <item x="66"/>
        <item x="67"/>
        <item x="68"/>
        <item x="69"/>
        <item x="70"/>
        <item x="91"/>
        <item x="92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93"/>
        <item x="94"/>
        <item x="95"/>
        <item x="96"/>
        <item x="97"/>
        <item x="98"/>
        <item x="99"/>
        <item x="100"/>
        <item x="101"/>
        <item x="102"/>
        <item x="103"/>
        <item x="6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</items>
    </pivotField>
    <pivotField axis="axisRow" compact="0" outline="0" showAll="0" defaultSubtotal="0">
      <items count="242">
        <item x="15"/>
        <item x="34"/>
        <item x="38"/>
        <item x="39"/>
        <item x="21"/>
        <item x="53"/>
        <item x="60"/>
        <item x="58"/>
        <item x="59"/>
        <item x="36"/>
        <item x="40"/>
        <item x="63"/>
        <item x="23"/>
        <item m="1" x="127"/>
        <item x="78"/>
        <item x="13"/>
        <item x="42"/>
        <item x="35"/>
        <item x="81"/>
        <item m="1" x="238"/>
        <item x="55"/>
        <item m="1" x="119"/>
        <item m="1" x="131"/>
        <item x="72"/>
        <item m="1" x="180"/>
        <item m="1" x="198"/>
        <item m="1" x="116"/>
        <item x="43"/>
        <item m="1" x="210"/>
        <item x="73"/>
        <item m="1" x="151"/>
        <item x="76"/>
        <item x="49"/>
        <item m="1" x="95"/>
        <item m="1" x="228"/>
        <item m="1" x="148"/>
        <item x="68"/>
        <item m="1" x="167"/>
        <item m="1" x="98"/>
        <item x="46"/>
        <item m="1" x="104"/>
        <item m="1" x="201"/>
        <item m="1" x="193"/>
        <item m="1" x="199"/>
        <item x="67"/>
        <item x="44"/>
        <item m="1" x="126"/>
        <item m="1" x="184"/>
        <item m="1" x="152"/>
        <item x="66"/>
        <item m="1" x="113"/>
        <item x="47"/>
        <item m="1" x="215"/>
        <item m="1" x="124"/>
        <item m="1" x="94"/>
        <item m="1" x="161"/>
        <item m="1" x="202"/>
        <item m="1" x="236"/>
        <item m="1" x="173"/>
        <item m="1" x="241"/>
        <item x="64"/>
        <item x="48"/>
        <item x="10"/>
        <item m="1" x="158"/>
        <item m="1" x="174"/>
        <item m="1" x="100"/>
        <item m="1" x="86"/>
        <item m="1" x="110"/>
        <item x="1"/>
        <item m="1" x="216"/>
        <item m="1" x="222"/>
        <item m="1" x="105"/>
        <item m="1" x="217"/>
        <item m="1" x="114"/>
        <item m="1" x="196"/>
        <item m="1" x="106"/>
        <item m="1" x="213"/>
        <item m="1" x="101"/>
        <item m="1" x="227"/>
        <item m="1" x="137"/>
        <item m="1" x="191"/>
        <item m="1" x="218"/>
        <item m="1" x="102"/>
        <item x="14"/>
        <item m="1" x="223"/>
        <item m="1" x="130"/>
        <item m="1" x="231"/>
        <item m="1" x="225"/>
        <item m="1" x="115"/>
        <item m="1" x="177"/>
        <item m="1" x="234"/>
        <item m="1" x="91"/>
        <item m="1" x="200"/>
        <item m="1" x="144"/>
        <item m="1" x="147"/>
        <item m="1" x="129"/>
        <item m="1" x="187"/>
        <item m="1" x="99"/>
        <item m="1" x="207"/>
        <item m="1" x="136"/>
        <item m="1" x="139"/>
        <item m="1" x="208"/>
        <item m="1" x="229"/>
        <item m="1" x="226"/>
        <item x="62"/>
        <item m="1" x="175"/>
        <item m="1" x="189"/>
        <item m="1" x="93"/>
        <item m="1" x="214"/>
        <item m="1" x="170"/>
        <item m="1" x="192"/>
        <item m="1" x="166"/>
        <item m="1" x="179"/>
        <item m="1" x="135"/>
        <item m="1" x="172"/>
        <item m="1" x="232"/>
        <item m="1" x="165"/>
        <item m="1" x="111"/>
        <item m="1" x="209"/>
        <item m="1" x="89"/>
        <item m="1" x="108"/>
        <item x="69"/>
        <item m="1" x="109"/>
        <item m="1" x="159"/>
        <item m="1" x="150"/>
        <item m="1" x="230"/>
        <item m="1" x="237"/>
        <item m="1" x="125"/>
        <item m="1" x="143"/>
        <item m="1" x="133"/>
        <item m="1" x="84"/>
        <item m="1" x="235"/>
        <item x="77"/>
        <item m="1" x="96"/>
        <item m="1" x="83"/>
        <item m="1" x="206"/>
        <item m="1" x="211"/>
        <item m="1" x="204"/>
        <item m="1" x="185"/>
        <item m="1" x="90"/>
        <item m="1" x="92"/>
        <item m="1" x="120"/>
        <item m="1" x="118"/>
        <item m="1" x="157"/>
        <item m="1" x="85"/>
        <item m="1" x="164"/>
        <item m="1" x="87"/>
        <item m="1" x="156"/>
        <item m="1" x="186"/>
        <item m="1" x="82"/>
        <item m="1" x="145"/>
        <item m="1" x="183"/>
        <item m="1" x="138"/>
        <item m="1" x="146"/>
        <item m="1" x="182"/>
        <item m="1" x="162"/>
        <item m="1" x="176"/>
        <item m="1" x="203"/>
        <item m="1" x="121"/>
        <item m="1" x="212"/>
        <item m="1" x="171"/>
        <item m="1" x="155"/>
        <item m="1" x="154"/>
        <item m="1" x="220"/>
        <item m="1" x="123"/>
        <item m="1" x="141"/>
        <item m="1" x="239"/>
        <item m="1" x="205"/>
        <item m="1" x="160"/>
        <item x="65"/>
        <item m="1" x="197"/>
        <item x="61"/>
        <item m="1" x="195"/>
        <item m="1" x="240"/>
        <item m="1" x="194"/>
        <item m="1" x="103"/>
        <item m="1" x="97"/>
        <item m="1" x="128"/>
        <item x="54"/>
        <item m="1" x="190"/>
        <item m="1" x="117"/>
        <item m="1" x="153"/>
        <item m="1" x="132"/>
        <item m="1" x="142"/>
        <item m="1" x="88"/>
        <item m="1" x="181"/>
        <item m="1" x="149"/>
        <item m="1" x="163"/>
        <item m="1" x="224"/>
        <item m="1" x="233"/>
        <item m="1" x="178"/>
        <item m="1" x="134"/>
        <item m="1" x="188"/>
        <item m="1" x="168"/>
        <item m="1" x="140"/>
        <item m="1" x="107"/>
        <item m="1" x="221"/>
        <item x="45"/>
        <item x="50"/>
        <item sd="0" x="51"/>
        <item m="1" x="169"/>
        <item m="1" x="112"/>
        <item m="1" x="219"/>
        <item m="1" x="122"/>
        <item x="41"/>
        <item x="52"/>
        <item x="0"/>
        <item x="2"/>
        <item x="3"/>
        <item x="4"/>
        <item x="5"/>
        <item x="6"/>
        <item x="7"/>
        <item x="8"/>
        <item x="9"/>
        <item x="11"/>
        <item x="12"/>
        <item x="16"/>
        <item x="17"/>
        <item x="18"/>
        <item x="19"/>
        <item x="20"/>
        <item x="22"/>
        <item x="24"/>
        <item x="25"/>
        <item x="26"/>
        <item x="27"/>
        <item x="28"/>
        <item x="29"/>
        <item x="30"/>
        <item x="31"/>
        <item x="32"/>
        <item x="33"/>
        <item x="37"/>
        <item x="56"/>
        <item x="57"/>
        <item x="70"/>
        <item x="71"/>
        <item x="74"/>
        <item x="75"/>
        <item x="79"/>
        <item x="80"/>
      </items>
    </pivotField>
    <pivotField axis="axisRow" compact="0" outline="0" showAll="0" defaultSubtotal="0">
      <items count="97">
        <item m="1" x="96"/>
        <item m="1" x="73"/>
        <item m="1" x="26"/>
        <item m="1" x="91"/>
        <item m="1" x="88"/>
        <item m="1" x="33"/>
        <item m="1" x="28"/>
        <item m="1" x="45"/>
        <item x="19"/>
        <item x="0"/>
        <item m="1" x="40"/>
        <item m="1" x="39"/>
        <item m="1" x="60"/>
        <item m="1" x="89"/>
        <item m="1" x="90"/>
        <item m="1" x="85"/>
        <item m="1" x="43"/>
        <item x="2"/>
        <item x="6"/>
        <item m="1" x="50"/>
        <item m="1" x="32"/>
        <item m="1" x="67"/>
        <item x="18"/>
        <item x="8"/>
        <item x="21"/>
        <item m="1" x="57"/>
        <item m="1" x="47"/>
        <item m="1" x="92"/>
        <item m="1" x="68"/>
        <item x="4"/>
        <item m="1" x="35"/>
        <item m="1" x="84"/>
        <item x="3"/>
        <item m="1" x="93"/>
        <item m="1" x="48"/>
        <item m="1" x="72"/>
        <item m="1" x="75"/>
        <item m="1" x="30"/>
        <item m="1" x="77"/>
        <item m="1" x="37"/>
        <item m="1" x="87"/>
        <item m="1" x="54"/>
        <item m="1" x="80"/>
        <item m="1" x="41"/>
        <item m="1" x="63"/>
        <item m="1" x="29"/>
        <item m="1" x="69"/>
        <item m="1" x="71"/>
        <item m="1" x="46"/>
        <item m="1" x="59"/>
        <item m="1" x="61"/>
        <item m="1" x="51"/>
        <item m="1" x="62"/>
        <item m="1" x="31"/>
        <item m="1" x="83"/>
        <item m="1" x="34"/>
        <item x="23"/>
        <item x="1"/>
        <item m="1" x="66"/>
        <item m="1" x="79"/>
        <item m="1" x="86"/>
        <item m="1" x="49"/>
        <item m="1" x="52"/>
        <item m="1" x="82"/>
        <item m="1" x="58"/>
        <item m="1" x="64"/>
        <item m="1" x="38"/>
        <item m="1" x="81"/>
        <item m="1" x="27"/>
        <item m="1" x="65"/>
        <item m="1" x="74"/>
        <item m="1" x="56"/>
        <item m="1" x="78"/>
        <item x="12"/>
        <item m="1" x="55"/>
        <item x="9"/>
        <item x="17"/>
        <item m="1" x="95"/>
        <item m="1" x="36"/>
        <item m="1" x="70"/>
        <item m="1" x="44"/>
        <item m="1" x="53"/>
        <item m="1" x="42"/>
        <item m="1" x="94"/>
        <item m="1" x="76"/>
        <item x="16"/>
        <item x="15"/>
        <item x="20"/>
        <item x="5"/>
        <item x="7"/>
        <item x="10"/>
        <item x="11"/>
        <item x="13"/>
        <item x="14"/>
        <item x="22"/>
        <item x="24"/>
        <item x="25"/>
      </items>
    </pivotField>
    <pivotField axis="axisRow" compact="0" outline="0" showAll="0">
      <items count="332">
        <item m="1" x="201"/>
        <item m="1" x="309"/>
        <item m="1" x="231"/>
        <item m="1" x="262"/>
        <item m="1" x="210"/>
        <item m="1" x="312"/>
        <item m="1" x="152"/>
        <item m="1" x="81"/>
        <item m="1" x="256"/>
        <item m="1" x="269"/>
        <item m="1" x="163"/>
        <item m="1" x="326"/>
        <item m="1" x="246"/>
        <item m="1" x="53"/>
        <item m="1" x="241"/>
        <item m="1" x="109"/>
        <item m="1" x="265"/>
        <item m="1" x="228"/>
        <item m="1" x="61"/>
        <item m="1" x="88"/>
        <item m="1" x="218"/>
        <item m="1" x="93"/>
        <item m="1" x="280"/>
        <item m="1" x="134"/>
        <item m="1" x="215"/>
        <item m="1" x="14"/>
        <item m="1" x="106"/>
        <item m="1" x="157"/>
        <item m="1" x="235"/>
        <item m="1" x="120"/>
        <item m="1" x="45"/>
        <item m="1" x="58"/>
        <item m="1" x="113"/>
        <item m="1" x="24"/>
        <item m="1" x="98"/>
        <item m="1" x="329"/>
        <item m="1" x="49"/>
        <item m="1" x="56"/>
        <item m="1" x="167"/>
        <item m="1" x="151"/>
        <item m="1" x="87"/>
        <item m="1" x="250"/>
        <item m="1" x="190"/>
        <item m="1" x="25"/>
        <item m="1" x="137"/>
        <item m="1" x="123"/>
        <item m="1" x="72"/>
        <item m="1" x="33"/>
        <item m="1" x="287"/>
        <item m="1" x="92"/>
        <item m="1" x="112"/>
        <item m="1" x="328"/>
        <item m="1" x="122"/>
        <item m="1" x="135"/>
        <item m="1" x="199"/>
        <item m="1" x="168"/>
        <item m="1" x="125"/>
        <item m="1" x="203"/>
        <item m="1" x="182"/>
        <item m="1" x="236"/>
        <item m="1" x="307"/>
        <item m="1" x="102"/>
        <item m="1" x="16"/>
        <item m="1" x="95"/>
        <item m="1" x="105"/>
        <item m="1" x="212"/>
        <item m="1" x="315"/>
        <item m="1" x="86"/>
        <item m="1" x="100"/>
        <item m="1" x="242"/>
        <item m="1" x="126"/>
        <item m="1" x="101"/>
        <item m="1" x="252"/>
        <item m="1" x="276"/>
        <item m="1" x="51"/>
        <item m="1" x="310"/>
        <item m="1" x="136"/>
        <item m="1" x="186"/>
        <item m="1" x="188"/>
        <item m="1" x="60"/>
        <item m="1" x="170"/>
        <item m="1" x="288"/>
        <item m="1" x="99"/>
        <item m="1" x="251"/>
        <item m="1" x="316"/>
        <item m="1" x="104"/>
        <item m="1" x="257"/>
        <item m="1" x="148"/>
        <item m="1" x="66"/>
        <item m="1" x="239"/>
        <item m="1" x="165"/>
        <item m="1" x="244"/>
        <item m="1" x="26"/>
        <item m="1" x="130"/>
        <item m="1" x="48"/>
        <item m="1" x="140"/>
        <item m="1" x="149"/>
        <item m="1" x="261"/>
        <item m="1" x="227"/>
        <item m="1" x="65"/>
        <item m="1" x="290"/>
        <item m="1" x="224"/>
        <item x="0"/>
        <item m="1" x="208"/>
        <item m="1" x="249"/>
        <item m="1" x="294"/>
        <item m="1" x="306"/>
        <item m="1" x="180"/>
        <item m="1" x="255"/>
        <item m="1" x="223"/>
        <item m="1" x="189"/>
        <item m="1" x="221"/>
        <item m="1" x="47"/>
        <item m="1" x="304"/>
        <item m="1" x="132"/>
        <item m="1" x="311"/>
        <item m="1" x="46"/>
        <item m="1" x="38"/>
        <item m="1" x="150"/>
        <item m="1" x="323"/>
        <item m="1" x="96"/>
        <item m="1" x="131"/>
        <item m="1" x="67"/>
        <item m="1" x="17"/>
        <item m="1" x="77"/>
        <item m="1" x="226"/>
        <item m="1" x="185"/>
        <item m="1" x="80"/>
        <item m="1" x="248"/>
        <item m="1" x="313"/>
        <item m="1" x="36"/>
        <item m="1" x="247"/>
        <item m="1" x="82"/>
        <item m="1" x="127"/>
        <item m="1" x="243"/>
        <item m="1" x="187"/>
        <item m="1" x="325"/>
        <item m="1" x="39"/>
        <item m="1" x="302"/>
        <item m="1" x="222"/>
        <item m="1" x="160"/>
        <item m="1" x="124"/>
        <item m="1" x="299"/>
        <item m="1" x="83"/>
        <item m="1" x="174"/>
        <item m="1" x="282"/>
        <item m="1" x="138"/>
        <item m="1" x="297"/>
        <item m="1" x="317"/>
        <item m="1" x="330"/>
        <item m="1" x="43"/>
        <item m="1" x="94"/>
        <item m="1" x="181"/>
        <item m="1" x="191"/>
        <item m="1" x="159"/>
        <item m="1" x="52"/>
        <item m="1" x="209"/>
        <item m="1" x="198"/>
        <item m="1" x="289"/>
        <item m="1" x="156"/>
        <item m="1" x="89"/>
        <item m="1" x="320"/>
        <item m="1" x="229"/>
        <item m="1" x="85"/>
        <item m="1" x="220"/>
        <item m="1" x="154"/>
        <item m="1" x="116"/>
        <item m="1" x="29"/>
        <item m="1" x="13"/>
        <item m="1" x="146"/>
        <item x="3"/>
        <item m="1" x="128"/>
        <item m="1" x="216"/>
        <item m="1" x="264"/>
        <item m="1" x="166"/>
        <item m="1" x="153"/>
        <item m="1" x="27"/>
        <item m="1" x="245"/>
        <item m="1" x="91"/>
        <item m="1" x="75"/>
        <item m="1" x="286"/>
        <item m="1" x="178"/>
        <item m="1" x="213"/>
        <item m="1" x="141"/>
        <item m="1" x="133"/>
        <item m="1" x="275"/>
        <item m="1" x="145"/>
        <item m="1" x="84"/>
        <item m="1" x="139"/>
        <item m="1" x="266"/>
        <item m="1" x="44"/>
        <item m="1" x="281"/>
        <item m="1" x="20"/>
        <item m="1" x="173"/>
        <item m="1" x="74"/>
        <item m="1" x="158"/>
        <item m="1" x="68"/>
        <item m="1" x="233"/>
        <item m="1" x="119"/>
        <item m="1" x="219"/>
        <item m="1" x="169"/>
        <item m="1" x="175"/>
        <item m="1" x="63"/>
        <item m="1" x="197"/>
        <item m="1" x="293"/>
        <item m="1" x="15"/>
        <item m="1" x="23"/>
        <item m="1" x="254"/>
        <item m="1" x="263"/>
        <item m="1" x="319"/>
        <item m="1" x="164"/>
        <item m="1" x="35"/>
        <item m="1" x="192"/>
        <item m="1" x="54"/>
        <item m="1" x="111"/>
        <item m="1" x="211"/>
        <item m="1" x="155"/>
        <item m="1" x="278"/>
        <item m="1" x="283"/>
        <item m="1" x="207"/>
        <item m="1" x="277"/>
        <item m="1" x="183"/>
        <item m="1" x="260"/>
        <item m="1" x="321"/>
        <item m="1" x="76"/>
        <item m="1" x="107"/>
        <item m="1" x="322"/>
        <item m="1" x="234"/>
        <item m="1" x="121"/>
        <item m="1" x="205"/>
        <item m="1" x="117"/>
        <item m="1" x="238"/>
        <item m="1" x="230"/>
        <item m="1" x="129"/>
        <item m="1" x="214"/>
        <item m="1" x="195"/>
        <item m="1" x="194"/>
        <item m="1" x="204"/>
        <item m="1" x="193"/>
        <item m="1" x="196"/>
        <item m="1" x="79"/>
        <item m="1" x="110"/>
        <item m="1" x="90"/>
        <item m="1" x="55"/>
        <item m="1" x="73"/>
        <item m="1" x="314"/>
        <item m="1" x="176"/>
        <item m="1" x="171"/>
        <item m="1" x="237"/>
        <item m="1" x="32"/>
        <item m="1" x="202"/>
        <item m="1" x="284"/>
        <item m="1" x="42"/>
        <item m="1" x="144"/>
        <item m="1" x="285"/>
        <item m="1" x="172"/>
        <item m="1" x="21"/>
        <item m="1" x="114"/>
        <item m="1" x="71"/>
        <item m="1" x="161"/>
        <item m="1" x="327"/>
        <item m="1" x="70"/>
        <item m="1" x="268"/>
        <item m="1" x="259"/>
        <item m="1" x="272"/>
        <item m="1" x="12"/>
        <item m="1" x="28"/>
        <item m="1" x="184"/>
        <item m="1" x="142"/>
        <item m="1" x="143"/>
        <item m="1" x="324"/>
        <item m="1" x="267"/>
        <item m="1" x="97"/>
        <item m="1" x="78"/>
        <item m="1" x="305"/>
        <item m="1" x="292"/>
        <item m="1" x="59"/>
        <item m="1" x="50"/>
        <item m="1" x="118"/>
        <item m="1" x="62"/>
        <item m="1" x="64"/>
        <item m="1" x="258"/>
        <item m="1" x="40"/>
        <item m="1" x="206"/>
        <item m="1" x="162"/>
        <item m="1" x="115"/>
        <item m="1" x="298"/>
        <item m="1" x="225"/>
        <item m="1" x="108"/>
        <item m="1" x="232"/>
        <item m="1" x="253"/>
        <item m="1" x="34"/>
        <item m="1" x="22"/>
        <item m="1" x="179"/>
        <item m="1" x="217"/>
        <item m="1" x="200"/>
        <item m="1" x="147"/>
        <item m="1" x="295"/>
        <item m="1" x="273"/>
        <item m="1" x="270"/>
        <item m="1" x="301"/>
        <item m="1" x="308"/>
        <item m="1" x="31"/>
        <item m="1" x="37"/>
        <item m="1" x="303"/>
        <item m="1" x="271"/>
        <item m="1" x="30"/>
        <item m="1" x="274"/>
        <item m="1" x="177"/>
        <item m="1" x="41"/>
        <item m="1" x="296"/>
        <item m="1" x="318"/>
        <item m="1" x="291"/>
        <item m="1" x="279"/>
        <item m="1" x="69"/>
        <item m="1" x="300"/>
        <item m="1" x="240"/>
        <item m="1" x="19"/>
        <item m="1" x="103"/>
        <item m="1" x="18"/>
        <item m="1" x="57"/>
        <item x="1"/>
        <item x="2"/>
        <item x="4"/>
        <item x="5"/>
        <item x="6"/>
        <item x="7"/>
        <item x="8"/>
        <item x="9"/>
        <item x="10"/>
        <item x="11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6">
    <field x="16"/>
    <field x="18"/>
    <field x="20"/>
    <field x="21"/>
    <field x="19"/>
    <field x="22"/>
  </rowFields>
  <rowItems count="3">
    <i>
      <x v="46"/>
      <x/>
      <x/>
      <x v="96"/>
      <x v="185"/>
      <x v="330"/>
    </i>
    <i t="default">
      <x v="46"/>
    </i>
    <i t="grand">
      <x/>
    </i>
  </rowItems>
  <colItems count="1">
    <i/>
  </colItems>
  <pageFields count="2">
    <pageField fld="1" item="912" hier="-1"/>
    <pageField fld="0" hier="-1"/>
  </page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7" Type="http://schemas.openxmlformats.org/officeDocument/2006/relationships/image" Target="../media/image1.emf"/><Relationship Id="rId2" Type="http://schemas.openxmlformats.org/officeDocument/2006/relationships/hyperlink" Target="mailto:epacheco@colquiri.gob.bo" TargetMode="External"/><Relationship Id="rId1" Type="http://schemas.openxmlformats.org/officeDocument/2006/relationships/pivotTable" Target="../pivotTables/pivotTable1.xml"/><Relationship Id="rId6" Type="http://schemas.openxmlformats.org/officeDocument/2006/relationships/oleObject" Target="../embeddings/oleObject1.bin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A712F-1994-4111-9C8D-7E5F20F0BBBC}">
  <sheetPr codeName="Hoja5">
    <tabColor rgb="FF92D050"/>
  </sheetPr>
  <dimension ref="B1:S112"/>
  <sheetViews>
    <sheetView tabSelected="1" zoomScale="85" zoomScaleNormal="85" zoomScaleSheetLayoutView="90" workbookViewId="0">
      <selection activeCell="F57" sqref="F57"/>
    </sheetView>
  </sheetViews>
  <sheetFormatPr baseColWidth="10" defaultColWidth="11.42578125" defaultRowHeight="15" x14ac:dyDescent="0.25"/>
  <cols>
    <col min="1" max="1" width="3.85546875" customWidth="1"/>
    <col min="2" max="2" width="5.85546875" customWidth="1"/>
    <col min="3" max="3" width="6.85546875" customWidth="1"/>
    <col min="4" max="4" width="8.5703125" customWidth="1"/>
    <col min="5" max="5" width="45.7109375" customWidth="1"/>
    <col min="6" max="6" width="36.28515625" customWidth="1"/>
    <col min="7" max="7" width="45.7109375" customWidth="1"/>
    <col min="8" max="8" width="16.42578125" customWidth="1"/>
    <col min="9" max="9" width="16.7109375" customWidth="1"/>
    <col min="10" max="10" width="10.7109375" customWidth="1"/>
    <col min="11" max="11" width="17.5703125" customWidth="1"/>
    <col min="12" max="12" width="10" customWidth="1"/>
    <col min="13" max="13" width="8" customWidth="1"/>
    <col min="18" max="18" width="19.28515625" bestFit="1" customWidth="1"/>
    <col min="19" max="19" width="255.7109375" bestFit="1" customWidth="1"/>
    <col min="20" max="20" width="13.28515625" bestFit="1" customWidth="1"/>
    <col min="21" max="23" width="20.28515625" bestFit="1" customWidth="1"/>
  </cols>
  <sheetData>
    <row r="1" spans="2:19" x14ac:dyDescent="0.25">
      <c r="N1" t="s">
        <v>0</v>
      </c>
      <c r="O1" t="s">
        <v>1</v>
      </c>
    </row>
    <row r="2" spans="2:19" ht="81" customHeight="1" x14ac:dyDescent="0.25">
      <c r="C2" s="1"/>
      <c r="D2" s="1"/>
      <c r="E2" s="2" t="s">
        <v>2</v>
      </c>
      <c r="F2" s="2"/>
      <c r="G2" s="2"/>
      <c r="H2" s="2"/>
      <c r="I2" s="1"/>
      <c r="L2" s="1"/>
      <c r="N2" t="s">
        <v>3</v>
      </c>
      <c r="O2" t="s">
        <v>4</v>
      </c>
    </row>
    <row r="3" spans="2:19" ht="13.5" customHeight="1" x14ac:dyDescent="0.25">
      <c r="B3" s="3"/>
      <c r="C3" s="3"/>
      <c r="D3" s="3"/>
      <c r="E3" s="3"/>
      <c r="F3" s="3"/>
      <c r="G3" s="3"/>
      <c r="H3" s="3"/>
      <c r="I3" s="3"/>
      <c r="J3" s="3"/>
      <c r="K3" s="4" t="s">
        <v>5</v>
      </c>
    </row>
    <row r="4" spans="2:19" ht="13.5" customHeight="1" x14ac:dyDescent="0.25">
      <c r="B4" s="3"/>
      <c r="C4" s="3"/>
      <c r="D4" s="3"/>
      <c r="E4" s="3"/>
      <c r="F4" s="3"/>
      <c r="G4" s="3"/>
      <c r="H4" s="3"/>
      <c r="I4" s="3"/>
      <c r="J4" s="3"/>
      <c r="K4" s="5" t="s">
        <v>6</v>
      </c>
      <c r="N4" t="s">
        <v>7</v>
      </c>
      <c r="O4" t="s">
        <v>8</v>
      </c>
      <c r="P4" t="s">
        <v>9</v>
      </c>
      <c r="Q4" t="s">
        <v>10</v>
      </c>
      <c r="R4" t="s">
        <v>11</v>
      </c>
      <c r="S4" t="s">
        <v>12</v>
      </c>
    </row>
    <row r="5" spans="2:19" ht="13.5" customHeight="1" x14ac:dyDescent="0.25">
      <c r="B5" s="3"/>
      <c r="C5" s="3"/>
      <c r="D5" s="3"/>
      <c r="E5" s="3"/>
      <c r="F5" s="3"/>
      <c r="G5" s="3"/>
      <c r="H5" s="3"/>
      <c r="I5" s="3"/>
      <c r="J5" s="3"/>
      <c r="K5" s="5" t="s">
        <v>13</v>
      </c>
      <c r="N5" t="s">
        <v>14</v>
      </c>
      <c r="O5">
        <v>1</v>
      </c>
      <c r="P5">
        <v>1</v>
      </c>
      <c r="Q5" t="s">
        <v>15</v>
      </c>
      <c r="R5" t="s">
        <v>16</v>
      </c>
      <c r="S5" t="s">
        <v>17</v>
      </c>
    </row>
    <row r="6" spans="2:19" ht="27" customHeight="1" x14ac:dyDescent="0.25">
      <c r="C6" s="6"/>
      <c r="D6" s="7" t="str">
        <f>"N° "&amp;O1&amp;"/2022"</f>
        <v>N° CD-52/2022</v>
      </c>
      <c r="E6" s="8"/>
      <c r="F6" s="8"/>
      <c r="N6" t="s">
        <v>18</v>
      </c>
    </row>
    <row r="7" spans="2:19" ht="97.5" customHeight="1" x14ac:dyDescent="0.25">
      <c r="B7" s="9" t="str">
        <f>N5</f>
        <v>CLQ-22-CD-52/2022 ADQUISICION DE MOTOR CUMMINS QSB 4.5, PARA SCOOPTRAM MODELO ST2G DE LA EMPRESA MINERA COLQUIRI (CONTRATACION DIRECTA)</v>
      </c>
      <c r="C7" s="9"/>
      <c r="D7" s="9"/>
      <c r="E7" s="9"/>
      <c r="F7" s="9"/>
      <c r="G7" s="9"/>
      <c r="H7" s="9"/>
      <c r="I7" s="9"/>
      <c r="J7" s="9"/>
      <c r="K7" s="9"/>
      <c r="L7" s="9"/>
      <c r="N7" t="s">
        <v>19</v>
      </c>
    </row>
    <row r="8" spans="2:19" ht="27" customHeight="1" x14ac:dyDescent="0.35">
      <c r="B8" s="10"/>
      <c r="C8" s="10"/>
      <c r="D8" s="10"/>
      <c r="E8" s="10"/>
      <c r="F8" s="10"/>
      <c r="G8" s="10"/>
      <c r="H8" s="10"/>
      <c r="I8" s="10"/>
      <c r="J8" s="10"/>
      <c r="K8" s="11"/>
      <c r="L8" s="11"/>
    </row>
    <row r="9" spans="2:19" ht="21.75" customHeight="1" x14ac:dyDescent="0.35">
      <c r="B9" s="12"/>
      <c r="C9" s="13" t="s">
        <v>20</v>
      </c>
      <c r="D9" s="14"/>
      <c r="E9" s="15"/>
      <c r="F9" s="16" t="s">
        <v>21</v>
      </c>
      <c r="G9" s="17"/>
      <c r="H9" s="18"/>
      <c r="I9" s="18"/>
      <c r="J9" s="19"/>
      <c r="K9" s="20"/>
      <c r="L9" s="20"/>
    </row>
    <row r="10" spans="2:19" ht="6.75" customHeight="1" x14ac:dyDescent="0.35">
      <c r="B10" s="12"/>
      <c r="C10" s="19"/>
      <c r="D10" s="21"/>
      <c r="E10" s="21"/>
      <c r="F10" s="22"/>
      <c r="G10" s="18"/>
      <c r="H10" s="18"/>
      <c r="I10" s="18"/>
      <c r="J10" s="19"/>
      <c r="K10" s="23"/>
      <c r="L10" s="23"/>
    </row>
    <row r="11" spans="2:19" ht="21.75" customHeight="1" x14ac:dyDescent="0.35">
      <c r="B11" s="12"/>
      <c r="C11" s="13" t="s">
        <v>22</v>
      </c>
      <c r="D11" s="14"/>
      <c r="E11" s="15"/>
      <c r="F11" s="16" t="s">
        <v>23</v>
      </c>
      <c r="G11" s="17"/>
      <c r="H11" s="24" t="s">
        <v>24</v>
      </c>
      <c r="I11" s="25" t="s">
        <v>25</v>
      </c>
      <c r="J11" s="26"/>
      <c r="K11" s="27"/>
      <c r="L11" s="28"/>
    </row>
    <row r="12" spans="2:19" ht="7.5" customHeight="1" x14ac:dyDescent="0.3">
      <c r="B12" s="12"/>
      <c r="C12" s="29"/>
      <c r="D12" s="29"/>
      <c r="E12" s="29"/>
      <c r="F12" s="29"/>
      <c r="G12" s="30"/>
      <c r="H12" s="30"/>
      <c r="I12" s="30"/>
      <c r="J12" s="29"/>
      <c r="K12" s="31"/>
      <c r="L12" s="31"/>
    </row>
    <row r="13" spans="2:19" ht="21.75" customHeight="1" x14ac:dyDescent="0.25">
      <c r="B13" s="32" t="s">
        <v>26</v>
      </c>
      <c r="C13" s="32"/>
      <c r="D13" s="32"/>
      <c r="E13" s="32"/>
      <c r="F13" s="32"/>
      <c r="G13" s="32"/>
      <c r="H13" s="32"/>
      <c r="I13" s="32"/>
      <c r="J13" s="32"/>
      <c r="K13" s="32"/>
      <c r="L13" s="32"/>
    </row>
    <row r="14" spans="2:19" ht="8.25" customHeight="1" x14ac:dyDescent="0.25"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</row>
    <row r="15" spans="2:19" ht="16.5" customHeight="1" x14ac:dyDescent="0.35">
      <c r="B15" s="34"/>
      <c r="C15" s="35" t="s">
        <v>27</v>
      </c>
      <c r="D15" s="36"/>
      <c r="E15" s="36"/>
      <c r="F15" s="36"/>
      <c r="G15" s="37"/>
      <c r="H15" s="37"/>
      <c r="I15" s="37"/>
      <c r="J15" s="37"/>
      <c r="K15" s="37"/>
    </row>
    <row r="16" spans="2:19" ht="9.75" customHeight="1" thickBot="1" x14ac:dyDescent="0.3">
      <c r="B16" s="34"/>
      <c r="C16" s="38"/>
      <c r="D16" s="39"/>
      <c r="E16" s="39"/>
      <c r="F16" s="39"/>
      <c r="G16" s="40"/>
      <c r="H16" s="40"/>
      <c r="I16" s="40"/>
      <c r="J16" s="40"/>
      <c r="K16" s="40"/>
    </row>
    <row r="17" spans="2:12" ht="35.25" customHeight="1" thickBot="1" x14ac:dyDescent="0.3">
      <c r="B17" s="34"/>
      <c r="C17" s="41" t="s">
        <v>28</v>
      </c>
      <c r="D17" s="42"/>
      <c r="E17" s="42"/>
      <c r="F17" s="43"/>
      <c r="G17" s="44"/>
      <c r="H17" s="44"/>
      <c r="I17" s="44"/>
      <c r="J17" s="44"/>
      <c r="K17" s="45"/>
    </row>
    <row r="18" spans="2:12" ht="8.25" customHeight="1" thickBot="1" x14ac:dyDescent="0.45">
      <c r="C18" s="46"/>
      <c r="D18" s="47"/>
      <c r="E18" s="48"/>
      <c r="F18" s="48"/>
      <c r="G18" s="48"/>
      <c r="H18" s="47"/>
      <c r="I18" s="47"/>
      <c r="J18" s="47"/>
      <c r="K18" s="49"/>
      <c r="L18" s="40"/>
    </row>
    <row r="19" spans="2:12" ht="29.25" customHeight="1" thickBot="1" x14ac:dyDescent="0.35">
      <c r="B19" s="38"/>
      <c r="C19" s="50"/>
      <c r="D19" s="51" t="s">
        <v>29</v>
      </c>
      <c r="E19" s="52"/>
      <c r="F19" s="53"/>
      <c r="G19" s="54"/>
      <c r="H19" s="55"/>
      <c r="I19" s="55"/>
      <c r="J19" s="55"/>
      <c r="K19" s="56"/>
    </row>
    <row r="20" spans="2:12" ht="9" customHeight="1" thickBot="1" x14ac:dyDescent="0.35">
      <c r="B20" s="38"/>
      <c r="C20" s="57"/>
      <c r="D20" s="39"/>
      <c r="E20" s="39"/>
      <c r="F20" s="39"/>
      <c r="G20" s="58"/>
      <c r="K20" s="59"/>
    </row>
    <row r="21" spans="2:12" ht="29.25" customHeight="1" thickBot="1" x14ac:dyDescent="0.35">
      <c r="B21" s="38"/>
      <c r="C21" s="50"/>
      <c r="D21" s="51" t="s">
        <v>30</v>
      </c>
      <c r="E21" s="52"/>
      <c r="F21" s="53"/>
      <c r="G21" s="54"/>
      <c r="H21" s="55"/>
      <c r="I21" s="55"/>
      <c r="J21" s="55"/>
      <c r="K21" s="56"/>
    </row>
    <row r="22" spans="2:12" ht="7.5" customHeight="1" thickBot="1" x14ac:dyDescent="0.35">
      <c r="B22" s="38"/>
      <c r="C22" s="57"/>
      <c r="D22" s="39"/>
      <c r="E22" s="39"/>
      <c r="F22" s="39"/>
      <c r="G22" s="58"/>
      <c r="K22" s="59"/>
    </row>
    <row r="23" spans="2:12" ht="29.25" customHeight="1" thickBot="1" x14ac:dyDescent="0.3">
      <c r="B23" s="38"/>
      <c r="C23" s="50"/>
      <c r="D23" s="51" t="s">
        <v>31</v>
      </c>
      <c r="E23" s="52"/>
      <c r="F23" s="53"/>
      <c r="G23" s="60"/>
      <c r="H23" s="61"/>
      <c r="I23" s="61"/>
      <c r="J23" s="61"/>
      <c r="K23" s="62"/>
    </row>
    <row r="24" spans="2:12" ht="9" customHeight="1" thickBot="1" x14ac:dyDescent="0.35">
      <c r="B24" s="38"/>
      <c r="C24" s="57"/>
      <c r="D24" s="39"/>
      <c r="E24" s="39"/>
      <c r="F24" s="39"/>
      <c r="G24" s="58"/>
      <c r="K24" s="59"/>
    </row>
    <row r="25" spans="2:12" ht="45.75" customHeight="1" thickBot="1" x14ac:dyDescent="0.35">
      <c r="B25" s="63"/>
      <c r="C25" s="50"/>
      <c r="D25" s="64" t="s">
        <v>32</v>
      </c>
      <c r="E25" s="64"/>
      <c r="F25" s="65"/>
      <c r="G25" s="54"/>
      <c r="H25" s="55"/>
      <c r="I25" s="55"/>
      <c r="J25" s="55"/>
      <c r="K25" s="56"/>
    </row>
    <row r="26" spans="2:12" ht="9" customHeight="1" thickBot="1" x14ac:dyDescent="0.35">
      <c r="B26" s="38"/>
      <c r="C26" s="57"/>
      <c r="D26" s="38"/>
      <c r="E26" s="38"/>
      <c r="F26" s="38"/>
      <c r="G26" s="58"/>
      <c r="K26" s="59"/>
    </row>
    <row r="27" spans="2:12" ht="29.25" customHeight="1" thickBot="1" x14ac:dyDescent="0.3">
      <c r="B27" s="38"/>
      <c r="C27" s="50"/>
      <c r="D27" s="51" t="s">
        <v>33</v>
      </c>
      <c r="E27" s="52"/>
      <c r="F27" s="53"/>
      <c r="G27" s="60"/>
      <c r="H27" s="61"/>
      <c r="I27" s="61"/>
      <c r="J27" s="61"/>
      <c r="K27" s="62"/>
    </row>
    <row r="28" spans="2:12" ht="9" customHeight="1" thickBot="1" x14ac:dyDescent="0.35">
      <c r="B28" s="38"/>
      <c r="C28" s="66"/>
      <c r="D28" s="67"/>
      <c r="E28" s="67"/>
      <c r="F28" s="38"/>
      <c r="G28" s="58"/>
      <c r="K28" s="59"/>
    </row>
    <row r="29" spans="2:12" ht="29.25" customHeight="1" thickBot="1" x14ac:dyDescent="0.3">
      <c r="B29" s="38"/>
      <c r="C29" s="50"/>
      <c r="D29" s="51" t="s">
        <v>34</v>
      </c>
      <c r="E29" s="52"/>
      <c r="F29" s="53"/>
      <c r="G29" s="60"/>
      <c r="H29" s="61"/>
      <c r="I29" s="61"/>
      <c r="J29" s="61"/>
      <c r="K29" s="62"/>
    </row>
    <row r="30" spans="2:12" ht="9.75" customHeight="1" thickBot="1" x14ac:dyDescent="0.35">
      <c r="B30" s="38"/>
      <c r="C30" s="50"/>
      <c r="D30" s="51"/>
      <c r="E30" s="52"/>
      <c r="F30" s="53"/>
      <c r="G30" s="58"/>
      <c r="K30" s="59"/>
    </row>
    <row r="31" spans="2:12" ht="26.25" customHeight="1" thickBot="1" x14ac:dyDescent="0.3">
      <c r="B31" s="38"/>
      <c r="C31" s="50"/>
      <c r="D31" s="51" t="s">
        <v>35</v>
      </c>
      <c r="E31" s="52"/>
      <c r="F31" s="38"/>
      <c r="G31" s="60"/>
      <c r="H31" s="61"/>
      <c r="I31" s="61"/>
      <c r="J31" s="61"/>
      <c r="K31" s="62"/>
    </row>
    <row r="32" spans="2:12" ht="7.5" customHeight="1" thickBot="1" x14ac:dyDescent="0.35">
      <c r="B32" s="38"/>
      <c r="C32" s="68"/>
      <c r="D32" s="69"/>
      <c r="E32" s="69"/>
      <c r="F32" s="70"/>
      <c r="G32" s="58"/>
      <c r="K32" s="59"/>
    </row>
    <row r="33" spans="2:12" ht="30" customHeight="1" thickBot="1" x14ac:dyDescent="0.3">
      <c r="B33" s="38"/>
      <c r="C33" s="50"/>
      <c r="D33" s="64" t="s">
        <v>36</v>
      </c>
      <c r="E33" s="64"/>
      <c r="F33" s="71"/>
      <c r="G33" s="60"/>
      <c r="H33" s="61"/>
      <c r="I33" s="61"/>
      <c r="J33" s="61"/>
      <c r="K33" s="62"/>
    </row>
    <row r="34" spans="2:12" ht="10.5" customHeight="1" x14ac:dyDescent="0.25">
      <c r="B34" s="38"/>
      <c r="C34" s="72"/>
      <c r="D34" s="73"/>
      <c r="E34" s="73"/>
      <c r="F34" s="71"/>
      <c r="G34" s="74"/>
      <c r="K34" s="59"/>
    </row>
    <row r="35" spans="2:12" ht="37.5" customHeight="1" x14ac:dyDescent="0.25">
      <c r="B35" s="38"/>
      <c r="C35" s="72"/>
      <c r="D35" s="75" t="s">
        <v>37</v>
      </c>
      <c r="E35" s="75"/>
      <c r="F35" s="75"/>
      <c r="G35" s="75"/>
      <c r="H35" s="75"/>
      <c r="I35" s="75"/>
      <c r="J35" s="75"/>
      <c r="K35" s="76"/>
    </row>
    <row r="36" spans="2:12" ht="15.75" customHeight="1" x14ac:dyDescent="0.25">
      <c r="B36" s="38"/>
      <c r="C36" s="77"/>
      <c r="D36" s="75" t="s">
        <v>38</v>
      </c>
      <c r="E36" s="75"/>
      <c r="F36" s="75"/>
      <c r="G36" s="75"/>
      <c r="H36" s="75"/>
      <c r="I36" s="75"/>
      <c r="J36" s="75"/>
      <c r="K36" s="76"/>
    </row>
    <row r="37" spans="2:12" ht="10.5" customHeight="1" thickBot="1" x14ac:dyDescent="0.3">
      <c r="B37" s="38"/>
      <c r="C37" s="78"/>
      <c r="D37" s="79"/>
      <c r="E37" s="79"/>
      <c r="F37" s="79"/>
      <c r="G37" s="79"/>
      <c r="H37" s="79"/>
      <c r="I37" s="79"/>
      <c r="J37" s="79"/>
      <c r="K37" s="80"/>
    </row>
    <row r="38" spans="2:12" ht="30" customHeight="1" x14ac:dyDescent="0.3">
      <c r="B38" s="38"/>
      <c r="C38" s="81" t="s">
        <v>39</v>
      </c>
      <c r="D38" s="47"/>
      <c r="E38" s="47"/>
      <c r="F38" s="47"/>
      <c r="G38" s="82"/>
      <c r="H38" s="83"/>
      <c r="I38" s="83"/>
      <c r="J38" s="83"/>
      <c r="K38" s="84"/>
    </row>
    <row r="39" spans="2:12" ht="21.75" customHeight="1" x14ac:dyDescent="0.25">
      <c r="B39" s="38"/>
      <c r="C39" s="85" t="s">
        <v>40</v>
      </c>
      <c r="D39" s="52"/>
      <c r="E39" s="52"/>
      <c r="F39" s="52"/>
      <c r="G39" s="86"/>
      <c r="H39" s="71"/>
      <c r="I39" s="71"/>
      <c r="J39" s="71"/>
      <c r="K39" s="87"/>
    </row>
    <row r="40" spans="2:12" ht="32.25" customHeight="1" x14ac:dyDescent="0.25">
      <c r="B40" s="38"/>
      <c r="C40" s="88" t="s">
        <v>41</v>
      </c>
      <c r="D40" s="75"/>
      <c r="E40" s="75"/>
      <c r="F40" s="75"/>
      <c r="G40" s="75"/>
      <c r="H40" s="75"/>
      <c r="I40" s="75"/>
      <c r="J40" s="75"/>
      <c r="K40" s="76"/>
    </row>
    <row r="41" spans="2:12" ht="22.5" customHeight="1" x14ac:dyDescent="0.25">
      <c r="B41" s="38"/>
      <c r="C41" s="88" t="s">
        <v>42</v>
      </c>
      <c r="D41" s="75"/>
      <c r="E41" s="75"/>
      <c r="F41" s="75"/>
      <c r="G41" s="75"/>
      <c r="H41" s="75"/>
      <c r="I41" s="75"/>
      <c r="J41" s="75"/>
      <c r="K41" s="76"/>
    </row>
    <row r="42" spans="2:12" ht="38.25" customHeight="1" x14ac:dyDescent="0.25">
      <c r="B42" s="38"/>
      <c r="C42" s="88" t="s">
        <v>43</v>
      </c>
      <c r="D42" s="75"/>
      <c r="E42" s="75"/>
      <c r="F42" s="75"/>
      <c r="G42" s="75"/>
      <c r="H42" s="75"/>
      <c r="I42" s="75"/>
      <c r="J42" s="75"/>
      <c r="K42" s="76"/>
    </row>
    <row r="43" spans="2:12" ht="38.25" customHeight="1" x14ac:dyDescent="0.25">
      <c r="B43" s="38"/>
      <c r="C43" s="88" t="s">
        <v>44</v>
      </c>
      <c r="D43" s="75"/>
      <c r="E43" s="75"/>
      <c r="F43" s="75"/>
      <c r="G43" s="75"/>
      <c r="H43" s="75"/>
      <c r="I43" s="75"/>
      <c r="J43" s="75"/>
      <c r="K43" s="76"/>
    </row>
    <row r="44" spans="2:12" ht="22.5" customHeight="1" x14ac:dyDescent="0.25">
      <c r="B44" s="38"/>
      <c r="C44" s="88" t="s">
        <v>45</v>
      </c>
      <c r="D44" s="75"/>
      <c r="E44" s="75"/>
      <c r="F44" s="75"/>
      <c r="G44" s="75"/>
      <c r="H44" s="75"/>
      <c r="I44" s="75"/>
      <c r="J44" s="75"/>
      <c r="K44" s="76"/>
    </row>
    <row r="45" spans="2:12" ht="22.5" customHeight="1" thickBot="1" x14ac:dyDescent="0.3">
      <c r="B45" s="38"/>
      <c r="C45" s="89" t="s">
        <v>46</v>
      </c>
      <c r="D45" s="90"/>
      <c r="E45" s="90"/>
      <c r="F45" s="90"/>
      <c r="G45" s="90"/>
      <c r="H45" s="90"/>
      <c r="I45" s="90"/>
      <c r="J45" s="90"/>
      <c r="K45" s="91"/>
    </row>
    <row r="46" spans="2:12" ht="24.75" customHeight="1" x14ac:dyDescent="0.25">
      <c r="C46" t="s">
        <v>47</v>
      </c>
    </row>
    <row r="47" spans="2:12" ht="31.5" customHeight="1" x14ac:dyDescent="0.25"/>
    <row r="48" spans="2:12" ht="44.25" customHeight="1" x14ac:dyDescent="0.25">
      <c r="B48" s="92" t="s">
        <v>48</v>
      </c>
      <c r="C48" s="92"/>
      <c r="D48" s="92"/>
      <c r="E48" s="92"/>
      <c r="F48" s="92"/>
      <c r="G48" s="92"/>
      <c r="H48" s="92"/>
      <c r="I48" s="92"/>
      <c r="J48" s="92"/>
      <c r="K48" s="92"/>
      <c r="L48" s="92"/>
    </row>
    <row r="51" spans="2:19" ht="23.25" x14ac:dyDescent="0.35">
      <c r="B51" s="93" t="s">
        <v>49</v>
      </c>
      <c r="C51" s="94"/>
      <c r="D51" s="94"/>
      <c r="E51" s="94"/>
      <c r="F51" s="94"/>
      <c r="G51" s="94"/>
      <c r="H51" s="94"/>
      <c r="I51" s="94"/>
      <c r="J51" s="94"/>
      <c r="K51" s="94"/>
    </row>
    <row r="52" spans="2:19" ht="23.25" x14ac:dyDescent="0.35">
      <c r="B52" s="95" t="s">
        <v>50</v>
      </c>
      <c r="C52" s="96"/>
      <c r="D52" s="96"/>
      <c r="E52" s="97"/>
      <c r="F52" s="98" t="s">
        <v>51</v>
      </c>
      <c r="G52" s="99"/>
      <c r="H52" s="100"/>
      <c r="I52" s="100"/>
      <c r="J52" s="100"/>
      <c r="K52" s="100"/>
    </row>
    <row r="53" spans="2:19" ht="23.25" x14ac:dyDescent="0.35">
      <c r="B53" s="95" t="s">
        <v>52</v>
      </c>
      <c r="C53" s="96"/>
      <c r="D53" s="96"/>
      <c r="E53" s="97"/>
      <c r="F53" s="98" t="s">
        <v>53</v>
      </c>
      <c r="G53" s="99"/>
      <c r="H53" s="100"/>
      <c r="I53" s="100"/>
      <c r="J53" s="100"/>
      <c r="K53" s="100"/>
    </row>
    <row r="54" spans="2:19" ht="16.5" customHeight="1" thickBot="1" x14ac:dyDescent="0.4">
      <c r="B54" s="101"/>
      <c r="C54" s="100"/>
      <c r="D54" s="100"/>
      <c r="E54" s="100"/>
      <c r="F54" s="100"/>
      <c r="G54" s="100"/>
      <c r="H54" s="100"/>
      <c r="I54" s="100"/>
      <c r="J54" s="100"/>
      <c r="K54" s="100"/>
    </row>
    <row r="55" spans="2:19" ht="39.75" customHeight="1" x14ac:dyDescent="0.25">
      <c r="B55" s="102" t="s">
        <v>54</v>
      </c>
      <c r="C55" s="103"/>
      <c r="D55" s="103"/>
      <c r="E55" s="103"/>
      <c r="F55" s="104"/>
      <c r="G55" s="105" t="s">
        <v>55</v>
      </c>
      <c r="H55" s="106"/>
      <c r="I55" s="106"/>
      <c r="J55" s="106"/>
      <c r="K55" s="106"/>
      <c r="L55" s="107"/>
    </row>
    <row r="56" spans="2:19" s="29" customFormat="1" ht="25.5" x14ac:dyDescent="0.25">
      <c r="B56" s="108" t="s">
        <v>56</v>
      </c>
      <c r="C56" s="109" t="s">
        <v>57</v>
      </c>
      <c r="D56" s="109" t="s">
        <v>58</v>
      </c>
      <c r="E56" s="109" t="s">
        <v>59</v>
      </c>
      <c r="F56" s="109" t="s">
        <v>60</v>
      </c>
      <c r="G56" s="109" t="s">
        <v>61</v>
      </c>
      <c r="H56" s="109" t="s">
        <v>62</v>
      </c>
      <c r="I56" s="109" t="s">
        <v>63</v>
      </c>
      <c r="J56" s="109" t="s">
        <v>64</v>
      </c>
      <c r="K56" s="109" t="s">
        <v>65</v>
      </c>
      <c r="L56" s="110" t="s">
        <v>66</v>
      </c>
      <c r="N56"/>
      <c r="O56"/>
      <c r="P56"/>
      <c r="Q56"/>
      <c r="R56"/>
      <c r="S56"/>
    </row>
    <row r="57" spans="2:19" ht="186" customHeight="1" x14ac:dyDescent="0.25">
      <c r="B57" s="111">
        <f t="shared" ref="B57:E89" si="0">O5</f>
        <v>1</v>
      </c>
      <c r="C57" s="112">
        <f t="shared" si="0"/>
        <v>1</v>
      </c>
      <c r="D57" s="112" t="str">
        <f t="shared" si="0"/>
        <v>Pieza</v>
      </c>
      <c r="E57" s="113" t="str">
        <f>R5</f>
        <v>MOTOR CUMMINS QSB 4.5
PROCEDENCIA: AMERICANA
CONFIGURACION DE MODULO DE CONTROL ELECTRONICO PARA TRABAJAR A 4200 MSNM.
DEBE INCLUIR ALTERNADOR, FILTROS DE ACEITE DE MOTOR Y DE CONDUSTIBLE.</v>
      </c>
      <c r="F57" s="113" t="str">
        <f t="shared" ref="F57:F89" si="1">S5</f>
        <v>MOTOR CUMMINS QSB 4.5, PARA SCOOPTRAM MODELO ST2G
-	Plazo de entrega: Entrega en 12 semanas
-	Manuales: Debe contar con manual de partes y reparación del motor cumins QSB 4.5 (PDF).
-	Lugar de entrega: Almacenes de la Empresa Minera Colquiri.
-	Debe presentar garantía: Mínima 1 año</v>
      </c>
      <c r="G57" s="114"/>
      <c r="H57" s="115"/>
      <c r="I57" s="115"/>
      <c r="J57" s="115"/>
      <c r="K57" s="115"/>
      <c r="L57" s="116"/>
    </row>
    <row r="58" spans="2:19" ht="40.5" hidden="1" customHeight="1" x14ac:dyDescent="0.25">
      <c r="B58" s="111">
        <f t="shared" si="0"/>
        <v>0</v>
      </c>
      <c r="C58" s="112">
        <f t="shared" si="0"/>
        <v>0</v>
      </c>
      <c r="D58" s="112">
        <f t="shared" si="0"/>
        <v>0</v>
      </c>
      <c r="E58" s="113">
        <f t="shared" si="0"/>
        <v>0</v>
      </c>
      <c r="F58" s="113">
        <f t="shared" si="1"/>
        <v>0</v>
      </c>
      <c r="G58" s="114"/>
      <c r="H58" s="115"/>
      <c r="I58" s="115"/>
      <c r="J58" s="115"/>
      <c r="K58" s="115"/>
      <c r="L58" s="116"/>
    </row>
    <row r="59" spans="2:19" ht="40.5" hidden="1" customHeight="1" x14ac:dyDescent="0.25">
      <c r="B59" s="111">
        <f t="shared" si="0"/>
        <v>0</v>
      </c>
      <c r="C59" s="112">
        <f t="shared" si="0"/>
        <v>0</v>
      </c>
      <c r="D59" s="112">
        <f t="shared" si="0"/>
        <v>0</v>
      </c>
      <c r="E59" s="113">
        <f t="shared" si="0"/>
        <v>0</v>
      </c>
      <c r="F59" s="113">
        <f t="shared" si="1"/>
        <v>0</v>
      </c>
      <c r="G59" s="114"/>
      <c r="H59" s="115"/>
      <c r="I59" s="115"/>
      <c r="J59" s="115"/>
      <c r="K59" s="115"/>
      <c r="L59" s="116"/>
    </row>
    <row r="60" spans="2:19" ht="40.5" hidden="1" customHeight="1" x14ac:dyDescent="0.25">
      <c r="B60" s="111">
        <f t="shared" si="0"/>
        <v>0</v>
      </c>
      <c r="C60" s="112">
        <f t="shared" si="0"/>
        <v>0</v>
      </c>
      <c r="D60" s="112">
        <f t="shared" si="0"/>
        <v>0</v>
      </c>
      <c r="E60" s="113">
        <f t="shared" si="0"/>
        <v>0</v>
      </c>
      <c r="F60" s="113">
        <f t="shared" si="1"/>
        <v>0</v>
      </c>
      <c r="G60" s="114"/>
      <c r="H60" s="115"/>
      <c r="I60" s="115"/>
      <c r="J60" s="115"/>
      <c r="K60" s="115"/>
      <c r="L60" s="116"/>
    </row>
    <row r="61" spans="2:19" ht="40.5" hidden="1" customHeight="1" x14ac:dyDescent="0.25">
      <c r="B61" s="111">
        <f t="shared" si="0"/>
        <v>0</v>
      </c>
      <c r="C61" s="112">
        <f t="shared" si="0"/>
        <v>0</v>
      </c>
      <c r="D61" s="112">
        <f t="shared" si="0"/>
        <v>0</v>
      </c>
      <c r="E61" s="113">
        <f t="shared" si="0"/>
        <v>0</v>
      </c>
      <c r="F61" s="113">
        <f t="shared" si="1"/>
        <v>0</v>
      </c>
      <c r="G61" s="114"/>
      <c r="H61" s="115"/>
      <c r="I61" s="115"/>
      <c r="J61" s="115"/>
      <c r="K61" s="115"/>
      <c r="L61" s="116"/>
    </row>
    <row r="62" spans="2:19" ht="40.5" hidden="1" customHeight="1" x14ac:dyDescent="0.25">
      <c r="B62" s="111">
        <f t="shared" si="0"/>
        <v>0</v>
      </c>
      <c r="C62" s="112">
        <f t="shared" si="0"/>
        <v>0</v>
      </c>
      <c r="D62" s="112">
        <f t="shared" si="0"/>
        <v>0</v>
      </c>
      <c r="E62" s="113">
        <f t="shared" si="0"/>
        <v>0</v>
      </c>
      <c r="F62" s="113">
        <f t="shared" si="1"/>
        <v>0</v>
      </c>
      <c r="G62" s="114"/>
      <c r="H62" s="115"/>
      <c r="I62" s="115"/>
      <c r="J62" s="115"/>
      <c r="K62" s="115"/>
      <c r="L62" s="116"/>
    </row>
    <row r="63" spans="2:19" ht="40.5" hidden="1" customHeight="1" x14ac:dyDescent="0.25">
      <c r="B63" s="111">
        <f t="shared" si="0"/>
        <v>0</v>
      </c>
      <c r="C63" s="112">
        <f t="shared" si="0"/>
        <v>0</v>
      </c>
      <c r="D63" s="112">
        <f t="shared" si="0"/>
        <v>0</v>
      </c>
      <c r="E63" s="113">
        <f t="shared" si="0"/>
        <v>0</v>
      </c>
      <c r="F63" s="113">
        <f t="shared" si="1"/>
        <v>0</v>
      </c>
      <c r="G63" s="114"/>
      <c r="H63" s="115"/>
      <c r="I63" s="115"/>
      <c r="J63" s="115"/>
      <c r="K63" s="115"/>
      <c r="L63" s="116"/>
    </row>
    <row r="64" spans="2:19" ht="40.5" hidden="1" customHeight="1" x14ac:dyDescent="0.25">
      <c r="B64" s="111">
        <f t="shared" si="0"/>
        <v>0</v>
      </c>
      <c r="C64" s="112">
        <f t="shared" si="0"/>
        <v>0</v>
      </c>
      <c r="D64" s="112">
        <f t="shared" si="0"/>
        <v>0</v>
      </c>
      <c r="E64" s="113">
        <f t="shared" si="0"/>
        <v>0</v>
      </c>
      <c r="F64" s="113">
        <f t="shared" si="1"/>
        <v>0</v>
      </c>
      <c r="G64" s="114"/>
      <c r="H64" s="115"/>
      <c r="I64" s="115"/>
      <c r="J64" s="115"/>
      <c r="K64" s="115"/>
      <c r="L64" s="116"/>
    </row>
    <row r="65" spans="2:12" ht="40.5" hidden="1" customHeight="1" x14ac:dyDescent="0.25">
      <c r="B65" s="111">
        <f t="shared" si="0"/>
        <v>0</v>
      </c>
      <c r="C65" s="112">
        <f t="shared" si="0"/>
        <v>0</v>
      </c>
      <c r="D65" s="112">
        <f t="shared" si="0"/>
        <v>0</v>
      </c>
      <c r="E65" s="113">
        <f t="shared" si="0"/>
        <v>0</v>
      </c>
      <c r="F65" s="113">
        <f t="shared" si="1"/>
        <v>0</v>
      </c>
      <c r="G65" s="114"/>
      <c r="H65" s="115"/>
      <c r="I65" s="115"/>
      <c r="J65" s="115"/>
      <c r="K65" s="115"/>
      <c r="L65" s="116"/>
    </row>
    <row r="66" spans="2:12" ht="40.5" hidden="1" customHeight="1" x14ac:dyDescent="0.25">
      <c r="B66" s="111">
        <f t="shared" si="0"/>
        <v>0</v>
      </c>
      <c r="C66" s="112">
        <f t="shared" si="0"/>
        <v>0</v>
      </c>
      <c r="D66" s="112">
        <f t="shared" si="0"/>
        <v>0</v>
      </c>
      <c r="E66" s="113">
        <f t="shared" si="0"/>
        <v>0</v>
      </c>
      <c r="F66" s="113">
        <f t="shared" si="1"/>
        <v>0</v>
      </c>
      <c r="G66" s="114"/>
      <c r="H66" s="115"/>
      <c r="I66" s="115"/>
      <c r="J66" s="115"/>
      <c r="K66" s="115"/>
      <c r="L66" s="116"/>
    </row>
    <row r="67" spans="2:12" ht="40.5" hidden="1" customHeight="1" x14ac:dyDescent="0.25">
      <c r="B67" s="111">
        <f t="shared" si="0"/>
        <v>0</v>
      </c>
      <c r="C67" s="112">
        <f t="shared" si="0"/>
        <v>0</v>
      </c>
      <c r="D67" s="112">
        <f t="shared" si="0"/>
        <v>0</v>
      </c>
      <c r="E67" s="113">
        <f t="shared" si="0"/>
        <v>0</v>
      </c>
      <c r="F67" s="113">
        <f t="shared" si="1"/>
        <v>0</v>
      </c>
      <c r="G67" s="114"/>
      <c r="H67" s="115"/>
      <c r="I67" s="115"/>
      <c r="J67" s="115"/>
      <c r="K67" s="115"/>
      <c r="L67" s="116"/>
    </row>
    <row r="68" spans="2:12" ht="40.5" hidden="1" customHeight="1" x14ac:dyDescent="0.25">
      <c r="B68" s="111">
        <f t="shared" si="0"/>
        <v>0</v>
      </c>
      <c r="C68" s="112">
        <f t="shared" si="0"/>
        <v>0</v>
      </c>
      <c r="D68" s="112">
        <f t="shared" si="0"/>
        <v>0</v>
      </c>
      <c r="E68" s="113">
        <f t="shared" si="0"/>
        <v>0</v>
      </c>
      <c r="F68" s="113">
        <f t="shared" si="1"/>
        <v>0</v>
      </c>
      <c r="G68" s="114"/>
      <c r="H68" s="115"/>
      <c r="I68" s="115"/>
      <c r="J68" s="115"/>
      <c r="K68" s="115"/>
      <c r="L68" s="116"/>
    </row>
    <row r="69" spans="2:12" ht="40.5" hidden="1" customHeight="1" x14ac:dyDescent="0.25">
      <c r="B69" s="111">
        <f t="shared" si="0"/>
        <v>0</v>
      </c>
      <c r="C69" s="112">
        <f t="shared" si="0"/>
        <v>0</v>
      </c>
      <c r="D69" s="112">
        <f t="shared" si="0"/>
        <v>0</v>
      </c>
      <c r="E69" s="113">
        <f t="shared" si="0"/>
        <v>0</v>
      </c>
      <c r="F69" s="113">
        <f t="shared" si="1"/>
        <v>0</v>
      </c>
      <c r="G69" s="114"/>
      <c r="H69" s="115"/>
      <c r="I69" s="115"/>
      <c r="J69" s="115"/>
      <c r="K69" s="115"/>
      <c r="L69" s="116"/>
    </row>
    <row r="70" spans="2:12" ht="40.5" hidden="1" customHeight="1" x14ac:dyDescent="0.25">
      <c r="B70" s="111">
        <f t="shared" si="0"/>
        <v>0</v>
      </c>
      <c r="C70" s="112">
        <f t="shared" si="0"/>
        <v>0</v>
      </c>
      <c r="D70" s="112">
        <f t="shared" si="0"/>
        <v>0</v>
      </c>
      <c r="E70" s="113">
        <f t="shared" si="0"/>
        <v>0</v>
      </c>
      <c r="F70" s="113">
        <f t="shared" si="1"/>
        <v>0</v>
      </c>
      <c r="G70" s="114"/>
      <c r="H70" s="115"/>
      <c r="I70" s="115"/>
      <c r="J70" s="115"/>
      <c r="K70" s="115"/>
      <c r="L70" s="116"/>
    </row>
    <row r="71" spans="2:12" ht="40.5" hidden="1" customHeight="1" x14ac:dyDescent="0.25">
      <c r="B71" s="111">
        <f t="shared" si="0"/>
        <v>0</v>
      </c>
      <c r="C71" s="112">
        <f t="shared" si="0"/>
        <v>0</v>
      </c>
      <c r="D71" s="112">
        <f t="shared" si="0"/>
        <v>0</v>
      </c>
      <c r="E71" s="113">
        <f t="shared" si="0"/>
        <v>0</v>
      </c>
      <c r="F71" s="113">
        <f t="shared" si="1"/>
        <v>0</v>
      </c>
      <c r="G71" s="114"/>
      <c r="H71" s="115"/>
      <c r="I71" s="115"/>
      <c r="J71" s="115"/>
      <c r="K71" s="115"/>
      <c r="L71" s="116"/>
    </row>
    <row r="72" spans="2:12" ht="40.5" hidden="1" customHeight="1" x14ac:dyDescent="0.25">
      <c r="B72" s="111">
        <f t="shared" si="0"/>
        <v>0</v>
      </c>
      <c r="C72" s="112">
        <f t="shared" si="0"/>
        <v>0</v>
      </c>
      <c r="D72" s="112">
        <f t="shared" si="0"/>
        <v>0</v>
      </c>
      <c r="E72" s="113">
        <f t="shared" si="0"/>
        <v>0</v>
      </c>
      <c r="F72" s="113">
        <f t="shared" si="1"/>
        <v>0</v>
      </c>
      <c r="G72" s="114"/>
      <c r="H72" s="115"/>
      <c r="I72" s="115"/>
      <c r="J72" s="115"/>
      <c r="K72" s="115"/>
      <c r="L72" s="116"/>
    </row>
    <row r="73" spans="2:12" ht="40.5" hidden="1" customHeight="1" x14ac:dyDescent="0.25">
      <c r="B73" s="111">
        <f t="shared" si="0"/>
        <v>0</v>
      </c>
      <c r="C73" s="112">
        <f t="shared" si="0"/>
        <v>0</v>
      </c>
      <c r="D73" s="112">
        <f t="shared" si="0"/>
        <v>0</v>
      </c>
      <c r="E73" s="113">
        <f t="shared" si="0"/>
        <v>0</v>
      </c>
      <c r="F73" s="113">
        <f t="shared" si="1"/>
        <v>0</v>
      </c>
      <c r="G73" s="114"/>
      <c r="H73" s="115"/>
      <c r="I73" s="115"/>
      <c r="J73" s="115"/>
      <c r="K73" s="115"/>
      <c r="L73" s="116"/>
    </row>
    <row r="74" spans="2:12" ht="40.5" hidden="1" customHeight="1" x14ac:dyDescent="0.25">
      <c r="B74" s="111">
        <f t="shared" si="0"/>
        <v>0</v>
      </c>
      <c r="C74" s="112">
        <f t="shared" si="0"/>
        <v>0</v>
      </c>
      <c r="D74" s="112">
        <f t="shared" si="0"/>
        <v>0</v>
      </c>
      <c r="E74" s="113">
        <f t="shared" si="0"/>
        <v>0</v>
      </c>
      <c r="F74" s="113">
        <f t="shared" si="1"/>
        <v>0</v>
      </c>
      <c r="G74" s="114"/>
      <c r="H74" s="115"/>
      <c r="I74" s="115"/>
      <c r="J74" s="115"/>
      <c r="K74" s="115"/>
      <c r="L74" s="116"/>
    </row>
    <row r="75" spans="2:12" ht="40.5" hidden="1" customHeight="1" x14ac:dyDescent="0.25">
      <c r="B75" s="111">
        <f t="shared" si="0"/>
        <v>0</v>
      </c>
      <c r="C75" s="112">
        <f t="shared" si="0"/>
        <v>0</v>
      </c>
      <c r="D75" s="112">
        <f t="shared" si="0"/>
        <v>0</v>
      </c>
      <c r="E75" s="113">
        <f t="shared" si="0"/>
        <v>0</v>
      </c>
      <c r="F75" s="113">
        <f t="shared" si="1"/>
        <v>0</v>
      </c>
      <c r="G75" s="114"/>
      <c r="H75" s="115"/>
      <c r="I75" s="115"/>
      <c r="J75" s="115"/>
      <c r="K75" s="115"/>
      <c r="L75" s="116"/>
    </row>
    <row r="76" spans="2:12" ht="40.5" hidden="1" customHeight="1" x14ac:dyDescent="0.25">
      <c r="B76" s="111">
        <f t="shared" si="0"/>
        <v>0</v>
      </c>
      <c r="C76" s="112">
        <f t="shared" si="0"/>
        <v>0</v>
      </c>
      <c r="D76" s="112">
        <f t="shared" si="0"/>
        <v>0</v>
      </c>
      <c r="E76" s="113">
        <f t="shared" si="0"/>
        <v>0</v>
      </c>
      <c r="F76" s="113">
        <f t="shared" si="1"/>
        <v>0</v>
      </c>
      <c r="G76" s="114"/>
      <c r="H76" s="115"/>
      <c r="I76" s="115"/>
      <c r="J76" s="115"/>
      <c r="K76" s="115"/>
      <c r="L76" s="116"/>
    </row>
    <row r="77" spans="2:12" ht="40.5" hidden="1" customHeight="1" x14ac:dyDescent="0.25">
      <c r="B77" s="111">
        <f t="shared" si="0"/>
        <v>0</v>
      </c>
      <c r="C77" s="112">
        <f t="shared" si="0"/>
        <v>0</v>
      </c>
      <c r="D77" s="112">
        <f t="shared" si="0"/>
        <v>0</v>
      </c>
      <c r="E77" s="113">
        <f t="shared" si="0"/>
        <v>0</v>
      </c>
      <c r="F77" s="113">
        <f t="shared" si="1"/>
        <v>0</v>
      </c>
      <c r="G77" s="114"/>
      <c r="H77" s="115"/>
      <c r="I77" s="115"/>
      <c r="J77" s="115"/>
      <c r="K77" s="115"/>
      <c r="L77" s="116"/>
    </row>
    <row r="78" spans="2:12" ht="40.5" hidden="1" customHeight="1" x14ac:dyDescent="0.25">
      <c r="B78" s="111">
        <f t="shared" si="0"/>
        <v>0</v>
      </c>
      <c r="C78" s="112">
        <f t="shared" si="0"/>
        <v>0</v>
      </c>
      <c r="D78" s="112">
        <f t="shared" si="0"/>
        <v>0</v>
      </c>
      <c r="E78" s="113">
        <f t="shared" si="0"/>
        <v>0</v>
      </c>
      <c r="F78" s="113">
        <f t="shared" si="1"/>
        <v>0</v>
      </c>
      <c r="G78" s="114"/>
      <c r="H78" s="115"/>
      <c r="I78" s="115"/>
      <c r="J78" s="115"/>
      <c r="K78" s="115"/>
      <c r="L78" s="116"/>
    </row>
    <row r="79" spans="2:12" ht="40.5" hidden="1" customHeight="1" x14ac:dyDescent="0.25">
      <c r="B79" s="111">
        <f t="shared" si="0"/>
        <v>0</v>
      </c>
      <c r="C79" s="112">
        <f t="shared" si="0"/>
        <v>0</v>
      </c>
      <c r="D79" s="112">
        <f t="shared" si="0"/>
        <v>0</v>
      </c>
      <c r="E79" s="113">
        <f t="shared" si="0"/>
        <v>0</v>
      </c>
      <c r="F79" s="113">
        <f t="shared" si="1"/>
        <v>0</v>
      </c>
      <c r="G79" s="114"/>
      <c r="H79" s="115"/>
      <c r="I79" s="115"/>
      <c r="J79" s="115"/>
      <c r="K79" s="115"/>
      <c r="L79" s="116"/>
    </row>
    <row r="80" spans="2:12" ht="40.5" hidden="1" customHeight="1" x14ac:dyDescent="0.25">
      <c r="B80" s="111">
        <f t="shared" si="0"/>
        <v>0</v>
      </c>
      <c r="C80" s="112">
        <f t="shared" si="0"/>
        <v>0</v>
      </c>
      <c r="D80" s="112">
        <f t="shared" si="0"/>
        <v>0</v>
      </c>
      <c r="E80" s="113">
        <f t="shared" si="0"/>
        <v>0</v>
      </c>
      <c r="F80" s="113">
        <f t="shared" si="1"/>
        <v>0</v>
      </c>
      <c r="G80" s="114"/>
      <c r="H80" s="115"/>
      <c r="I80" s="115"/>
      <c r="J80" s="115"/>
      <c r="K80" s="115"/>
      <c r="L80" s="116"/>
    </row>
    <row r="81" spans="2:12" ht="40.5" hidden="1" customHeight="1" x14ac:dyDescent="0.25">
      <c r="B81" s="111">
        <f t="shared" si="0"/>
        <v>0</v>
      </c>
      <c r="C81" s="112">
        <f t="shared" si="0"/>
        <v>0</v>
      </c>
      <c r="D81" s="112">
        <f t="shared" si="0"/>
        <v>0</v>
      </c>
      <c r="E81" s="113">
        <f t="shared" si="0"/>
        <v>0</v>
      </c>
      <c r="F81" s="113">
        <f t="shared" si="1"/>
        <v>0</v>
      </c>
      <c r="G81" s="114"/>
      <c r="H81" s="115"/>
      <c r="I81" s="115"/>
      <c r="J81" s="115"/>
      <c r="K81" s="115"/>
      <c r="L81" s="116"/>
    </row>
    <row r="82" spans="2:12" ht="40.5" hidden="1" customHeight="1" x14ac:dyDescent="0.25">
      <c r="B82" s="111">
        <f t="shared" si="0"/>
        <v>0</v>
      </c>
      <c r="C82" s="112">
        <f t="shared" si="0"/>
        <v>0</v>
      </c>
      <c r="D82" s="112">
        <f t="shared" si="0"/>
        <v>0</v>
      </c>
      <c r="E82" s="113">
        <f t="shared" si="0"/>
        <v>0</v>
      </c>
      <c r="F82" s="113">
        <f t="shared" si="1"/>
        <v>0</v>
      </c>
      <c r="G82" s="114"/>
      <c r="H82" s="115"/>
      <c r="I82" s="115"/>
      <c r="J82" s="115"/>
      <c r="K82" s="115"/>
      <c r="L82" s="116"/>
    </row>
    <row r="83" spans="2:12" ht="40.5" hidden="1" customHeight="1" x14ac:dyDescent="0.25">
      <c r="B83" s="111">
        <f t="shared" si="0"/>
        <v>0</v>
      </c>
      <c r="C83" s="112">
        <f t="shared" si="0"/>
        <v>0</v>
      </c>
      <c r="D83" s="112">
        <f t="shared" si="0"/>
        <v>0</v>
      </c>
      <c r="E83" s="113">
        <f t="shared" si="0"/>
        <v>0</v>
      </c>
      <c r="F83" s="113">
        <f t="shared" si="1"/>
        <v>0</v>
      </c>
      <c r="G83" s="114"/>
      <c r="H83" s="115"/>
      <c r="I83" s="115"/>
      <c r="J83" s="115"/>
      <c r="K83" s="115"/>
      <c r="L83" s="116"/>
    </row>
    <row r="84" spans="2:12" ht="40.5" hidden="1" customHeight="1" x14ac:dyDescent="0.25">
      <c r="B84" s="111">
        <f t="shared" si="0"/>
        <v>0</v>
      </c>
      <c r="C84" s="112">
        <f t="shared" si="0"/>
        <v>0</v>
      </c>
      <c r="D84" s="112">
        <f t="shared" si="0"/>
        <v>0</v>
      </c>
      <c r="E84" s="113">
        <f t="shared" si="0"/>
        <v>0</v>
      </c>
      <c r="F84" s="113">
        <f t="shared" si="1"/>
        <v>0</v>
      </c>
      <c r="G84" s="114"/>
      <c r="H84" s="115"/>
      <c r="I84" s="115"/>
      <c r="J84" s="115"/>
      <c r="K84" s="115"/>
      <c r="L84" s="116"/>
    </row>
    <row r="85" spans="2:12" ht="40.5" hidden="1" customHeight="1" x14ac:dyDescent="0.25">
      <c r="B85" s="111">
        <f t="shared" si="0"/>
        <v>0</v>
      </c>
      <c r="C85" s="112">
        <f t="shared" si="0"/>
        <v>0</v>
      </c>
      <c r="D85" s="112">
        <f t="shared" si="0"/>
        <v>0</v>
      </c>
      <c r="E85" s="113">
        <f t="shared" si="0"/>
        <v>0</v>
      </c>
      <c r="F85" s="113">
        <f t="shared" si="1"/>
        <v>0</v>
      </c>
      <c r="G85" s="114"/>
      <c r="H85" s="115"/>
      <c r="I85" s="115"/>
      <c r="J85" s="115"/>
      <c r="K85" s="115"/>
      <c r="L85" s="116"/>
    </row>
    <row r="86" spans="2:12" ht="40.5" hidden="1" customHeight="1" x14ac:dyDescent="0.25">
      <c r="B86" s="111">
        <f t="shared" si="0"/>
        <v>0</v>
      </c>
      <c r="C86" s="112">
        <f t="shared" si="0"/>
        <v>0</v>
      </c>
      <c r="D86" s="112">
        <f t="shared" si="0"/>
        <v>0</v>
      </c>
      <c r="E86" s="113">
        <f t="shared" si="0"/>
        <v>0</v>
      </c>
      <c r="F86" s="113">
        <f t="shared" si="1"/>
        <v>0</v>
      </c>
      <c r="G86" s="114"/>
      <c r="H86" s="115"/>
      <c r="I86" s="115"/>
      <c r="J86" s="115"/>
      <c r="K86" s="115"/>
      <c r="L86" s="116"/>
    </row>
    <row r="87" spans="2:12" ht="40.5" hidden="1" customHeight="1" x14ac:dyDescent="0.25">
      <c r="B87" s="111">
        <f t="shared" si="0"/>
        <v>0</v>
      </c>
      <c r="C87" s="112">
        <f t="shared" si="0"/>
        <v>0</v>
      </c>
      <c r="D87" s="112">
        <f t="shared" si="0"/>
        <v>0</v>
      </c>
      <c r="E87" s="113">
        <f t="shared" si="0"/>
        <v>0</v>
      </c>
      <c r="F87" s="113">
        <f t="shared" si="1"/>
        <v>0</v>
      </c>
      <c r="G87" s="114"/>
      <c r="H87" s="115"/>
      <c r="I87" s="115"/>
      <c r="J87" s="115"/>
      <c r="K87" s="115"/>
      <c r="L87" s="116"/>
    </row>
    <row r="88" spans="2:12" ht="40.5" hidden="1" customHeight="1" x14ac:dyDescent="0.25">
      <c r="B88" s="111">
        <f t="shared" si="0"/>
        <v>0</v>
      </c>
      <c r="C88" s="112">
        <f t="shared" si="0"/>
        <v>0</v>
      </c>
      <c r="D88" s="112">
        <f t="shared" si="0"/>
        <v>0</v>
      </c>
      <c r="E88" s="113">
        <f t="shared" si="0"/>
        <v>0</v>
      </c>
      <c r="F88" s="113">
        <f t="shared" si="1"/>
        <v>0</v>
      </c>
      <c r="G88" s="114"/>
      <c r="H88" s="115"/>
      <c r="I88" s="115"/>
      <c r="J88" s="115"/>
      <c r="K88" s="115"/>
      <c r="L88" s="116"/>
    </row>
    <row r="89" spans="2:12" ht="40.5" hidden="1" customHeight="1" x14ac:dyDescent="0.25">
      <c r="B89" s="111">
        <f t="shared" si="0"/>
        <v>0</v>
      </c>
      <c r="C89" s="112">
        <f t="shared" si="0"/>
        <v>0</v>
      </c>
      <c r="D89" s="112">
        <f t="shared" si="0"/>
        <v>0</v>
      </c>
      <c r="E89" s="113">
        <f t="shared" si="0"/>
        <v>0</v>
      </c>
      <c r="F89" s="113">
        <f t="shared" si="1"/>
        <v>0</v>
      </c>
      <c r="G89" s="114"/>
      <c r="H89" s="115"/>
      <c r="I89" s="115"/>
      <c r="J89" s="115"/>
      <c r="K89" s="115"/>
      <c r="L89" s="116"/>
    </row>
    <row r="90" spans="2:12" ht="40.5" hidden="1" customHeight="1" x14ac:dyDescent="0.25">
      <c r="B90" s="111">
        <f t="shared" ref="B90:F91" si="2">O38</f>
        <v>0</v>
      </c>
      <c r="C90" s="112">
        <f t="shared" si="2"/>
        <v>0</v>
      </c>
      <c r="D90" s="112">
        <f t="shared" si="2"/>
        <v>0</v>
      </c>
      <c r="E90" s="113">
        <f t="shared" si="2"/>
        <v>0</v>
      </c>
      <c r="F90" s="113">
        <f t="shared" si="2"/>
        <v>0</v>
      </c>
      <c r="G90" s="114"/>
      <c r="H90" s="115"/>
      <c r="I90" s="115"/>
      <c r="J90" s="115"/>
      <c r="K90" s="115"/>
      <c r="L90" s="116"/>
    </row>
    <row r="91" spans="2:12" ht="40.5" hidden="1" customHeight="1" x14ac:dyDescent="0.25">
      <c r="B91" s="111">
        <f t="shared" si="2"/>
        <v>0</v>
      </c>
      <c r="C91" s="112">
        <f t="shared" si="2"/>
        <v>0</v>
      </c>
      <c r="D91" s="112">
        <f t="shared" si="2"/>
        <v>0</v>
      </c>
      <c r="E91" s="113">
        <f t="shared" si="2"/>
        <v>0</v>
      </c>
      <c r="F91" s="113">
        <f t="shared" si="2"/>
        <v>0</v>
      </c>
      <c r="G91" s="114"/>
      <c r="H91" s="115"/>
      <c r="I91" s="115"/>
      <c r="J91" s="115"/>
      <c r="K91" s="115"/>
      <c r="L91" s="116"/>
    </row>
    <row r="92" spans="2:12" x14ac:dyDescent="0.25">
      <c r="B92" s="117" t="s">
        <v>67</v>
      </c>
      <c r="C92" s="118"/>
      <c r="D92" s="118"/>
      <c r="E92" s="118"/>
      <c r="F92" s="118"/>
      <c r="G92" s="118"/>
      <c r="H92" s="118"/>
      <c r="I92" s="118"/>
      <c r="J92" s="118"/>
      <c r="K92" s="119"/>
      <c r="L92" s="116"/>
    </row>
    <row r="93" spans="2:12" ht="15.75" thickBot="1" x14ac:dyDescent="0.3">
      <c r="B93" s="120" t="s">
        <v>68</v>
      </c>
      <c r="C93" s="121"/>
      <c r="D93" s="121"/>
      <c r="E93" s="121"/>
      <c r="F93" s="121"/>
      <c r="G93" s="121"/>
      <c r="H93" s="121"/>
      <c r="I93" s="121"/>
      <c r="J93" s="121"/>
      <c r="K93" s="121"/>
      <c r="L93" s="122"/>
    </row>
    <row r="94" spans="2:12" ht="18.75" x14ac:dyDescent="0.3">
      <c r="B94" s="75" t="s">
        <v>69</v>
      </c>
      <c r="C94" s="123"/>
      <c r="D94" s="123"/>
      <c r="E94" s="123"/>
      <c r="F94" s="123"/>
      <c r="G94" s="123"/>
      <c r="H94" s="123"/>
      <c r="I94" s="123"/>
      <c r="J94" s="123"/>
      <c r="K94" s="123"/>
    </row>
    <row r="95" spans="2:12" ht="39.75" customHeight="1" x14ac:dyDescent="0.25">
      <c r="B95" s="75" t="s">
        <v>70</v>
      </c>
      <c r="C95" s="75"/>
      <c r="D95" s="75"/>
      <c r="E95" s="75"/>
      <c r="F95" s="75"/>
      <c r="G95" s="75"/>
      <c r="H95" s="75"/>
      <c r="I95" s="75"/>
      <c r="J95" s="75"/>
      <c r="K95" s="75"/>
      <c r="L95" s="75"/>
    </row>
    <row r="96" spans="2:12" ht="18" customHeight="1" x14ac:dyDescent="0.25">
      <c r="B96" s="75" t="s">
        <v>71</v>
      </c>
      <c r="C96" s="75"/>
      <c r="D96" s="75"/>
      <c r="E96" s="75"/>
      <c r="F96" s="75"/>
      <c r="G96" s="75"/>
      <c r="H96" s="75"/>
      <c r="I96" s="75"/>
      <c r="J96" s="75"/>
      <c r="K96" s="75"/>
      <c r="L96" s="75"/>
    </row>
    <row r="97" spans="2:12" ht="75.75" customHeight="1" x14ac:dyDescent="0.25">
      <c r="B97" s="124" t="s">
        <v>72</v>
      </c>
      <c r="C97" s="125"/>
      <c r="D97" s="125"/>
      <c r="E97" s="125"/>
      <c r="F97" s="125"/>
      <c r="G97" s="125"/>
      <c r="H97" s="125"/>
      <c r="I97" s="125"/>
      <c r="J97" s="125"/>
      <c r="K97" s="125"/>
      <c r="L97" s="125"/>
    </row>
    <row r="98" spans="2:12" ht="21.75" thickBot="1" x14ac:dyDescent="0.3">
      <c r="B98" s="126" t="s">
        <v>73</v>
      </c>
      <c r="C98" s="126"/>
      <c r="D98" s="126"/>
      <c r="E98" s="126"/>
      <c r="F98" s="127"/>
      <c r="G98" s="128"/>
      <c r="H98" s="129"/>
      <c r="I98" s="129"/>
      <c r="J98" s="129"/>
      <c r="K98" s="129"/>
      <c r="L98" s="129"/>
    </row>
    <row r="99" spans="2:12" ht="18.75" x14ac:dyDescent="0.25">
      <c r="B99" s="130" t="s">
        <v>74</v>
      </c>
      <c r="C99" s="131"/>
      <c r="D99" s="131"/>
      <c r="E99" s="131"/>
      <c r="F99" s="132"/>
      <c r="G99" s="133"/>
      <c r="H99" s="134"/>
      <c r="I99" s="134"/>
      <c r="J99" s="134"/>
      <c r="K99" s="134"/>
      <c r="L99" s="135"/>
    </row>
    <row r="100" spans="2:12" ht="18.75" x14ac:dyDescent="0.25">
      <c r="B100" s="136" t="s">
        <v>75</v>
      </c>
      <c r="C100" s="137"/>
      <c r="D100" s="137"/>
      <c r="E100" s="137"/>
      <c r="F100" s="138"/>
      <c r="G100" s="139" t="s">
        <v>76</v>
      </c>
      <c r="H100" s="140"/>
      <c r="I100" s="140"/>
      <c r="J100" s="140"/>
      <c r="K100" s="140"/>
      <c r="L100" s="141"/>
    </row>
    <row r="101" spans="2:12" ht="18.75" x14ac:dyDescent="0.25">
      <c r="B101" s="136" t="s">
        <v>77</v>
      </c>
      <c r="C101" s="137"/>
      <c r="D101" s="137"/>
      <c r="E101" s="137"/>
      <c r="F101" s="138"/>
      <c r="G101" s="142"/>
      <c r="H101" s="143"/>
      <c r="I101" s="143"/>
      <c r="J101" s="143"/>
      <c r="K101" s="143"/>
      <c r="L101" s="144"/>
    </row>
    <row r="102" spans="2:12" ht="30.75" customHeight="1" x14ac:dyDescent="0.25">
      <c r="B102" s="136" t="s">
        <v>78</v>
      </c>
      <c r="C102" s="137"/>
      <c r="D102" s="137"/>
      <c r="E102" s="137"/>
      <c r="F102" s="138"/>
      <c r="G102" s="142"/>
      <c r="H102" s="143"/>
      <c r="I102" s="143"/>
      <c r="J102" s="143"/>
      <c r="K102" s="143"/>
      <c r="L102" s="144"/>
    </row>
    <row r="103" spans="2:12" ht="19.5" thickBot="1" x14ac:dyDescent="0.3">
      <c r="B103" s="145" t="s">
        <v>79</v>
      </c>
      <c r="C103" s="146"/>
      <c r="D103" s="146"/>
      <c r="E103" s="146"/>
      <c r="F103" s="147"/>
      <c r="G103" s="148"/>
      <c r="H103" s="149"/>
      <c r="I103" s="149"/>
      <c r="J103" s="149"/>
      <c r="K103" s="149"/>
      <c r="L103" s="150"/>
    </row>
    <row r="104" spans="2:12" ht="21" x14ac:dyDescent="0.35">
      <c r="B104" s="151" t="s">
        <v>39</v>
      </c>
      <c r="C104" s="47"/>
      <c r="D104" s="47"/>
      <c r="E104" s="47"/>
      <c r="F104" s="82"/>
      <c r="G104" s="83"/>
      <c r="H104" s="83"/>
      <c r="I104" s="83"/>
      <c r="J104" s="83"/>
      <c r="K104" s="152"/>
      <c r="L104" s="153"/>
    </row>
    <row r="105" spans="2:12" ht="43.5" customHeight="1" x14ac:dyDescent="0.3">
      <c r="B105" s="154" t="s">
        <v>80</v>
      </c>
      <c r="C105" s="155"/>
      <c r="D105" s="155"/>
      <c r="E105" s="155"/>
      <c r="F105" s="155"/>
      <c r="G105" s="155"/>
      <c r="H105" s="155"/>
      <c r="I105" s="155"/>
      <c r="J105" s="155"/>
      <c r="K105" s="155"/>
      <c r="L105" s="156"/>
    </row>
    <row r="106" spans="2:12" ht="32.25" customHeight="1" x14ac:dyDescent="0.3">
      <c r="B106" s="154" t="s">
        <v>81</v>
      </c>
      <c r="C106" s="155"/>
      <c r="D106" s="155"/>
      <c r="E106" s="155"/>
      <c r="F106" s="155"/>
      <c r="G106" s="155"/>
      <c r="H106" s="155"/>
      <c r="I106" s="155"/>
      <c r="J106" s="155"/>
      <c r="K106" s="155"/>
      <c r="L106" s="156"/>
    </row>
    <row r="107" spans="2:12" ht="19.5" thickBot="1" x14ac:dyDescent="0.35">
      <c r="B107" s="157"/>
      <c r="C107" s="158"/>
      <c r="D107" s="158"/>
      <c r="E107" s="158"/>
      <c r="F107" s="79"/>
      <c r="G107" s="159"/>
      <c r="H107" s="159"/>
      <c r="I107" s="159"/>
      <c r="J107" s="159"/>
      <c r="K107" s="159"/>
      <c r="L107" s="160"/>
    </row>
    <row r="108" spans="2:12" ht="19.5" thickBot="1" x14ac:dyDescent="0.3">
      <c r="B108" s="161" t="s">
        <v>82</v>
      </c>
      <c r="C108" s="162"/>
      <c r="D108" s="162"/>
      <c r="E108" s="162"/>
      <c r="F108" s="162"/>
      <c r="G108" s="163"/>
      <c r="H108" s="163"/>
      <c r="I108" s="163"/>
      <c r="J108" s="163"/>
      <c r="K108" s="163"/>
      <c r="L108" s="164"/>
    </row>
    <row r="109" spans="2:12" x14ac:dyDescent="0.25">
      <c r="B109" s="165"/>
      <c r="C109" s="165"/>
      <c r="D109" s="165"/>
      <c r="E109" s="165"/>
      <c r="F109" s="165"/>
      <c r="G109" s="165"/>
      <c r="H109" s="165"/>
      <c r="I109" s="165"/>
      <c r="J109" s="165"/>
      <c r="K109" s="165"/>
      <c r="L109" s="165"/>
    </row>
    <row r="110" spans="2:12" ht="21" x14ac:dyDescent="0.35">
      <c r="B110" s="166" t="s">
        <v>83</v>
      </c>
      <c r="C110" s="165"/>
      <c r="D110" s="165"/>
      <c r="E110" s="165"/>
      <c r="F110" s="165"/>
      <c r="G110" s="165"/>
      <c r="H110" s="165"/>
      <c r="I110" s="165"/>
      <c r="J110" s="165"/>
      <c r="K110" s="165"/>
      <c r="L110" s="165"/>
    </row>
    <row r="111" spans="2:12" x14ac:dyDescent="0.25">
      <c r="B111" s="165"/>
      <c r="C111" s="165"/>
      <c r="D111" s="165"/>
      <c r="E111" s="165"/>
      <c r="F111" s="165"/>
      <c r="G111" s="165"/>
      <c r="H111" s="165"/>
      <c r="I111" s="165"/>
      <c r="J111" s="165"/>
      <c r="K111" s="165"/>
      <c r="L111" s="165"/>
    </row>
    <row r="112" spans="2:12" ht="21" x14ac:dyDescent="0.25">
      <c r="B112" s="167" t="s">
        <v>84</v>
      </c>
      <c r="C112" s="167"/>
      <c r="D112" s="167"/>
      <c r="E112" s="167"/>
      <c r="F112" s="167"/>
      <c r="G112" s="167"/>
      <c r="H112" s="167"/>
      <c r="I112" s="167"/>
      <c r="J112" s="167"/>
      <c r="K112" s="167"/>
      <c r="L112" s="167"/>
    </row>
  </sheetData>
  <mergeCells count="58">
    <mergeCell ref="B108:F108"/>
    <mergeCell ref="B112:L112"/>
    <mergeCell ref="B102:F102"/>
    <mergeCell ref="G102:L102"/>
    <mergeCell ref="B103:F103"/>
    <mergeCell ref="G103:L103"/>
    <mergeCell ref="B105:L105"/>
    <mergeCell ref="B106:L106"/>
    <mergeCell ref="B99:F99"/>
    <mergeCell ref="G99:L99"/>
    <mergeCell ref="B100:F100"/>
    <mergeCell ref="G100:L100"/>
    <mergeCell ref="B101:F101"/>
    <mergeCell ref="G101:L101"/>
    <mergeCell ref="B94:K94"/>
    <mergeCell ref="B95:L95"/>
    <mergeCell ref="B96:L96"/>
    <mergeCell ref="B97:L97"/>
    <mergeCell ref="B98:E98"/>
    <mergeCell ref="G98:L98"/>
    <mergeCell ref="B53:E53"/>
    <mergeCell ref="F53:G53"/>
    <mergeCell ref="B55:F55"/>
    <mergeCell ref="G55:L55"/>
    <mergeCell ref="B92:K92"/>
    <mergeCell ref="B93:L93"/>
    <mergeCell ref="C44:K44"/>
    <mergeCell ref="C45:K45"/>
    <mergeCell ref="B48:L48"/>
    <mergeCell ref="B51:K51"/>
    <mergeCell ref="B52:E52"/>
    <mergeCell ref="F52:G52"/>
    <mergeCell ref="D35:K35"/>
    <mergeCell ref="D36:K36"/>
    <mergeCell ref="C40:K40"/>
    <mergeCell ref="C41:K41"/>
    <mergeCell ref="C42:K42"/>
    <mergeCell ref="C43:K43"/>
    <mergeCell ref="D25:F25"/>
    <mergeCell ref="G25:K25"/>
    <mergeCell ref="G27:K27"/>
    <mergeCell ref="G29:K29"/>
    <mergeCell ref="G31:K31"/>
    <mergeCell ref="D33:E33"/>
    <mergeCell ref="G33:K33"/>
    <mergeCell ref="B13:L13"/>
    <mergeCell ref="C15:K15"/>
    <mergeCell ref="C17:E17"/>
    <mergeCell ref="G19:K19"/>
    <mergeCell ref="G21:K21"/>
    <mergeCell ref="G23:K23"/>
    <mergeCell ref="E2:H2"/>
    <mergeCell ref="B7:L7"/>
    <mergeCell ref="C9:E9"/>
    <mergeCell ref="F9:G9"/>
    <mergeCell ref="C11:E11"/>
    <mergeCell ref="F11:G11"/>
    <mergeCell ref="I11:K11"/>
  </mergeCells>
  <hyperlinks>
    <hyperlink ref="I11" r:id="rId2" xr:uid="{E7804F14-8668-4326-BC17-F6195675893B}"/>
  </hyperlinks>
  <printOptions horizontalCentered="1" verticalCentered="1"/>
  <pageMargins left="0.19685039370078741" right="0.19685039370078741" top="0.19685039370078741" bottom="0.19685039370078741" header="0" footer="0"/>
  <pageSetup scale="55" orientation="landscape" r:id="rId3"/>
  <rowBreaks count="1" manualBreakCount="1">
    <brk id="48" min="1" max="10" man="1"/>
  </rowBreaks>
  <drawing r:id="rId4"/>
  <legacyDrawing r:id="rId5"/>
  <oleObjects>
    <mc:AlternateContent xmlns:mc="http://schemas.openxmlformats.org/markup-compatibility/2006">
      <mc:Choice Requires="x14">
        <oleObject progId="PBrush" shapeId="1025" r:id="rId6">
          <objectPr defaultSize="0" autoPict="0" r:id="rId7">
            <anchor moveWithCells="1" sizeWithCells="1">
              <from>
                <xdr:col>4</xdr:col>
                <xdr:colOff>19050</xdr:colOff>
                <xdr:row>0</xdr:row>
                <xdr:rowOff>66675</xdr:rowOff>
              </from>
              <to>
                <xdr:col>4</xdr:col>
                <xdr:colOff>1333500</xdr:colOff>
                <xdr:row>2</xdr:row>
                <xdr:rowOff>95250</xdr:rowOff>
              </to>
            </anchor>
          </objectPr>
        </oleObject>
      </mc:Choice>
      <mc:Fallback>
        <oleObject progId="PBrush" shapeId="1025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COTIZACION</vt:lpstr>
      <vt:lpstr>COTIZACION!Área_de_impresión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Faz Pacheco</dc:creator>
  <cp:lastModifiedBy>Eddy Faz Pacheco</cp:lastModifiedBy>
  <dcterms:created xsi:type="dcterms:W3CDTF">2022-02-15T23:57:53Z</dcterms:created>
  <dcterms:modified xsi:type="dcterms:W3CDTF">2022-02-16T00:03:10Z</dcterms:modified>
</cp:coreProperties>
</file>