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79 ADQUISICION DE GASES INDUSTRIALES Y DE LABORATORIO (OXIGENO Y ACETILENO)\"/>
    </mc:Choice>
  </mc:AlternateContent>
  <xr:revisionPtr revIDLastSave="0" documentId="13_ncr:1_{37CFEA5F-AB81-4D8E-98A8-09C560393793}" xr6:coauthVersionLast="47" xr6:coauthVersionMax="47" xr10:uidLastSave="{00000000-0000-0000-0000-000000000000}"/>
  <bookViews>
    <workbookView xWindow="-120" yWindow="-120" windowWidth="29040" windowHeight="15990" xr2:uid="{9DF7213D-2899-46DC-AF2F-17A52060AD79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B7" i="1"/>
  <c r="D6" i="1"/>
</calcChain>
</file>

<file path=xl/sharedStrings.xml><?xml version="1.0" encoding="utf-8"?>
<sst xmlns="http://schemas.openxmlformats.org/spreadsheetml/2006/main" count="99" uniqueCount="90">
  <si>
    <t xml:space="preserve">Nº </t>
  </si>
  <si>
    <t>CD-79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</si>
  <si>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</si>
  <si>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</si>
  <si>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</si>
  <si>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</si>
  <si>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</si>
  <si>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</si>
  <si>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</si>
  <si>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</si>
  <si>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</si>
  <si>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</si>
  <si>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</si>
  <si>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</si>
  <si>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CLQ-22-CD-79/2022 ADQUISICION DE GASES INDUSTRIALES Y DE LABORATORIO (OXIGENO Y ACETILENO)</t>
  </si>
  <si>
    <t>M3</t>
  </si>
  <si>
    <t>OXIGENO INDUSTRIAL (M3)</t>
  </si>
  <si>
    <t>TERMINOS DE REFERENCIA
-2100 M3 de OXIGENO INDUSTRIAL (consumo estimado), para trabajos en soldadura y corte en las diferentes secciones de la Empresa.
-980 Kg de ACETILENO INDUSTRIAL (consumo estimado), para trabajos en soldadura y corte de materiales ferrosos en las diferentes secciones de la Empresa.
-72 M3 DE ACETILENO USO EN EQUIPOS DE LABORATORIO (consumo estimado) para trabajos de soldadura y uso en equipos pesados en operación.
El ofertante debe presentar obligatoriamente:
1. EMPRESA:
-Registro FUNDEMPRESA (Fotocopia)
-Número de Identificación tributaria NIT (fotocopia)
-Contar con los permisos de transporte de gases industriales
2.EXPERlENClA
-Se requiere que la empresa cuente como mínimo con 3
Ordenes o Contratos de provisión a empresas en áreas rurales o mineras en el área de venta de gases industriales.
CONDICIONES ADICIONALES
•	Las entregas serán de acuerdo a requerimiento durante la gestión 2022, a contrato abierto (las entregas finalizan hasta fecha 15/12/2022 pudiéndose no llegar a completar la cantidad estimada o caso contrario si llegan a la cantidad o valor antes del cierre de gestión).
•	El precio del recargue debe incluir el servicio de mantenimiento de cilindros.
•	El recojo y la entrega de cilindros debe ser en Almacenes de la Empresa Minera Colquiri.
•	La empresa proponente se hace responsable de cualquier daño o perdida de los bienes.
•	No se aceptan subcontrataciones.
El plazo de prestación de servicios es de acuerdo a requerimiento y las entregas no deberán superar los 5 días calendarios desde el recojo de cilindros de Almacén Empresa minera Colquiri.</t>
  </si>
  <si>
    <t>Kg</t>
  </si>
  <si>
    <t>ACETILENO INDUSTRIAL (KG)</t>
  </si>
  <si>
    <t>(en blanco)</t>
  </si>
  <si>
    <t>ACETILENO P/LABORATORIO (KG)</t>
  </si>
  <si>
    <t>Total CLQ-22-CD-79/2022 ADQUISICION DE GASES INDUSTRIALES Y DE LABORATORIO (OXIGENO Y ACETILENO)</t>
  </si>
  <si>
    <t>Fecha lÍmite de presentaccion de propuestas</t>
  </si>
  <si>
    <t>14  de Marzo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</si>
  <si>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</si>
  <si>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</si>
  <si>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</si>
  <si>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</si>
  <si>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</si>
  <si>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</si>
  <si>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</si>
  <si>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</si>
  <si>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</si>
  <si>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</si>
  <si>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</si>
  <si>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</si>
  <si>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</si>
  <si>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</si>
  <si>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</si>
  <si>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</si>
  <si>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</si>
  <si>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</si>
  <si>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</si>
  <si>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</si>
  <si>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</si>
  <si>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</si>
  <si>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</si>
  <si>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</si>
  <si>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</si>
  <si>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</si>
  <si>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</si>
  <si>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</si>
  <si>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</si>
  <si>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</si>
  <si>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</si>
  <si>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</si>
  <si>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</si>
  <si>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</si>
  <si>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</si>
  <si>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</si>
  <si>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</si>
  <si>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</si>
  <si>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</si>
  <si>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</si>
  <si>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</si>
  <si>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</si>
  <si>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</si>
  <si>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</si>
  <si>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</si>
  <si>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</si>
  <si>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</si>
  <si>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</si>
  <si>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</si>
  <si>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</si>
  <si>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</si>
  <si>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</si>
  <si>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</si>
  <si>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</si>
  <si>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</si>
  <si>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</si>
  <si>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</si>
  <si>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</si>
  <si>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</si>
  <si>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</si>
  <si>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</si>
  <si>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</si>
  <si>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</si>
  <si>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</si>
  <si>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TERMINOS DE REFERENCIA
-2000 M3 de OXIGENO INDUSTRIAL (consumo estimado), para trabajos en soldadura y corte en las diferentes secciones de la Empresa.
-700 Kg de ACETILENO INDUSTRIAL (consumo estimado), para trabajos en soldadura y corte de materiales ferrosos en las diferentes secciones de la Empresa.
-133 M3 DE ACETILENO USO EN EQUIPOS DE LABORATORIO (consumo estimado) para trabajos de soldadura y uso en equipos pesados en operación.
El ofertante debe presentar obligatoriamente:
1. EMPRESA:
-Registro FUNDEMPRESA (Fotocopia)
-Número de Identificación tributaria NIT (fotocopia)
-Contar con los permisos de transporte de gases industriales
2.EXPERlENClA
-Se requiere que la empresa cuente como mínimo con 3
Ordenes o Contratos de provisión a empresas en áreas rurales o mineras en el área de venta de gases industriales.
CONDICIONES ADICIONALES
•	Las entregas serán de acuerdo a requerimiento durante la gestión 2022, a contrato abierto (las entregas finalizan hasta fecha 15/12/2022 pudiéndose no llegar a completar la cantidad estimada o caso contrario si llegan a la cantidad o valor antes del cierre de gestión).
•	El precio del recargue debe incluir el servicio de mantenimiento de cilindros.
•	El recojo y la entrega de cilindros debe ser en Almacenes de la Empresa Minera Colquiri.
•	La empresa proponente se hace responsable de cualquier daño o perdida de los bienes.
•	No se aceptan subcontrataciones.
El plazo de prestación de servicios es de acuerdo a requerimiento y las entregas no deberán superar los 5 días calendarios desde el recojo de cilindros de Almacén Empresa minera Colquiri.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</si>
</sst>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27.783215740739" createdVersion="3" refreshedVersion="7" minRefreshableVersion="3" recordCount="9104" xr:uid="{06E26EA4-2D97-474C-89D1-C55189470431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23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2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0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3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n v="95" u="1"/>
        <n v="98" u="1"/>
      </sharedItems>
    </cacheField>
    <cacheField name="CANT" numFmtId="0">
      <sharedItems containsString="0" containsBlank="1" containsNumber="1" minValue="-0.25" maxValue="40000000" count="24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4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1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1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2-17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23"/>
    <x v="81"/>
    <x v="28"/>
    <x v="18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24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25"/>
    <x v="76"/>
    <x v="22"/>
    <x v="0"/>
    <s v="Calidad y costo"/>
    <s v="POR ITEM"/>
    <s v="14/03/2022"/>
    <m/>
    <s v="14:30"/>
    <m/>
    <s v="CD-7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26"/>
    <x v="55"/>
    <x v="22"/>
    <x v="19"/>
    <s v="Calidad y costo"/>
    <s v="Por el total"/>
    <s v="14/03/2022"/>
    <m/>
    <s v="14:30"/>
    <m/>
    <s v="CD-74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27"/>
    <x v="89"/>
    <x v="22"/>
    <x v="20"/>
    <s v="Calidad y costo"/>
    <s v="Por el total"/>
    <s v="14/03/2022"/>
    <m/>
    <s v="14:30"/>
    <m/>
    <s v="CD-75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15T00:00:00"/>
    <s v="CO3- EDDY PACHECO"/>
    <n v="34200"/>
    <s v="PRODUCTOS QUIMICOS"/>
    <s v="PLANTA CONCENTRADORA"/>
    <s v="VICTOR JORGE CASTRO GONZALES"/>
    <s v="EMC/ADQ-ALM. 005/2022"/>
    <d v="2022-03-04T00:00:00"/>
    <s v="MARZO"/>
    <n v="179"/>
    <s v="BIEN"/>
    <x v="56"/>
    <n v="136295"/>
    <x v="0"/>
    <x v="228"/>
    <x v="10"/>
    <x v="6"/>
    <x v="21"/>
    <s v="Calidad, propuesta tecnica y costo"/>
    <s v="Por el total"/>
    <s v="14/03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15T00:00:00"/>
    <s v="CO3- EDDY PACHECO"/>
    <n v="34200"/>
    <s v="PRODUCTOS QUIMICOS"/>
    <s v="PLANTA CONCENTRADORA"/>
    <s v="VICTOR JORGE CASTRO GONZALES"/>
    <s v="EMC/ADQ-ALM. 005/2022"/>
    <d v="2022-03-04T00:00:00"/>
    <s v="MARZO"/>
    <n v="179"/>
    <s v="BIEN"/>
    <x v="56"/>
    <n v="136295"/>
    <x v="1"/>
    <x v="229"/>
    <x v="91"/>
    <x v="0"/>
    <x v="0"/>
    <s v="Calidad y costo"/>
    <s v="Por el total"/>
    <s v="24/02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15T00:00:00"/>
    <s v="CO3- EDDY PACHECO"/>
    <n v="34200"/>
    <s v="PRODUCTOS QUIMICOS"/>
    <s v="PLANTA CONCENTRADORA"/>
    <s v="VICTOR JORGE CASTRO GONZALES"/>
    <s v="EMC/ADQ-ALM. 005/2022"/>
    <d v="2022-03-04T00:00:00"/>
    <s v="MARZO"/>
    <n v="179"/>
    <s v="BIEN"/>
    <x v="56"/>
    <n v="136295"/>
    <x v="2"/>
    <x v="230"/>
    <x v="92"/>
    <x v="0"/>
    <x v="0"/>
    <s v="Calidad y costo"/>
    <s v="Por el total"/>
    <s v="24/02/2022"/>
    <m/>
    <s v="14:30"/>
    <m/>
    <s v="CD-79"/>
    <s v="FRANZ FLORES ERGUETA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6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0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0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R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FA937-D9D3-48E2-AC77-42D07FCB90E8}" name="Tabla dinámica1" cacheId="79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4">
        <item m="1" x="61"/>
        <item x="13"/>
        <item x="20"/>
        <item x="22"/>
        <item x="31"/>
        <item m="1" x="495"/>
        <item x="32"/>
        <item x="37"/>
        <item x="38"/>
        <item x="39"/>
        <item x="40"/>
        <item m="1" x="570"/>
        <item m="1" x="798"/>
        <item m="1" x="332"/>
        <item m="1" x="557"/>
        <item m="1" x="634"/>
        <item m="1" x="753"/>
        <item m="1" x="181"/>
        <item m="1" x="418"/>
        <item m="1" x="618"/>
        <item m="1" x="736"/>
        <item m="1" x="863"/>
        <item m="1" x="89"/>
        <item m="1" x="168"/>
        <item m="1" x="400"/>
        <item m="1" x="719"/>
        <item m="1" x="845"/>
        <item m="1" x="79"/>
        <item m="1" x="252"/>
        <item m="1" x="381"/>
        <item m="1" x="496"/>
        <item m="1" x="590"/>
        <item m="1" x="701"/>
        <item m="1" x="826"/>
        <item m="1" x="68"/>
        <item m="1" x="483"/>
        <item m="1" x="577"/>
        <item m="1" x="685"/>
        <item m="1" x="809"/>
        <item m="1" x="918"/>
        <item m="1" x="135"/>
        <item m="1" x="224"/>
        <item m="1" x="342"/>
        <item m="1" x="469"/>
        <item m="1" x="564"/>
        <item m="1" x="668"/>
        <item m="1" x="789"/>
        <item m="1" x="907"/>
        <item m="1" x="124"/>
        <item m="1" x="323"/>
        <item m="1" x="540"/>
        <item m="1" x="102"/>
        <item m="1" x="187"/>
        <item m="1" x="287"/>
        <item m="1" x="355"/>
        <item m="1" x="528"/>
        <item m="1" x="626"/>
        <item m="1" x="680"/>
        <item m="1" x="743"/>
        <item m="1" x="802"/>
        <item m="1" x="336"/>
        <item m="1" x="408"/>
        <item m="1" x="465"/>
        <item m="1" x="515"/>
        <item m="1" x="561"/>
        <item m="1" x="611"/>
        <item m="1" x="665"/>
        <item m="1" x="726"/>
        <item m="1" x="784"/>
        <item m="1" x="852"/>
        <item m="1" x="82"/>
        <item m="1" x="120"/>
        <item m="1" x="161"/>
        <item m="1" x="208"/>
        <item m="1" x="257"/>
        <item m="1" x="317"/>
        <item m="1" x="389"/>
        <item m="1" x="451"/>
        <item m="1" x="502"/>
        <item m="1" x="548"/>
        <item m="1" x="598"/>
        <item m="1" x="651"/>
        <item m="1" x="709"/>
        <item m="1" x="771"/>
        <item m="1" x="834"/>
        <item m="1" x="893"/>
        <item m="1" x="72"/>
        <item m="1" x="109"/>
        <item m="1" x="150"/>
        <item m="1" x="196"/>
        <item m="1" x="243"/>
        <item m="1" x="300"/>
        <item m="1" x="371"/>
        <item m="1" x="438"/>
        <item m="1" x="489"/>
        <item m="1" x="537"/>
        <item m="1" x="584"/>
        <item m="1" x="638"/>
        <item m="1" x="693"/>
        <item m="1" x="756"/>
        <item m="1" x="817"/>
        <item m="1" x="880"/>
        <item m="1" x="922"/>
        <item m="1" x="99"/>
        <item m="1" x="140"/>
        <item m="1" x="183"/>
        <item m="1" x="231"/>
        <item m="1" x="284"/>
        <item m="1" x="352"/>
        <item m="1" x="422"/>
        <item m="1" x="476"/>
        <item m="1" x="525"/>
        <item m="1" x="572"/>
        <item m="1" x="622"/>
        <item m="1" x="677"/>
        <item m="1" x="740"/>
        <item m="1" x="799"/>
        <item m="1" x="866"/>
        <item m="1" x="912"/>
        <item m="1" x="91"/>
        <item m="1" x="130"/>
        <item m="1" x="171"/>
        <item m="1" x="219"/>
        <item m="1" x="270"/>
        <item m="1" x="333"/>
        <item m="1" x="404"/>
        <item m="1" x="462"/>
        <item m="1" x="512"/>
        <item m="1" x="558"/>
        <item m="1" x="607"/>
        <item m="1" x="662"/>
        <item m="1" x="723"/>
        <item m="1" x="782"/>
        <item m="1" x="849"/>
        <item m="1" x="902"/>
        <item m="1" x="81"/>
        <item m="1" x="119"/>
        <item m="1" x="159"/>
        <item m="1" x="207"/>
        <item m="1" x="256"/>
        <item m="1" x="316"/>
        <item m="1" x="386"/>
        <item m="1" x="449"/>
        <item m="1" x="500"/>
        <item m="1" x="547"/>
        <item m="1" x="594"/>
        <item m="1" x="649"/>
        <item m="1" x="707"/>
        <item m="1" x="770"/>
        <item m="1" x="832"/>
        <item m="1" x="892"/>
        <item m="1" x="71"/>
        <item m="1" x="108"/>
        <item m="1" x="148"/>
        <item m="1" x="195"/>
        <item m="1" x="242"/>
        <item m="1" x="299"/>
        <item m="1" x="368"/>
        <item m="1" x="437"/>
        <item m="1" x="487"/>
        <item m="1" x="535"/>
        <item m="1" x="581"/>
        <item m="1" x="636"/>
        <item m="1" x="691"/>
        <item m="1" x="755"/>
        <item m="1" x="815"/>
        <item m="1" x="879"/>
        <item m="1" x="921"/>
        <item m="1" x="98"/>
        <item m="1" x="117"/>
        <item m="1" x="138"/>
        <item m="1" x="158"/>
        <item m="1" x="182"/>
        <item m="1" x="206"/>
        <item m="1" x="592"/>
        <item m="1" x="647"/>
        <item m="1" x="675"/>
        <item x="7"/>
        <item m="1" x="304"/>
        <item x="23"/>
        <item x="30"/>
        <item m="1" x="78"/>
        <item x="35"/>
        <item x="24"/>
        <item x="21"/>
        <item m="1" x="406"/>
        <item x="26"/>
        <item x="16"/>
        <item x="14"/>
        <item m="1" x="362"/>
        <item m="1" x="868"/>
        <item m="1" x="230"/>
        <item m="1" x="255"/>
        <item m="1" x="282"/>
        <item m="1" x="313"/>
        <item m="1" x="348"/>
        <item m="1" x="384"/>
        <item m="1" x="419"/>
        <item m="1" x="446"/>
        <item m="1" x="473"/>
        <item m="1" x="498"/>
        <item m="1" x="522"/>
        <item m="1" x="545"/>
        <item m="1" x="568"/>
        <item m="1" x="619"/>
        <item m="1" x="705"/>
        <item m="1" x="737"/>
        <item m="1" x="768"/>
        <item m="1" x="796"/>
        <item m="1" x="830"/>
        <item m="1" x="864"/>
        <item m="1" x="890"/>
        <item m="1" x="911"/>
        <item m="1" x="70"/>
        <item m="1" x="90"/>
        <item m="1" x="107"/>
        <item m="1" x="128"/>
        <item m="1" x="147"/>
        <item m="1" x="170"/>
        <item m="1" x="194"/>
        <item m="1" x="218"/>
        <item m="1" x="241"/>
        <item m="1" x="269"/>
        <item m="1" x="296"/>
        <item m="1" x="330"/>
        <item m="1" x="366"/>
        <item m="1" x="402"/>
        <item m="1" x="433"/>
        <item m="1" x="267"/>
        <item m="1" x="459"/>
        <item m="1" x="485"/>
        <item m="1" x="510"/>
        <item m="1" x="533"/>
        <item m="1" x="555"/>
        <item m="1" x="579"/>
        <item m="1" x="605"/>
        <item m="1" x="632"/>
        <item m="1" x="659"/>
        <item m="1" x="688"/>
        <item m="1" x="720"/>
        <item m="1" x="751"/>
        <item m="1" x="509"/>
        <item m="1" x="298"/>
        <item m="1" x="780"/>
        <item m="1" x="812"/>
        <item m="1" x="846"/>
        <item m="1" x="876"/>
        <item m="1" x="901"/>
        <item m="1" x="920"/>
        <item m="1" x="80"/>
        <item m="1" x="97"/>
        <item m="1" x="116"/>
        <item m="1" x="137"/>
        <item m="1" x="156"/>
        <item m="1" x="179"/>
        <item m="1" x="204"/>
        <item m="1" x="228"/>
        <item m="1" x="253"/>
        <item m="1" x="280"/>
        <item m="1" x="311"/>
        <item m="1" x="346"/>
        <item m="1" x="382"/>
        <item m="1" x="416"/>
        <item m="1" x="445"/>
        <item m="1" x="472"/>
        <item m="1" x="497"/>
        <item m="1" x="520"/>
        <item m="1" x="544"/>
        <item m="1" x="567"/>
        <item m="1" x="591"/>
        <item m="1" x="616"/>
        <item m="1" x="645"/>
        <item m="1" x="673"/>
        <item m="1" x="703"/>
        <item m="1" x="734"/>
        <item m="1" x="766"/>
        <item m="1" x="794"/>
        <item m="1" x="828"/>
        <item m="1" x="861"/>
        <item m="1" x="889"/>
        <item m="1" x="910"/>
        <item m="1" x="69"/>
        <item m="1" x="88"/>
        <item x="10"/>
        <item m="1" x="139"/>
        <item m="1" x="435"/>
        <item m="1" x="106"/>
        <item m="1" x="127"/>
        <item m="1" x="146"/>
        <item m="1" x="167"/>
        <item m="1" x="191"/>
        <item m="1" x="215"/>
        <item m="1" x="238"/>
        <item m="1" x="265"/>
        <item m="1" x="293"/>
        <item m="1" x="327"/>
        <item m="1" x="363"/>
        <item m="1" x="398"/>
        <item m="1" x="431"/>
        <item m="1" x="458"/>
        <item m="1" x="484"/>
        <item m="1" x="508"/>
        <item m="1" x="532"/>
        <item m="1" x="554"/>
        <item m="1" x="578"/>
        <item m="1" x="604"/>
        <item m="1" x="630"/>
        <item m="1" x="657"/>
        <item m="1" x="686"/>
        <item m="1" x="717"/>
        <item m="1" x="750"/>
        <item m="1" x="778"/>
        <item m="1" x="810"/>
        <item m="1" x="843"/>
        <item m="1" x="874"/>
        <item m="1" x="900"/>
        <item m="1" x="919"/>
        <item m="1" x="77"/>
        <item m="1" x="96"/>
        <item m="1" x="115"/>
        <item m="1" x="136"/>
        <item m="1" x="155"/>
        <item m="1" x="178"/>
        <item m="1" x="202"/>
        <item m="1" x="226"/>
        <item m="1" x="250"/>
        <item m="1" x="278"/>
        <item m="1" x="309"/>
        <item m="1" x="344"/>
        <item m="1" x="379"/>
        <item m="1" x="414"/>
        <item m="1" x="444"/>
        <item m="1" x="471"/>
        <item m="1" x="494"/>
        <item m="1" x="519"/>
        <item m="1" x="543"/>
        <item m="1" x="566"/>
        <item m="1" x="589"/>
        <item m="1" x="615"/>
        <item m="1" x="643"/>
        <item m="1" x="670"/>
        <item m="1" x="699"/>
        <item m="1" x="731"/>
        <item m="1" x="763"/>
        <item m="1" x="791"/>
        <item m="1" x="824"/>
        <item m="1" x="858"/>
        <item m="1" x="887"/>
        <item m="1" x="908"/>
        <item m="1" x="65"/>
        <item m="1" x="86"/>
        <item m="1" x="104"/>
        <item m="1" x="125"/>
        <item m="1" x="144"/>
        <item m="1" x="199"/>
        <item m="1" x="165"/>
        <item m="1" x="189"/>
        <item m="1" x="212"/>
        <item m="1" x="235"/>
        <item m="1" x="262"/>
        <item m="1" x="291"/>
        <item m="1" x="324"/>
        <item m="1" x="359"/>
        <item m="1" x="395"/>
        <item m="1" x="428"/>
        <item m="1" x="456"/>
        <item m="1" x="481"/>
        <item m="1" x="506"/>
        <item m="1" x="530"/>
        <item m="1" x="552"/>
        <item m="1" x="576"/>
        <item m="1" x="602"/>
        <item m="1" x="628"/>
        <item m="1" x="655"/>
        <item m="1" x="682"/>
        <item m="1" x="714"/>
        <item m="1" x="747"/>
        <item m="1" x="775"/>
        <item m="1" x="806"/>
        <item m="1" x="840"/>
        <item m="1" x="872"/>
        <item m="1" x="898"/>
        <item m="1" x="916"/>
        <item m="1" x="75"/>
        <item m="1" x="94"/>
        <item m="1" x="113"/>
        <item m="1" x="133"/>
        <item m="1" x="153"/>
        <item m="1" x="176"/>
        <item m="1" x="200"/>
        <item m="1" x="222"/>
        <item m="1" x="246"/>
        <item m="1" x="274"/>
        <item m="1" x="305"/>
        <item m="1" x="339"/>
        <item m="1" x="375"/>
        <item m="1" x="410"/>
        <item m="1" x="441"/>
        <item m="1" x="467"/>
        <item m="1" x="492"/>
        <item m="1" x="517"/>
        <item m="1" x="541"/>
        <item m="1" x="563"/>
        <item m="1" x="587"/>
        <item m="1" x="613"/>
        <item m="1" x="641"/>
        <item m="1" x="667"/>
        <item m="1" x="696"/>
        <item m="1" x="728"/>
        <item m="1" x="760"/>
        <item m="1" x="787"/>
        <item m="1" x="821"/>
        <item m="1" x="855"/>
        <item m="1" x="884"/>
        <item m="1" x="905"/>
        <item m="1" x="64"/>
        <item m="1" x="85"/>
        <item m="1" x="103"/>
        <item m="1" x="123"/>
        <item m="1" x="143"/>
        <item m="1" x="164"/>
        <item m="1" x="188"/>
        <item m="1" x="211"/>
        <item m="1" x="234"/>
        <item m="1" x="260"/>
        <item m="1" x="289"/>
        <item m="1" x="321"/>
        <item m="1" x="357"/>
        <item m="1" x="393"/>
        <item m="1" x="426"/>
        <item m="1" x="454"/>
        <item m="1" x="479"/>
        <item m="1" x="505"/>
        <item m="1" x="529"/>
        <item m="1" x="551"/>
        <item m="1" x="575"/>
        <item m="1" x="601"/>
        <item m="1" x="627"/>
        <item m="1" x="654"/>
        <item m="1" x="681"/>
        <item m="1" x="712"/>
        <item m="1" x="744"/>
        <item m="1" x="774"/>
        <item m="1" x="803"/>
        <item m="1" x="837"/>
        <item m="1" x="870"/>
        <item m="1" x="883"/>
        <item m="1" x="896"/>
        <item m="1" x="904"/>
        <item m="1" x="914"/>
        <item m="1" x="63"/>
        <item m="1" x="74"/>
        <item m="1" x="84"/>
        <item m="1" x="93"/>
        <item m="1" x="101"/>
        <item x="25"/>
        <item m="1" x="111"/>
        <item m="1" x="122"/>
        <item m="1" x="132"/>
        <item m="1" x="142"/>
        <item m="1" x="152"/>
        <item m="1" x="163"/>
        <item m="1" x="175"/>
        <item m="1" x="186"/>
        <item m="1" x="198"/>
        <item m="1" x="210"/>
        <item m="1" x="221"/>
        <item m="1" x="233"/>
        <item m="1" x="245"/>
        <item m="1" x="259"/>
        <item m="1" x="272"/>
        <item m="1" x="286"/>
        <item m="1" x="302"/>
        <item m="1" x="319"/>
        <item m="1" x="337"/>
        <item m="1" x="354"/>
        <item m="1" x="373"/>
        <item m="1" x="391"/>
        <item m="1" x="409"/>
        <item m="1" x="425"/>
        <item m="1" x="440"/>
        <item m="1" x="453"/>
        <item m="1" x="466"/>
        <item m="1" x="478"/>
        <item m="1" x="491"/>
        <item m="1" x="504"/>
        <item m="1" x="516"/>
        <item m="1" x="527"/>
        <item m="1" x="539"/>
        <item m="1" x="550"/>
        <item m="1" x="562"/>
        <item m="1" x="574"/>
        <item m="1" x="586"/>
        <item m="1" x="600"/>
        <item m="1" x="612"/>
        <item m="1" x="625"/>
        <item m="1" x="640"/>
        <item m="1" x="653"/>
        <item m="1" x="666"/>
        <item m="1" x="679"/>
        <item m="1" x="695"/>
        <item m="1" x="711"/>
        <item m="1" x="727"/>
        <item m="1" x="742"/>
        <item m="1" x="758"/>
        <item m="1" x="773"/>
        <item m="1" x="785"/>
        <item m="1" x="801"/>
        <item m="1" x="624"/>
        <item m="1" x="521"/>
        <item m="1" x="854"/>
        <item m="1" x="819"/>
        <item m="1" x="836"/>
        <item m="1" x="853"/>
        <item m="1" x="869"/>
        <item m="1" x="882"/>
        <item m="1" x="895"/>
        <item m="1" x="903"/>
        <item m="1" x="913"/>
        <item m="1" x="62"/>
        <item m="1" x="73"/>
        <item m="1" x="83"/>
        <item m="1" x="92"/>
        <item m="1" x="100"/>
        <item m="1" x="110"/>
        <item m="1" x="121"/>
        <item m="1" x="131"/>
        <item m="1" x="141"/>
        <item m="1" x="151"/>
        <item x="15"/>
        <item x="18"/>
        <item m="1" x="174"/>
        <item m="1" x="162"/>
        <item m="1" x="173"/>
        <item m="1" x="184"/>
        <item m="1" x="197"/>
        <item m="1" x="209"/>
        <item m="1" x="220"/>
        <item m="1" x="232"/>
        <item m="1" x="244"/>
        <item m="1" x="258"/>
        <item m="1" x="271"/>
        <item m="1" x="285"/>
        <item m="1" x="301"/>
        <item m="1" x="318"/>
        <item m="1" x="335"/>
        <item m="1" x="353"/>
        <item m="1" x="372"/>
        <item m="1" x="390"/>
        <item m="1" x="407"/>
        <item m="1" x="423"/>
        <item m="1" x="439"/>
        <item m="1" x="452"/>
        <item m="1" x="464"/>
        <item m="1" x="477"/>
        <item m="1" x="490"/>
        <item m="1" x="503"/>
        <item m="1" x="514"/>
        <item m="1" x="526"/>
        <item m="1" x="538"/>
        <item m="1" x="549"/>
        <item m="1" x="560"/>
        <item m="1" x="573"/>
        <item m="1" x="585"/>
        <item m="1" x="599"/>
        <item m="1" x="610"/>
        <item m="1" x="118"/>
        <item m="1" x="424"/>
        <item m="1" x="623"/>
        <item m="1" x="639"/>
        <item m="1" x="652"/>
        <item m="1" x="664"/>
        <item m="1" x="678"/>
        <item m="1" x="694"/>
        <item m="1" x="710"/>
        <item m="1" x="725"/>
        <item m="1" x="741"/>
        <item m="1" x="757"/>
        <item m="1" x="772"/>
        <item m="1" x="783"/>
        <item m="1" x="112"/>
        <item m="1" x="850"/>
        <item x="33"/>
        <item m="1" x="833"/>
        <item m="1" x="129"/>
        <item x="34"/>
        <item x="12"/>
        <item x="19"/>
        <item x="27"/>
        <item m="1" x="172"/>
        <item m="1" x="816"/>
        <item x="11"/>
        <item x="17"/>
        <item m="1" x="185"/>
        <item m="1" x="388"/>
        <item m="1" x="370"/>
        <item m="1" x="67"/>
        <item x="29"/>
        <item m="1" x="315"/>
        <item m="1" x="894"/>
        <item m="1" x="800"/>
        <item m="1" x="818"/>
        <item m="1" x="851"/>
        <item m="1" x="867"/>
        <item m="1" x="881"/>
        <item m="1" x="334"/>
        <item m="1" x="351"/>
        <item m="1" x="369"/>
        <item m="1" x="405"/>
        <item m="1" x="421"/>
        <item m="1" x="835"/>
        <item m="1" x="475"/>
        <item m="1" x="488"/>
        <item m="1" x="501"/>
        <item m="1" x="513"/>
        <item m="1" x="524"/>
        <item m="1" x="559"/>
        <item m="1" x="571"/>
        <item m="1" x="596"/>
        <item m="1" x="350"/>
        <item m="1" x="450"/>
        <item m="1" x="463"/>
        <item m="1" x="536"/>
        <item m="1" x="637"/>
        <item m="1" x="582"/>
        <item m="1" x="595"/>
        <item m="1" x="608"/>
        <item m="1" x="621"/>
        <item m="1" x="650"/>
        <item m="1" x="663"/>
        <item m="1" x="676"/>
        <item m="1" x="511"/>
        <item m="1" x="597"/>
        <item m="1" x="420"/>
        <item m="1" x="708"/>
        <item m="1" x="692"/>
        <item m="1" x="448"/>
        <item m="1" x="461"/>
        <item m="1" x="486"/>
        <item m="1" x="499"/>
        <item m="1" x="474"/>
        <item m="1" x="534"/>
        <item m="1" x="556"/>
        <item m="1" x="569"/>
        <item m="1" x="580"/>
        <item m="1" x="583"/>
        <item m="1" x="436"/>
        <item m="1" x="620"/>
        <item m="1" x="739"/>
        <item m="1" x="706"/>
        <item m="1" x="593"/>
        <item m="1" x="606"/>
        <item m="1" x="724"/>
        <item m="1" x="160"/>
        <item m="1" x="546"/>
        <item m="1" x="635"/>
        <item m="1" x="648"/>
        <item m="1" x="661"/>
        <item m="1" x="283"/>
        <item m="1" x="754"/>
        <item m="1" x="297"/>
        <item m="1" x="769"/>
        <item m="1" x="609"/>
        <item m="1" x="797"/>
        <item m="1" x="349"/>
        <item m="1" x="814"/>
        <item m="1" x="848"/>
        <item m="1" x="403"/>
        <item m="1" x="331"/>
        <item m="1" x="385"/>
        <item m="1" x="149"/>
        <item m="1" x="314"/>
        <item m="1" x="387"/>
        <item m="1" x="690"/>
        <item m="1" x="722"/>
        <item m="1" x="738"/>
        <item m="1" x="781"/>
        <item m="1" x="367"/>
        <item m="1" x="523"/>
        <item m="1" x="865"/>
        <item x="36"/>
        <item m="1" x="831"/>
        <item m="1" x="891"/>
        <item m="1" x="447"/>
        <item m="1" x="460"/>
        <item m="1" x="157"/>
        <item m="1" x="434"/>
        <item m="1" x="180"/>
        <item m="1" x="633"/>
        <item m="1" x="193"/>
        <item m="1" x="646"/>
        <item m="1" x="205"/>
        <item m="1" x="660"/>
        <item m="1" x="217"/>
        <item m="1" x="240"/>
        <item m="1" x="704"/>
        <item m="1" x="169"/>
        <item m="1" x="674"/>
        <item m="1" x="617"/>
        <item m="1" x="229"/>
        <item m="1" x="689"/>
        <item m="1" x="254"/>
        <item m="1" x="721"/>
        <item m="1" x="268"/>
        <item m="1" x="735"/>
        <item m="1" x="767"/>
        <item m="1" x="312"/>
        <item m="1" x="795"/>
        <item m="1" x="877"/>
        <item m="1" x="432"/>
        <item m="1" x="813"/>
        <item m="1" x="365"/>
        <item m="1" x="829"/>
        <item m="1" x="383"/>
        <item m="1" x="847"/>
        <item m="1" x="752"/>
        <item m="1" x="347"/>
        <item m="1" x="401"/>
        <item m="1" x="862"/>
        <item m="1" x="417"/>
        <item m="1" x="203"/>
        <item m="1" x="644"/>
        <item m="1" x="329"/>
        <item m="1" x="192"/>
        <item m="1" x="216"/>
        <item m="1" x="672"/>
        <item m="1" x="658"/>
        <item m="1" x="295"/>
        <item m="1" x="227"/>
        <item m="1" x="281"/>
        <item m="1" x="251"/>
        <item m="1" x="718"/>
        <item m="1" x="310"/>
        <item m="1" x="779"/>
        <item m="1" x="328"/>
        <item m="1" x="687"/>
        <item m="1" x="239"/>
        <item m="1" x="702"/>
        <item m="1" x="631"/>
        <item m="1" x="345"/>
        <item m="1" x="811"/>
        <item m="1" x="364"/>
        <item m="1" x="827"/>
        <item m="1" x="380"/>
        <item m="1" x="399"/>
        <item m="1" x="415"/>
        <item m="1" x="266"/>
        <item m="1" x="733"/>
        <item m="1" x="279"/>
        <item m="1" x="294"/>
        <item m="1" x="765"/>
        <item m="1" x="875"/>
        <item m="1" x="793"/>
        <item m="1" x="844"/>
        <item m="1" x="860"/>
        <item m="1" x="214"/>
        <item m="1" x="225"/>
        <item m="1" x="237"/>
        <item m="1" x="700"/>
        <item m="1" x="249"/>
        <item m="1" x="292"/>
        <item m="1" x="343"/>
        <item m="1" x="749"/>
        <item m="1" x="764"/>
        <item m="1" x="308"/>
        <item m="1" x="671"/>
        <item m="1" x="716"/>
        <item m="1" x="413"/>
        <item m="1" x="684"/>
        <item m="1" x="264"/>
        <item m="1" x="777"/>
        <item m="1" x="792"/>
        <item m="1" x="808"/>
        <item m="1" x="361"/>
        <item m="1" x="825"/>
        <item m="1" x="397"/>
        <item m="1" x="443"/>
        <item m="1" x="457"/>
        <item m="1" x="732"/>
        <item m="1" x="326"/>
        <item m="1" x="378"/>
        <item m="1" x="842"/>
        <item m="1" x="859"/>
        <item m="1" x="430"/>
        <item m="1" x="899"/>
        <item m="1" x="909"/>
        <item m="1" x="470"/>
        <item m="1" x="917"/>
        <item m="1" x="482"/>
        <item m="1" x="66"/>
        <item m="1" x="493"/>
        <item m="1" x="76"/>
        <item m="1" x="507"/>
        <item m="1" x="87"/>
        <item m="1" x="95"/>
        <item m="1" x="542"/>
        <item m="1" x="114"/>
        <item m="1" x="553"/>
        <item m="1" x="126"/>
        <item m="1" x="565"/>
        <item m="1" x="888"/>
        <item m="1" x="518"/>
        <item m="1" x="145"/>
        <item m="1" x="154"/>
        <item m="1" x="603"/>
        <item m="1" x="166"/>
        <item m="1" x="614"/>
        <item m="1" x="177"/>
        <item m="1" x="629"/>
        <item m="1" x="190"/>
        <item m="1" x="642"/>
        <item m="1" x="201"/>
        <item m="1" x="656"/>
        <item m="1" x="213"/>
        <item m="1" x="669"/>
        <item m="1" x="223"/>
        <item m="1" x="683"/>
        <item m="1" x="588"/>
        <item m="1" x="878"/>
        <item m="1" x="105"/>
        <item m="1" x="698"/>
        <item m="1" x="248"/>
        <item m="1" x="715"/>
        <item m="1" x="263"/>
        <item m="1" x="730"/>
        <item m="1" x="276"/>
        <item m="1" x="748"/>
        <item m="1" x="762"/>
        <item m="1" x="307"/>
        <item m="1" x="325"/>
        <item m="1" x="790"/>
        <item m="1" x="341"/>
        <item m="1" x="841"/>
        <item m="1" x="857"/>
        <item m="1" x="412"/>
        <item m="1" x="873"/>
        <item m="1" x="429"/>
        <item m="1" x="247"/>
        <item m="1" x="713"/>
        <item m="1" x="729"/>
        <item m="1" x="746"/>
        <item m="1" x="290"/>
        <item m="1" x="761"/>
        <item m="1" x="306"/>
        <item m="1" x="277"/>
        <item m="1" x="236"/>
        <item m="1" x="776"/>
        <item m="1" x="807"/>
        <item m="1" x="360"/>
        <item m="1" x="823"/>
        <item m="1" x="377"/>
        <item m="1" x="396"/>
        <item m="1" x="886"/>
        <item m="1" x="697"/>
        <item m="1" x="261"/>
        <item m="1" x="275"/>
        <item m="1" x="340"/>
        <item m="1" x="531"/>
        <item m="1" x="134"/>
        <item m="1" x="322"/>
        <item m="1" x="358"/>
        <item m="1" x="822"/>
        <item m="1" x="376"/>
        <item m="1" x="394"/>
        <item m="1" x="805"/>
        <item m="1" x="839"/>
        <item m="1" x="856"/>
        <item m="1" x="411"/>
        <item m="1" x="871"/>
        <item m="1" x="427"/>
        <item m="1" x="885"/>
        <item m="1" x="442"/>
        <item m="1" x="897"/>
        <item m="1" x="455"/>
        <item m="1" x="906"/>
        <item m="1" x="468"/>
        <item m="1" x="915"/>
        <item m="1" x="480"/>
        <item m="1" x="273"/>
        <item m="1" x="745"/>
        <item m="1" x="288"/>
        <item m="1" x="759"/>
        <item m="1" x="303"/>
        <item m="1" x="788"/>
        <item m="1" x="786"/>
        <item m="1" x="804"/>
        <item m="1" x="338"/>
        <item m="1" x="320"/>
        <item m="1" x="820"/>
        <item m="1" x="356"/>
        <item m="1" x="374"/>
        <item m="1" x="392"/>
        <item m="1" x="838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0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7"/>
        <item x="48"/>
        <item x="49"/>
        <item x="50"/>
        <item x="51"/>
        <item x="52"/>
        <item m="1" x="58"/>
        <item x="53"/>
        <item x="54"/>
        <item x="55"/>
        <item x="56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33">
        <item m="1" x="231"/>
        <item m="1" x="232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</pivotField>
    <pivotField axis="axisRow" compact="0" outline="0" showAll="0" defaultSubtotal="0">
      <items count="24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2"/>
        <item x="55"/>
        <item m="1" x="128"/>
        <item m="1" x="139"/>
        <item x="72"/>
        <item x="89"/>
        <item m="1" x="203"/>
        <item x="90"/>
        <item x="43"/>
        <item m="1" x="215"/>
        <item x="73"/>
        <item m="1" x="158"/>
        <item x="76"/>
        <item x="49"/>
        <item x="87"/>
        <item m="1" x="232"/>
        <item m="1" x="156"/>
        <item x="68"/>
        <item m="1" x="174"/>
        <item m="1" x="108"/>
        <item x="46"/>
        <item m="1" x="114"/>
        <item m="1" x="206"/>
        <item m="1" x="198"/>
        <item m="1" x="204"/>
        <item x="67"/>
        <item x="44"/>
        <item m="1" x="135"/>
        <item m="1" x="189"/>
        <item m="1" x="159"/>
        <item x="66"/>
        <item m="1" x="123"/>
        <item x="47"/>
        <item m="1" x="219"/>
        <item m="1" x="133"/>
        <item m="1" x="105"/>
        <item m="1" x="168"/>
        <item m="1" x="207"/>
        <item m="1" x="240"/>
        <item m="1" x="180"/>
        <item m="1" x="245"/>
        <item x="64"/>
        <item x="48"/>
        <item x="10"/>
        <item m="1" x="165"/>
        <item m="1" x="181"/>
        <item m="1" x="110"/>
        <item m="1" x="97"/>
        <item m="1" x="120"/>
        <item x="1"/>
        <item m="1" x="220"/>
        <item m="1" x="226"/>
        <item m="1" x="115"/>
        <item m="1" x="221"/>
        <item m="1" x="124"/>
        <item m="1" x="201"/>
        <item m="1" x="116"/>
        <item m="1" x="218"/>
        <item m="1" x="111"/>
        <item m="1" x="231"/>
        <item m="1" x="145"/>
        <item m="1" x="196"/>
        <item m="1" x="222"/>
        <item m="1" x="112"/>
        <item x="14"/>
        <item m="1" x="227"/>
        <item m="1" x="138"/>
        <item m="1" x="235"/>
        <item m="1" x="229"/>
        <item m="1" x="125"/>
        <item x="91"/>
        <item m="1" x="238"/>
        <item m="1" x="102"/>
        <item m="1" x="205"/>
        <item m="1" x="152"/>
        <item m="1" x="155"/>
        <item m="1" x="137"/>
        <item m="1" x="192"/>
        <item m="1" x="109"/>
        <item m="1" x="212"/>
        <item m="1" x="144"/>
        <item m="1" x="147"/>
        <item m="1" x="213"/>
        <item m="1" x="233"/>
        <item m="1" x="230"/>
        <item x="62"/>
        <item m="1" x="182"/>
        <item m="1" x="194"/>
        <item m="1" x="104"/>
        <item x="84"/>
        <item m="1" x="177"/>
        <item m="1" x="197"/>
        <item m="1" x="173"/>
        <item m="1" x="185"/>
        <item m="1" x="143"/>
        <item m="1" x="179"/>
        <item m="1" x="236"/>
        <item m="1" x="172"/>
        <item m="1" x="121"/>
        <item m="1" x="214"/>
        <item m="1" x="100"/>
        <item m="1" x="118"/>
        <item x="69"/>
        <item m="1" x="119"/>
        <item m="1" x="166"/>
        <item x="82"/>
        <item m="1" x="234"/>
        <item m="1" x="241"/>
        <item m="1" x="134"/>
        <item m="1" x="151"/>
        <item m="1" x="141"/>
        <item m="1" x="95"/>
        <item m="1" x="239"/>
        <item x="77"/>
        <item m="1" x="106"/>
        <item m="1" x="94"/>
        <item m="1" x="211"/>
        <item m="1" x="216"/>
        <item m="1" x="209"/>
        <item m="1" x="190"/>
        <item m="1" x="101"/>
        <item m="1" x="103"/>
        <item m="1" x="129"/>
        <item m="1" x="127"/>
        <item m="1" x="164"/>
        <item m="1" x="96"/>
        <item m="1" x="171"/>
        <item m="1" x="98"/>
        <item m="1" x="163"/>
        <item m="1" x="191"/>
        <item m="1" x="93"/>
        <item m="1" x="153"/>
        <item m="1" x="188"/>
        <item m="1" x="146"/>
        <item m="1" x="154"/>
        <item m="1" x="187"/>
        <item m="1" x="169"/>
        <item m="1" x="183"/>
        <item m="1" x="208"/>
        <item m="1" x="130"/>
        <item m="1" x="217"/>
        <item m="1" x="178"/>
        <item m="1" x="162"/>
        <item m="1" x="161"/>
        <item m="1" x="224"/>
        <item m="1" x="132"/>
        <item m="1" x="149"/>
        <item m="1" x="243"/>
        <item m="1" x="210"/>
        <item m="1" x="167"/>
        <item x="65"/>
        <item m="1" x="202"/>
        <item x="61"/>
        <item m="1" x="200"/>
        <item m="1" x="244"/>
        <item m="1" x="199"/>
        <item m="1" x="113"/>
        <item m="1" x="107"/>
        <item m="1" x="136"/>
        <item x="54"/>
        <item m="1" x="195"/>
        <item m="1" x="126"/>
        <item m="1" x="160"/>
        <item m="1" x="140"/>
        <item m="1" x="150"/>
        <item m="1" x="99"/>
        <item m="1" x="186"/>
        <item m="1" x="157"/>
        <item m="1" x="170"/>
        <item m="1" x="228"/>
        <item m="1" x="237"/>
        <item m="1" x="184"/>
        <item m="1" x="142"/>
        <item m="1" x="193"/>
        <item m="1" x="175"/>
        <item m="1" x="148"/>
        <item m="1" x="117"/>
        <item m="1" x="225"/>
        <item x="45"/>
        <item x="50"/>
        <item sd="0" x="51"/>
        <item m="1" x="176"/>
        <item m="1" x="122"/>
        <item m="1" x="223"/>
        <item m="1" x="13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</items>
    </pivotField>
    <pivotField axis="axisRow" compact="0" outline="0" showAll="0" defaultSubtotal="0">
      <items count="98">
        <item m="1" x="97"/>
        <item m="1" x="75"/>
        <item m="1" x="29"/>
        <item m="1" x="92"/>
        <item m="1" x="89"/>
        <item m="1" x="36"/>
        <item m="1" x="31"/>
        <item m="1" x="47"/>
        <item x="19"/>
        <item x="0"/>
        <item m="1" x="42"/>
        <item m="1" x="41"/>
        <item m="1" x="62"/>
        <item m="1" x="90"/>
        <item m="1" x="91"/>
        <item m="1" x="86"/>
        <item m="1" x="45"/>
        <item x="2"/>
        <item x="6"/>
        <item m="1" x="52"/>
        <item m="1" x="35"/>
        <item m="1" x="69"/>
        <item x="18"/>
        <item x="8"/>
        <item x="21"/>
        <item m="1" x="59"/>
        <item m="1" x="49"/>
        <item m="1" x="93"/>
        <item m="1" x="70"/>
        <item x="4"/>
        <item m="1" x="38"/>
        <item x="28"/>
        <item x="3"/>
        <item m="1" x="94"/>
        <item m="1" x="50"/>
        <item m="1" x="74"/>
        <item m="1" x="77"/>
        <item m="1" x="33"/>
        <item m="1" x="79"/>
        <item m="1" x="40"/>
        <item m="1" x="88"/>
        <item m="1" x="56"/>
        <item m="1" x="82"/>
        <item m="1" x="43"/>
        <item m="1" x="65"/>
        <item m="1" x="32"/>
        <item m="1" x="71"/>
        <item m="1" x="73"/>
        <item m="1" x="48"/>
        <item m="1" x="61"/>
        <item m="1" x="63"/>
        <item m="1" x="53"/>
        <item m="1" x="64"/>
        <item m="1" x="34"/>
        <item m="1" x="85"/>
        <item m="1" x="37"/>
        <item x="23"/>
        <item x="1"/>
        <item m="1" x="68"/>
        <item m="1" x="81"/>
        <item m="1" x="87"/>
        <item m="1" x="51"/>
        <item m="1" x="54"/>
        <item m="1" x="84"/>
        <item m="1" x="60"/>
        <item m="1" x="66"/>
        <item x="26"/>
        <item m="1" x="83"/>
        <item m="1" x="30"/>
        <item m="1" x="67"/>
        <item m="1" x="76"/>
        <item m="1" x="58"/>
        <item m="1" x="80"/>
        <item x="12"/>
        <item m="1" x="57"/>
        <item x="9"/>
        <item x="17"/>
        <item m="1" x="96"/>
        <item m="1" x="39"/>
        <item m="1" x="72"/>
        <item m="1" x="46"/>
        <item m="1" x="55"/>
        <item m="1" x="44"/>
        <item m="1" x="95"/>
        <item m="1" x="78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2">
        <item m="1" x="211"/>
        <item m="1" x="319"/>
        <item m="1" x="241"/>
        <item m="1" x="272"/>
        <item m="1" x="220"/>
        <item m="1" x="322"/>
        <item m="1" x="162"/>
        <item m="1" x="91"/>
        <item m="1" x="266"/>
        <item m="1" x="279"/>
        <item m="1" x="173"/>
        <item m="1" x="336"/>
        <item m="1" x="256"/>
        <item m="1" x="63"/>
        <item m="1" x="251"/>
        <item m="1" x="119"/>
        <item m="1" x="275"/>
        <item m="1" x="238"/>
        <item m="1" x="71"/>
        <item m="1" x="98"/>
        <item m="1" x="228"/>
        <item m="1" x="103"/>
        <item m="1" x="290"/>
        <item m="1" x="144"/>
        <item m="1" x="225"/>
        <item m="1" x="24"/>
        <item m="1" x="116"/>
        <item m="1" x="167"/>
        <item m="1" x="245"/>
        <item m="1" x="130"/>
        <item m="1" x="55"/>
        <item m="1" x="68"/>
        <item m="1" x="123"/>
        <item m="1" x="34"/>
        <item m="1" x="108"/>
        <item m="1" x="339"/>
        <item m="1" x="59"/>
        <item m="1" x="66"/>
        <item m="1" x="177"/>
        <item m="1" x="161"/>
        <item m="1" x="97"/>
        <item m="1" x="260"/>
        <item m="1" x="200"/>
        <item m="1" x="35"/>
        <item m="1" x="147"/>
        <item m="1" x="133"/>
        <item m="1" x="82"/>
        <item m="1" x="43"/>
        <item m="1" x="297"/>
        <item m="1" x="102"/>
        <item m="1" x="122"/>
        <item m="1" x="338"/>
        <item m="1" x="132"/>
        <item m="1" x="145"/>
        <item m="1" x="209"/>
        <item m="1" x="178"/>
        <item m="1" x="135"/>
        <item m="1" x="213"/>
        <item m="1" x="192"/>
        <item m="1" x="246"/>
        <item m="1" x="317"/>
        <item m="1" x="112"/>
        <item m="1" x="26"/>
        <item m="1" x="105"/>
        <item m="1" x="115"/>
        <item m="1" x="222"/>
        <item m="1" x="325"/>
        <item m="1" x="96"/>
        <item m="1" x="110"/>
        <item m="1" x="252"/>
        <item m="1" x="136"/>
        <item m="1" x="111"/>
        <item m="1" x="262"/>
        <item m="1" x="286"/>
        <item m="1" x="61"/>
        <item m="1" x="320"/>
        <item m="1" x="146"/>
        <item m="1" x="196"/>
        <item m="1" x="198"/>
        <item m="1" x="70"/>
        <item m="1" x="180"/>
        <item m="1" x="298"/>
        <item m="1" x="109"/>
        <item m="1" x="261"/>
        <item m="1" x="326"/>
        <item m="1" x="114"/>
        <item m="1" x="267"/>
        <item m="1" x="158"/>
        <item m="1" x="76"/>
        <item m="1" x="249"/>
        <item m="1" x="175"/>
        <item m="1" x="254"/>
        <item m="1" x="36"/>
        <item m="1" x="140"/>
        <item m="1" x="58"/>
        <item m="1" x="150"/>
        <item m="1" x="159"/>
        <item m="1" x="271"/>
        <item m="1" x="237"/>
        <item m="1" x="75"/>
        <item m="1" x="300"/>
        <item m="1" x="234"/>
        <item x="0"/>
        <item m="1" x="218"/>
        <item m="1" x="259"/>
        <item m="1" x="304"/>
        <item m="1" x="316"/>
        <item m="1" x="190"/>
        <item m="1" x="265"/>
        <item m="1" x="233"/>
        <item m="1" x="199"/>
        <item m="1" x="231"/>
        <item m="1" x="57"/>
        <item m="1" x="314"/>
        <item m="1" x="142"/>
        <item m="1" x="321"/>
        <item m="1" x="56"/>
        <item m="1" x="48"/>
        <item m="1" x="160"/>
        <item m="1" x="333"/>
        <item m="1" x="106"/>
        <item m="1" x="141"/>
        <item m="1" x="77"/>
        <item m="1" x="27"/>
        <item m="1" x="87"/>
        <item m="1" x="236"/>
        <item m="1" x="195"/>
        <item m="1" x="90"/>
        <item m="1" x="258"/>
        <item m="1" x="323"/>
        <item m="1" x="46"/>
        <item m="1" x="257"/>
        <item m="1" x="92"/>
        <item m="1" x="137"/>
        <item m="1" x="253"/>
        <item m="1" x="197"/>
        <item m="1" x="335"/>
        <item m="1" x="49"/>
        <item m="1" x="312"/>
        <item m="1" x="232"/>
        <item m="1" x="170"/>
        <item m="1" x="134"/>
        <item m="1" x="309"/>
        <item m="1" x="93"/>
        <item m="1" x="184"/>
        <item m="1" x="292"/>
        <item m="1" x="148"/>
        <item m="1" x="307"/>
        <item m="1" x="327"/>
        <item m="1" x="340"/>
        <item m="1" x="53"/>
        <item m="1" x="104"/>
        <item m="1" x="191"/>
        <item m="1" x="201"/>
        <item m="1" x="169"/>
        <item m="1" x="62"/>
        <item m="1" x="219"/>
        <item m="1" x="208"/>
        <item m="1" x="299"/>
        <item m="1" x="166"/>
        <item m="1" x="99"/>
        <item m="1" x="330"/>
        <item m="1" x="239"/>
        <item m="1" x="95"/>
        <item m="1" x="230"/>
        <item m="1" x="164"/>
        <item m="1" x="126"/>
        <item m="1" x="39"/>
        <item m="1" x="23"/>
        <item m="1" x="156"/>
        <item x="3"/>
        <item m="1" x="138"/>
        <item m="1" x="226"/>
        <item m="1" x="274"/>
        <item m="1" x="176"/>
        <item m="1" x="163"/>
        <item m="1" x="37"/>
        <item m="1" x="255"/>
        <item m="1" x="101"/>
        <item m="1" x="85"/>
        <item m="1" x="296"/>
        <item m="1" x="188"/>
        <item m="1" x="223"/>
        <item m="1" x="151"/>
        <item m="1" x="143"/>
        <item m="1" x="285"/>
        <item m="1" x="155"/>
        <item m="1" x="94"/>
        <item m="1" x="149"/>
        <item m="1" x="276"/>
        <item m="1" x="54"/>
        <item m="1" x="291"/>
        <item m="1" x="30"/>
        <item m="1" x="183"/>
        <item m="1" x="84"/>
        <item m="1" x="168"/>
        <item m="1" x="78"/>
        <item m="1" x="243"/>
        <item m="1" x="129"/>
        <item m="1" x="229"/>
        <item m="1" x="179"/>
        <item m="1" x="185"/>
        <item m="1" x="73"/>
        <item m="1" x="207"/>
        <item m="1" x="303"/>
        <item m="1" x="25"/>
        <item m="1" x="33"/>
        <item m="1" x="264"/>
        <item m="1" x="273"/>
        <item m="1" x="329"/>
        <item m="1" x="174"/>
        <item m="1" x="45"/>
        <item m="1" x="202"/>
        <item m="1" x="64"/>
        <item m="1" x="121"/>
        <item m="1" x="221"/>
        <item m="1" x="165"/>
        <item m="1" x="288"/>
        <item m="1" x="293"/>
        <item m="1" x="217"/>
        <item m="1" x="287"/>
        <item m="1" x="193"/>
        <item m="1" x="270"/>
        <item m="1" x="331"/>
        <item m="1" x="86"/>
        <item m="1" x="117"/>
        <item m="1" x="332"/>
        <item m="1" x="244"/>
        <item m="1" x="131"/>
        <item m="1" x="215"/>
        <item m="1" x="127"/>
        <item m="1" x="248"/>
        <item m="1" x="240"/>
        <item m="1" x="139"/>
        <item m="1" x="224"/>
        <item m="1" x="205"/>
        <item m="1" x="204"/>
        <item m="1" x="214"/>
        <item m="1" x="203"/>
        <item m="1" x="206"/>
        <item m="1" x="89"/>
        <item m="1" x="120"/>
        <item m="1" x="100"/>
        <item m="1" x="65"/>
        <item m="1" x="83"/>
        <item m="1" x="324"/>
        <item m="1" x="186"/>
        <item m="1" x="181"/>
        <item m="1" x="247"/>
        <item m="1" x="42"/>
        <item m="1" x="212"/>
        <item m="1" x="294"/>
        <item m="1" x="52"/>
        <item m="1" x="154"/>
        <item m="1" x="295"/>
        <item m="1" x="182"/>
        <item m="1" x="31"/>
        <item m="1" x="124"/>
        <item m="1" x="81"/>
        <item m="1" x="171"/>
        <item m="1" x="337"/>
        <item m="1" x="80"/>
        <item m="1" x="278"/>
        <item m="1" x="269"/>
        <item m="1" x="282"/>
        <item m="1" x="22"/>
        <item m="1" x="38"/>
        <item m="1" x="194"/>
        <item m="1" x="152"/>
        <item m="1" x="153"/>
        <item m="1" x="334"/>
        <item m="1" x="277"/>
        <item m="1" x="107"/>
        <item m="1" x="88"/>
        <item m="1" x="315"/>
        <item m="1" x="302"/>
        <item m="1" x="69"/>
        <item m="1" x="60"/>
        <item m="1" x="128"/>
        <item m="1" x="72"/>
        <item m="1" x="74"/>
        <item m="1" x="268"/>
        <item m="1" x="50"/>
        <item m="1" x="216"/>
        <item m="1" x="172"/>
        <item m="1" x="125"/>
        <item m="1" x="308"/>
        <item m="1" x="235"/>
        <item m="1" x="118"/>
        <item m="1" x="242"/>
        <item m="1" x="263"/>
        <item m="1" x="44"/>
        <item m="1" x="32"/>
        <item m="1" x="189"/>
        <item m="1" x="227"/>
        <item m="1" x="210"/>
        <item m="1" x="157"/>
        <item m="1" x="305"/>
        <item m="1" x="283"/>
        <item m="1" x="280"/>
        <item m="1" x="311"/>
        <item m="1" x="318"/>
        <item m="1" x="41"/>
        <item m="1" x="47"/>
        <item m="1" x="313"/>
        <item m="1" x="281"/>
        <item m="1" x="40"/>
        <item m="1" x="284"/>
        <item m="1" x="187"/>
        <item m="1" x="51"/>
        <item m="1" x="306"/>
        <item m="1" x="328"/>
        <item m="1" x="301"/>
        <item m="1" x="289"/>
        <item m="1" x="79"/>
        <item m="1" x="310"/>
        <item m="1" x="250"/>
        <item m="1" x="29"/>
        <item m="1" x="113"/>
        <item m="1" x="28"/>
        <item m="1" x="67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58"/>
      <x/>
      <x v="62"/>
      <x v="18"/>
      <x v="230"/>
      <x v="340"/>
    </i>
    <i r="1">
      <x v="1"/>
      <x v="89"/>
      <x v="9"/>
      <x v="231"/>
      <x v="102"/>
    </i>
    <i r="1">
      <x v="2"/>
      <x v="245"/>
      <x v="9"/>
      <x v="232"/>
      <x v="102"/>
    </i>
    <i t="default">
      <x v="58"/>
    </i>
    <i t="grand">
      <x/>
    </i>
  </rowItems>
  <colItems count="1">
    <i/>
  </colItems>
  <pageFields count="2">
    <pageField fld="1" item="92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1ED5-7ABA-4818-B021-40D92FC72EDE}">
  <sheetPr codeName="Hoja5">
    <tabColor rgb="FF92D050"/>
  </sheetPr>
  <dimension ref="B1:S112"/>
  <sheetViews>
    <sheetView tabSelected="1" topLeftCell="A26" zoomScale="85" zoomScaleNormal="85" zoomScaleSheetLayoutView="90" workbookViewId="0">
      <selection activeCell="F57" sqref="F57:F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1" t="s">
        <v>2</v>
      </c>
      <c r="F2" s="161"/>
      <c r="G2" s="161"/>
      <c r="H2" s="161"/>
      <c r="I2" s="1"/>
      <c r="L2" s="1"/>
      <c r="N2" t="s">
        <v>3</v>
      </c>
      <c r="O2" t="s">
        <v>4</v>
      </c>
    </row>
    <row r="3" spans="2:19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2000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tr">
        <f>"N° "&amp;O1&amp;"/2022"</f>
        <v>N° CD-79/2022</v>
      </c>
      <c r="E6" s="7"/>
      <c r="F6" s="7"/>
      <c r="O6">
        <v>2</v>
      </c>
      <c r="P6">
        <v>700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62" t="str">
        <f>N5</f>
        <v>CLQ-22-CD-79/2022 ADQUISICION DE GASES INDUSTRIALES Y DE LABORATORIO (OXIGENO Y ACETILENO)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O7">
        <v>3</v>
      </c>
      <c r="P7">
        <v>133</v>
      </c>
      <c r="Q7" t="s">
        <v>18</v>
      </c>
      <c r="R7" t="s">
        <v>21</v>
      </c>
      <c r="S7" t="s">
        <v>20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  <c r="N8" t="s">
        <v>22</v>
      </c>
    </row>
    <row r="9" spans="2:19" ht="21.75" customHeight="1" x14ac:dyDescent="0.35">
      <c r="B9" s="10"/>
      <c r="C9" s="163" t="s">
        <v>23</v>
      </c>
      <c r="D9" s="164"/>
      <c r="E9" s="165"/>
      <c r="F9" s="166" t="s">
        <v>24</v>
      </c>
      <c r="G9" s="167"/>
      <c r="H9" s="11"/>
      <c r="I9" s="11"/>
      <c r="J9" s="12"/>
      <c r="K9" s="13"/>
      <c r="L9" s="13"/>
      <c r="N9" t="s">
        <v>25</v>
      </c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19" ht="21.75" customHeight="1" x14ac:dyDescent="0.35">
      <c r="B11" s="10"/>
      <c r="C11" s="163" t="s">
        <v>26</v>
      </c>
      <c r="D11" s="164"/>
      <c r="E11" s="165"/>
      <c r="F11" s="166" t="s">
        <v>27</v>
      </c>
      <c r="G11" s="167"/>
      <c r="H11" s="17" t="s">
        <v>28</v>
      </c>
      <c r="I11" s="168" t="s">
        <v>29</v>
      </c>
      <c r="J11" s="169"/>
      <c r="K11" s="170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55" t="s">
        <v>30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56" t="s">
        <v>31</v>
      </c>
      <c r="D15" s="157"/>
      <c r="E15" s="157"/>
      <c r="F15" s="157"/>
      <c r="G15" s="158"/>
      <c r="H15" s="158"/>
      <c r="I15" s="158"/>
      <c r="J15" s="158"/>
      <c r="K15" s="158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59" t="s">
        <v>32</v>
      </c>
      <c r="D17" s="160"/>
      <c r="E17" s="160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33</v>
      </c>
      <c r="E19" s="36"/>
      <c r="F19" s="37"/>
      <c r="G19" s="149"/>
      <c r="H19" s="150"/>
      <c r="I19" s="150"/>
      <c r="J19" s="150"/>
      <c r="K19" s="151"/>
    </row>
    <row r="20" spans="2:12" ht="9" customHeight="1" thickBot="1" x14ac:dyDescent="0.35">
      <c r="B20" s="24"/>
      <c r="C20" s="38"/>
      <c r="D20" s="25"/>
      <c r="E20" s="25"/>
      <c r="F20" s="25"/>
      <c r="G20" s="39"/>
      <c r="K20" s="40"/>
    </row>
    <row r="21" spans="2:12" ht="29.25" customHeight="1" thickBot="1" x14ac:dyDescent="0.35">
      <c r="B21" s="24"/>
      <c r="C21" s="34"/>
      <c r="D21" s="35" t="s">
        <v>34</v>
      </c>
      <c r="E21" s="36"/>
      <c r="F21" s="37"/>
      <c r="G21" s="149"/>
      <c r="H21" s="150"/>
      <c r="I21" s="150"/>
      <c r="J21" s="150"/>
      <c r="K21" s="151"/>
    </row>
    <row r="22" spans="2:12" ht="7.5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customHeight="1" thickBot="1" x14ac:dyDescent="0.3">
      <c r="B23" s="24"/>
      <c r="C23" s="34"/>
      <c r="D23" s="35" t="s">
        <v>35</v>
      </c>
      <c r="E23" s="36"/>
      <c r="F23" s="37"/>
      <c r="G23" s="152"/>
      <c r="H23" s="153"/>
      <c r="I23" s="153"/>
      <c r="J23" s="153"/>
      <c r="K23" s="154"/>
    </row>
    <row r="24" spans="2:12" ht="9" customHeight="1" thickBot="1" x14ac:dyDescent="0.35">
      <c r="B24" s="24"/>
      <c r="C24" s="38"/>
      <c r="D24" s="25"/>
      <c r="E24" s="25"/>
      <c r="F24" s="25"/>
      <c r="G24" s="39"/>
      <c r="K24" s="40"/>
    </row>
    <row r="25" spans="2:12" ht="45.75" customHeight="1" thickBot="1" x14ac:dyDescent="0.35">
      <c r="B25" s="41"/>
      <c r="C25" s="34"/>
      <c r="D25" s="147" t="s">
        <v>36</v>
      </c>
      <c r="E25" s="147"/>
      <c r="F25" s="148"/>
      <c r="G25" s="149"/>
      <c r="H25" s="150"/>
      <c r="I25" s="150"/>
      <c r="J25" s="150"/>
      <c r="K25" s="151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37</v>
      </c>
      <c r="E27" s="36"/>
      <c r="F27" s="37"/>
      <c r="G27" s="152"/>
      <c r="H27" s="153"/>
      <c r="I27" s="153"/>
      <c r="J27" s="153"/>
      <c r="K27" s="154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38</v>
      </c>
      <c r="E29" s="36"/>
      <c r="F29" s="37"/>
      <c r="G29" s="152"/>
      <c r="H29" s="153"/>
      <c r="I29" s="153"/>
      <c r="J29" s="153"/>
      <c r="K29" s="154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39</v>
      </c>
      <c r="E31" s="36"/>
      <c r="F31" s="24"/>
      <c r="G31" s="152"/>
      <c r="H31" s="153"/>
      <c r="I31" s="153"/>
      <c r="J31" s="153"/>
      <c r="K31" s="154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47" t="s">
        <v>40</v>
      </c>
      <c r="E33" s="147"/>
      <c r="F33" s="47"/>
      <c r="G33" s="152"/>
      <c r="H33" s="153"/>
      <c r="I33" s="153"/>
      <c r="J33" s="153"/>
      <c r="K33" s="154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15" t="s">
        <v>41</v>
      </c>
      <c r="E35" s="115"/>
      <c r="F35" s="115"/>
      <c r="G35" s="115"/>
      <c r="H35" s="115"/>
      <c r="I35" s="115"/>
      <c r="J35" s="115"/>
      <c r="K35" s="140"/>
    </row>
    <row r="36" spans="2:12" ht="15.75" customHeight="1" x14ac:dyDescent="0.25">
      <c r="B36" s="24"/>
      <c r="C36" s="51"/>
      <c r="D36" s="115" t="s">
        <v>42</v>
      </c>
      <c r="E36" s="115"/>
      <c r="F36" s="115"/>
      <c r="G36" s="115"/>
      <c r="H36" s="115"/>
      <c r="I36" s="115"/>
      <c r="J36" s="115"/>
      <c r="K36" s="140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43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44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39" t="s">
        <v>45</v>
      </c>
      <c r="D40" s="115"/>
      <c r="E40" s="115"/>
      <c r="F40" s="115"/>
      <c r="G40" s="115"/>
      <c r="H40" s="115"/>
      <c r="I40" s="115"/>
      <c r="J40" s="115"/>
      <c r="K40" s="140"/>
    </row>
    <row r="41" spans="2:12" ht="22.5" customHeight="1" x14ac:dyDescent="0.25">
      <c r="B41" s="24"/>
      <c r="C41" s="139" t="s">
        <v>46</v>
      </c>
      <c r="D41" s="115"/>
      <c r="E41" s="115"/>
      <c r="F41" s="115"/>
      <c r="G41" s="115"/>
      <c r="H41" s="115"/>
      <c r="I41" s="115"/>
      <c r="J41" s="115"/>
      <c r="K41" s="140"/>
    </row>
    <row r="42" spans="2:12" ht="38.25" customHeight="1" x14ac:dyDescent="0.25">
      <c r="B42" s="24"/>
      <c r="C42" s="139" t="s">
        <v>47</v>
      </c>
      <c r="D42" s="115"/>
      <c r="E42" s="115"/>
      <c r="F42" s="115"/>
      <c r="G42" s="115"/>
      <c r="H42" s="115"/>
      <c r="I42" s="115"/>
      <c r="J42" s="115"/>
      <c r="K42" s="140"/>
    </row>
    <row r="43" spans="2:12" ht="38.25" customHeight="1" x14ac:dyDescent="0.25">
      <c r="B43" s="24"/>
      <c r="C43" s="139" t="s">
        <v>48</v>
      </c>
      <c r="D43" s="115"/>
      <c r="E43" s="115"/>
      <c r="F43" s="115"/>
      <c r="G43" s="115"/>
      <c r="H43" s="115"/>
      <c r="I43" s="115"/>
      <c r="J43" s="115"/>
      <c r="K43" s="140"/>
    </row>
    <row r="44" spans="2:12" ht="22.5" customHeight="1" x14ac:dyDescent="0.25">
      <c r="B44" s="24"/>
      <c r="C44" s="139" t="s">
        <v>49</v>
      </c>
      <c r="D44" s="115"/>
      <c r="E44" s="115"/>
      <c r="F44" s="115"/>
      <c r="G44" s="115"/>
      <c r="H44" s="115"/>
      <c r="I44" s="115"/>
      <c r="J44" s="115"/>
      <c r="K44" s="140"/>
    </row>
    <row r="45" spans="2:12" ht="22.5" customHeight="1" thickBot="1" x14ac:dyDescent="0.3">
      <c r="B45" s="24"/>
      <c r="C45" s="141" t="s">
        <v>50</v>
      </c>
      <c r="D45" s="142"/>
      <c r="E45" s="142"/>
      <c r="F45" s="142"/>
      <c r="G45" s="142"/>
      <c r="H45" s="142"/>
      <c r="I45" s="142"/>
      <c r="J45" s="142"/>
      <c r="K45" s="143"/>
    </row>
    <row r="46" spans="2:12" ht="24.75" customHeight="1" x14ac:dyDescent="0.25">
      <c r="C46" t="s">
        <v>51</v>
      </c>
    </row>
    <row r="47" spans="2:12" ht="31.5" customHeight="1" x14ac:dyDescent="0.25"/>
    <row r="48" spans="2:12" ht="44.25" customHeight="1" x14ac:dyDescent="0.25">
      <c r="B48" s="144" t="s">
        <v>52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51" spans="2:19" ht="23.25" x14ac:dyDescent="0.35">
      <c r="B51" s="145" t="s">
        <v>53</v>
      </c>
      <c r="C51" s="146"/>
      <c r="D51" s="146"/>
      <c r="E51" s="146"/>
      <c r="F51" s="146"/>
      <c r="G51" s="146"/>
      <c r="H51" s="146"/>
      <c r="I51" s="146"/>
      <c r="J51" s="146"/>
      <c r="K51" s="146"/>
    </row>
    <row r="52" spans="2:19" ht="23.25" x14ac:dyDescent="0.35">
      <c r="B52" s="122" t="s">
        <v>54</v>
      </c>
      <c r="C52" s="123"/>
      <c r="D52" s="123"/>
      <c r="E52" s="124"/>
      <c r="F52" s="125" t="s">
        <v>55</v>
      </c>
      <c r="G52" s="126"/>
      <c r="H52" s="62"/>
      <c r="I52" s="62"/>
      <c r="J52" s="62"/>
      <c r="K52" s="62"/>
    </row>
    <row r="53" spans="2:19" ht="23.25" x14ac:dyDescent="0.35">
      <c r="B53" s="122" t="s">
        <v>56</v>
      </c>
      <c r="C53" s="123"/>
      <c r="D53" s="123"/>
      <c r="E53" s="124"/>
      <c r="F53" s="125" t="s">
        <v>57</v>
      </c>
      <c r="G53" s="126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27" t="s">
        <v>58</v>
      </c>
      <c r="C55" s="128"/>
      <c r="D55" s="128"/>
      <c r="E55" s="128"/>
      <c r="F55" s="129"/>
      <c r="G55" s="130" t="s">
        <v>59</v>
      </c>
      <c r="H55" s="131"/>
      <c r="I55" s="131"/>
      <c r="J55" s="131"/>
      <c r="K55" s="131"/>
      <c r="L55" s="132"/>
    </row>
    <row r="56" spans="2:19" s="19" customFormat="1" ht="25.5" x14ac:dyDescent="0.25">
      <c r="B56" s="64" t="s">
        <v>60</v>
      </c>
      <c r="C56" s="65" t="s">
        <v>61</v>
      </c>
      <c r="D56" s="65" t="s">
        <v>62</v>
      </c>
      <c r="E56" s="65" t="s">
        <v>63</v>
      </c>
      <c r="F56" s="65" t="s">
        <v>64</v>
      </c>
      <c r="G56" s="65" t="s">
        <v>65</v>
      </c>
      <c r="H56" s="65" t="s">
        <v>66</v>
      </c>
      <c r="I56" s="65" t="s">
        <v>67</v>
      </c>
      <c r="J56" s="65" t="s">
        <v>68</v>
      </c>
      <c r="K56" s="65" t="s">
        <v>69</v>
      </c>
      <c r="L56" s="66" t="s">
        <v>70</v>
      </c>
      <c r="N56"/>
      <c r="O56"/>
      <c r="P56"/>
      <c r="Q56"/>
      <c r="R56"/>
      <c r="S56"/>
    </row>
    <row r="57" spans="2:19" ht="170.1" customHeight="1" x14ac:dyDescent="0.25">
      <c r="B57" s="67">
        <v>1</v>
      </c>
      <c r="C57" s="68">
        <v>2000</v>
      </c>
      <c r="D57" s="68" t="s">
        <v>15</v>
      </c>
      <c r="E57" s="69" t="s">
        <v>16</v>
      </c>
      <c r="F57" s="88" t="s">
        <v>89</v>
      </c>
      <c r="G57" s="70"/>
      <c r="H57" s="71"/>
      <c r="I57" s="71"/>
      <c r="J57" s="71"/>
      <c r="K57" s="71"/>
      <c r="L57" s="72"/>
    </row>
    <row r="58" spans="2:19" ht="170.1" customHeight="1" x14ac:dyDescent="0.25">
      <c r="B58" s="67">
        <v>2</v>
      </c>
      <c r="C58" s="68">
        <v>700</v>
      </c>
      <c r="D58" s="68" t="s">
        <v>18</v>
      </c>
      <c r="E58" s="69" t="s">
        <v>19</v>
      </c>
      <c r="F58" s="89"/>
      <c r="G58" s="70"/>
      <c r="H58" s="71"/>
      <c r="I58" s="71"/>
      <c r="J58" s="71"/>
      <c r="K58" s="71"/>
      <c r="L58" s="72"/>
    </row>
    <row r="59" spans="2:19" ht="170.1" customHeight="1" x14ac:dyDescent="0.25">
      <c r="B59" s="67">
        <v>3</v>
      </c>
      <c r="C59" s="68">
        <v>133</v>
      </c>
      <c r="D59" s="68" t="s">
        <v>18</v>
      </c>
      <c r="E59" s="69" t="s">
        <v>21</v>
      </c>
      <c r="F59" s="90"/>
      <c r="G59" s="70"/>
      <c r="H59" s="71"/>
      <c r="I59" s="71"/>
      <c r="J59" s="71"/>
      <c r="K59" s="71"/>
      <c r="L59" s="72"/>
    </row>
    <row r="60" spans="2:19" ht="40.5" hidden="1" customHeight="1" x14ac:dyDescent="0.25">
      <c r="B60" s="67">
        <f t="shared" ref="B57:E89" si="0">O8</f>
        <v>0</v>
      </c>
      <c r="C60" s="68">
        <f t="shared" si="0"/>
        <v>0</v>
      </c>
      <c r="D60" s="68">
        <f t="shared" si="0"/>
        <v>0</v>
      </c>
      <c r="E60" s="69">
        <f t="shared" si="0"/>
        <v>0</v>
      </c>
      <c r="F60" s="69">
        <f t="shared" ref="F57:F89" si="1">S8</f>
        <v>0</v>
      </c>
      <c r="G60" s="70"/>
      <c r="H60" s="71"/>
      <c r="I60" s="71"/>
      <c r="J60" s="71"/>
      <c r="K60" s="71"/>
      <c r="L60" s="72"/>
    </row>
    <row r="61" spans="2:19" ht="40.5" hidden="1" customHeight="1" x14ac:dyDescent="0.25">
      <c r="B61" s="67">
        <f t="shared" si="0"/>
        <v>0</v>
      </c>
      <c r="C61" s="68">
        <f t="shared" si="0"/>
        <v>0</v>
      </c>
      <c r="D61" s="68">
        <f t="shared" si="0"/>
        <v>0</v>
      </c>
      <c r="E61" s="69">
        <f t="shared" si="0"/>
        <v>0</v>
      </c>
      <c r="F61" s="69">
        <f t="shared" si="1"/>
        <v>0</v>
      </c>
      <c r="G61" s="70"/>
      <c r="H61" s="71"/>
      <c r="I61" s="71"/>
      <c r="J61" s="71"/>
      <c r="K61" s="71"/>
      <c r="L61" s="72"/>
    </row>
    <row r="62" spans="2:19" ht="40.5" hidden="1" customHeight="1" x14ac:dyDescent="0.25">
      <c r="B62" s="67">
        <f t="shared" si="0"/>
        <v>0</v>
      </c>
      <c r="C62" s="68">
        <f t="shared" si="0"/>
        <v>0</v>
      </c>
      <c r="D62" s="68">
        <f t="shared" si="0"/>
        <v>0</v>
      </c>
      <c r="E62" s="69">
        <f t="shared" si="0"/>
        <v>0</v>
      </c>
      <c r="F62" s="69">
        <f t="shared" si="1"/>
        <v>0</v>
      </c>
      <c r="G62" s="70"/>
      <c r="H62" s="71"/>
      <c r="I62" s="71"/>
      <c r="J62" s="71"/>
      <c r="K62" s="71"/>
      <c r="L62" s="72"/>
    </row>
    <row r="63" spans="2:19" ht="40.5" hidden="1" customHeight="1" x14ac:dyDescent="0.25">
      <c r="B63" s="67">
        <f t="shared" si="0"/>
        <v>0</v>
      </c>
      <c r="C63" s="68">
        <f t="shared" si="0"/>
        <v>0</v>
      </c>
      <c r="D63" s="68">
        <f t="shared" si="0"/>
        <v>0</v>
      </c>
      <c r="E63" s="69">
        <f t="shared" si="0"/>
        <v>0</v>
      </c>
      <c r="F63" s="69">
        <f t="shared" si="1"/>
        <v>0</v>
      </c>
      <c r="G63" s="70"/>
      <c r="H63" s="71"/>
      <c r="I63" s="71"/>
      <c r="J63" s="71"/>
      <c r="K63" s="71"/>
      <c r="L63" s="72"/>
    </row>
    <row r="64" spans="2:19" ht="40.5" hidden="1" customHeight="1" x14ac:dyDescent="0.25">
      <c r="B64" s="67">
        <f t="shared" si="0"/>
        <v>0</v>
      </c>
      <c r="C64" s="68">
        <f t="shared" si="0"/>
        <v>0</v>
      </c>
      <c r="D64" s="68">
        <f t="shared" si="0"/>
        <v>0</v>
      </c>
      <c r="E64" s="69">
        <f t="shared" si="0"/>
        <v>0</v>
      </c>
      <c r="F64" s="69">
        <f t="shared" si="1"/>
        <v>0</v>
      </c>
      <c r="G64" s="70"/>
      <c r="H64" s="71"/>
      <c r="I64" s="71"/>
      <c r="J64" s="71"/>
      <c r="K64" s="71"/>
      <c r="L64" s="72"/>
    </row>
    <row r="65" spans="2:12" ht="40.5" hidden="1" customHeight="1" x14ac:dyDescent="0.25">
      <c r="B65" s="67">
        <f t="shared" si="0"/>
        <v>0</v>
      </c>
      <c r="C65" s="68">
        <f t="shared" si="0"/>
        <v>0</v>
      </c>
      <c r="D65" s="68">
        <f t="shared" si="0"/>
        <v>0</v>
      </c>
      <c r="E65" s="69">
        <f t="shared" si="0"/>
        <v>0</v>
      </c>
      <c r="F65" s="69">
        <f t="shared" si="1"/>
        <v>0</v>
      </c>
      <c r="G65" s="70"/>
      <c r="H65" s="71"/>
      <c r="I65" s="71"/>
      <c r="J65" s="71"/>
      <c r="K65" s="71"/>
      <c r="L65" s="72"/>
    </row>
    <row r="66" spans="2:12" ht="40.5" hidden="1" customHeight="1" x14ac:dyDescent="0.25">
      <c r="B66" s="67">
        <f t="shared" si="0"/>
        <v>0</v>
      </c>
      <c r="C66" s="68">
        <f t="shared" si="0"/>
        <v>0</v>
      </c>
      <c r="D66" s="68">
        <f t="shared" si="0"/>
        <v>0</v>
      </c>
      <c r="E66" s="69">
        <f t="shared" si="0"/>
        <v>0</v>
      </c>
      <c r="F66" s="69">
        <f t="shared" si="1"/>
        <v>0</v>
      </c>
      <c r="G66" s="70"/>
      <c r="H66" s="71"/>
      <c r="I66" s="71"/>
      <c r="J66" s="71"/>
      <c r="K66" s="71"/>
      <c r="L66" s="72"/>
    </row>
    <row r="67" spans="2:12" ht="40.5" hidden="1" customHeight="1" x14ac:dyDescent="0.25">
      <c r="B67" s="67">
        <f t="shared" si="0"/>
        <v>0</v>
      </c>
      <c r="C67" s="68">
        <f t="shared" si="0"/>
        <v>0</v>
      </c>
      <c r="D67" s="68">
        <f t="shared" si="0"/>
        <v>0</v>
      </c>
      <c r="E67" s="69">
        <f t="shared" si="0"/>
        <v>0</v>
      </c>
      <c r="F67" s="69">
        <f t="shared" si="1"/>
        <v>0</v>
      </c>
      <c r="G67" s="70"/>
      <c r="H67" s="71"/>
      <c r="I67" s="71"/>
      <c r="J67" s="71"/>
      <c r="K67" s="71"/>
      <c r="L67" s="72"/>
    </row>
    <row r="68" spans="2:12" ht="40.5" hidden="1" customHeight="1" x14ac:dyDescent="0.25">
      <c r="B68" s="67">
        <f t="shared" si="0"/>
        <v>0</v>
      </c>
      <c r="C68" s="68">
        <f t="shared" si="0"/>
        <v>0</v>
      </c>
      <c r="D68" s="68">
        <f t="shared" si="0"/>
        <v>0</v>
      </c>
      <c r="E68" s="69">
        <f t="shared" si="0"/>
        <v>0</v>
      </c>
      <c r="F68" s="69">
        <f t="shared" si="1"/>
        <v>0</v>
      </c>
      <c r="G68" s="70"/>
      <c r="H68" s="71"/>
      <c r="I68" s="71"/>
      <c r="J68" s="71"/>
      <c r="K68" s="71"/>
      <c r="L68" s="72"/>
    </row>
    <row r="69" spans="2:12" ht="40.5" hidden="1" customHeight="1" x14ac:dyDescent="0.25">
      <c r="B69" s="67">
        <f t="shared" si="0"/>
        <v>0</v>
      </c>
      <c r="C69" s="68">
        <f t="shared" si="0"/>
        <v>0</v>
      </c>
      <c r="D69" s="68">
        <f t="shared" si="0"/>
        <v>0</v>
      </c>
      <c r="E69" s="69">
        <f t="shared" si="0"/>
        <v>0</v>
      </c>
      <c r="F69" s="69">
        <f t="shared" si="1"/>
        <v>0</v>
      </c>
      <c r="G69" s="70"/>
      <c r="H69" s="71"/>
      <c r="I69" s="71"/>
      <c r="J69" s="71"/>
      <c r="K69" s="71"/>
      <c r="L69" s="72"/>
    </row>
    <row r="70" spans="2:12" ht="40.5" hidden="1" customHeight="1" x14ac:dyDescent="0.25">
      <c r="B70" s="67">
        <f t="shared" si="0"/>
        <v>0</v>
      </c>
      <c r="C70" s="68">
        <f t="shared" si="0"/>
        <v>0</v>
      </c>
      <c r="D70" s="68">
        <f t="shared" si="0"/>
        <v>0</v>
      </c>
      <c r="E70" s="69">
        <f t="shared" si="0"/>
        <v>0</v>
      </c>
      <c r="F70" s="69">
        <f t="shared" si="1"/>
        <v>0</v>
      </c>
      <c r="G70" s="70"/>
      <c r="H70" s="71"/>
      <c r="I70" s="71"/>
      <c r="J70" s="71"/>
      <c r="K70" s="71"/>
      <c r="L70" s="72"/>
    </row>
    <row r="71" spans="2:12" ht="40.5" hidden="1" customHeight="1" x14ac:dyDescent="0.25">
      <c r="B71" s="67">
        <f t="shared" si="0"/>
        <v>0</v>
      </c>
      <c r="C71" s="68">
        <f t="shared" si="0"/>
        <v>0</v>
      </c>
      <c r="D71" s="68">
        <f t="shared" si="0"/>
        <v>0</v>
      </c>
      <c r="E71" s="69">
        <f t="shared" si="0"/>
        <v>0</v>
      </c>
      <c r="F71" s="69">
        <f t="shared" si="1"/>
        <v>0</v>
      </c>
      <c r="G71" s="70"/>
      <c r="H71" s="71"/>
      <c r="I71" s="71"/>
      <c r="J71" s="71"/>
      <c r="K71" s="71"/>
      <c r="L71" s="72"/>
    </row>
    <row r="72" spans="2:12" ht="40.5" hidden="1" customHeight="1" x14ac:dyDescent="0.25">
      <c r="B72" s="67">
        <f t="shared" si="0"/>
        <v>0</v>
      </c>
      <c r="C72" s="68">
        <f t="shared" si="0"/>
        <v>0</v>
      </c>
      <c r="D72" s="68">
        <f t="shared" si="0"/>
        <v>0</v>
      </c>
      <c r="E72" s="69">
        <f t="shared" si="0"/>
        <v>0</v>
      </c>
      <c r="F72" s="69">
        <f t="shared" si="1"/>
        <v>0</v>
      </c>
      <c r="G72" s="70"/>
      <c r="H72" s="71"/>
      <c r="I72" s="71"/>
      <c r="J72" s="71"/>
      <c r="K72" s="71"/>
      <c r="L72" s="72"/>
    </row>
    <row r="73" spans="2:12" ht="40.5" hidden="1" customHeight="1" x14ac:dyDescent="0.25">
      <c r="B73" s="67">
        <f t="shared" si="0"/>
        <v>0</v>
      </c>
      <c r="C73" s="68">
        <f t="shared" si="0"/>
        <v>0</v>
      </c>
      <c r="D73" s="68">
        <f t="shared" si="0"/>
        <v>0</v>
      </c>
      <c r="E73" s="69">
        <f t="shared" si="0"/>
        <v>0</v>
      </c>
      <c r="F73" s="69">
        <f t="shared" si="1"/>
        <v>0</v>
      </c>
      <c r="G73" s="70"/>
      <c r="H73" s="71"/>
      <c r="I73" s="71"/>
      <c r="J73" s="71"/>
      <c r="K73" s="71"/>
      <c r="L73" s="72"/>
    </row>
    <row r="74" spans="2:12" ht="40.5" hidden="1" customHeight="1" x14ac:dyDescent="0.25">
      <c r="B74" s="67">
        <f t="shared" si="0"/>
        <v>0</v>
      </c>
      <c r="C74" s="68">
        <f t="shared" si="0"/>
        <v>0</v>
      </c>
      <c r="D74" s="68">
        <f t="shared" si="0"/>
        <v>0</v>
      </c>
      <c r="E74" s="69">
        <f t="shared" si="0"/>
        <v>0</v>
      </c>
      <c r="F74" s="69">
        <f t="shared" si="1"/>
        <v>0</v>
      </c>
      <c r="G74" s="70"/>
      <c r="H74" s="71"/>
      <c r="I74" s="71"/>
      <c r="J74" s="71"/>
      <c r="K74" s="71"/>
      <c r="L74" s="72"/>
    </row>
    <row r="75" spans="2:12" ht="40.5" hidden="1" customHeight="1" x14ac:dyDescent="0.25">
      <c r="B75" s="67">
        <f t="shared" si="0"/>
        <v>0</v>
      </c>
      <c r="C75" s="68">
        <f t="shared" si="0"/>
        <v>0</v>
      </c>
      <c r="D75" s="68">
        <f t="shared" si="0"/>
        <v>0</v>
      </c>
      <c r="E75" s="69">
        <f t="shared" si="0"/>
        <v>0</v>
      </c>
      <c r="F75" s="69">
        <f t="shared" si="1"/>
        <v>0</v>
      </c>
      <c r="G75" s="70"/>
      <c r="H75" s="71"/>
      <c r="I75" s="71"/>
      <c r="J75" s="71"/>
      <c r="K75" s="71"/>
      <c r="L75" s="72"/>
    </row>
    <row r="76" spans="2:12" ht="40.5" hidden="1" customHeight="1" x14ac:dyDescent="0.25">
      <c r="B76" s="67">
        <f t="shared" si="0"/>
        <v>0</v>
      </c>
      <c r="C76" s="68">
        <f t="shared" si="0"/>
        <v>0</v>
      </c>
      <c r="D76" s="68">
        <f t="shared" si="0"/>
        <v>0</v>
      </c>
      <c r="E76" s="69">
        <f t="shared" si="0"/>
        <v>0</v>
      </c>
      <c r="F76" s="69">
        <f t="shared" si="1"/>
        <v>0</v>
      </c>
      <c r="G76" s="70"/>
      <c r="H76" s="71"/>
      <c r="I76" s="71"/>
      <c r="J76" s="71"/>
      <c r="K76" s="71"/>
      <c r="L76" s="72"/>
    </row>
    <row r="77" spans="2:12" ht="40.5" hidden="1" customHeight="1" x14ac:dyDescent="0.25">
      <c r="B77" s="67">
        <f t="shared" si="0"/>
        <v>0</v>
      </c>
      <c r="C77" s="68">
        <f t="shared" si="0"/>
        <v>0</v>
      </c>
      <c r="D77" s="68">
        <f t="shared" si="0"/>
        <v>0</v>
      </c>
      <c r="E77" s="69">
        <f t="shared" si="0"/>
        <v>0</v>
      </c>
      <c r="F77" s="69">
        <f t="shared" si="1"/>
        <v>0</v>
      </c>
      <c r="G77" s="70"/>
      <c r="H77" s="71"/>
      <c r="I77" s="71"/>
      <c r="J77" s="71"/>
      <c r="K77" s="71"/>
      <c r="L77" s="72"/>
    </row>
    <row r="78" spans="2:12" ht="40.5" hidden="1" customHeight="1" x14ac:dyDescent="0.25">
      <c r="B78" s="67">
        <f t="shared" si="0"/>
        <v>0</v>
      </c>
      <c r="C78" s="68">
        <f t="shared" si="0"/>
        <v>0</v>
      </c>
      <c r="D78" s="68">
        <f t="shared" si="0"/>
        <v>0</v>
      </c>
      <c r="E78" s="69">
        <f t="shared" si="0"/>
        <v>0</v>
      </c>
      <c r="F78" s="69">
        <f t="shared" si="1"/>
        <v>0</v>
      </c>
      <c r="G78" s="70"/>
      <c r="H78" s="71"/>
      <c r="I78" s="71"/>
      <c r="J78" s="71"/>
      <c r="K78" s="71"/>
      <c r="L78" s="72"/>
    </row>
    <row r="79" spans="2:12" ht="40.5" hidden="1" customHeight="1" x14ac:dyDescent="0.25">
      <c r="B79" s="67">
        <f t="shared" si="0"/>
        <v>0</v>
      </c>
      <c r="C79" s="68">
        <f t="shared" si="0"/>
        <v>0</v>
      </c>
      <c r="D79" s="68">
        <f t="shared" si="0"/>
        <v>0</v>
      </c>
      <c r="E79" s="69">
        <f t="shared" si="0"/>
        <v>0</v>
      </c>
      <c r="F79" s="69">
        <f t="shared" si="1"/>
        <v>0</v>
      </c>
      <c r="G79" s="70"/>
      <c r="H79" s="71"/>
      <c r="I79" s="71"/>
      <c r="J79" s="71"/>
      <c r="K79" s="71"/>
      <c r="L79" s="72"/>
    </row>
    <row r="80" spans="2:12" ht="40.5" hidden="1" customHeight="1" x14ac:dyDescent="0.25">
      <c r="B80" s="67">
        <f t="shared" si="0"/>
        <v>0</v>
      </c>
      <c r="C80" s="68">
        <f t="shared" si="0"/>
        <v>0</v>
      </c>
      <c r="D80" s="68">
        <f t="shared" si="0"/>
        <v>0</v>
      </c>
      <c r="E80" s="69">
        <f t="shared" si="0"/>
        <v>0</v>
      </c>
      <c r="F80" s="69">
        <f t="shared" si="1"/>
        <v>0</v>
      </c>
      <c r="G80" s="70"/>
      <c r="H80" s="71"/>
      <c r="I80" s="71"/>
      <c r="J80" s="71"/>
      <c r="K80" s="71"/>
      <c r="L80" s="72"/>
    </row>
    <row r="81" spans="2:12" ht="40.5" hidden="1" customHeight="1" x14ac:dyDescent="0.25">
      <c r="B81" s="67">
        <f t="shared" si="0"/>
        <v>0</v>
      </c>
      <c r="C81" s="68">
        <f t="shared" si="0"/>
        <v>0</v>
      </c>
      <c r="D81" s="68">
        <f t="shared" si="0"/>
        <v>0</v>
      </c>
      <c r="E81" s="69">
        <f t="shared" si="0"/>
        <v>0</v>
      </c>
      <c r="F81" s="69">
        <f t="shared" si="1"/>
        <v>0</v>
      </c>
      <c r="G81" s="70"/>
      <c r="H81" s="71"/>
      <c r="I81" s="71"/>
      <c r="J81" s="71"/>
      <c r="K81" s="71"/>
      <c r="L81" s="72"/>
    </row>
    <row r="82" spans="2:12" ht="40.5" hidden="1" customHeight="1" x14ac:dyDescent="0.25">
      <c r="B82" s="67">
        <f t="shared" si="0"/>
        <v>0</v>
      </c>
      <c r="C82" s="68">
        <f t="shared" si="0"/>
        <v>0</v>
      </c>
      <c r="D82" s="68">
        <f t="shared" si="0"/>
        <v>0</v>
      </c>
      <c r="E82" s="69">
        <f t="shared" si="0"/>
        <v>0</v>
      </c>
      <c r="F82" s="69">
        <f t="shared" si="1"/>
        <v>0</v>
      </c>
      <c r="G82" s="70"/>
      <c r="H82" s="71"/>
      <c r="I82" s="71"/>
      <c r="J82" s="71"/>
      <c r="K82" s="71"/>
      <c r="L82" s="72"/>
    </row>
    <row r="83" spans="2:12" ht="40.5" hidden="1" customHeight="1" x14ac:dyDescent="0.25">
      <c r="B83" s="67">
        <f t="shared" si="0"/>
        <v>0</v>
      </c>
      <c r="C83" s="68">
        <f t="shared" si="0"/>
        <v>0</v>
      </c>
      <c r="D83" s="68">
        <f t="shared" si="0"/>
        <v>0</v>
      </c>
      <c r="E83" s="69">
        <f t="shared" si="0"/>
        <v>0</v>
      </c>
      <c r="F83" s="69">
        <f t="shared" si="1"/>
        <v>0</v>
      </c>
      <c r="G83" s="70"/>
      <c r="H83" s="71"/>
      <c r="I83" s="71"/>
      <c r="J83" s="71"/>
      <c r="K83" s="71"/>
      <c r="L83" s="72"/>
    </row>
    <row r="84" spans="2:12" ht="40.5" hidden="1" customHeight="1" x14ac:dyDescent="0.25">
      <c r="B84" s="67">
        <f t="shared" si="0"/>
        <v>0</v>
      </c>
      <c r="C84" s="68">
        <f t="shared" si="0"/>
        <v>0</v>
      </c>
      <c r="D84" s="68">
        <f t="shared" si="0"/>
        <v>0</v>
      </c>
      <c r="E84" s="69">
        <f t="shared" si="0"/>
        <v>0</v>
      </c>
      <c r="F84" s="69">
        <f t="shared" si="1"/>
        <v>0</v>
      </c>
      <c r="G84" s="70"/>
      <c r="H84" s="71"/>
      <c r="I84" s="71"/>
      <c r="J84" s="71"/>
      <c r="K84" s="71"/>
      <c r="L84" s="72"/>
    </row>
    <row r="85" spans="2:12" ht="40.5" hidden="1" customHeight="1" x14ac:dyDescent="0.25">
      <c r="B85" s="67">
        <f t="shared" si="0"/>
        <v>0</v>
      </c>
      <c r="C85" s="68">
        <f t="shared" si="0"/>
        <v>0</v>
      </c>
      <c r="D85" s="68">
        <f t="shared" si="0"/>
        <v>0</v>
      </c>
      <c r="E85" s="69">
        <f t="shared" si="0"/>
        <v>0</v>
      </c>
      <c r="F85" s="69">
        <f t="shared" si="1"/>
        <v>0</v>
      </c>
      <c r="G85" s="70"/>
      <c r="H85" s="71"/>
      <c r="I85" s="71"/>
      <c r="J85" s="71"/>
      <c r="K85" s="71"/>
      <c r="L85" s="72"/>
    </row>
    <row r="86" spans="2:12" ht="40.5" hidden="1" customHeight="1" x14ac:dyDescent="0.25">
      <c r="B86" s="67">
        <f t="shared" si="0"/>
        <v>0</v>
      </c>
      <c r="C86" s="68">
        <f t="shared" si="0"/>
        <v>0</v>
      </c>
      <c r="D86" s="68">
        <f t="shared" si="0"/>
        <v>0</v>
      </c>
      <c r="E86" s="69">
        <f t="shared" si="0"/>
        <v>0</v>
      </c>
      <c r="F86" s="69">
        <f t="shared" si="1"/>
        <v>0</v>
      </c>
      <c r="G86" s="70"/>
      <c r="H86" s="71"/>
      <c r="I86" s="71"/>
      <c r="J86" s="71"/>
      <c r="K86" s="71"/>
      <c r="L86" s="72"/>
    </row>
    <row r="87" spans="2:12" ht="40.5" hidden="1" customHeight="1" x14ac:dyDescent="0.25">
      <c r="B87" s="67">
        <f t="shared" si="0"/>
        <v>0</v>
      </c>
      <c r="C87" s="68">
        <f t="shared" si="0"/>
        <v>0</v>
      </c>
      <c r="D87" s="68">
        <f t="shared" si="0"/>
        <v>0</v>
      </c>
      <c r="E87" s="69">
        <f t="shared" si="0"/>
        <v>0</v>
      </c>
      <c r="F87" s="69">
        <f t="shared" si="1"/>
        <v>0</v>
      </c>
      <c r="G87" s="70"/>
      <c r="H87" s="71"/>
      <c r="I87" s="71"/>
      <c r="J87" s="71"/>
      <c r="K87" s="71"/>
      <c r="L87" s="72"/>
    </row>
    <row r="88" spans="2:12" ht="40.5" hidden="1" customHeight="1" x14ac:dyDescent="0.25">
      <c r="B88" s="67">
        <f t="shared" si="0"/>
        <v>0</v>
      </c>
      <c r="C88" s="68">
        <f t="shared" si="0"/>
        <v>0</v>
      </c>
      <c r="D88" s="68">
        <f t="shared" si="0"/>
        <v>0</v>
      </c>
      <c r="E88" s="69">
        <f t="shared" si="0"/>
        <v>0</v>
      </c>
      <c r="F88" s="69">
        <f t="shared" si="1"/>
        <v>0</v>
      </c>
      <c r="G88" s="70"/>
      <c r="H88" s="71"/>
      <c r="I88" s="71"/>
      <c r="J88" s="71"/>
      <c r="K88" s="71"/>
      <c r="L88" s="72"/>
    </row>
    <row r="89" spans="2:12" ht="40.5" hidden="1" customHeight="1" x14ac:dyDescent="0.25">
      <c r="B89" s="67">
        <f t="shared" si="0"/>
        <v>0</v>
      </c>
      <c r="C89" s="68">
        <f t="shared" si="0"/>
        <v>0</v>
      </c>
      <c r="D89" s="68">
        <f t="shared" si="0"/>
        <v>0</v>
      </c>
      <c r="E89" s="69">
        <f t="shared" si="0"/>
        <v>0</v>
      </c>
      <c r="F89" s="69">
        <f t="shared" si="1"/>
        <v>0</v>
      </c>
      <c r="G89" s="70"/>
      <c r="H89" s="71"/>
      <c r="I89" s="71"/>
      <c r="J89" s="71"/>
      <c r="K89" s="71"/>
      <c r="L89" s="72"/>
    </row>
    <row r="90" spans="2:12" ht="40.5" hidden="1" customHeight="1" x14ac:dyDescent="0.25">
      <c r="B90" s="67">
        <f t="shared" ref="B90:F91" si="2">O38</f>
        <v>0</v>
      </c>
      <c r="C90" s="68">
        <f t="shared" si="2"/>
        <v>0</v>
      </c>
      <c r="D90" s="68">
        <f t="shared" si="2"/>
        <v>0</v>
      </c>
      <c r="E90" s="69">
        <f t="shared" si="2"/>
        <v>0</v>
      </c>
      <c r="F90" s="69">
        <f t="shared" si="2"/>
        <v>0</v>
      </c>
      <c r="G90" s="70"/>
      <c r="H90" s="71"/>
      <c r="I90" s="71"/>
      <c r="J90" s="71"/>
      <c r="K90" s="71"/>
      <c r="L90" s="72"/>
    </row>
    <row r="91" spans="2:12" ht="40.5" hidden="1" customHeight="1" x14ac:dyDescent="0.25">
      <c r="B91" s="67">
        <f t="shared" si="2"/>
        <v>0</v>
      </c>
      <c r="C91" s="68">
        <f t="shared" si="2"/>
        <v>0</v>
      </c>
      <c r="D91" s="68">
        <f t="shared" si="2"/>
        <v>0</v>
      </c>
      <c r="E91" s="69">
        <f t="shared" si="2"/>
        <v>0</v>
      </c>
      <c r="F91" s="69">
        <f t="shared" si="2"/>
        <v>0</v>
      </c>
      <c r="G91" s="70"/>
      <c r="H91" s="71"/>
      <c r="I91" s="71"/>
      <c r="J91" s="71"/>
      <c r="K91" s="71"/>
      <c r="L91" s="72"/>
    </row>
    <row r="92" spans="2:12" x14ac:dyDescent="0.25">
      <c r="B92" s="133" t="s">
        <v>71</v>
      </c>
      <c r="C92" s="134"/>
      <c r="D92" s="134"/>
      <c r="E92" s="134"/>
      <c r="F92" s="134"/>
      <c r="G92" s="134"/>
      <c r="H92" s="134"/>
      <c r="I92" s="134"/>
      <c r="J92" s="134"/>
      <c r="K92" s="135"/>
      <c r="L92" s="72"/>
    </row>
    <row r="93" spans="2:12" ht="15.75" thickBot="1" x14ac:dyDescent="0.3">
      <c r="B93" s="136" t="s">
        <v>72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8"/>
    </row>
    <row r="94" spans="2:12" ht="18.75" x14ac:dyDescent="0.3">
      <c r="B94" s="115" t="s">
        <v>73</v>
      </c>
      <c r="C94" s="116"/>
      <c r="D94" s="116"/>
      <c r="E94" s="116"/>
      <c r="F94" s="116"/>
      <c r="G94" s="116"/>
      <c r="H94" s="116"/>
      <c r="I94" s="116"/>
      <c r="J94" s="116"/>
      <c r="K94" s="116"/>
    </row>
    <row r="95" spans="2:12" ht="39.75" customHeight="1" x14ac:dyDescent="0.25">
      <c r="B95" s="115" t="s">
        <v>74</v>
      </c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ht="18" customHeight="1" x14ac:dyDescent="0.25">
      <c r="B96" s="115" t="s">
        <v>75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ht="75.75" customHeight="1" x14ac:dyDescent="0.25">
      <c r="B97" s="117" t="s">
        <v>76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</row>
    <row r="98" spans="2:12" ht="21.75" thickBot="1" x14ac:dyDescent="0.3">
      <c r="B98" s="119" t="s">
        <v>77</v>
      </c>
      <c r="C98" s="119"/>
      <c r="D98" s="119"/>
      <c r="E98" s="119"/>
      <c r="F98" s="73"/>
      <c r="G98" s="120"/>
      <c r="H98" s="121"/>
      <c r="I98" s="121"/>
      <c r="J98" s="121"/>
      <c r="K98" s="121"/>
      <c r="L98" s="121"/>
    </row>
    <row r="99" spans="2:12" ht="18.75" x14ac:dyDescent="0.25">
      <c r="B99" s="106" t="s">
        <v>78</v>
      </c>
      <c r="C99" s="107"/>
      <c r="D99" s="107"/>
      <c r="E99" s="107"/>
      <c r="F99" s="108"/>
      <c r="G99" s="109"/>
      <c r="H99" s="110"/>
      <c r="I99" s="110"/>
      <c r="J99" s="110"/>
      <c r="K99" s="110"/>
      <c r="L99" s="111"/>
    </row>
    <row r="100" spans="2:12" ht="18.75" x14ac:dyDescent="0.25">
      <c r="B100" s="91" t="s">
        <v>79</v>
      </c>
      <c r="C100" s="92"/>
      <c r="D100" s="92"/>
      <c r="E100" s="92"/>
      <c r="F100" s="93"/>
      <c r="G100" s="112" t="s">
        <v>80</v>
      </c>
      <c r="H100" s="113"/>
      <c r="I100" s="113"/>
      <c r="J100" s="113"/>
      <c r="K100" s="113"/>
      <c r="L100" s="114"/>
    </row>
    <row r="101" spans="2:12" ht="18.75" x14ac:dyDescent="0.25">
      <c r="B101" s="91" t="s">
        <v>81</v>
      </c>
      <c r="C101" s="92"/>
      <c r="D101" s="92"/>
      <c r="E101" s="92"/>
      <c r="F101" s="93"/>
      <c r="G101" s="94"/>
      <c r="H101" s="95"/>
      <c r="I101" s="95"/>
      <c r="J101" s="95"/>
      <c r="K101" s="95"/>
      <c r="L101" s="96"/>
    </row>
    <row r="102" spans="2:12" ht="30.75" customHeight="1" x14ac:dyDescent="0.25">
      <c r="B102" s="91" t="s">
        <v>82</v>
      </c>
      <c r="C102" s="92"/>
      <c r="D102" s="92"/>
      <c r="E102" s="92"/>
      <c r="F102" s="93"/>
      <c r="G102" s="94"/>
      <c r="H102" s="95"/>
      <c r="I102" s="95"/>
      <c r="J102" s="95"/>
      <c r="K102" s="95"/>
      <c r="L102" s="96"/>
    </row>
    <row r="103" spans="2:12" ht="19.5" thickBot="1" x14ac:dyDescent="0.3">
      <c r="B103" s="97" t="s">
        <v>83</v>
      </c>
      <c r="C103" s="98"/>
      <c r="D103" s="98"/>
      <c r="E103" s="98"/>
      <c r="F103" s="99"/>
      <c r="G103" s="100"/>
      <c r="H103" s="101"/>
      <c r="I103" s="101"/>
      <c r="J103" s="101"/>
      <c r="K103" s="101"/>
      <c r="L103" s="102"/>
    </row>
    <row r="104" spans="2:12" ht="21" x14ac:dyDescent="0.35">
      <c r="B104" s="74" t="s">
        <v>43</v>
      </c>
      <c r="C104" s="31"/>
      <c r="D104" s="31"/>
      <c r="E104" s="31"/>
      <c r="F104" s="56"/>
      <c r="G104" s="57"/>
      <c r="H104" s="57"/>
      <c r="I104" s="57"/>
      <c r="J104" s="57"/>
      <c r="K104" s="75"/>
      <c r="L104" s="76"/>
    </row>
    <row r="105" spans="2:12" ht="43.5" customHeight="1" x14ac:dyDescent="0.3">
      <c r="B105" s="103" t="s">
        <v>84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5"/>
    </row>
    <row r="106" spans="2:12" ht="32.25" customHeight="1" x14ac:dyDescent="0.3">
      <c r="B106" s="103" t="s">
        <v>85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5"/>
    </row>
    <row r="107" spans="2:12" ht="19.5" thickBot="1" x14ac:dyDescent="0.35">
      <c r="B107" s="77"/>
      <c r="C107" s="78"/>
      <c r="D107" s="78"/>
      <c r="E107" s="78"/>
      <c r="F107" s="53"/>
      <c r="G107" s="79"/>
      <c r="H107" s="79"/>
      <c r="I107" s="79"/>
      <c r="J107" s="79"/>
      <c r="K107" s="79"/>
      <c r="L107" s="80"/>
    </row>
    <row r="108" spans="2:12" ht="19.5" thickBot="1" x14ac:dyDescent="0.3">
      <c r="B108" s="85" t="s">
        <v>86</v>
      </c>
      <c r="C108" s="86"/>
      <c r="D108" s="86"/>
      <c r="E108" s="86"/>
      <c r="F108" s="86"/>
      <c r="G108" s="81"/>
      <c r="H108" s="81"/>
      <c r="I108" s="81"/>
      <c r="J108" s="81"/>
      <c r="K108" s="81"/>
      <c r="L108" s="82"/>
    </row>
    <row r="109" spans="2:12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2:12" ht="21" x14ac:dyDescent="0.35">
      <c r="B110" s="84" t="s">
        <v>87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2:12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2:12" ht="21" x14ac:dyDescent="0.25">
      <c r="B112" s="87" t="s">
        <v>88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</sheetData>
  <mergeCells count="59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93:L93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92:K92"/>
    <mergeCell ref="B95:L95"/>
    <mergeCell ref="B96:L96"/>
    <mergeCell ref="B97:L97"/>
    <mergeCell ref="B98:E98"/>
    <mergeCell ref="G98:L98"/>
    <mergeCell ref="B108:F108"/>
    <mergeCell ref="B112:L112"/>
    <mergeCell ref="F57:F59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</mergeCells>
  <hyperlinks>
    <hyperlink ref="I11" r:id="rId2" xr:uid="{F88554DC-D351-4543-B6A1-15E95C8EED1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2022-03-07T22:49:09Z</dcterms:created>
  <dcterms:modified xsi:type="dcterms:W3CDTF">2022-03-08T19:16:25Z</dcterms:modified>
</cp:coreProperties>
</file>