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143 ADQUISICION DE FUENTE DE ALIMENTACION PARA LOCOMOTORAS MINA DE LA EMPRESA MINERA COLQUIRI (MODALIDAD DE CONTRATACION DIRECTA)\"/>
    </mc:Choice>
  </mc:AlternateContent>
  <xr:revisionPtr revIDLastSave="0" documentId="8_{A456CABF-13E9-40BD-B5BF-C456F0E9177B}" xr6:coauthVersionLast="47" xr6:coauthVersionMax="47" xr10:uidLastSave="{00000000-0000-0000-0000-000000000000}"/>
  <bookViews>
    <workbookView xWindow="-120" yWindow="-120" windowWidth="29040" windowHeight="15990" xr2:uid="{DD36190B-788E-4DAD-9E2D-01D1E65C1DC4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<sst xmlns="http://schemas.openxmlformats.org/spreadsheetml/2006/main" count="87" uniqueCount="86">
  <si>
    <t xml:space="preserve">Nº </t>
  </si>
  <si>
    <t>CD-143</t>
  </si>
  <si>
    <t>CORPORACIÓN MINERA DE BOLIVIA
EMPRESA MINERA COLQUIRI 
UNIDAD DE ADQUISICIONES</t>
  </si>
  <si>
    <t>AÑO</t>
  </si>
  <si>
    <t>(Todas)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</si>
  <si>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</si>
  <si>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</si>
  <si>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</si>
  <si>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</si>
  <si>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</si>
  <si>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</si>
  <si>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</si>
  <si>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</si>
  <si>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</si>
  <si>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</si>
  <si>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CLQ-22-CD-143/2022 ADQUISICION DE FUENTE DE ALIMENTACION PARA LOCOMOTORAS MINA DE LA EMPRESA MINERA COLQUIRI (MODALIDAD DE CONTRATACION DIRECTA)</t>
  </si>
  <si>
    <t>Pza.</t>
  </si>
  <si>
    <t>FUENTE DE ALIMENTACION 240W/90-275VDC/24VDC/10A</t>
  </si>
  <si>
    <t>CONDICIONES TECNICAS
Fuente de alimentación
Tensión nominal de salida   : 24V DC
Tensión de salida regulable : 24...28 V
Corriente nominal de salida : 10 A
Potencia nominal de salida   : 240W
Rango de funcionamiento     : 90-275 V DC
Doble estadio con PFC
(Power Factor Corrector)       : SI
•	Plazo de entrega (30 días calendario)
•	Garantía 1 año
•	Entrega en la Empresa Minera Colquiri.</t>
  </si>
  <si>
    <t>Total CLQ-22-CD-143/2022 ADQUISICION DE FUENTE DE ALIMENTACION PARA LOCOMOTORAS MINA DE LA EMPRESA MINERA COLQUIRI (MODALIDAD DE CONTRATACION DIRECTA)</t>
  </si>
  <si>
    <t>Total general</t>
  </si>
  <si>
    <t>Fecha lÍmite de presentaccion de propuestas</t>
  </si>
  <si>
    <t>20  de Abril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</si>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</sst>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832554-F526-433C-85BA-E9CD92FE6AD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085E61-CA40-45F1-BF11-E579649822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CF9CB5-E150-42F1-99D0-248B550E628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6DD2524-2940-4484-AEBD-307ABC8F9EA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0FFA2E8-0619-4203-BB96-D05834BBEBA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6521E09-9D75-4C4B-A4BA-3CC12FEE89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01DDF4-8301-4BA1-AA8A-3DB24C3F4F6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8E5F04-6B77-42A4-BB5A-4D69C3A10E7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BF9375-B720-47FE-8CE1-BD3C46C9274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DA9D037-31AE-49B2-B2FD-63D41F5B2BD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79C6F2-5576-4DBF-9CA2-54C17627683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618C1FE-D56B-48A1-8903-149AA412204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4080FE-D5ED-426A-9635-AAE726E9425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356D70-287B-44F3-B720-4D3A15842A2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3D90209-B58C-4BD0-837D-DCE99412DC7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1ECB3F-72CD-4C3C-BBF1-D246CEAF0C8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B74F9C-E1F1-4D64-B6C2-B04D0E72924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501609-BB74-4772-BC49-F2ED160A958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B0DC97-4CE1-471F-BFB7-7D6FE33817D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1241312-F101-474A-9E5B-2AD8FFC3281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C84153-C5F1-4283-9225-22AEEC4F8E8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11BAFD8-009C-4DAA-B5E9-A394E529662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345444F-2406-437F-8429-4B358B9FF74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2CCA5D3-DAC2-4695-8AAD-F767F1E2A6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293DE1-3B52-46CE-96D7-3FD7DE05DB3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8AD9E8E-9393-457C-855D-7475A4C49E2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FFCC463-0A83-4077-AC00-29139EA6440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642050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3A332025-BFDD-4532-BA6F-A51A8D74B8E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E566CFA-FD6D-4CEE-ADBC-D90C3D21ED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C9D81B2-428E-4E1F-8C76-0B483ED210AE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CB74B2-4E11-48AD-9C98-F8A805F0DD8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7EFCEC-2362-438D-A266-4656B974CC3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4100E6-FC72-466F-BDB6-16B06D0EB11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796F737-41C4-472A-9B50-C8EE4B9FE15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766D4B7-6CC9-48B6-9ED7-638E11583D2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F4D81B6-846E-49B1-B645-4865AA7B568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FA8DE5E-8346-4FA4-B5CA-75CDD22EA42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C19FA6E-1391-44D3-994B-75C1A5FDF86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C72D84F-5A95-42AA-B34E-608A6A4C499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93F7A6D-1D8A-4100-9B0B-3014D788B79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AD1CCB-20E7-4D2D-B753-17E2BD450CA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1389450-CD93-432C-9F99-004AB1BA14A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B83F76-0437-4680-A8DB-8F153A67AC0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D9E4E76-6CC7-48B8-9EF6-89E38FA53CF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4708524-8240-40C4-A9A6-9A414374389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7169CE3-2647-4664-8F8B-A07823857497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833800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63.475670370368" createdVersion="3" refreshedVersion="7" minRefreshableVersion="3" recordCount="9111" xr:uid="{D35B9116-EE81-4B86-BD9A-149C8247D17F}">
  <cacheSource type="worksheet">
    <worksheetSource ref="A2:CS9113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11" u="1"/>
        <n v="2015" u="1"/>
      </sharedItems>
    </cacheField>
    <cacheField name="Nº " numFmtId="0">
      <sharedItems containsBlank="1" containsMixedTypes="1" containsNumber="1" containsInteger="1" minValue="0" maxValue="2015" count="944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"/>
        <s v="CD-110"/>
        <s v="CD-108"/>
        <s v="CD-116"/>
        <s v="CD-118"/>
        <s v="CD-123"/>
        <s v="CD-126"/>
        <s v="CD-139"/>
        <s v="CD-143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4-07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32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4-13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77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56/2022 ADQUISICION DE SOLERAS EN ACERO CROMO MOLIBDENO PARA MOLINO COMESA 6&quot;X10&quot;" u="1"/>
        <s v="CLQ-22-CD-73/2022 INICIO PARA LA ADQUISICION DE RESINA EPOXICA, VULCANIZANTE Y CATALIZADOR" u="1"/>
        <s v="CLQ-22-CD-136/2022 ADQUISICION DE BOLAS DE ACERO DE ø 1.5&quot; (MODALIDAD DE CONTRATACION DIRECTA)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69" u="1"/>
        <n v="53" u="1"/>
        <n v="68" u="1"/>
        <n v="46" u="1"/>
        <n v="59" u="1"/>
        <n v="67" u="1"/>
        <n v="52" u="1"/>
        <n v="66" u="1"/>
        <n v="45" u="1"/>
        <n v="58" u="1"/>
        <n v="65" u="1"/>
        <n v="51" u="1"/>
        <n v="64" u="1"/>
        <n v="44" u="1"/>
        <n v="57" u="1"/>
        <n v="50" u="1"/>
        <n v="63" u="1"/>
        <n v="43" u="1"/>
        <n v="56" u="1"/>
        <n v="49" u="1"/>
        <n v="62" u="1"/>
        <n v="42" u="1"/>
        <n v="55" u="1"/>
        <n v="48" u="1"/>
        <n v="61" u="1"/>
        <n v="54" u="1"/>
        <n v="1.1000000000000001" u="1"/>
        <n v="70" u="1"/>
        <n v="47" u="1"/>
        <n v="60" u="1"/>
      </sharedItems>
    </cacheField>
    <cacheField name="D E S C R I P C I O N " numFmtId="0">
      <sharedItems containsBlank="1" containsMixedTypes="1" containsNumber="1" containsInteger="1" minValue="95" maxValue="98" count="325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DESCRIPCION REVESTIMIENTO   EN POLIURETANO  BOMBA ASH 5X4 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DESCRIPCION REVESTIMIENTO   EN POLIURETANO  BOMBA ASH 4X3 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DESCRIPCION REVESTIMIENTO   EN POLIURETANO  BOMBA ASH 2.5X2 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DESCRIPCION REVESTIMIENTO   EN POLIURETANO  BOMBA ASH 2X1.5 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DESCRIPCION REVESTIMIENTO   EN POLIURETANO  BOMBA GALIGHER D-50"/>
        <s v="IMPULSOR PARA BOMBA GALIGHER VERTICAL D-50 EN POLIURETANO "/>
        <s v="FORRO LADO GLAND PARA BOMBA GALIGHER VERTICAL D-50 EN POLIURETANO "/>
        <s v="FORRO LADO SUCTION PARA BOMBA GALIGHER VERTICAL    D-50 EN POLIURETANO "/>
        <s v="DESCRIPCION REVESTIMIENTO   EN POLIURETANO  BOMBA GALIGHER D-80"/>
        <s v="IMPULSOR PARA BOMBA GALIGHER VERTICAL D-80 EN POLIURETANO "/>
        <s v="FORRO LADO GLAND PARA BOMBA GALIGHER VERTICAL       D-80 EN POLIURETANO "/>
        <s v="FORRO LADO SUCTION PARA BOMBA GALIGHER VERTICAL    D-80 EN POLIURETANO "/>
        <s v="DESCRIPCION REVESTIMIENTO   EN POLIURETANO  BOMBA WARMAN 6X4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"/>
        <s v="CONSTRUCCION DE 60 BUFFER-ELEVADORES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"/>
        <s v="MOTOR DIESEL DEUTZ MOD. F4L912W"/>
        <s v="MOTOR DIESEL DEUTZ MOD. BF4M1013EC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 OUTPUT-FRONT AXLE Nº DE PARTE 2849"/>
        <s v="DRIVELINE-TRANSMISSION REAR Nº DE PARTE 4206-3"/>
        <s v="DRIVELINE-ARTICULATION Nº DE PARTE 4206-4"/>
        <s v="DRIVELINE - REAR AXLE Nº DE PARTE 4206-2"/>
        <s v="UNIVERSAL JOINT Nº DE PARTE 2791-1"/>
        <s v="UNIVERSAL JOINT Nº PARTE 2096--2-1"/>
        <s v="PILLOW BLOCK Nº DE PARTE 2096--4-5"/>
        <s v="UNIVERSAL JOINT Nº DE PARTE 4206--4-1"/>
        <s v="UNIVERSAL JOINT Nº DE PARTE 2096--1-2"/>
        <s v="DRIVE SHAFT-TO REAR AXLE Nº DE PARTE 2848"/>
        <s v="DRIVE SHAFT TRANSMISSION Nº DE PARTE 2850"/>
        <s v="U-BOLT Nº DE PARTE 2096--2-9"/>
        <s v="DRIVE SHAFT-ARTICULATION Nº DE PARTE 2793"/>
        <s v="MOTOR DIESEL CUMMINS MOD. QSB4.5"/>
        <s v="Riego de vias y areas de trabajo zona industrial Empresa Minera Colquiri"/>
        <s v="Reparación motor de combustión interna para volquete Marca FAW, modelo WP10 340E32 (debe incluir mano de obra y repuestos originales)"/>
        <s v="ALAMBRE GALVANIZADO Nº 14"/>
        <s v="ALAMBRE DE AMARRE (RECOCIDO) BWG 16"/>
        <s v="ALAMBRE GALVANIZADO Nº 8"/>
        <s v="PINZA AMPERÍMETRICA INDUSTRIAL 600 A. AC/DC."/>
        <s v="MULTÍMETRO DIGITAL PARA VEHICULOS.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"/>
        <s v="Rodamiento rígido de bolas 6216"/>
        <s v="Rodamiento de rodillo a rotula 22218"/>
        <s v="Reten de aceite 110x140x12"/>
        <s v="FUENTE DE ALIMENTACION 240W/90-275VDC/24VDC/10A"/>
        <n v="95" u="1"/>
        <n v="98" u="1"/>
      </sharedItems>
    </cacheField>
    <cacheField name="CANT" numFmtId="0">
      <sharedItems containsString="0" containsBlank="1" containsNumber="1" minValue="-0.25" maxValue="40000000" count="249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5000" u="1"/>
        <n v="250" u="1"/>
        <n v="2200" u="1"/>
        <n v="19380" u="1"/>
        <n v="350" u="1"/>
        <n v="15000" u="1"/>
        <n v="403" u="1"/>
        <n v="14560" u="1"/>
        <n v="33" u="1"/>
        <n v="1578" u="1"/>
        <n v="2498.4" u="1"/>
        <n v="820" u="1"/>
        <n v="68" u="1"/>
        <n v="2050" u="1"/>
        <n v="220" u="1"/>
        <n v="140" u="1"/>
        <n v="3000" u="1"/>
        <n v="94" u="1"/>
        <n v="450" u="1"/>
        <n v="2100000" u="1"/>
        <n v="192" u="1"/>
        <n v="5060" u="1"/>
        <n v="32" u="1"/>
        <n v="10000" u="1"/>
        <n v="4400" u="1"/>
        <n v="30000" u="1"/>
        <n v="286" u="1"/>
        <n v="285" u="1"/>
        <n v="2850" u="1"/>
        <n v="390" u="1"/>
        <n v="800" u="1"/>
        <n v="336" u="1"/>
        <n v="6150" u="1"/>
        <n v="450000" u="1"/>
        <n v="1640" u="1"/>
        <n v="92" u="1"/>
        <n v="38" u="1"/>
        <n v="495" u="1"/>
        <n v="8450" u="1"/>
        <n v="6880" u="1"/>
        <n v="4100" u="1"/>
        <n v="105" u="1"/>
        <n v="6000" u="1"/>
        <n v="900" u="1"/>
        <n v="78" u="1"/>
        <n v="1255" u="1"/>
        <n v="1200" u="1"/>
        <n v="210000" u="1"/>
        <n v="240" u="1"/>
        <n v="160" u="1"/>
        <n v="104" u="1"/>
        <n v="490" u="1"/>
        <n v="44" u="1"/>
        <n v="1000" u="1"/>
        <n v="159" u="1"/>
        <n v="36000" u="1"/>
        <n v="90" u="1"/>
        <n v="18450" u="1"/>
        <n v="185" u="1"/>
        <n v="487" u="1"/>
        <n v="1392" u="1"/>
        <n v="3500" u="1"/>
        <n v="486" u="1"/>
        <n v="1600" u="1"/>
        <n v="131" u="1"/>
        <n v="12300" u="1"/>
        <n v="76" u="1"/>
        <n v="21" u="1"/>
        <n v="50000" u="1"/>
        <n v="484" u="1"/>
        <n v="150000" u="1"/>
        <n v="210" u="1"/>
        <n v="270" u="1"/>
        <n v="1270" u="1"/>
        <n v="483" u="1"/>
        <n v="560" u="1"/>
        <n v="482" u="1"/>
        <n v="3680" u="1"/>
        <n v="2400" u="1"/>
        <n v="209" u="1"/>
        <n v="6656" u="1"/>
        <n v="75" u="1"/>
        <n v="2070" u="1"/>
        <n v="17425" u="1"/>
        <n v="480" u="1"/>
        <n v="320" u="1"/>
        <n v="208" u="1"/>
        <n v="56" u="1"/>
        <n v="76.900000000000006" u="1"/>
        <n v="7150" u="1"/>
        <n v="2478" u="1"/>
        <n v="555000" u="1"/>
        <n v="265" u="1"/>
        <n v="2741" u="1"/>
        <n v="180" u="1"/>
        <n v="74" u="1"/>
        <n v="1670" u="1"/>
        <n v="206" u="1"/>
        <n v="19850" u="1"/>
        <n v="1800000" u="1"/>
        <n v="232" u="1"/>
        <n v="13000" u="1"/>
        <n v="205" u="1"/>
        <n v="100000" u="1"/>
        <n v="3718" u="1"/>
        <n v="16400" u="1"/>
        <n v="300000" u="1"/>
        <n v="260" u="1"/>
        <n v="540" u="1"/>
        <n v="24000" u="1"/>
        <n v="204" u="1"/>
        <n v="750" u="1"/>
        <n v="2100" u="1"/>
        <n v="960" u="1"/>
        <n v="0.6" u="1"/>
        <n v="112" u="1"/>
        <n v="80000" u="1"/>
        <n v="4000" u="1"/>
        <n v="48" u="1"/>
        <n v="2720" u="1"/>
        <n v="850" u="1"/>
        <n v="2500" u="1"/>
        <n v="85" u="1"/>
        <n v="1100" u="1"/>
        <n v="5048.6550999999999" u="1"/>
        <n v="528" u="1"/>
        <n v="360" u="1"/>
        <n v="4500" u="1"/>
        <n v="220000" u="1"/>
        <n v="1005" u="1"/>
        <n v="71" u="1"/>
        <n v="1300" u="1"/>
        <n v="410" u="1"/>
        <n v="14988" u="1"/>
        <n v="6097" u="1"/>
        <n v="0.2" u="1"/>
        <n v="7200" u="1"/>
        <n v="624" u="1"/>
        <n v="3300" u="1"/>
        <n v="9600" u="1"/>
        <n v="110" u="1"/>
        <n v="180000" u="1"/>
        <n v="83" u="1"/>
        <n v="1280" u="1"/>
        <n v="832" u="1"/>
        <n v="2640" u="1"/>
        <n v="144" u="1"/>
        <n v="8000" u="1"/>
        <n v="96" u="1"/>
        <n v="26" u="1"/>
        <n v="17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SACO" u="1"/>
        <s v="LT" u="1"/>
        <s v="Mtrs." u="1"/>
        <s v="LIC" u="1"/>
        <s v="DIA" u="1"/>
        <s v="LOTE" u="1"/>
        <s v="HOJAS" u="1"/>
        <s v=" LOTE" u="1"/>
        <s v="CJA" u="1"/>
        <s v="QQ" u="1"/>
        <s v="MTS" u="1"/>
        <s v="AD" u="1"/>
        <s v="TAM" u="1"/>
        <s v="PAQUETE" u="1"/>
        <s v="PZAS." u="1"/>
        <s v="KT" u="1"/>
        <s v="PAR" u="1"/>
        <s v="PR" u="1"/>
        <s v="GLOBAL" u="1"/>
        <s v="HR" u="1"/>
        <s v="LTA" u="1"/>
        <s v="LTE" u="1"/>
        <s v="JGO " u="1"/>
        <s v="CAJAS" u="1"/>
        <s v="MTRS" u="1"/>
        <s v="ROLLO" u="1"/>
        <s v="LTS" u="1"/>
        <s v="Kg." u="1"/>
        <s v="JG" u="1"/>
        <s v="GL" u="1"/>
        <s v="FCO" u="1"/>
        <s v="ROLLOS" u="1"/>
        <s v="HJ" u="1"/>
        <s v="GAL" u="1"/>
        <s v="OBRA" u="1"/>
        <s v="BID" u="1"/>
        <s v="BIDONES" u="1"/>
        <s v="GR" u="1"/>
        <s v="GAS" u="1"/>
        <s v="TINETA" u="1"/>
        <s v="FRASCO" u="1"/>
        <s v="EU" u="1"/>
        <s v="SERV" u="1"/>
        <s v="JUEGO" u="1"/>
        <s v="CAJA" u="1"/>
        <s v="TAM " u="1"/>
        <s v="TRANS" u="1"/>
        <s v="TUBO" u="1"/>
        <s v="MT" u="1"/>
        <s v="BL" u="1"/>
        <s v="HRS" u="1"/>
        <s v="CUBOS" u="1"/>
        <s v="Jgo." u="1"/>
        <s v="CJ" u="1"/>
        <s v="BAL" u="1"/>
        <s v="GR." u="1"/>
        <s v="FR" u="1"/>
        <s v="BOLSA" u="1"/>
        <s v="MOD" u="1"/>
        <s v="KILO" u="1"/>
        <s v="BARRAS" u="1"/>
        <s v="BK" u="1"/>
        <s v="BOLSAS" u="1"/>
        <s v="LITRO" u="1"/>
        <s v="LB." u="1"/>
      </sharedItems>
    </cacheField>
    <cacheField name="TEXTO ADICIONAL" numFmtId="0">
      <sharedItems containsBlank="1" count="359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    <s v="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/>
        <s v="EL ALTO-ORURO" u="1"/>
        <s v="BOMBA ASH 6 X 6" u="1"/>
        <s v="YPF ARGENTINA" u="1"/>
        <s v="BOMBA ASH 2 X 1.5" u="1"/>
        <s v="BOMBA ASH 2.5 X 2" u="1"/>
        <s v="MARCA BELGO" u="1"/>
        <s v="BOMBA ASH 8 X 8" u="1"/>
        <s v="LLANA METALICA CON MANGO DE MADERA" u="1"/>
        <s v="COBOXI PROCEDENCIA CHINO" u="1"/>
        <s v="ORIGINAL" u="1"/>
        <s v="TAMBOR DE 205 LTS" u="1"/>
        <s v="(8202510205) MARCA ATLAS COPCO, PROCEDENCIA INDIA" u="1"/>
        <s v="MARCA SOLCON INDUSTRIES-ISRAEL-EUROPA, MODELO HRVS-ON" u="1"/>
        <s v="CATERPILLAR 950-H " u="1"/>
        <s v="Para    HP 401" u="1"/>
        <s v="NACIONAL KAISLER" u="1"/>
        <s v="MATERIAL REFLECTIVO" u="1"/>
        <s v="CAMIONETA HILUX" u="1"/>
        <s v="TIMKEN USA, ENVASE 1 KG" u="1"/>
        <s v="PORTATIL" u="1"/>
        <s v="3M, TARGUS" u="1"/>
        <s v="VARIOS" u="1"/>
        <s v="MARCA MACHERY NAGEL, LA CAJA CONTIENE 100 TIRAS" u="1"/>
        <s v="PASANTES FEMCO" u="1"/>
        <s v="CELDA DENVER D -24" u="1"/>
        <s v="SOCKET E40, TIPO CAMPANA CON REFLECTOR DE ALUMINIO, GRADO IP 56 CON ACCESORIO, BRAZO, FOTOCELULA, SOCALO" u="1"/>
        <s v="Para  XEROX 8570" u="1"/>
        <s v="SECAN CANADIENSE" u="1"/>
        <s v="MARCA O PROCEDENCIA: SEGUSA" u="1"/>
        <s v="COD. 677 DIAM EXT=126MM; DIAM INT=110 MM; ALTURA=231MM SHORE 80/85" u="1"/>
        <s v="ESPECIFICACIONES TECNICAS_x000a_Las bolas de acero generalmente se realizan a altas temperaturas porque así se mejora la calidad metalúrgica y las propiedades mecánicas del acero._x000a_La forja de las bolas de acero se realiza con temperaturas de entre los 800 y los 1000 ºC. También se realiza a temperatura ambiente operación que se denomina conformado en frío._x000a_cantidad solicitada es de: 15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,_x000a_Calidad, la evaluación en base a la calidad es de la siguiente manera: 80%_x000a_-_x0009_Hoja de especificaciones técnicas. _x000a_-_x0009_Asistencia técnica._x000a_Mejores resultados efectuados en laboratorio metalúrgico." u="1"/>
        <s v="MOTOR DE COMPRESORA A TORNILLO GA 500 ATLAS COPCO" u="1"/>
        <s v="BOMBA GOULDS 3700" u="1"/>
        <s v="CORREA B  D=140, d=28 MM CHAVETA 8 X 3 CON ADAPTER" u="1"/>
        <s v="REVESTIMINETO BOMBA GALINGHER VERTICAL d-50 EN POLIURETANO" u="1"/>
        <s v="MORDAZA O COMELON DE ACERO FORJADO, PARA TRABAJOS FORZADOS DE LINEA TROLLEY 4/0 Y LINEA MEDIA TENSION DE ALUMINIO 4/0 A 1/0" u="1"/>
        <s v="RIOCAP" u="1"/>
        <s v="REVESTIMIENTOS BOMBA ASH 2X 1,5" u="1"/>
        <s v="FRITSCH/ ALEMANA" u="1"/>
        <s v="(HIPOIDAL SAE 85W-40) 2 TAMBORES DE 205" u="1"/>
        <s v="FANEXANFO" u="1"/>
        <s v="L317 DISEÑO DE TRILLA TRACCIONAL, DE CONSTRUCCION RADIAL Y TUBULARVOLQUETA VOLVO, MARCA BRIDGESTONE/JAPON" u="1"/>
        <s v="MARCA OPTIBELT ALEMANA" u="1"/>
        <s v="  MARCA ATLAS COPCO-SUECIA" u="1"/>
        <s v="CORENA S2 P100" u="1"/>
        <s v="Para    HP 500 Laser color" u="1"/>
        <s v="RIOFUSE" u="1"/>
        <s v="MARCA ESCALUMEX O SIMILAR" u="1"/>
        <s v="TAMBOR 208 KG" u="1"/>
        <s v="(P552819) DONALSON USA" u="1"/>
        <s v="PUNTA DE CARBURO DE TUNGSTENO, MARCA TRUPPER" u="1"/>
        <s v="CON CUBIERTA INTERNA DE POLIPROPILENO DE ALTA RESISTENCIA" u="1"/>
        <s v="(1,500.00 USD/DIA)" u="1"/>
        <s v="MARCA ENDURO" u="1"/>
        <s v="PARA LOCOMOTORA DIEMA DE 2 TN" u="1"/>
        <s v="100 GR" u="1"/>
        <s v="MOLINO SAG  HARDINGE 16' X15'" u="1"/>
        <s v="TAMBOR DE 205 LTS,HIDRAULICO BP 68" u="1"/>
        <s v="INOX 29/9 4MM (PERUANO)" u="1"/>
        <s v="CARGADORES CATERPILLAR 950H, MARCA MICHELIN XLDD2A TL L5T SET" u="1"/>
        <s v="CELDA WEMCO FT 300" u="1"/>
        <s v="PARA LOCOMOTORA GENERAL ELECTRIC DE 8 TN" u="1"/>
        <s v="CAJA DE 100 PZ" u="1"/>
        <s v="MARCA SIEMENS-EUROPA MODELO SIMANTIC S7-1500-WINCC T1A PORTAL" u="1"/>
        <s v="ANILLO EXTERIOR ESFERICO, FIJACION MEDIANTE TORNILLOS PRISIONEROS, OBTURACION RSR EN AMBOS LADOS" u="1"/>
        <s v="500 GR" u="1"/>
        <s v="ANVERSO REVERSO, FULL COLOR" u="1"/>
        <s v="MARCA STANLEY-MEXICO" u="1"/>
        <s v="VEHICULOS CAMIONETAS  TOYOTA" u="1"/>
        <s v="SKF SUECO-50 KG" u="1"/>
        <s v="REVESTIMIENTOS BOMBA ASH 2,5 X 2" u="1"/>
        <s v="SOLDEXA (PERUANO)" u="1"/>
        <s v="HP" u="1"/>
        <s v="HASTA RECTA Y MANGO DE MADERA" u="1"/>
        <s v="NEO CHINA (220V 50HZ,1500 WATTS,VAP 20MM 11/4&quot;,12 VELOCIDADES ALTURA 1.7 M)" u="1"/>
        <s v="CON ACCESORIOS (BOART SUDAFRICA)" u="1"/>
        <s v="MARCA VICTOR" u="1"/>
        <s v="COCHABAMBA" u="1"/>
        <s v="MARCA PLASMAR" u="1"/>
        <s v="24MN42A" u="1"/>
        <s v="COCHABAMBA-COLQUIRI" u="1"/>
        <s v="VOLQUETAS FAW.(chinos)" u="1"/>
        <s v="LONA AMERICANA ENGOMADA CON LOGOTIPO BORDADO" u="1"/>
        <s v="BOSCH" u="1"/>
        <s v="IDEA YOGA 3.13 PRO INTEL 5Y71/4GB RAM/12 GB SSD HDD/13.3 MULTITOCH QHD IPS/ SILVER/ WIN 8.1" u="1"/>
        <s v="N° PARTE 5540465800 (EQUIVALENTE USA)" u="1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 u="1"/>
        <s v="FULL COLOR EN  IMPRESIÓN DE ALTA CALIDAD CON VARILLAS" u="1"/>
        <s v="Para    HP 602" u="1"/>
        <s v=" N° PARTE 2856-7 VOMDU2856 (EQUIVALENTE USA)" u="1"/>
        <s v=" N° PARTE 5112310159 Ó WPS (EQUIVALENTE USA)" u="1"/>
        <s v="VAGONETA GERENCIA, MARCA MICHELIN PROC USA" u="1"/>
        <s v="(EXCAVADORA, MOTONIVELADORA Y CARGADOR FRONTAL)" u="1"/>
        <s v="LAUNCH-ASIATICA (220V 50 HZ 4 PROBETAS)" u="1"/>
        <s v="BOMBA DENVER 5X4" u="1"/>
        <s v="(5533 6197 00)  FEB - CANADA" u="1"/>
        <s v="RIODIN" u="1"/>
        <s v="MARCA SIEMENS-EUROPA MODELO SIMOPRIME-EUROPA-CELDAS DE MEDIA TENSION" u="1"/>
        <s v="(COSTO POR DIA)" u="1"/>
        <s v="FLYGT 2151.011" u="1"/>
        <s v="PARA SCOOP" u="1"/>
        <s v="CON PISTON DE AVANCE, CON ACCESORIOS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a    HP 1536" u="1"/>
        <s v="MARCA DONGIL" u="1"/>
        <s v="EJECUTIVOS DE 3 CUERPOS" u="1"/>
        <s v="CON MANGO DE MADERA" u="1"/>
        <s v="CORREA 3VX D=630, d=86 MM CHAVETA 22 X8 CON ADAPTER" u="1"/>
        <s v="BALDE=16 KG" u="1"/>
        <s v="COLOR AZUL ROLLOS DE 100 MT, RESISTENCIA A LA RUPTURA 7650 KG-FUERZA" u="1"/>
        <s v="ARTOCHS" u="1"/>
        <s v="DONALSON USA" u="1"/>
        <s v="CON PATAS METALICAS" u="1"/>
        <s v="CONTIENE DISCOS Y PROTECTORES" u="1"/>
        <s v="ANVERSO Y REVERSO, FULL COLOR" u="1"/>
        <s v="EXCAVADORA VOLVO SERIE E-C210B" u="1"/>
        <s v="FULL COLOR ANVERSO Y REVERSO" u="1"/>
        <s v="MARCA TRUPER" u="1"/>
        <s v="MARCA STANLEY EN SOPORTE PLASTICO PARA ORGANIZADOR" u="1"/>
        <s v="RIOMAX" u="1"/>
        <s v="SANDVIK-SUECO" u="1"/>
        <s v="PARA COMPRESORA GA-160" u="1"/>
        <s v="COD. 676 DIAM EXT=102MM; DIAM INT=90 MM; ALTURA 231MM  SHORE 75/80" u="1"/>
        <s v="(8 PZAS) TOYOTA-JAPON" u="1"/>
        <s v="(LUB AOH 46) 1 TAMBOR DE 208 LTS" u="1"/>
        <s v="300 PSI, 2 CAPAS NOMINALES, COLOR NEGRO, MARCA SELFLEX. ESPAÑA" u="1"/>
        <s v="Para epson LQ 590" u="1"/>
        <s v="ENVASE DE 225 GR" u="1"/>
        <s v="CON BASE DE PLATINO" u="1"/>
        <s v="RETRO.EXCAVADORA-426-“C” CATERPILLAR" u="1"/>
        <s v="TRANSMISION EP 220-YPF ARGENTINA" u="1"/>
        <s v="PARKET BRASILERO" u="1"/>
        <s v="LA PAZ-COLQUIRI" u="1"/>
        <s v="(LITIOGRAS NLGI 2) 12 BALDES DE 16 KG" u="1"/>
        <s v="MARCA MINERO" u="1"/>
        <s v="Para Laser jet 700 color" u="1"/>
        <s v="MOLINO TPB-YPF ARGENTINA" u="1"/>
        <s v="TURBINA R 68-YPF ARGENTINA" u="1"/>
        <s v="EN TRAMOS DE 20 M,SISTEMA DE ACOPLADO,OJALES,ETC" u="1"/>
        <s v="Para    XEROX M118" u="1"/>
        <s v="FULL COLOR" u="1"/>
        <s v="MICHELIN FRANCIA" u="1"/>
        <s v="5 GR" u="1"/>
        <s v="MARCA PHOENIX-ALEMAN" u="1"/>
        <s v="SAMSUNG, LG" u="1"/>
        <s v="CONARCO BRASIL" u="1"/>
        <s v="PRYSMIAN BRASIL" u="1"/>
        <s v="MAS TERMINALES DE PRESION (SE INCREMENTARA LA BOMBA DE VIBRACION Y DIRECCION, MAS REGULADO DE PRESIONES" u="1"/>
        <s v="INGRESO Y SALIDA TIPO CUELLO DE VALVULA" u="1"/>
        <s v="BRUNO SA" u="1"/>
        <s v="FLYGT 2125" u="1"/>
        <s v="WIX USA" u="1"/>
        <s v="MARCA HERCULES" u="1"/>
        <s v="NEO CHINA 220V,CARGA 60 A 70 AMP,CARGA MAXIMA 100AMP ARRANQUE 480 AMP" u="1"/>
        <s v="Para HP K8600" u="1"/>
        <s v="MORTAR CHINA" u="1"/>
        <s v="DIAMETRO DEL INSERTO 32 MM" u="1"/>
        <s v="NACIONAL" u="1"/>
        <s v="Para Ploter HP T2300" u="1"/>
        <s v="CARGADOR FRONTAL 950 H" u="1"/>
        <s v="PARA EL COSTURADO DE SACOS BARRILLEROS Y TELA PARA FILTRO" u="1"/>
        <s v="MARCA TRUPPER, FABRICADA EN ACERO AL CARBONO" u="1"/>
        <s v="MARCA YALE" u="1"/>
        <s v="30 X 21 CM" u="1"/>
        <s v="INOX AW (PERUANO)" u="1"/>
        <s v="MARCA BOSH" u="1"/>
        <s v="O EQUIVALENTE" u="1"/>
        <s v="MADERA DURA DE PRIMERA CLASE" u="1"/>
        <s v="RIBERALTA" u="1"/>
        <s v="MARCA MICHELIN" u="1"/>
        <s v="TAMBOR DE 205 LTS, HIDRO ATF" u="1"/>
        <s v="VARILLA ROSCADA TIPO OJO CERRADO, ACERO 1045 PARA PERNO DE EXPANSION DIAMETRO DE CABEZA 35MM. MARCA MINTECH IND. PERUANA" u="1"/>
        <s v="( 2 PZAS) TOYOTA-JAPON" u="1"/>
        <s v="LITIOGRASS" u="1"/>
        <s v="CELDAS DE FLOTACION DENVER DR-24 Y AGITAIR" u="1"/>
        <s v="BRONCE FOSFORADO" u="1"/>
        <s v=" ." u="1"/>
        <s v=" TELA KAQUI PRIMERA CALIDAD COLOR VERDE MILITAR, FIBRA NACIONAL 2 CAPAS, FORRO TELA BONGUE, REFLECTIVOS 1&quot; MARCA 3M FON ROJO ,TRIPLE COSTURA, LOGO EMPRESA Y SEGURIDAD, CON CAPUCHA" u="1"/>
        <s v="ALEMAN" u="1"/>
        <s v="REVESTIMIENTOS BOMBA ASH 5X4" u="1"/>
        <s v="ADJUNTA DATOS TECNICOS" u="1"/>
        <s v="MARCA STANLEY/MODELO FATMAX: 3 DESTORNILLADORES ELECTRICISTA, 2 DESTORNILLADORES POZIDRIVE, 1 DESTORNILLADOR TEST DE VOLTAJE, MANGO BIMATERIA ERGONOMICO, CUELLO DELGADO PARA RAPIDA ROTACION.VOLTAJE DE AISLACION 1000 VAC" u="1"/>
        <s v="ANVERSO Y REVERSO, EMPASTADA" u="1"/>
        <s v="VOLQUETAS FAW, MARCA GOODYEAR/PERU CHASQUI PR18 DISEÑO DE TRILLA TRACCIONAL, DE CONSTRUCCION CONVENCIONAL CON CAMARA Y CUBRE CAMARA" u="1"/>
        <s v="TOYOTA-JAPON" u="1"/>
        <s v="GENERICO O MARCA REGISTRADA" u="1"/>
        <s v="PARA TRANSMISION" u="1"/>
        <s v="INOX 29/9 2.5MM (PERUANO)" u="1"/>
        <s v="CITOBRONCE (PERUANO)" u="1"/>
        <s v="MARCA STANLEY EL JUEGO CONTIENE ALICATE UNIVERSAL, ALICATE SEMI REDONDO RECTA, ALICATE DE CORTE DIAGONAL Y ALICATE PELACABLES" u="1"/>
        <s v="REVESTIMIENTOS BOMBA GALINGHER 2,5  EN POLIURETANO" u="1"/>
        <s v="INDURA CHILE" u="1"/>
        <s v="ATLAS COPCO" u="1"/>
        <s v="FLYGT 2151" u="1"/>
        <s v="FRANCIA TAMROCK-ARAMINE" u="1"/>
        <s v="VICTOR JOURNEYMAN" u="1"/>
        <s v="(700.00 USD/DIA)" u="1"/>
        <s v="NACIONAL SAN LUIS" u="1"/>
        <s v="ADJUNTA ESPECIFICACIONES TECNICAS" u="1"/>
        <s v="REVESTIMIENTOS BOMBA ASH 6X6" u="1"/>
        <s v="INDUSTRIA ITALIANA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MARCA STANLEY: ACERO CROMADO VANADIO, DOBLEMENTE NIQUELADO, INCLUIR BOLSA ORGANIZADORA" u="1"/>
        <s v="MARCA ARAMINE - FRANCIA" u="1"/>
        <s v="MARCA COVALCA-MALASIA" u="1"/>
        <s v="P/ARGAMASA" u="1"/>
        <s v="FRASCO 500 MG" u="1"/>
        <s v="PARIA ORURO" u="1"/>
        <s v="OERLIKON" u="1"/>
        <s v="ADHESIVO REFLECTIVO" u="1"/>
        <s v="CAJA DE 125 PZAS" u="1"/>
        <s v="VAGONETA LAND CRUISER PRADO" u="1"/>
        <s v="STA CRUZ-COLQUIRI" u="1"/>
        <s v="MARCA MINTECH (IND. PERUANA)" u="1"/>
        <s v=" FULL COLOR, ALTA IMPRESIÓN" u="1"/>
        <s v="MARCA FAT MAX O SIMILAR, PARA APLICACIONES DE ALTA EXIGENCIA, CUERPO METALICO, EMPUÑADURA Y PANEL DE GOMA TERMOPLASTRICA, DISEÑO ERGONOMICO CON ANGULO DE CORTE OPTIMO" u="1"/>
        <s v="TELA KAQUI PRIMERA CALIDAD COMBINADO COLORES PLOMO MEDIO, NEGRO Y AZUL, FRISA INTERNA THISULATE AMERICANO RETICULADO, LOGO EMPRESA Y LEMA DE SEGURIDAD, VENA REFLECTIVA NARANJA, SIN CAPUCHA, DOBLE COSTURA" u="1"/>
        <s v="REVESTIMIENTOS BOMBA ASH 8X8" u="1"/>
        <s v="VOLQUETA DUX DT 12" u="1"/>
        <s v="ACERO INOXIDABLE SS-316" u="1"/>
        <s v="MARCA GOOYEAR" u="1"/>
        <s v="PARA DIAM=3 MTS, ESPESOR APROX 3 MM" u="1"/>
        <s v="ORURO-COLQUIRI" u="1"/>
        <s v="Para    HP 100 mobile printer" u="1"/>
        <s v="EQUIPOS PESADOS MINA" u="1"/>
        <s v="MARCA VICTOR AMERICANO" u="1"/>
        <s v="TAMBOR DE 205 LTS, EXTRAVIDA XV 300" u="1"/>
        <s v="(42209) DONALSON USA-WIX USA" u="1"/>
        <s v="MARCA ATLAS COPCO-5554 4940 01" u="1"/>
        <s v="ABERTURA DE 1/2&quot;X1/2&quot;" u="1"/>
        <s v="SOLDEXA PERU" u="1"/>
        <s v="DELL, HP. SONY" u="1"/>
        <s v="BOART LONG YEAR - CANADA" u="1"/>
        <s v="PLANCHA PLEGADA DE 1.5MM" u="1"/>
        <s v="MARCA NSK" u="1"/>
        <s v="TRACTOR KOMATSU  " u="1"/>
        <s v="COLQUIRI-ORURO" u="1"/>
        <s v="MARCA TRUPPER-MEXICO" u="1"/>
        <s v="MARCA STANLEY" u="1"/>
        <s v="MPN 150" u="1"/>
        <s v="BOTELLON SUMERGIBLE CLASIFICADOR HELICOIDAL AKINS 25&quot;X60&quot;" u="1"/>
        <s v="REFORZADA, INDUSTRIA ITALIANA" u="1"/>
        <s v="STA CRUZ-ORURO" u="1"/>
        <s v="Para Epson L800" u="1"/>
        <s v="FEP INTERNAT. CANADA" u="1"/>
        <s v="RIOCORD 3N" u="1"/>
        <s v="PARA VOLQUETE" u="1"/>
        <s v="PLACA DE SUJECION TIPO CUPULA . MARCA MINTECH IND. PERUANA" u="1"/>
        <s v="MARCA DEUTZ-ALEMANIA" u="1"/>
        <s v="Para    CANON 2525" u="1"/>
        <s v="Para Epson L555 - L210" u="1"/>
        <s v="VAGONETA Y CAMIONETA" u="1"/>
        <s v="MOLINO RUSO" u="1"/>
        <s v="CUELLO OCTAGONAL, CABEZA FORJADA EN ACERO, MANGO DE MADERA FIJADO CON EPOXI" u="1"/>
        <s v="GUARAYOS" u="1"/>
        <s v="MARCA CM COLUMBUS  USA O SIMILAR" u="1"/>
        <s v="YPF-FLUIDA 650 (205 LTS)" u="1"/>
        <s v="GRASA CHASSIS MULTIUSO NACIONAL-BALDE 20 KG" u="1"/>
        <s v="MARCA AFA-BRASIL" u="1"/>
        <s v="MARCA TRUPPER" u="1"/>
        <s v="MARCA SANDVIK" u="1"/>
        <s v="300 PSI, 1 CAPA NOMINAL, COLOR NEGRO, MARCA SELFLEX. ESPAÑA" u="1"/>
        <s v="ORURO-COLQUIRI-ORURO" u="1"/>
        <s v="MARCA ATLAS COPCO" u="1"/>
        <s v="FULL COLOR + BARNIZADO, ANVERSO Y REVERSO" u="1"/>
        <s v="ENVASE DE 100 GR" u="1"/>
        <s v="MATERIAL AUTOADHESIVO " u="1"/>
        <s v="(MOBILCUT 102), 10 BALDES DE 20 LTS" u="1"/>
        <s v="ENVASE DE 200 GR" u="1"/>
        <s v="GALIGHER D -80" u="1"/>
        <s v=" LOGOTIPO BORDADO EMPRESA AL FRENTE Y BANDERA BOLIVIANA JASPEADA AL COSTADO DERECHO, CINTA LENGUA DE GATO , GCI/BOLIVIA" u="1"/>
        <s v="  FEB - CANADA" u="1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 _x000a__x0009_Plazo de entrega: (45 días calendario)_x000a__x0009_Lugar de entrega: Empresa Minera Colquiri._x000a__x0009_Garantía mínima: 1 año calendario" u="1"/>
        <s v="BRASIL" u="1"/>
        <s v="500 MG" u="1"/>
        <s v="Para    HP 2055-2035n" u="1"/>
        <s v="PERMCO INC USA" u="1"/>
        <s v="CON PISTON DE AVANCE, CON ACCESORIOS (BOART SUDAFRICA)" u="1"/>
        <s v="Para    HP F4280" u="1"/>
        <s v="25 LT " u="1"/>
        <s v="BOMBA GALIGHER D-50 " u="1"/>
        <s v="1 TAMBOR" u="1"/>
        <s v="CORE MSY 4GBRAM, HDD 1TB MONITOR 11.6 PULG TOUCH SCREEN WINDOWS 8.1  HP PAVILON 11" u="1"/>
        <s v="ABERTURA DE 3/4&quot;X3/4&quot;" u="1"/>
        <s v="Para HP 600" u="1"/>
        <s v="CAMIONETA LAND CRUISER" u="1"/>
        <s v="MARCA BOSCH" u="1"/>
        <s v=" N° PARTE 2859-18  XXXZZ 04083 (EQUIVALENTE USA)" u="1"/>
        <s v="Industria Colombiana, chileno, brasilero o similar _x000a_Industria Ecuatoriana o similar _x000a_Industria China, India o similar_x0009__x000a_Se requiere garantía a primer requerimiento" u="1"/>
        <s v="MARCA BOSCH PARA TRABAJO PESADO" u="1"/>
        <s v="MARCA GORETEX O SIMILAR" u="1"/>
        <s v="CARBURO DE SILICIO GRANO c60" u="1"/>
        <s v="ATLAS COPCO PROCEDENCIA SUECIA" u="1"/>
        <s v="TAMBOR DE 180 KG, GRASA LIMIT2" u="1"/>
        <s v="POLIETILENO" u="1"/>
        <s v="MARCA TIGRE" u="1"/>
        <s v="( 6,900.00 USD)" u="1"/>
        <s v="TELA KAQUI DE PRIMERA CALIDAD COLOR NARANJA CON AZUL MARINO, FRISA INTERNA POLAR AZUL AISLANTE TERMICO DE 1.5 CAPAS RETICULADO, LOGO EMPRESA Y SEGURIDAD, CINTA REFLECTIVA 2&quot;" u="1"/>
        <s v="REVESTIMIENTO BOPMBA WARMAN 6 X 4 EN POLIURETANO" u="1"/>
        <s v="REVESTIMIENTOS BOMBA ASH 2,5 X 2  EN POLIURETANO" u="1"/>
        <s v="REVESTIMIENTOS BOMBA ASH 4 X 3" u="1"/>
        <s v="MARCA ARKEMA-FRANCIA" u="1"/>
        <s v="BOMBA GOULDS 3355" u="1"/>
        <s v="MSA AMERICANO" u="1"/>
        <s v="25 GR" u="1"/>
        <s v="( 42208) DONALSON USA-WIX USA" u="1"/>
        <s v="TAMBOR DE 205 LTS, HIPOIDAL SAE 85W-140" u="1"/>
        <s v="COD. 810 DIAM EXT=60MM; DIAM INT=50 MM SHORE 80/85" u="1"/>
        <s v="BOMBA ASH 4 X 3" u="1"/>
        <s v="(LUB AOH 68) 3 TAMBORES DE 208 LTS" u="1"/>
        <s v="(GRASA ASFALTICA FLUIDA 650) 3 TAMBORES DE 180 KG" u="1"/>
        <s v="BOMBA ASH 5 X 4" u="1"/>
        <s v="SOCKET E40, TIPO CAMPANA CON REFLECTOR DE ALUMINIO, GRADO IP 56" u="1"/>
        <s v="COD. 678 DIAM EXT=143.5MM; DIAM INT= 125;ALTURA=294MM SHORE 80/85" u="1"/>
        <s v=" LOGOTIPO BORDADO EMPRESA AL FRENTE Y BANDERA BOLIVIANA JASPEADA AL COSTADO DERECHO, CINTA LENGUA DE GATO " u="1"/>
        <s v="LA PAZ-ORURO" u="1"/>
        <s v="CERTIFICADO ISO 9001" u="1"/>
        <s v="CON ACCESORIOS" u="1"/>
        <s v="525LTS EQ. 624.75 KG" u="1"/>
        <s v="DE CUATRO DIGITOS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4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7:45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4-0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4-05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15188.48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4-09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3-15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4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04.5977011494251"/>
    </cacheField>
    <cacheField name="TOTAL USD COT" numFmtId="0">
      <sharedItems containsString="0" containsBlank="1" containsNumber="1" minValue="0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3-18T00:00:00"/>
    </cacheField>
    <cacheField name="No DE INGRESO" numFmtId="0">
      <sharedItems containsBlank="1" containsMixedTypes="1" containsNumber="1" containsInteger="1" minValue="9326" maxValue="9401"/>
    </cacheField>
    <cacheField name="No DE FACTURA" numFmtId="0">
      <sharedItems containsString="0" containsBlank="1" containsNumber="1" containsInteger="1" minValue="2" maxValue="1406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4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11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n v="0"/>
    <n v="0"/>
    <m/>
    <n v="0"/>
    <n v="0"/>
    <n v="0"/>
    <n v="0"/>
    <n v="0"/>
    <d v="1900-03-1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m/>
    <n v="0"/>
    <n v="677.873563218390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m/>
    <n v="0"/>
    <n v="572.126436781609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m/>
    <n v="0"/>
    <n v="763.6494252873562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m/>
    <n v="0"/>
    <n v="405.6034482758620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m/>
    <n v="0"/>
    <n v="195.25862068965517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m/>
    <n v="0"/>
    <n v="324.1379310344827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m/>
    <n v="0"/>
    <n v="330.0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5X4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m/>
    <n v="0"/>
    <n v="221.69540229885058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m/>
    <n v="0"/>
    <n v="282.68678160919541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m/>
    <n v="0"/>
    <n v="286.206896551724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1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m/>
    <n v="0"/>
    <n v="106.65229885057471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6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m/>
    <n v="0"/>
    <n v="114.2816091954023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4X3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m/>
    <n v="0"/>
    <n v="150.51724137931032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m/>
    <n v="0"/>
    <n v="211.4511494252873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2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m/>
    <n v="0"/>
    <n v="208.03160919540232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21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m/>
    <n v="0"/>
    <n v="118.9367816091953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22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m/>
    <n v="0"/>
    <n v="96.69540229885058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2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m/>
    <n v="0"/>
    <n v="110.9482758620689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4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.5X2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2"/>
    <n v="1662.4"/>
    <n v="119.42528735632185"/>
    <n v="238.85057471264369"/>
    <n v="207.8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2"/>
    <n v="2314.8000000000002"/>
    <n v="166.29310344827587"/>
    <n v="332.58620689655174"/>
    <n v="289.35000000000002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2"/>
    <n v="2397"/>
    <n v="172.19827586206895"/>
    <n v="344.39655172413791"/>
    <n v="299.6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28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2"/>
    <n v="859"/>
    <n v="61.709770114942529"/>
    <n v="123.41954022988506"/>
    <n v="107.37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29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2"/>
    <n v="847.2"/>
    <n v="60.862068965517246"/>
    <n v="121.72413793103449"/>
    <n v="105.9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3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2"/>
    <n v="1149.4000000000001"/>
    <n v="82.571839080459782"/>
    <n v="165.14367816091956"/>
    <n v="143.67500000000001"/>
    <n v="7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1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ASH 2X1.5 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32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2"/>
    <n v="1433"/>
    <n v="102.94540229885058"/>
    <n v="205.89080459770116"/>
    <n v="179.125"/>
    <n v="8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33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2"/>
    <n v="2053.6"/>
    <n v="147.5287356321839"/>
    <n v="295.05747126436779"/>
    <n v="256.7"/>
    <n v="9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34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2"/>
    <n v="2155.6"/>
    <n v="154.85632183908046"/>
    <n v="309.71264367816093"/>
    <n v="269.45"/>
    <n v="1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35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2"/>
    <n v="740"/>
    <n v="53.160919540229884"/>
    <n v="106.32183908045977"/>
    <n v="92.5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36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2"/>
    <n v="640.20000000000005"/>
    <n v="45.991379310344833"/>
    <n v="91.982758620689665"/>
    <n v="80.025000000000006"/>
    <n v="12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37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2"/>
    <n v="769.6"/>
    <n v="55.287356321839084"/>
    <n v="110.57471264367817"/>
    <n v="96.2"/>
    <n v="11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3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2"/>
    <n v="443"/>
    <n v="31.824712643678161"/>
    <n v="63.649425287356323"/>
    <n v="55.375"/>
    <n v="6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39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5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40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m/>
    <n v="0"/>
    <n v="157.327586206896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4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m/>
    <n v="0"/>
    <n v="230.8908045977011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42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m/>
    <n v="0"/>
    <n v="391.8534482758620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3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GALIGHER D-80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44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m/>
    <n v="0"/>
    <n v="266.522988505747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4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m/>
    <n v="0"/>
    <n v="493.2758620689654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4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m/>
    <n v="0"/>
    <n v="717.097701149425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47"/>
    <x v="14"/>
    <x v="4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0"/>
    <s v="DESCRIPCION REVESTIMIENTO   EN POLIURETANO  BOMBA WARMAN 6X4 "/>
    <n v="0"/>
    <n v="0"/>
    <m/>
    <n v="0"/>
    <n v="0"/>
    <n v="0"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4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m/>
    <n v="0"/>
    <n v="354.02298850574715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4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m/>
    <n v="0"/>
    <n v="335.2011494252873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50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m/>
    <n v="0"/>
    <n v="418.5344827586207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51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m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m/>
    <n v="0"/>
    <n v="245.1149425287356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52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53"/>
    <x v="64"/>
    <x v="23"/>
    <x v="4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30.5"/>
    <n v="45750"/>
    <n v="4.3821839080459775"/>
    <n v="6573.2758620689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54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30.5"/>
    <n v="19825"/>
    <n v="4.3821839080459775"/>
    <n v="2848.41954022988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55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m/>
    <s v="FERRETERIA GONZALO- Gonzalo Jose  Pomarayme Pomarayme"/>
    <m/>
    <m/>
    <m/>
    <m/>
    <m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30.5"/>
    <n v="15250"/>
    <n v="4.3821839080459775"/>
    <n v="2191.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56"/>
    <x v="67"/>
    <x v="22"/>
    <x v="5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m/>
    <s v="INOX XUPLY INGENIERIA"/>
    <m/>
    <m/>
    <m/>
    <m/>
    <m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30.5"/>
    <n v="9150"/>
    <n v="4.3821839080459775"/>
    <n v="1314.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57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m/>
    <s v="INOX XUPLY INGENIERIA"/>
    <m/>
    <m/>
    <m/>
    <m/>
    <m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30.5"/>
    <n v="4575"/>
    <n v="4.3821839080459775"/>
    <n v="657.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8"/>
    <x v="58"/>
    <x v="22"/>
    <x v="6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m/>
    <s v="ELECTRICAL PRODUCTS &amp; ENGINEERING LTDA."/>
    <m/>
    <m/>
    <m/>
    <m/>
    <m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0.5"/>
    <n v="244"/>
    <n v="4.3821839080459775"/>
    <n v="35.05747126436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9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60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1"/>
    <x v="14"/>
    <x v="4"/>
    <x v="9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62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63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64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65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66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8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9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70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71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7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7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74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75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76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77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8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0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81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82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83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84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85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86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87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8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9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9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91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93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94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5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96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97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8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9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200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201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20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203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204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205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206"/>
    <x v="34"/>
    <x v="22"/>
    <x v="1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207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m/>
    <s v="INTECHSABOLIVIA LTD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8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"/>
    <m/>
    <s v="SOCIEDAD COMERCIAL LA LLAVE S.A."/>
    <m/>
    <m/>
    <m/>
    <m/>
    <m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9"/>
    <x v="15"/>
    <x v="25"/>
    <x v="11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m/>
    <s v="EPIROC BOLIVIA S.A. EQUIPOS Y SERVICIOS"/>
    <m/>
    <m/>
    <m/>
    <m/>
    <m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10"/>
    <x v="53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11"/>
    <x v="63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12"/>
    <x v="15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13"/>
    <x v="60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14"/>
    <x v="34"/>
    <x v="26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15"/>
    <x v="82"/>
    <x v="22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16"/>
    <x v="53"/>
    <x v="27"/>
    <x v="0"/>
    <m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7"/>
    <x v="34"/>
    <x v="27"/>
    <x v="0"/>
    <m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m/>
    <s v="MARIA TERESA VEIZAGA CRESPO DE UREY"/>
    <m/>
    <m/>
    <m/>
    <m/>
    <m/>
    <m/>
    <s v="ALMACENES COLQUIRI"/>
    <m/>
    <m/>
    <s v="CLQ-22-CD-56/2022 ADQUISICION DE LUBRICANTES PARA EQUIPOS PESADOS Y LIVIANOS"/>
    <s v="EMC-PCPL-014/2022"/>
    <n v="34110"/>
    <n v="13"/>
    <s v="(205 LITROS) ACEITE SOLUBLE "/>
    <s v="Tambores"/>
    <n v="2"/>
    <n v="30.5"/>
    <n v="61"/>
    <n v="4.3821839080459775"/>
    <n v="8.7643678160919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8"/>
    <x v="83"/>
    <x v="22"/>
    <x v="12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0.5"/>
    <n v="884.5"/>
    <n v="4.3821839080459775"/>
    <n v="127.083333333333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9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0.5"/>
    <n v="854"/>
    <n v="4.3821839080459775"/>
    <n v="122.70114942528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20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21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22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23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30.5"/>
    <n v="488"/>
    <n v="4.3821839080459775"/>
    <n v="70.114942528735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4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30.5"/>
    <n v="5795"/>
    <n v="4.3821839080459775"/>
    <n v="832.61494252873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m/>
    <s v="CIMETAR S.R.L."/>
    <m/>
    <m/>
    <m/>
    <m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30.5"/>
    <n v="5795"/>
    <n v="4.3821839080459775"/>
    <n v="832.61494252873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6"/>
    <x v="15"/>
    <x v="24"/>
    <x v="13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7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8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9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m/>
    <s v="TATIANA CAMARA MARCA-TECSERMIN"/>
    <m/>
    <m/>
    <m/>
    <m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30.5"/>
    <n v="30.5"/>
    <n v="4.3821839080459775"/>
    <n v="4.38218390804597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30"/>
    <x v="87"/>
    <x v="22"/>
    <x v="14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30.5"/>
    <n v="3965"/>
    <n v="4.3821839080459775"/>
    <n v="569.683908045976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31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30.5"/>
    <n v="3507.5"/>
    <n v="4.3821839080459775"/>
    <n v="503.951149425287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2"/>
    <x v="5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6"/>
    <n v="585.64"/>
    <n v="3513.84"/>
    <n v="84.143678160919535"/>
    <n v="504.862068965517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3"/>
    <x v="63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14"/>
    <n v="580.47"/>
    <n v="8126.58"/>
    <n v="83.400862068965523"/>
    <n v="1167.6120689655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4"/>
    <x v="15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1"/>
    <n v="426.27"/>
    <n v="426.27"/>
    <n v="61.245689655172413"/>
    <n v="61.24568965517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5"/>
    <x v="6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7"/>
    <n v="618.22"/>
    <n v="4327.54"/>
    <n v="88.824712643678168"/>
    <n v="621.772988505747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6"/>
    <x v="34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"/>
    <n v="732.1"/>
    <n v="1464.2"/>
    <n v="105.18678160919541"/>
    <n v="210.373563218390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7"/>
    <x v="82"/>
    <x v="22"/>
    <x v="15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MOTOR DEUTZ BF4M 1013 EC_x000a_•_x0009_Plazo de entrega: 20 días calendario después de recibir la orden de compra._x000a_•_x0009_Lugar de entrega: Almacenes de la Empresa Minera Colquiri._x000a_•_x0009_Garantía 1 año calendario."/>
    <s v="Piezas"/>
    <n v="19"/>
    <n v="142.1"/>
    <n v="2699.9"/>
    <n v="20.416666666666664"/>
    <n v="387.916666666666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38"/>
    <x v="53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JVX-530  "/>
    <s v="Piezas"/>
    <n v="6"/>
    <n v="5159.34"/>
    <n v="30956.04"/>
    <n v="741.2844827586207"/>
    <n v="4447.70689655172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39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40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JVX-450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41"/>
    <x v="81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5"/>
    <s v="CORREA DE GOMA SIN FIN EN &quot;V&quot; R3V 475 "/>
    <s v="Pieza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42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43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44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0.5"/>
    <n v="2135"/>
    <n v="4.3821839080459775"/>
    <n v="306.7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45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 "/>
    <s v="Piezas"/>
    <n v="60"/>
    <n v="30.5"/>
    <n v="1830"/>
    <n v="4.3821839080459775"/>
    <n v="2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46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 "/>
    <s v="Piezas"/>
    <n v="20"/>
    <n v="30.5"/>
    <n v="610"/>
    <n v="4.3821839080459775"/>
    <n v="87.64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4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m/>
    <s v="FINI LAGER SA"/>
    <m/>
    <m/>
    <m/>
    <m/>
    <m/>
    <m/>
    <m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30.5"/>
    <n v="366"/>
    <n v="4.3821839080459775"/>
    <n v="52.5862068965517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48"/>
    <x v="66"/>
    <x v="2"/>
    <x v="16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m/>
    <s v="ELECTRIC DAYGO- CARMEN LILIAM BUERGO CAMACHO DE CAMACHO "/>
    <m/>
    <m/>
    <m/>
    <m/>
    <m/>
    <m/>
    <m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30.5"/>
    <n v="15250"/>
    <n v="4.3821839080459775"/>
    <n v="2191.09195402298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7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m/>
    <m/>
    <m/>
    <m/>
    <m/>
    <m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m/>
    <m/>
    <m/>
    <m/>
    <m/>
    <m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96000"/>
    <s v="CD-73A"/>
    <m/>
    <s v="MARCI SRL"/>
    <m/>
    <m/>
    <m/>
    <m/>
    <m/>
    <m/>
    <m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49"/>
    <x v="81"/>
    <x v="28"/>
    <x v="17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m/>
    <m/>
    <m/>
    <m/>
    <m/>
    <m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5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m/>
    <m/>
    <m/>
    <m/>
    <m/>
    <m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5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m/>
    <m/>
    <m/>
    <m/>
    <m/>
    <m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52"/>
    <x v="55"/>
    <x v="22"/>
    <x v="18"/>
    <s v="Calidad y costo"/>
    <s v="Por el total"/>
    <s v="14/03/2022"/>
    <m/>
    <s v="14:30"/>
    <m/>
    <s v="CD-74"/>
    <s v="VERONICA FANNY BELEN VILLCA"/>
    <s v="CESAR ROCHA ZANGA"/>
    <m/>
    <m/>
    <m/>
    <m/>
    <m/>
    <m/>
    <m/>
    <m/>
    <m/>
    <m/>
    <m/>
    <m/>
    <m/>
    <m/>
    <m/>
    <m/>
    <m/>
    <m/>
    <m/>
    <s v="CLQ-22-CD-74/2022 TRABAJOS CON TERCEROS"/>
    <s v="EMC-PCPL-018/2022"/>
    <n v="25900"/>
    <n v="1"/>
    <s v="Construcción de 40 pisos Greating 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/>
    <s v="Piezas"/>
    <n v="40"/>
    <n v="30.5"/>
    <n v="1220"/>
    <n v="4.3821839080459775"/>
    <n v="1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53"/>
    <x v="90"/>
    <x v="22"/>
    <x v="19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m/>
    <s v="SEINSAM-SERVICIOS INDUSTRIALES SAN MIGUEL"/>
    <m/>
    <m/>
    <m/>
    <m/>
    <m/>
    <m/>
    <m/>
    <m/>
    <m/>
    <s v="CLQ-22-CD-75/2022 TRABAJOS CON TERCEROS"/>
    <s v="EMC-PCPL-019/2022"/>
    <n v="25900"/>
    <n v="1"/>
    <s v="CONSTRUCCION DE 60 BUFFER-ELEVADORES Fabricación de 60 buffer elevadores de acero ASTMA36 para los compartimientos de ingreso, salida y cilindro_x000a_FASE I (DOCUMENTOS CUMPLE Y NO CUMPLE)_x000a_(FOTOCOPIAS)_x000a_Cedula de identidad del representante legal o propietario (actualizado)_x000a_Certificación de actualización de matrícula de comercio/registro FUNDEMPRESA (actualizado)_x000a_Número de identificación tributaria (actualizado)_x000a_NOTA. - El incumplimiento de presentación de cualquiera de los documentos mencionados se descalificará del proceso._x000a_FASE ll (VALORACIÓN TÉCNICA)_x000a_A) Calidad (80%)_x000a_a._x0009_Hoja de especificaciones técnicas (material, tiempo de entrega, planos) 40%_x000a_b._x0009_Certificados de calidad basados según NORMA NACIONAL E INTERNACIONAL 10%_x000a_c._x0009_Visita previa a la cotización (20%) _x000a_d. _x0009_Servicio post venta 10%_x000a_FASE III_x000a_B Costo 20%"/>
    <s v="Piezas"/>
    <n v="60"/>
    <n v="30.5"/>
    <n v="1830"/>
    <n v="4.3821839080459775"/>
    <n v="2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54"/>
    <x v="10"/>
    <x v="6"/>
    <x v="20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30.5"/>
    <n v="61000"/>
    <n v="4.3821839080459775"/>
    <n v="8764.36781609195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5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2"/>
    <s v="ACETILENO INDUSTRIAL (KG) "/>
    <s v="Kg"/>
    <n v="700"/>
    <n v="30.5"/>
    <n v="21350"/>
    <n v="4.3821839080459775"/>
    <n v="3067.5287356321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5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m/>
    <s v="3H INDUSTRIALES  S.R.L."/>
    <m/>
    <m/>
    <m/>
    <m/>
    <m/>
    <m/>
    <m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30.5"/>
    <n v="4056.5"/>
    <n v="4.3821839080459775"/>
    <n v="582.830459770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5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5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5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6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6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6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6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6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6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6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6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6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6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7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7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72"/>
    <x v="15"/>
    <x v="24"/>
    <x v="21"/>
    <s v="Calidad, propuesta tecnica y costo"/>
    <s v="Por el total"/>
    <s v="24/03/2022"/>
    <m/>
    <s v="14:30"/>
    <m/>
    <s v="CD-9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73"/>
    <x v="15"/>
    <x v="25"/>
    <x v="22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7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m/>
    <s v="EXSAORICA BOLIVIA S.R.L.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75"/>
    <x v="72"/>
    <x v="22"/>
    <x v="23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76"/>
    <x v="72"/>
    <x v="22"/>
    <x v="0"/>
    <s v="Calidad, propuesta tecnica y costo"/>
    <s v="Por el total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77"/>
    <x v="93"/>
    <x v="22"/>
    <x v="24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78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79"/>
    <x v="94"/>
    <x v="22"/>
    <x v="0"/>
    <s v="Calidad, propuesta tecnica y costo"/>
    <s v="POR ITEM"/>
    <s v="24/03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80"/>
    <x v="15"/>
    <x v="22"/>
    <x v="25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8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8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8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8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85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86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87"/>
    <x v="39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88"/>
    <x v="15"/>
    <x v="22"/>
    <x v="0"/>
    <s v="Calidad y costo"/>
    <s v="Por el total"/>
    <s v="30/03/2022"/>
    <m/>
    <s v="14:30"/>
    <m/>
    <s v="CD-100"/>
    <s v="VERONICA FANNY BELEN VILLCA"/>
    <s v="EUFREDO GILBERTO ZANGA MATIA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89"/>
    <x v="81"/>
    <x v="22"/>
    <x v="26"/>
    <s v="Calidad, propuesta tecnica y costo"/>
    <s v="POR ITEM"/>
    <s v="30/03/2022"/>
    <m/>
    <s v="14:30"/>
    <m/>
    <s v="CD-102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90"/>
    <x v="39"/>
    <x v="22"/>
    <x v="27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1"/>
    <x v="53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92"/>
    <x v="53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3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94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95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6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97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98"/>
    <x v="95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99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300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301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302"/>
    <x v="39"/>
    <x v="22"/>
    <x v="0"/>
    <s v="Calidad, propuesta tecnica y costo"/>
    <s v="POR ITEM"/>
    <s v="04/04/2022"/>
    <m/>
    <s v="14:30"/>
    <m/>
    <s v="CD-109"/>
    <s v="VERONICA FANNY BELEN VILLCA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74"/>
    <x v="15"/>
    <x v="25"/>
    <x v="28"/>
    <s v="Calidad, propuesta tecnica y costo"/>
    <s v="POR ITEM"/>
    <s v="04/04/2022"/>
    <m/>
    <s v="14:30"/>
    <m/>
    <s v="CD-110"/>
    <s v="VERONICA FANNY BELEN VILLCA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303"/>
    <x v="15"/>
    <x v="25"/>
    <x v="0"/>
    <s v="Calidad, propuesta tecnica y costo"/>
    <s v="POR ITEM"/>
    <s v="04/04/2022"/>
    <m/>
    <s v="14:30"/>
    <m/>
    <s v="CD-110"/>
    <s v="VERONICA FANNY BELEN VILLCA"/>
    <s v="ARMANDO GAMARRA NAVAR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304"/>
    <x v="96"/>
    <x v="31"/>
    <x v="29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305"/>
    <x v="15"/>
    <x v="24"/>
    <x v="30"/>
    <s v="Calidad, propuesta tecnica y costo"/>
    <s v="Por el total"/>
    <s v="12/04/2022"/>
    <m/>
    <s v="14:30"/>
    <m/>
    <s v="CD-116"/>
    <s v="OSCAR ZABALA SOLIZ"/>
    <s v="JOSE LUIS AGUILAR PE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306"/>
    <x v="91"/>
    <x v="0"/>
    <x v="31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307"/>
    <x v="91"/>
    <x v="0"/>
    <x v="0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308"/>
    <x v="46"/>
    <x v="0"/>
    <x v="0"/>
    <s v="Calidad, propuesta tecnica y costo"/>
    <s v="POR ITEM"/>
    <s v="12/04/2022"/>
    <m/>
    <s v="14:30"/>
    <m/>
    <s v="CD-118"/>
    <s v="OSCAR ZABALA SOLIZ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9"/>
    <x v="58"/>
    <x v="8"/>
    <x v="32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1"/>
    <x v="310"/>
    <x v="34"/>
    <x v="8"/>
    <x v="0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11"/>
    <x v="15"/>
    <x v="8"/>
    <x v="0"/>
    <s v="Calidad, propuesta tecnica y costo"/>
    <s v="POR ITEM"/>
    <s v="12/04/2022"/>
    <m/>
    <s v="14:30"/>
    <m/>
    <s v="CD-123"/>
    <s v="OSCAR ZABALA SOLIZ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12"/>
    <x v="39"/>
    <x v="22"/>
    <x v="33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13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14"/>
    <x v="34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15"/>
    <x v="39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16"/>
    <x v="39"/>
    <x v="3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17"/>
    <x v="53"/>
    <x v="22"/>
    <x v="0"/>
    <s v="Calidad, propuesta tecnica y costo"/>
    <s v="Por el total"/>
    <s v="12/04/2022"/>
    <m/>
    <s v="14:30"/>
    <m/>
    <s v="CD-126"/>
    <s v="OSCAR ZABALA SOLIZ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18"/>
    <x v="39"/>
    <x v="8"/>
    <x v="34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19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20"/>
    <x v="39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0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3"/>
    <x v="321"/>
    <x v="34"/>
    <x v="8"/>
    <x v="0"/>
    <s v="Calidad, propuesta tecnica y costo"/>
    <s v="POR ITEM"/>
    <s v="13/04/2022"/>
    <m/>
    <s v="14:30"/>
    <m/>
    <s v="CD-139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1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22"/>
    <x v="97"/>
    <x v="8"/>
    <x v="35"/>
    <s v="Calidad, propuesta tecnica y costo"/>
    <s v="Por el total"/>
    <s v="20/04/2022"/>
    <m/>
    <s v="14:30"/>
    <m/>
    <s v="CD-143"/>
    <s v="JAQUELINE DURAN COSSI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ABRIL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4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5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3FC64E-5E74-47DD-84A3-75BE0BF853F0}" name="Tabla dinámica1" cacheId="45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5"/>
        <item x="2"/>
        <item x="1"/>
        <item x="3"/>
        <item h="1" m="1" x="4"/>
        <item x="0"/>
      </items>
    </pivotField>
    <pivotField axis="axisPage" compact="0" outline="0" showAll="0">
      <items count="945">
        <item m="1" x="82"/>
        <item x="13"/>
        <item x="20"/>
        <item x="22"/>
        <item x="31"/>
        <item m="1" x="516"/>
        <item x="32"/>
        <item x="37"/>
        <item x="38"/>
        <item x="39"/>
        <item x="40"/>
        <item m="1" x="591"/>
        <item m="1" x="819"/>
        <item m="1" x="353"/>
        <item m="1" x="578"/>
        <item m="1" x="655"/>
        <item m="1" x="774"/>
        <item m="1" x="202"/>
        <item m="1" x="439"/>
        <item m="1" x="639"/>
        <item m="1" x="757"/>
        <item m="1" x="884"/>
        <item m="1" x="110"/>
        <item m="1" x="189"/>
        <item m="1" x="421"/>
        <item m="1" x="740"/>
        <item m="1" x="866"/>
        <item m="1" x="100"/>
        <item m="1" x="273"/>
        <item m="1" x="402"/>
        <item m="1" x="517"/>
        <item m="1" x="611"/>
        <item m="1" x="722"/>
        <item m="1" x="847"/>
        <item m="1" x="89"/>
        <item m="1" x="504"/>
        <item m="1" x="598"/>
        <item m="1" x="706"/>
        <item m="1" x="830"/>
        <item m="1" x="939"/>
        <item m="1" x="156"/>
        <item m="1" x="245"/>
        <item m="1" x="363"/>
        <item m="1" x="490"/>
        <item m="1" x="585"/>
        <item m="1" x="689"/>
        <item m="1" x="810"/>
        <item m="1" x="928"/>
        <item m="1" x="145"/>
        <item m="1" x="344"/>
        <item m="1" x="561"/>
        <item m="1" x="123"/>
        <item m="1" x="208"/>
        <item m="1" x="308"/>
        <item m="1" x="376"/>
        <item m="1" x="549"/>
        <item m="1" x="647"/>
        <item m="1" x="701"/>
        <item m="1" x="764"/>
        <item m="1" x="823"/>
        <item m="1" x="357"/>
        <item m="1" x="429"/>
        <item m="1" x="486"/>
        <item m="1" x="536"/>
        <item m="1" x="582"/>
        <item m="1" x="632"/>
        <item m="1" x="686"/>
        <item m="1" x="747"/>
        <item m="1" x="805"/>
        <item m="1" x="873"/>
        <item m="1" x="103"/>
        <item m="1" x="141"/>
        <item m="1" x="182"/>
        <item m="1" x="229"/>
        <item m="1" x="278"/>
        <item m="1" x="338"/>
        <item m="1" x="410"/>
        <item m="1" x="472"/>
        <item m="1" x="523"/>
        <item m="1" x="569"/>
        <item m="1" x="619"/>
        <item m="1" x="672"/>
        <item m="1" x="730"/>
        <item m="1" x="792"/>
        <item m="1" x="855"/>
        <item m="1" x="914"/>
        <item m="1" x="93"/>
        <item m="1" x="130"/>
        <item m="1" x="171"/>
        <item m="1" x="217"/>
        <item m="1" x="264"/>
        <item m="1" x="321"/>
        <item m="1" x="392"/>
        <item m="1" x="459"/>
        <item m="1" x="510"/>
        <item m="1" x="558"/>
        <item m="1" x="605"/>
        <item m="1" x="659"/>
        <item m="1" x="714"/>
        <item m="1" x="777"/>
        <item m="1" x="838"/>
        <item m="1" x="901"/>
        <item m="1" x="943"/>
        <item m="1" x="120"/>
        <item m="1" x="161"/>
        <item m="1" x="204"/>
        <item m="1" x="252"/>
        <item m="1" x="305"/>
        <item m="1" x="373"/>
        <item m="1" x="443"/>
        <item m="1" x="497"/>
        <item m="1" x="546"/>
        <item m="1" x="593"/>
        <item m="1" x="643"/>
        <item m="1" x="698"/>
        <item m="1" x="761"/>
        <item m="1" x="820"/>
        <item m="1" x="887"/>
        <item m="1" x="933"/>
        <item m="1" x="112"/>
        <item m="1" x="151"/>
        <item m="1" x="192"/>
        <item m="1" x="240"/>
        <item m="1" x="291"/>
        <item m="1" x="354"/>
        <item m="1" x="425"/>
        <item m="1" x="483"/>
        <item m="1" x="533"/>
        <item m="1" x="579"/>
        <item m="1" x="628"/>
        <item m="1" x="683"/>
        <item m="1" x="744"/>
        <item m="1" x="803"/>
        <item m="1" x="870"/>
        <item m="1" x="923"/>
        <item m="1" x="102"/>
        <item m="1" x="140"/>
        <item m="1" x="180"/>
        <item m="1" x="228"/>
        <item m="1" x="277"/>
        <item m="1" x="337"/>
        <item m="1" x="407"/>
        <item m="1" x="470"/>
        <item m="1" x="521"/>
        <item m="1" x="568"/>
        <item m="1" x="615"/>
        <item m="1" x="670"/>
        <item m="1" x="728"/>
        <item m="1" x="791"/>
        <item m="1" x="853"/>
        <item m="1" x="913"/>
        <item m="1" x="92"/>
        <item m="1" x="129"/>
        <item m="1" x="169"/>
        <item m="1" x="216"/>
        <item m="1" x="263"/>
        <item m="1" x="320"/>
        <item m="1" x="389"/>
        <item m="1" x="458"/>
        <item m="1" x="508"/>
        <item m="1" x="556"/>
        <item m="1" x="602"/>
        <item m="1" x="657"/>
        <item m="1" x="712"/>
        <item m="1" x="776"/>
        <item m="1" x="836"/>
        <item m="1" x="900"/>
        <item m="1" x="942"/>
        <item m="1" x="119"/>
        <item m="1" x="138"/>
        <item m="1" x="159"/>
        <item m="1" x="179"/>
        <item m="1" x="203"/>
        <item m="1" x="227"/>
        <item m="1" x="613"/>
        <item m="1" x="668"/>
        <item m="1" x="696"/>
        <item x="7"/>
        <item m="1" x="325"/>
        <item x="23"/>
        <item x="30"/>
        <item m="1" x="99"/>
        <item x="35"/>
        <item x="24"/>
        <item x="21"/>
        <item m="1" x="427"/>
        <item x="26"/>
        <item x="16"/>
        <item x="14"/>
        <item m="1" x="383"/>
        <item m="1" x="889"/>
        <item m="1" x="251"/>
        <item m="1" x="276"/>
        <item m="1" x="303"/>
        <item m="1" x="334"/>
        <item m="1" x="369"/>
        <item m="1" x="405"/>
        <item m="1" x="440"/>
        <item m="1" x="467"/>
        <item m="1" x="494"/>
        <item m="1" x="519"/>
        <item m="1" x="543"/>
        <item m="1" x="566"/>
        <item m="1" x="589"/>
        <item m="1" x="640"/>
        <item m="1" x="726"/>
        <item m="1" x="758"/>
        <item m="1" x="789"/>
        <item m="1" x="817"/>
        <item m="1" x="851"/>
        <item m="1" x="885"/>
        <item m="1" x="911"/>
        <item m="1" x="932"/>
        <item m="1" x="91"/>
        <item m="1" x="111"/>
        <item m="1" x="128"/>
        <item m="1" x="149"/>
        <item m="1" x="168"/>
        <item m="1" x="191"/>
        <item m="1" x="215"/>
        <item m="1" x="239"/>
        <item m="1" x="262"/>
        <item m="1" x="290"/>
        <item m="1" x="317"/>
        <item m="1" x="351"/>
        <item m="1" x="387"/>
        <item m="1" x="423"/>
        <item m="1" x="454"/>
        <item m="1" x="288"/>
        <item m="1" x="480"/>
        <item m="1" x="506"/>
        <item m="1" x="531"/>
        <item m="1" x="554"/>
        <item m="1" x="576"/>
        <item m="1" x="600"/>
        <item m="1" x="626"/>
        <item m="1" x="653"/>
        <item m="1" x="680"/>
        <item m="1" x="709"/>
        <item m="1" x="741"/>
        <item m="1" x="772"/>
        <item m="1" x="530"/>
        <item m="1" x="319"/>
        <item m="1" x="801"/>
        <item m="1" x="833"/>
        <item m="1" x="867"/>
        <item m="1" x="897"/>
        <item m="1" x="922"/>
        <item m="1" x="941"/>
        <item m="1" x="101"/>
        <item m="1" x="118"/>
        <item m="1" x="137"/>
        <item m="1" x="158"/>
        <item m="1" x="177"/>
        <item m="1" x="200"/>
        <item m="1" x="225"/>
        <item m="1" x="249"/>
        <item m="1" x="274"/>
        <item m="1" x="301"/>
        <item m="1" x="332"/>
        <item m="1" x="367"/>
        <item m="1" x="403"/>
        <item m="1" x="437"/>
        <item m="1" x="466"/>
        <item m="1" x="493"/>
        <item m="1" x="518"/>
        <item m="1" x="541"/>
        <item m="1" x="565"/>
        <item m="1" x="588"/>
        <item m="1" x="612"/>
        <item m="1" x="637"/>
        <item m="1" x="666"/>
        <item m="1" x="694"/>
        <item m="1" x="724"/>
        <item m="1" x="755"/>
        <item m="1" x="787"/>
        <item m="1" x="815"/>
        <item m="1" x="849"/>
        <item m="1" x="882"/>
        <item m="1" x="910"/>
        <item m="1" x="931"/>
        <item m="1" x="90"/>
        <item m="1" x="109"/>
        <item x="10"/>
        <item m="1" x="160"/>
        <item m="1" x="456"/>
        <item m="1" x="127"/>
        <item m="1" x="148"/>
        <item m="1" x="167"/>
        <item m="1" x="188"/>
        <item m="1" x="212"/>
        <item m="1" x="236"/>
        <item m="1" x="259"/>
        <item m="1" x="286"/>
        <item m="1" x="314"/>
        <item m="1" x="348"/>
        <item m="1" x="384"/>
        <item m="1" x="419"/>
        <item m="1" x="452"/>
        <item m="1" x="479"/>
        <item m="1" x="505"/>
        <item m="1" x="529"/>
        <item m="1" x="553"/>
        <item m="1" x="575"/>
        <item m="1" x="599"/>
        <item m="1" x="625"/>
        <item m="1" x="651"/>
        <item m="1" x="678"/>
        <item m="1" x="707"/>
        <item m="1" x="738"/>
        <item m="1" x="771"/>
        <item m="1" x="799"/>
        <item m="1" x="831"/>
        <item m="1" x="864"/>
        <item m="1" x="895"/>
        <item m="1" x="921"/>
        <item m="1" x="940"/>
        <item m="1" x="98"/>
        <item m="1" x="117"/>
        <item m="1" x="136"/>
        <item m="1" x="157"/>
        <item m="1" x="176"/>
        <item m="1" x="199"/>
        <item m="1" x="223"/>
        <item m="1" x="247"/>
        <item m="1" x="271"/>
        <item m="1" x="299"/>
        <item m="1" x="330"/>
        <item m="1" x="365"/>
        <item m="1" x="400"/>
        <item m="1" x="435"/>
        <item m="1" x="465"/>
        <item m="1" x="492"/>
        <item m="1" x="515"/>
        <item m="1" x="540"/>
        <item m="1" x="564"/>
        <item m="1" x="587"/>
        <item m="1" x="610"/>
        <item m="1" x="636"/>
        <item m="1" x="664"/>
        <item m="1" x="691"/>
        <item m="1" x="720"/>
        <item m="1" x="752"/>
        <item m="1" x="784"/>
        <item m="1" x="812"/>
        <item m="1" x="845"/>
        <item m="1" x="879"/>
        <item m="1" x="908"/>
        <item m="1" x="929"/>
        <item m="1" x="86"/>
        <item m="1" x="107"/>
        <item m="1" x="125"/>
        <item m="1" x="146"/>
        <item m="1" x="165"/>
        <item m="1" x="220"/>
        <item m="1" x="186"/>
        <item m="1" x="210"/>
        <item m="1" x="233"/>
        <item m="1" x="256"/>
        <item m="1" x="283"/>
        <item m="1" x="312"/>
        <item m="1" x="345"/>
        <item m="1" x="380"/>
        <item m="1" x="416"/>
        <item m="1" x="449"/>
        <item m="1" x="477"/>
        <item m="1" x="502"/>
        <item m="1" x="527"/>
        <item m="1" x="551"/>
        <item m="1" x="573"/>
        <item m="1" x="597"/>
        <item m="1" x="623"/>
        <item m="1" x="649"/>
        <item m="1" x="676"/>
        <item m="1" x="703"/>
        <item m="1" x="735"/>
        <item m="1" x="768"/>
        <item m="1" x="796"/>
        <item m="1" x="827"/>
        <item m="1" x="861"/>
        <item m="1" x="893"/>
        <item m="1" x="919"/>
        <item m="1" x="937"/>
        <item m="1" x="96"/>
        <item m="1" x="115"/>
        <item m="1" x="134"/>
        <item m="1" x="154"/>
        <item m="1" x="174"/>
        <item m="1" x="197"/>
        <item m="1" x="221"/>
        <item m="1" x="243"/>
        <item m="1" x="267"/>
        <item m="1" x="295"/>
        <item m="1" x="326"/>
        <item m="1" x="360"/>
        <item m="1" x="396"/>
        <item m="1" x="431"/>
        <item m="1" x="462"/>
        <item m="1" x="488"/>
        <item m="1" x="513"/>
        <item m="1" x="538"/>
        <item m="1" x="562"/>
        <item m="1" x="584"/>
        <item m="1" x="608"/>
        <item m="1" x="634"/>
        <item m="1" x="662"/>
        <item m="1" x="688"/>
        <item m="1" x="717"/>
        <item m="1" x="749"/>
        <item m="1" x="781"/>
        <item m="1" x="808"/>
        <item m="1" x="842"/>
        <item m="1" x="876"/>
        <item m="1" x="905"/>
        <item m="1" x="926"/>
        <item m="1" x="85"/>
        <item m="1" x="106"/>
        <item m="1" x="124"/>
        <item m="1" x="144"/>
        <item m="1" x="164"/>
        <item m="1" x="185"/>
        <item m="1" x="209"/>
        <item m="1" x="232"/>
        <item m="1" x="255"/>
        <item m="1" x="281"/>
        <item m="1" x="310"/>
        <item m="1" x="342"/>
        <item m="1" x="378"/>
        <item m="1" x="414"/>
        <item m="1" x="447"/>
        <item m="1" x="475"/>
        <item m="1" x="500"/>
        <item m="1" x="526"/>
        <item m="1" x="550"/>
        <item m="1" x="572"/>
        <item m="1" x="596"/>
        <item m="1" x="622"/>
        <item m="1" x="648"/>
        <item m="1" x="675"/>
        <item m="1" x="702"/>
        <item m="1" x="733"/>
        <item m="1" x="765"/>
        <item m="1" x="795"/>
        <item m="1" x="824"/>
        <item m="1" x="858"/>
        <item m="1" x="891"/>
        <item m="1" x="904"/>
        <item m="1" x="917"/>
        <item m="1" x="925"/>
        <item m="1" x="935"/>
        <item m="1" x="84"/>
        <item m="1" x="95"/>
        <item m="1" x="105"/>
        <item m="1" x="114"/>
        <item m="1" x="122"/>
        <item x="25"/>
        <item m="1" x="132"/>
        <item m="1" x="143"/>
        <item m="1" x="153"/>
        <item m="1" x="163"/>
        <item m="1" x="173"/>
        <item m="1" x="184"/>
        <item m="1" x="196"/>
        <item m="1" x="207"/>
        <item m="1" x="219"/>
        <item m="1" x="231"/>
        <item m="1" x="242"/>
        <item m="1" x="254"/>
        <item m="1" x="266"/>
        <item m="1" x="280"/>
        <item m="1" x="293"/>
        <item m="1" x="307"/>
        <item m="1" x="323"/>
        <item m="1" x="340"/>
        <item m="1" x="358"/>
        <item m="1" x="375"/>
        <item m="1" x="394"/>
        <item m="1" x="412"/>
        <item m="1" x="430"/>
        <item m="1" x="446"/>
        <item m="1" x="461"/>
        <item m="1" x="474"/>
        <item m="1" x="487"/>
        <item m="1" x="499"/>
        <item m="1" x="512"/>
        <item m="1" x="525"/>
        <item m="1" x="537"/>
        <item m="1" x="548"/>
        <item m="1" x="560"/>
        <item m="1" x="571"/>
        <item m="1" x="583"/>
        <item m="1" x="595"/>
        <item m="1" x="607"/>
        <item m="1" x="621"/>
        <item m="1" x="633"/>
        <item m="1" x="646"/>
        <item m="1" x="661"/>
        <item m="1" x="674"/>
        <item m="1" x="687"/>
        <item m="1" x="700"/>
        <item m="1" x="716"/>
        <item m="1" x="732"/>
        <item m="1" x="748"/>
        <item m="1" x="763"/>
        <item m="1" x="779"/>
        <item m="1" x="794"/>
        <item m="1" x="806"/>
        <item m="1" x="822"/>
        <item m="1" x="645"/>
        <item m="1" x="542"/>
        <item m="1" x="875"/>
        <item m="1" x="840"/>
        <item m="1" x="857"/>
        <item m="1" x="874"/>
        <item m="1" x="890"/>
        <item m="1" x="903"/>
        <item m="1" x="916"/>
        <item m="1" x="924"/>
        <item m="1" x="934"/>
        <item m="1" x="83"/>
        <item m="1" x="94"/>
        <item m="1" x="104"/>
        <item m="1" x="113"/>
        <item m="1" x="121"/>
        <item m="1" x="131"/>
        <item m="1" x="142"/>
        <item m="1" x="152"/>
        <item m="1" x="162"/>
        <item m="1" x="172"/>
        <item x="15"/>
        <item x="18"/>
        <item m="1" x="195"/>
        <item m="1" x="183"/>
        <item m="1" x="194"/>
        <item m="1" x="205"/>
        <item m="1" x="218"/>
        <item m="1" x="230"/>
        <item m="1" x="241"/>
        <item m="1" x="253"/>
        <item m="1" x="265"/>
        <item m="1" x="279"/>
        <item m="1" x="292"/>
        <item m="1" x="306"/>
        <item m="1" x="322"/>
        <item m="1" x="339"/>
        <item m="1" x="356"/>
        <item m="1" x="374"/>
        <item m="1" x="393"/>
        <item m="1" x="411"/>
        <item m="1" x="428"/>
        <item m="1" x="444"/>
        <item m="1" x="460"/>
        <item m="1" x="473"/>
        <item m="1" x="485"/>
        <item m="1" x="498"/>
        <item m="1" x="511"/>
        <item m="1" x="524"/>
        <item m="1" x="535"/>
        <item m="1" x="547"/>
        <item m="1" x="559"/>
        <item m="1" x="570"/>
        <item m="1" x="581"/>
        <item m="1" x="594"/>
        <item m="1" x="606"/>
        <item m="1" x="620"/>
        <item m="1" x="631"/>
        <item m="1" x="139"/>
        <item m="1" x="445"/>
        <item m="1" x="644"/>
        <item m="1" x="660"/>
        <item m="1" x="673"/>
        <item m="1" x="685"/>
        <item m="1" x="699"/>
        <item m="1" x="715"/>
        <item m="1" x="731"/>
        <item m="1" x="746"/>
        <item m="1" x="762"/>
        <item m="1" x="778"/>
        <item m="1" x="793"/>
        <item m="1" x="804"/>
        <item m="1" x="133"/>
        <item m="1" x="871"/>
        <item x="33"/>
        <item m="1" x="854"/>
        <item m="1" x="150"/>
        <item x="34"/>
        <item x="12"/>
        <item x="19"/>
        <item x="27"/>
        <item m="1" x="193"/>
        <item m="1" x="837"/>
        <item x="11"/>
        <item x="17"/>
        <item m="1" x="206"/>
        <item m="1" x="409"/>
        <item m="1" x="391"/>
        <item m="1" x="88"/>
        <item x="29"/>
        <item m="1" x="336"/>
        <item m="1" x="915"/>
        <item m="1" x="821"/>
        <item m="1" x="839"/>
        <item m="1" x="872"/>
        <item m="1" x="888"/>
        <item m="1" x="902"/>
        <item m="1" x="355"/>
        <item m="1" x="372"/>
        <item m="1" x="390"/>
        <item m="1" x="426"/>
        <item m="1" x="442"/>
        <item m="1" x="856"/>
        <item m="1" x="496"/>
        <item m="1" x="509"/>
        <item m="1" x="522"/>
        <item m="1" x="534"/>
        <item m="1" x="545"/>
        <item m="1" x="580"/>
        <item m="1" x="592"/>
        <item m="1" x="617"/>
        <item m="1" x="371"/>
        <item m="1" x="471"/>
        <item m="1" x="484"/>
        <item m="1" x="557"/>
        <item m="1" x="658"/>
        <item m="1" x="603"/>
        <item m="1" x="616"/>
        <item m="1" x="629"/>
        <item m="1" x="642"/>
        <item m="1" x="671"/>
        <item m="1" x="684"/>
        <item m="1" x="697"/>
        <item m="1" x="532"/>
        <item m="1" x="618"/>
        <item m="1" x="441"/>
        <item m="1" x="729"/>
        <item m="1" x="713"/>
        <item m="1" x="469"/>
        <item m="1" x="482"/>
        <item m="1" x="507"/>
        <item m="1" x="520"/>
        <item m="1" x="495"/>
        <item m="1" x="555"/>
        <item m="1" x="577"/>
        <item m="1" x="590"/>
        <item m="1" x="601"/>
        <item m="1" x="604"/>
        <item m="1" x="457"/>
        <item m="1" x="641"/>
        <item m="1" x="760"/>
        <item m="1" x="727"/>
        <item m="1" x="614"/>
        <item m="1" x="627"/>
        <item m="1" x="745"/>
        <item m="1" x="181"/>
        <item m="1" x="567"/>
        <item m="1" x="656"/>
        <item m="1" x="669"/>
        <item m="1" x="682"/>
        <item m="1" x="304"/>
        <item m="1" x="775"/>
        <item m="1" x="318"/>
        <item m="1" x="790"/>
        <item m="1" x="630"/>
        <item m="1" x="818"/>
        <item m="1" x="370"/>
        <item m="1" x="835"/>
        <item m="1" x="869"/>
        <item m="1" x="424"/>
        <item m="1" x="352"/>
        <item m="1" x="406"/>
        <item m="1" x="170"/>
        <item m="1" x="335"/>
        <item m="1" x="408"/>
        <item m="1" x="711"/>
        <item m="1" x="743"/>
        <item m="1" x="759"/>
        <item m="1" x="802"/>
        <item m="1" x="388"/>
        <item m="1" x="544"/>
        <item m="1" x="886"/>
        <item x="36"/>
        <item m="1" x="852"/>
        <item m="1" x="912"/>
        <item m="1" x="468"/>
        <item m="1" x="481"/>
        <item m="1" x="178"/>
        <item m="1" x="455"/>
        <item m="1" x="201"/>
        <item m="1" x="654"/>
        <item m="1" x="214"/>
        <item m="1" x="667"/>
        <item m="1" x="226"/>
        <item m="1" x="681"/>
        <item m="1" x="238"/>
        <item m="1" x="261"/>
        <item m="1" x="725"/>
        <item m="1" x="190"/>
        <item m="1" x="695"/>
        <item m="1" x="638"/>
        <item m="1" x="250"/>
        <item m="1" x="710"/>
        <item m="1" x="275"/>
        <item m="1" x="742"/>
        <item m="1" x="289"/>
        <item m="1" x="756"/>
        <item m="1" x="788"/>
        <item m="1" x="333"/>
        <item m="1" x="816"/>
        <item m="1" x="898"/>
        <item m="1" x="453"/>
        <item m="1" x="834"/>
        <item m="1" x="386"/>
        <item m="1" x="850"/>
        <item m="1" x="404"/>
        <item m="1" x="868"/>
        <item m="1" x="773"/>
        <item m="1" x="368"/>
        <item m="1" x="422"/>
        <item m="1" x="883"/>
        <item m="1" x="438"/>
        <item m="1" x="224"/>
        <item m="1" x="665"/>
        <item m="1" x="350"/>
        <item m="1" x="213"/>
        <item m="1" x="237"/>
        <item m="1" x="693"/>
        <item m="1" x="679"/>
        <item m="1" x="316"/>
        <item m="1" x="248"/>
        <item m="1" x="302"/>
        <item m="1" x="272"/>
        <item m="1" x="739"/>
        <item m="1" x="331"/>
        <item m="1" x="800"/>
        <item m="1" x="349"/>
        <item m="1" x="708"/>
        <item m="1" x="260"/>
        <item m="1" x="723"/>
        <item m="1" x="652"/>
        <item m="1" x="366"/>
        <item m="1" x="832"/>
        <item m="1" x="385"/>
        <item m="1" x="848"/>
        <item m="1" x="401"/>
        <item m="1" x="420"/>
        <item m="1" x="436"/>
        <item m="1" x="287"/>
        <item m="1" x="754"/>
        <item m="1" x="300"/>
        <item m="1" x="315"/>
        <item m="1" x="786"/>
        <item m="1" x="896"/>
        <item m="1" x="814"/>
        <item m="1" x="865"/>
        <item m="1" x="881"/>
        <item m="1" x="235"/>
        <item m="1" x="246"/>
        <item m="1" x="258"/>
        <item m="1" x="721"/>
        <item m="1" x="270"/>
        <item m="1" x="313"/>
        <item m="1" x="364"/>
        <item m="1" x="770"/>
        <item m="1" x="785"/>
        <item m="1" x="329"/>
        <item m="1" x="692"/>
        <item m="1" x="737"/>
        <item m="1" x="434"/>
        <item m="1" x="705"/>
        <item m="1" x="285"/>
        <item m="1" x="798"/>
        <item m="1" x="813"/>
        <item m="1" x="829"/>
        <item m="1" x="382"/>
        <item m="1" x="846"/>
        <item m="1" x="418"/>
        <item m="1" x="464"/>
        <item m="1" x="478"/>
        <item m="1" x="753"/>
        <item m="1" x="347"/>
        <item m="1" x="399"/>
        <item m="1" x="863"/>
        <item m="1" x="880"/>
        <item m="1" x="451"/>
        <item m="1" x="920"/>
        <item m="1" x="930"/>
        <item m="1" x="491"/>
        <item m="1" x="938"/>
        <item m="1" x="503"/>
        <item m="1" x="87"/>
        <item m="1" x="514"/>
        <item m="1" x="97"/>
        <item m="1" x="528"/>
        <item m="1" x="108"/>
        <item m="1" x="116"/>
        <item m="1" x="563"/>
        <item m="1" x="135"/>
        <item m="1" x="574"/>
        <item m="1" x="147"/>
        <item m="1" x="586"/>
        <item m="1" x="909"/>
        <item m="1" x="539"/>
        <item m="1" x="166"/>
        <item m="1" x="175"/>
        <item m="1" x="624"/>
        <item m="1" x="187"/>
        <item m="1" x="635"/>
        <item m="1" x="198"/>
        <item m="1" x="650"/>
        <item m="1" x="211"/>
        <item m="1" x="663"/>
        <item m="1" x="222"/>
        <item m="1" x="677"/>
        <item m="1" x="234"/>
        <item m="1" x="690"/>
        <item m="1" x="244"/>
        <item m="1" x="704"/>
        <item m="1" x="609"/>
        <item m="1" x="899"/>
        <item m="1" x="126"/>
        <item m="1" x="719"/>
        <item m="1" x="269"/>
        <item m="1" x="736"/>
        <item m="1" x="284"/>
        <item m="1" x="751"/>
        <item m="1" x="297"/>
        <item m="1" x="769"/>
        <item m="1" x="783"/>
        <item m="1" x="328"/>
        <item m="1" x="346"/>
        <item m="1" x="811"/>
        <item m="1" x="362"/>
        <item m="1" x="862"/>
        <item m="1" x="878"/>
        <item m="1" x="433"/>
        <item m="1" x="894"/>
        <item m="1" x="450"/>
        <item m="1" x="268"/>
        <item m="1" x="734"/>
        <item m="1" x="750"/>
        <item m="1" x="767"/>
        <item m="1" x="311"/>
        <item m="1" x="782"/>
        <item m="1" x="327"/>
        <item m="1" x="298"/>
        <item m="1" x="257"/>
        <item m="1" x="797"/>
        <item m="1" x="828"/>
        <item m="1" x="381"/>
        <item m="1" x="844"/>
        <item m="1" x="398"/>
        <item m="1" x="417"/>
        <item m="1" x="907"/>
        <item m="1" x="718"/>
        <item m="1" x="282"/>
        <item m="1" x="296"/>
        <item m="1" x="361"/>
        <item m="1" x="552"/>
        <item m="1" x="155"/>
        <item m="1" x="343"/>
        <item m="1" x="379"/>
        <item m="1" x="843"/>
        <item m="1" x="397"/>
        <item m="1" x="415"/>
        <item m="1" x="826"/>
        <item m="1" x="860"/>
        <item m="1" x="877"/>
        <item m="1" x="432"/>
        <item m="1" x="892"/>
        <item m="1" x="448"/>
        <item m="1" x="906"/>
        <item m="1" x="463"/>
        <item m="1" x="918"/>
        <item m="1" x="476"/>
        <item m="1" x="927"/>
        <item m="1" x="489"/>
        <item m="1" x="936"/>
        <item m="1" x="501"/>
        <item m="1" x="294"/>
        <item m="1" x="766"/>
        <item m="1" x="309"/>
        <item m="1" x="780"/>
        <item m="1" x="324"/>
        <item m="1" x="809"/>
        <item m="1" x="807"/>
        <item m="1" x="825"/>
        <item m="1" x="359"/>
        <item m="1" x="341"/>
        <item m="1" x="841"/>
        <item m="1" x="377"/>
        <item m="1" x="395"/>
        <item m="1" x="413"/>
        <item m="1" x="859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73"/>
        <item x="74"/>
        <item x="51"/>
        <item x="52"/>
        <item x="75"/>
        <item x="56"/>
        <item x="57"/>
        <item x="59"/>
        <item x="60"/>
        <item x="76"/>
        <item x="77"/>
        <item x="78"/>
        <item x="79"/>
        <item x="66"/>
        <item x="67"/>
        <item x="80"/>
        <item x="81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78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74"/>
        <item x="48"/>
        <item x="49"/>
        <item x="50"/>
        <item x="51"/>
        <item x="52"/>
        <item m="1" x="75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m="1" x="76"/>
        <item x="73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103"/>
        <item m="1" x="99"/>
        <item m="1" x="95"/>
        <item x="49"/>
        <item m="1" x="85"/>
        <item m="1" x="101"/>
        <item m="1" x="97"/>
        <item m="1" x="88"/>
        <item m="1" x="83"/>
        <item m="1" x="107"/>
        <item m="1" x="90"/>
        <item m="1" x="110"/>
        <item m="1" x="105"/>
        <item m="1" x="93"/>
        <item m="1" x="104"/>
        <item m="1" x="108"/>
        <item m="1" x="100"/>
        <item m="1" x="96"/>
        <item m="1" x="91"/>
        <item m="1" x="86"/>
        <item m="1" x="111"/>
        <item m="1" x="106"/>
        <item m="1" x="102"/>
        <item m="1" x="98"/>
        <item m="1" x="94"/>
        <item m="1" x="92"/>
        <item m="1" x="89"/>
        <item m="1" x="87"/>
        <item m="1" x="84"/>
        <item m="1" x="82"/>
        <item m="1" x="10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325">
        <item m="1" x="323"/>
        <item m="1" x="324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11"/>
        <item x="117"/>
        <item x="124"/>
        <item x="131"/>
        <item x="139"/>
        <item x="143"/>
        <item x="147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152"/>
        <item x="272"/>
        <item x="273"/>
        <item x="274"/>
        <item x="275"/>
        <item x="276"/>
        <item x="277"/>
        <item x="278"/>
        <item x="279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7"/>
        <item x="138"/>
        <item x="140"/>
        <item x="141"/>
        <item x="142"/>
        <item x="144"/>
        <item x="145"/>
        <item x="146"/>
        <item x="148"/>
        <item x="149"/>
        <item x="150"/>
        <item x="151"/>
        <item x="280"/>
        <item x="281"/>
        <item x="282"/>
        <item x="283"/>
        <item x="284"/>
        <item x="286"/>
        <item x="287"/>
        <item x="288"/>
        <item x="285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232"/>
        <item x="233"/>
        <item x="234"/>
        <item x="235"/>
        <item x="236"/>
        <item x="318"/>
        <item x="319"/>
        <item x="320"/>
        <item x="321"/>
        <item x="210"/>
        <item x="211"/>
        <item x="212"/>
        <item x="213"/>
        <item x="214"/>
        <item x="215"/>
        <item x="216"/>
        <item x="322"/>
      </items>
    </pivotField>
    <pivotField axis="axisRow" compact="0" outline="0" showAll="0" defaultSubtotal="0">
      <items count="249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120"/>
        <item x="55"/>
        <item m="1" x="150"/>
        <item m="1" x="216"/>
        <item x="72"/>
        <item x="90"/>
        <item m="1" x="110"/>
        <item x="89"/>
        <item x="43"/>
        <item m="1" x="164"/>
        <item x="73"/>
        <item m="1" x="154"/>
        <item x="76"/>
        <item x="49"/>
        <item x="87"/>
        <item m="1" x="113"/>
        <item m="1" x="244"/>
        <item x="68"/>
        <item m="1" x="147"/>
        <item m="1" x="192"/>
        <item x="46"/>
        <item m="1" x="177"/>
        <item m="1" x="99"/>
        <item m="1" x="170"/>
        <item m="1" x="124"/>
        <item x="67"/>
        <item x="44"/>
        <item m="1" x="230"/>
        <item m="1" x="182"/>
        <item m="1" x="157"/>
        <item x="66"/>
        <item m="1" x="223"/>
        <item x="47"/>
        <item m="1" x="209"/>
        <item m="1" x="211"/>
        <item m="1" x="151"/>
        <item m="1" x="221"/>
        <item m="1" x="144"/>
        <item m="1" x="143"/>
        <item m="1" x="241"/>
        <item m="1" x="229"/>
        <item x="64"/>
        <item x="48"/>
        <item x="10"/>
        <item m="1" x="111"/>
        <item m="1" x="219"/>
        <item m="1" x="243"/>
        <item m="1" x="217"/>
        <item m="1" x="114"/>
        <item x="1"/>
        <item m="1" x="175"/>
        <item m="1" x="202"/>
        <item m="1" x="138"/>
        <item m="1" x="122"/>
        <item m="1" x="98"/>
        <item m="1" x="130"/>
        <item m="1" x="178"/>
        <item m="1" x="137"/>
        <item m="1" x="245"/>
        <item m="1" x="121"/>
        <item m="1" x="199"/>
        <item m="1" x="123"/>
        <item m="1" x="168"/>
        <item m="1" x="239"/>
        <item x="14"/>
        <item m="1" x="117"/>
        <item m="1" x="171"/>
        <item m="1" x="146"/>
        <item m="1" x="102"/>
        <item m="1" x="131"/>
        <item x="91"/>
        <item m="1" x="201"/>
        <item m="1" x="128"/>
        <item m="1" x="247"/>
        <item x="95"/>
        <item m="1" x="176"/>
        <item m="1" x="227"/>
        <item m="1" x="200"/>
        <item m="1" x="242"/>
        <item m="1" x="184"/>
        <item m="1" x="235"/>
        <item m="1" x="206"/>
        <item m="1" x="237"/>
        <item m="1" x="116"/>
        <item m="1" x="188"/>
        <item x="62"/>
        <item m="1" x="236"/>
        <item m="1" x="238"/>
        <item m="1" x="148"/>
        <item x="84"/>
        <item m="1" x="165"/>
        <item m="1" x="118"/>
        <item m="1" x="106"/>
        <item m="1" x="197"/>
        <item m="1" x="187"/>
        <item m="1" x="136"/>
        <item m="1" x="133"/>
        <item m="1" x="203"/>
        <item m="1" x="183"/>
        <item m="1" x="205"/>
        <item m="1" x="210"/>
        <item m="1" x="226"/>
        <item x="69"/>
        <item m="1" x="213"/>
        <item m="1" x="115"/>
        <item x="82"/>
        <item m="1" x="214"/>
        <item m="1" x="103"/>
        <item m="1" x="166"/>
        <item m="1" x="155"/>
        <item m="1" x="218"/>
        <item m="1" x="248"/>
        <item m="1" x="109"/>
        <item x="77"/>
        <item m="1" x="134"/>
        <item m="1" x="195"/>
        <item m="1" x="161"/>
        <item m="1" x="224"/>
        <item m="1" x="186"/>
        <item m="1" x="222"/>
        <item m="1" x="233"/>
        <item m="1" x="212"/>
        <item m="1" x="208"/>
        <item m="1" x="129"/>
        <item m="1" x="104"/>
        <item m="1" x="156"/>
        <item m="1" x="127"/>
        <item m="1" x="179"/>
        <item m="1" x="191"/>
        <item m="1" x="234"/>
        <item m="1" x="246"/>
        <item m="1" x="225"/>
        <item m="1" x="232"/>
        <item m="1" x="231"/>
        <item m="1" x="145"/>
        <item m="1" x="189"/>
        <item m="1" x="126"/>
        <item m="1" x="119"/>
        <item m="1" x="105"/>
        <item x="94"/>
        <item m="1" x="159"/>
        <item m="1" x="169"/>
        <item m="1" x="107"/>
        <item m="1" x="181"/>
        <item m="1" x="140"/>
        <item m="1" x="193"/>
        <item m="1" x="167"/>
        <item m="1" x="228"/>
        <item m="1" x="160"/>
        <item m="1" x="162"/>
        <item x="65"/>
        <item m="1" x="101"/>
        <item x="61"/>
        <item m="1" x="180"/>
        <item m="1" x="174"/>
        <item m="1" x="172"/>
        <item m="1" x="152"/>
        <item m="1" x="240"/>
        <item m="1" x="142"/>
        <item x="54"/>
        <item m="1" x="132"/>
        <item m="1" x="190"/>
        <item m="1" x="215"/>
        <item m="1" x="112"/>
        <item m="1" x="163"/>
        <item m="1" x="125"/>
        <item m="1" x="141"/>
        <item m="1" x="153"/>
        <item m="1" x="185"/>
        <item m="1" x="198"/>
        <item m="1" x="135"/>
        <item m="1" x="108"/>
        <item m="1" x="194"/>
        <item m="1" x="220"/>
        <item m="1" x="149"/>
        <item m="1" x="196"/>
        <item m="1" x="100"/>
        <item m="1" x="158"/>
        <item x="45"/>
        <item x="50"/>
        <item sd="0" x="51"/>
        <item m="1" x="204"/>
        <item m="1" x="207"/>
        <item m="1" x="139"/>
        <item m="1" x="173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</items>
    </pivotField>
    <pivotField axis="axisRow" compact="0" outline="0" showAll="0" defaultSubtotal="0">
      <items count="98">
        <item x="29"/>
        <item m="1" x="69"/>
        <item m="1" x="94"/>
        <item m="1" x="77"/>
        <item m="1" x="86"/>
        <item m="1" x="66"/>
        <item m="1" x="65"/>
        <item m="1" x="61"/>
        <item x="19"/>
        <item x="0"/>
        <item m="1" x="92"/>
        <item x="32"/>
        <item m="1" x="48"/>
        <item m="1" x="38"/>
        <item m="1" x="34"/>
        <item m="1" x="54"/>
        <item m="1" x="59"/>
        <item x="2"/>
        <item x="6"/>
        <item m="1" x="81"/>
        <item m="1" x="49"/>
        <item m="1" x="50"/>
        <item x="18"/>
        <item x="8"/>
        <item x="21"/>
        <item m="1" x="42"/>
        <item m="1" x="58"/>
        <item m="1" x="75"/>
        <item m="1" x="45"/>
        <item x="4"/>
        <item m="1" x="56"/>
        <item x="28"/>
        <item x="3"/>
        <item m="1" x="80"/>
        <item x="30"/>
        <item m="1" x="91"/>
        <item m="1" x="67"/>
        <item m="1" x="90"/>
        <item m="1" x="72"/>
        <item m="1" x="33"/>
        <item m="1" x="84"/>
        <item m="1" x="46"/>
        <item m="1" x="53"/>
        <item m="1" x="52"/>
        <item m="1" x="82"/>
        <item m="1" x="85"/>
        <item m="1" x="79"/>
        <item m="1" x="37"/>
        <item m="1" x="47"/>
        <item m="1" x="39"/>
        <item m="1" x="57"/>
        <item m="1" x="76"/>
        <item m="1" x="93"/>
        <item m="1" x="60"/>
        <item m="1" x="97"/>
        <item m="1" x="88"/>
        <item x="23"/>
        <item x="1"/>
        <item m="1" x="51"/>
        <item m="1" x="63"/>
        <item m="1" x="68"/>
        <item m="1" x="89"/>
        <item m="1" x="35"/>
        <item x="31"/>
        <item m="1" x="74"/>
        <item m="1" x="83"/>
        <item x="26"/>
        <item m="1" x="64"/>
        <item m="1" x="73"/>
        <item m="1" x="95"/>
        <item m="1" x="43"/>
        <item m="1" x="40"/>
        <item m="1" x="70"/>
        <item x="12"/>
        <item m="1" x="78"/>
        <item x="9"/>
        <item x="17"/>
        <item m="1" x="87"/>
        <item m="1" x="36"/>
        <item m="1" x="62"/>
        <item m="1" x="96"/>
        <item m="1" x="55"/>
        <item m="1" x="71"/>
        <item m="1" x="44"/>
        <item m="1" x="41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60">
        <item m="1" x="320"/>
        <item m="1" x="56"/>
        <item m="1" x="268"/>
        <item m="1" x="322"/>
        <item m="1" x="216"/>
        <item m="1" x="234"/>
        <item m="1" x="100"/>
        <item m="1" x="146"/>
        <item m="1" x="341"/>
        <item m="1" x="68"/>
        <item m="1" x="279"/>
        <item m="1" x="249"/>
        <item m="1" x="53"/>
        <item m="1" x="324"/>
        <item m="1" x="195"/>
        <item m="1" x="49"/>
        <item m="1" x="210"/>
        <item m="1" x="355"/>
        <item m="1" x="158"/>
        <item m="1" x="65"/>
        <item m="1" x="352"/>
        <item m="1" x="346"/>
        <item m="1" x="164"/>
        <item m="1" x="142"/>
        <item m="1" x="149"/>
        <item m="1" x="143"/>
        <item m="1" x="69"/>
        <item m="1" x="292"/>
        <item m="1" x="270"/>
        <item m="1" x="174"/>
        <item m="1" x="263"/>
        <item m="1" x="151"/>
        <item m="1" x="186"/>
        <item m="1" x="229"/>
        <item m="1" x="135"/>
        <item m="1" x="221"/>
        <item m="1" x="109"/>
        <item m="1" x="108"/>
        <item m="1" x="184"/>
        <item m="1" x="43"/>
        <item m="1" x="203"/>
        <item m="1" x="325"/>
        <item m="1" x="328"/>
        <item m="1" x="201"/>
        <item m="1" x="294"/>
        <item m="1" x="83"/>
        <item m="1" x="254"/>
        <item m="1" x="329"/>
        <item m="1" x="58"/>
        <item m="1" x="170"/>
        <item m="1" x="273"/>
        <item m="1" x="78"/>
        <item m="1" x="277"/>
        <item m="1" x="225"/>
        <item m="1" x="154"/>
        <item m="1" x="217"/>
        <item m="1" x="241"/>
        <item m="1" x="334"/>
        <item m="1" x="298"/>
        <item m="1" x="197"/>
        <item m="1" x="112"/>
        <item m="1" x="264"/>
        <item m="1" x="198"/>
        <item m="1" x="291"/>
        <item m="1" x="92"/>
        <item m="1" x="71"/>
        <item m="1" x="45"/>
        <item m="1" x="244"/>
        <item m="1" x="288"/>
        <item m="1" x="262"/>
        <item m="1" x="139"/>
        <item m="1" x="314"/>
        <item m="1" x="50"/>
        <item m="1" x="81"/>
        <item m="1" x="124"/>
        <item m="1" x="317"/>
        <item m="1" x="175"/>
        <item m="1" x="62"/>
        <item m="1" x="157"/>
        <item m="1" x="196"/>
        <item m="1" x="289"/>
        <item m="1" x="282"/>
        <item m="1" x="162"/>
        <item m="1" x="323"/>
        <item m="1" x="190"/>
        <item m="1" x="171"/>
        <item m="1" x="194"/>
        <item m="1" x="272"/>
        <item m="1" x="333"/>
        <item m="1" x="55"/>
        <item m="1" x="86"/>
        <item m="1" x="165"/>
        <item m="1" x="180"/>
        <item m="1" x="351"/>
        <item m="1" x="61"/>
        <item m="1" x="274"/>
        <item m="1" x="250"/>
        <item m="1" x="290"/>
        <item m="1" x="57"/>
        <item m="1" x="104"/>
        <item m="1" x="257"/>
        <item m="1" x="117"/>
        <item x="0"/>
        <item m="1" x="145"/>
        <item m="1" x="136"/>
        <item m="1" x="285"/>
        <item m="1" x="222"/>
        <item m="1" x="304"/>
        <item m="1" x="163"/>
        <item m="1" x="307"/>
        <item m="1" x="242"/>
        <item m="1" x="310"/>
        <item m="1" x="79"/>
        <item m="1" x="140"/>
        <item m="1" x="259"/>
        <item m="1" x="287"/>
        <item m="1" x="103"/>
        <item m="1" x="236"/>
        <item m="1" x="280"/>
        <item m="1" x="153"/>
        <item m="1" x="89"/>
        <item m="1" x="193"/>
        <item m="1" x="188"/>
        <item m="1" x="41"/>
        <item m="1" x="114"/>
        <item m="1" x="243"/>
        <item m="1" x="297"/>
        <item m="1" x="179"/>
        <item m="1" x="126"/>
        <item m="1" x="326"/>
        <item m="1" x="121"/>
        <item m="1" x="125"/>
        <item m="1" x="172"/>
        <item m="1" x="173"/>
        <item m="1" x="166"/>
        <item m="1" x="340"/>
        <item m="1" x="220"/>
        <item m="1" x="159"/>
        <item m="1" x="208"/>
        <item m="1" x="134"/>
        <item m="1" x="276"/>
        <item m="1" x="306"/>
        <item m="1" x="75"/>
        <item m="1" x="160"/>
        <item m="1" x="348"/>
        <item m="1" x="349"/>
        <item m="1" x="169"/>
        <item m="1" x="283"/>
        <item m="1" x="271"/>
        <item m="1" x="131"/>
        <item m="1" x="95"/>
        <item m="1" x="219"/>
        <item m="1" x="77"/>
        <item m="1" x="127"/>
        <item m="1" x="299"/>
        <item m="1" x="302"/>
        <item m="1" x="205"/>
        <item m="1" x="47"/>
        <item m="1" x="46"/>
        <item m="1" x="265"/>
        <item m="1" x="206"/>
        <item m="1" x="345"/>
        <item m="1" x="332"/>
        <item m="1" x="187"/>
        <item m="1" x="147"/>
        <item m="1" x="85"/>
        <item m="1" x="344"/>
        <item m="1" x="266"/>
        <item m="1" x="51"/>
        <item m="1" x="358"/>
        <item x="3"/>
        <item m="1" x="128"/>
        <item m="1" x="97"/>
        <item m="1" x="90"/>
        <item m="1" x="107"/>
        <item m="1" x="224"/>
        <item m="1" x="227"/>
        <item m="1" x="214"/>
        <item m="1" x="312"/>
        <item m="1" x="247"/>
        <item m="1" x="200"/>
        <item m="1" x="94"/>
        <item m="1" x="223"/>
        <item m="1" x="118"/>
        <item m="1" x="335"/>
        <item m="1" x="88"/>
        <item m="1" x="232"/>
        <item m="1" x="129"/>
        <item m="1" x="110"/>
        <item m="1" x="189"/>
        <item m="1" x="231"/>
        <item m="1" x="258"/>
        <item m="1" x="211"/>
        <item m="1" x="331"/>
        <item m="1" x="167"/>
        <item m="1" x="183"/>
        <item m="1" x="315"/>
        <item m="1" x="119"/>
        <item m="1" x="267"/>
        <item m="1" x="113"/>
        <item m="1" x="204"/>
        <item m="1" x="212"/>
        <item m="1" x="101"/>
        <item m="1" x="318"/>
        <item m="1" x="245"/>
        <item m="1" x="343"/>
        <item m="1" x="178"/>
        <item m="1" x="313"/>
        <item m="1" x="357"/>
        <item m="1" x="64"/>
        <item m="1" x="91"/>
        <item m="1" x="256"/>
        <item m="1" x="235"/>
        <item m="1" x="215"/>
        <item m="1" x="339"/>
        <item m="1" x="106"/>
        <item m="1" x="73"/>
        <item m="1" x="338"/>
        <item m="1" x="226"/>
        <item m="1" x="70"/>
        <item m="1" x="337"/>
        <item m="1" x="80"/>
        <item m="1" x="144"/>
        <item m="1" x="87"/>
        <item m="1" x="76"/>
        <item m="1" x="132"/>
        <item m="1" x="284"/>
        <item m="1" x="72"/>
        <item m="1" x="82"/>
        <item m="1" x="192"/>
        <item m="1" x="209"/>
        <item m="1" x="278"/>
        <item m="1" x="161"/>
        <item m="1" x="300"/>
        <item m="1" x="330"/>
        <item m="1" x="239"/>
        <item m="1" x="238"/>
        <item m="1" x="156"/>
        <item m="1" x="237"/>
        <item m="1" x="240"/>
        <item m="1" x="38"/>
        <item m="1" x="260"/>
        <item m="1" x="255"/>
        <item m="1" x="336"/>
        <item m="1" x="138"/>
        <item m="1" x="120"/>
        <item m="1" x="115"/>
        <item m="1" x="321"/>
        <item m="1" x="213"/>
        <item m="1" x="155"/>
        <item m="1" x="228"/>
        <item m="1" x="98"/>
        <item m="1" x="42"/>
        <item m="1" x="37"/>
        <item m="1" x="350"/>
        <item m="1" x="347"/>
        <item m="1" x="40"/>
        <item m="1" x="39"/>
        <item m="1" x="67"/>
        <item m="1" x="93"/>
        <item m="1" x="177"/>
        <item m="1" x="295"/>
        <item m="1" x="105"/>
        <item m="1" x="54"/>
        <item m="1" x="296"/>
        <item m="1" x="246"/>
        <item m="1" x="230"/>
        <item m="1" x="74"/>
        <item m="1" x="185"/>
        <item m="1" x="181"/>
        <item m="1" x="269"/>
        <item m="1" x="182"/>
        <item m="1" x="84"/>
        <item m="1" x="342"/>
        <item m="1" x="191"/>
        <item m="1" x="44"/>
        <item m="1" x="137"/>
        <item m="1" x="356"/>
        <item m="1" x="202"/>
        <item m="1" x="353"/>
        <item m="1" x="52"/>
        <item m="1" x="305"/>
        <item m="1" x="152"/>
        <item m="1" x="303"/>
        <item m="1" x="176"/>
        <item m="1" x="248"/>
        <item m="1" x="150"/>
        <item m="1" x="253"/>
        <item m="1" x="199"/>
        <item m="1" x="102"/>
        <item m="1" x="123"/>
        <item m="1" x="218"/>
        <item m="1" x="252"/>
        <item m="1" x="133"/>
        <item m="1" x="48"/>
        <item m="1" x="99"/>
        <item m="1" x="319"/>
        <item m="1" x="308"/>
        <item m="1" x="130"/>
        <item m="1" x="60"/>
        <item m="1" x="96"/>
        <item m="1" x="293"/>
        <item m="1" x="207"/>
        <item m="1" x="286"/>
        <item m="1" x="316"/>
        <item m="1" x="111"/>
        <item m="1" x="309"/>
        <item m="1" x="63"/>
        <item m="1" x="36"/>
        <item m="1" x="261"/>
        <item m="1" x="251"/>
        <item m="1" x="275"/>
        <item m="1" x="116"/>
        <item m="1" x="281"/>
        <item m="1" x="301"/>
        <item m="1" x="168"/>
        <item m="1" x="354"/>
        <item m="1" x="59"/>
        <item m="1" x="141"/>
        <item m="1" x="148"/>
        <item m="1" x="233"/>
        <item x="1"/>
        <item x="2"/>
        <item x="4"/>
        <item x="5"/>
        <item x="6"/>
        <item x="7"/>
        <item x="8"/>
        <item x="9"/>
        <item x="10"/>
        <item x="11"/>
        <item m="1" x="122"/>
        <item x="12"/>
        <item x="13"/>
        <item x="14"/>
        <item x="15"/>
        <item x="16"/>
        <item x="17"/>
        <item x="18"/>
        <item x="19"/>
        <item x="20"/>
        <item m="1" x="327"/>
        <item x="21"/>
        <item x="22"/>
        <item x="23"/>
        <item x="24"/>
        <item x="25"/>
        <item x="26"/>
        <item x="27"/>
        <item x="28"/>
        <item x="29"/>
        <item m="1" x="311"/>
        <item x="30"/>
        <item x="31"/>
        <item x="32"/>
        <item x="33"/>
        <item x="34"/>
        <item m="1" x="66"/>
        <item x="3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76"/>
      <x/>
      <x v="248"/>
      <x v="23"/>
      <x v="324"/>
      <x v="358"/>
    </i>
    <i t="default">
      <x v="76"/>
    </i>
    <i t="grand">
      <x/>
    </i>
  </rowItems>
  <colItems count="1">
    <i/>
  </colItems>
  <pageFields count="2">
    <pageField fld="1" item="943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F0A0A-CB33-4693-812D-6E3D551AC2C5}">
  <sheetPr codeName="Hoja5">
    <tabColor rgb="FF92D050"/>
  </sheetPr>
  <dimension ref="B1:S112"/>
  <sheetViews>
    <sheetView tabSelected="1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32.25" customHeight="1" x14ac:dyDescent="0.25">
      <c r="B3" s="3"/>
      <c r="C3" s="3"/>
      <c r="D3" s="3"/>
      <c r="E3" s="4" t="s">
        <v>5</v>
      </c>
      <c r="F3" s="4"/>
      <c r="G3" s="4"/>
      <c r="H3" s="4"/>
      <c r="I3" s="3"/>
      <c r="J3" s="3"/>
      <c r="K3" s="5" t="s">
        <v>6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6" t="s">
        <v>7</v>
      </c>
      <c r="N4" t="s">
        <v>8</v>
      </c>
      <c r="O4" t="s">
        <v>9</v>
      </c>
      <c r="P4" t="s">
        <v>10</v>
      </c>
      <c r="Q4" t="s">
        <v>11</v>
      </c>
      <c r="R4" t="s">
        <v>12</v>
      </c>
      <c r="S4" t="s">
        <v>13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6" t="s">
        <v>14</v>
      </c>
      <c r="N5" t="s">
        <v>15</v>
      </c>
      <c r="O5">
        <v>1</v>
      </c>
      <c r="P5">
        <v>17</v>
      </c>
      <c r="Q5" t="s">
        <v>16</v>
      </c>
      <c r="R5" t="s">
        <v>17</v>
      </c>
      <c r="S5" t="s">
        <v>18</v>
      </c>
    </row>
    <row r="6" spans="2:19" ht="27" customHeight="1" x14ac:dyDescent="0.25">
      <c r="C6" s="7"/>
      <c r="D6" s="8" t="str">
        <f>"N° "&amp;O1&amp;"/2022"</f>
        <v>N° CD-143/2022</v>
      </c>
      <c r="E6" s="9"/>
      <c r="F6" s="9"/>
      <c r="N6" t="s">
        <v>19</v>
      </c>
    </row>
    <row r="7" spans="2:19" ht="97.5" customHeight="1" x14ac:dyDescent="0.25">
      <c r="B7" s="10" t="str">
        <f>N5</f>
        <v>CLQ-22-CD-143/2022 ADQUISICION DE FUENTE DE ALIMENTACION PARA LOCOMOTORAS MINA DE LA EMPRESA MINERA COLQUIRI (MODALIDAD DE CONTRATACION DIRECTA)</v>
      </c>
      <c r="C7" s="10"/>
      <c r="D7" s="10"/>
      <c r="E7" s="10"/>
      <c r="F7" s="10"/>
      <c r="G7" s="10"/>
      <c r="H7" s="10"/>
      <c r="I7" s="10"/>
      <c r="J7" s="10"/>
      <c r="K7" s="10"/>
      <c r="L7" s="10"/>
      <c r="N7" t="s">
        <v>20</v>
      </c>
    </row>
    <row r="8" spans="2:19" ht="27" customHeight="1" x14ac:dyDescent="0.35">
      <c r="B8" s="11"/>
      <c r="C8" s="11"/>
      <c r="D8" s="11"/>
      <c r="E8" s="11"/>
      <c r="F8" s="11"/>
      <c r="G8" s="11"/>
      <c r="H8" s="11"/>
      <c r="I8" s="11"/>
      <c r="J8" s="11"/>
      <c r="K8" s="12"/>
      <c r="L8" s="12"/>
    </row>
    <row r="9" spans="2:19" ht="21.75" customHeight="1" x14ac:dyDescent="0.35">
      <c r="B9" s="13"/>
      <c r="C9" s="14" t="s">
        <v>21</v>
      </c>
      <c r="D9" s="15"/>
      <c r="E9" s="16"/>
      <c r="F9" s="17" t="s">
        <v>22</v>
      </c>
      <c r="G9" s="18"/>
      <c r="H9" s="19"/>
      <c r="I9" s="19"/>
      <c r="J9" s="20"/>
      <c r="K9" s="21"/>
      <c r="L9" s="21"/>
    </row>
    <row r="10" spans="2:19" ht="6.75" customHeight="1" x14ac:dyDescent="0.35">
      <c r="B10" s="13"/>
      <c r="C10" s="20"/>
      <c r="D10" s="22"/>
      <c r="E10" s="22"/>
      <c r="F10" s="23"/>
      <c r="G10" s="19"/>
      <c r="H10" s="19"/>
      <c r="I10" s="19"/>
      <c r="J10" s="20"/>
      <c r="K10" s="24"/>
      <c r="L10" s="24"/>
    </row>
    <row r="11" spans="2:19" ht="21.75" customHeight="1" x14ac:dyDescent="0.35">
      <c r="B11" s="13"/>
      <c r="C11" s="14" t="s">
        <v>23</v>
      </c>
      <c r="D11" s="15"/>
      <c r="E11" s="16"/>
      <c r="F11" s="17" t="s">
        <v>24</v>
      </c>
      <c r="G11" s="18"/>
      <c r="H11" s="25" t="s">
        <v>25</v>
      </c>
      <c r="I11" s="26" t="s">
        <v>26</v>
      </c>
      <c r="J11" s="27"/>
      <c r="K11" s="28"/>
      <c r="L11" s="29"/>
    </row>
    <row r="12" spans="2:19" ht="7.5" customHeight="1" x14ac:dyDescent="0.3">
      <c r="B12" s="13"/>
      <c r="C12" s="30"/>
      <c r="D12" s="30"/>
      <c r="E12" s="30"/>
      <c r="F12" s="30"/>
      <c r="G12" s="31"/>
      <c r="H12" s="31"/>
      <c r="I12" s="31"/>
      <c r="J12" s="30"/>
      <c r="K12" s="32"/>
      <c r="L12" s="32"/>
    </row>
    <row r="13" spans="2:19" ht="21.75" customHeight="1" x14ac:dyDescent="0.25">
      <c r="B13" s="33" t="s">
        <v>27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2:19" ht="8.25" customHeight="1" x14ac:dyDescent="0.25"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2:19" ht="16.5" customHeight="1" x14ac:dyDescent="0.35">
      <c r="B15" s="35"/>
      <c r="C15" s="36" t="s">
        <v>28</v>
      </c>
      <c r="D15" s="37"/>
      <c r="E15" s="37"/>
      <c r="F15" s="37"/>
      <c r="G15" s="38"/>
      <c r="H15" s="38"/>
      <c r="I15" s="38"/>
      <c r="J15" s="38"/>
      <c r="K15" s="38"/>
    </row>
    <row r="16" spans="2:19" ht="9.75" customHeight="1" thickBot="1" x14ac:dyDescent="0.3">
      <c r="B16" s="35"/>
      <c r="C16" s="39"/>
      <c r="D16" s="40"/>
      <c r="E16" s="40"/>
      <c r="F16" s="40"/>
      <c r="G16" s="41"/>
      <c r="H16" s="41"/>
      <c r="I16" s="41"/>
      <c r="J16" s="41"/>
      <c r="K16" s="41"/>
    </row>
    <row r="17" spans="2:12" ht="35.25" customHeight="1" thickBot="1" x14ac:dyDescent="0.3">
      <c r="B17" s="35"/>
      <c r="C17" s="42" t="s">
        <v>29</v>
      </c>
      <c r="D17" s="43"/>
      <c r="E17" s="43"/>
      <c r="F17" s="44"/>
      <c r="G17" s="45"/>
      <c r="H17" s="45"/>
      <c r="I17" s="45"/>
      <c r="J17" s="45"/>
      <c r="K17" s="46"/>
    </row>
    <row r="18" spans="2:12" ht="8.25" customHeight="1" thickBot="1" x14ac:dyDescent="0.45">
      <c r="C18" s="47"/>
      <c r="D18" s="48"/>
      <c r="E18" s="49"/>
      <c r="F18" s="49"/>
      <c r="G18" s="49"/>
      <c r="H18" s="48"/>
      <c r="I18" s="48"/>
      <c r="J18" s="48"/>
      <c r="K18" s="50"/>
      <c r="L18" s="41"/>
    </row>
    <row r="19" spans="2:12" ht="29.25" customHeight="1" thickBot="1" x14ac:dyDescent="0.35">
      <c r="B19" s="39"/>
      <c r="C19" s="51"/>
      <c r="D19" s="52" t="s">
        <v>30</v>
      </c>
      <c r="E19" s="53"/>
      <c r="F19" s="54"/>
      <c r="G19" s="55"/>
      <c r="H19" s="56"/>
      <c r="I19" s="56"/>
      <c r="J19" s="56"/>
      <c r="K19" s="57"/>
    </row>
    <row r="20" spans="2:12" ht="9" customHeight="1" thickBot="1" x14ac:dyDescent="0.35">
      <c r="B20" s="39"/>
      <c r="C20" s="58"/>
      <c r="D20" s="40"/>
      <c r="E20" s="40"/>
      <c r="F20" s="40"/>
      <c r="G20" s="59"/>
      <c r="K20" s="60"/>
    </row>
    <row r="21" spans="2:12" ht="29.25" customHeight="1" thickBot="1" x14ac:dyDescent="0.35">
      <c r="B21" s="39"/>
      <c r="C21" s="51"/>
      <c r="D21" s="52" t="s">
        <v>31</v>
      </c>
      <c r="E21" s="53"/>
      <c r="F21" s="54"/>
      <c r="G21" s="55"/>
      <c r="H21" s="56"/>
      <c r="I21" s="56"/>
      <c r="J21" s="56"/>
      <c r="K21" s="57"/>
    </row>
    <row r="22" spans="2:12" ht="7.5" customHeight="1" thickBot="1" x14ac:dyDescent="0.35">
      <c r="B22" s="39"/>
      <c r="C22" s="58"/>
      <c r="D22" s="40"/>
      <c r="E22" s="40"/>
      <c r="F22" s="40"/>
      <c r="G22" s="59"/>
      <c r="K22" s="60"/>
    </row>
    <row r="23" spans="2:12" ht="29.25" customHeight="1" thickBot="1" x14ac:dyDescent="0.3">
      <c r="B23" s="39"/>
      <c r="C23" s="51"/>
      <c r="D23" s="52" t="s">
        <v>32</v>
      </c>
      <c r="E23" s="53"/>
      <c r="F23" s="54"/>
      <c r="G23" s="61"/>
      <c r="H23" s="62"/>
      <c r="I23" s="62"/>
      <c r="J23" s="62"/>
      <c r="K23" s="63"/>
    </row>
    <row r="24" spans="2:12" ht="9" customHeight="1" thickBot="1" x14ac:dyDescent="0.35">
      <c r="B24" s="39"/>
      <c r="C24" s="58"/>
      <c r="D24" s="40"/>
      <c r="E24" s="40"/>
      <c r="F24" s="40"/>
      <c r="G24" s="59"/>
      <c r="K24" s="60"/>
    </row>
    <row r="25" spans="2:12" ht="45.75" customHeight="1" thickBot="1" x14ac:dyDescent="0.35">
      <c r="B25" s="64"/>
      <c r="C25" s="51"/>
      <c r="D25" s="65" t="s">
        <v>33</v>
      </c>
      <c r="E25" s="65"/>
      <c r="F25" s="66"/>
      <c r="G25" s="55"/>
      <c r="H25" s="56"/>
      <c r="I25" s="56"/>
      <c r="J25" s="56"/>
      <c r="K25" s="57"/>
    </row>
    <row r="26" spans="2:12" ht="9" customHeight="1" thickBot="1" x14ac:dyDescent="0.35">
      <c r="B26" s="39"/>
      <c r="C26" s="58"/>
      <c r="D26" s="39"/>
      <c r="E26" s="39"/>
      <c r="F26" s="39"/>
      <c r="G26" s="59"/>
      <c r="K26" s="60"/>
    </row>
    <row r="27" spans="2:12" ht="29.25" customHeight="1" thickBot="1" x14ac:dyDescent="0.3">
      <c r="B27" s="39"/>
      <c r="C27" s="51"/>
      <c r="D27" s="52" t="s">
        <v>34</v>
      </c>
      <c r="E27" s="53"/>
      <c r="F27" s="54"/>
      <c r="G27" s="61"/>
      <c r="H27" s="62"/>
      <c r="I27" s="62"/>
      <c r="J27" s="62"/>
      <c r="K27" s="63"/>
    </row>
    <row r="28" spans="2:12" ht="9" customHeight="1" thickBot="1" x14ac:dyDescent="0.35">
      <c r="B28" s="39"/>
      <c r="C28" s="67"/>
      <c r="D28" s="68"/>
      <c r="E28" s="68"/>
      <c r="F28" s="39"/>
      <c r="G28" s="59"/>
      <c r="K28" s="60"/>
    </row>
    <row r="29" spans="2:12" ht="29.25" customHeight="1" thickBot="1" x14ac:dyDescent="0.3">
      <c r="B29" s="39"/>
      <c r="C29" s="51"/>
      <c r="D29" s="52" t="s">
        <v>35</v>
      </c>
      <c r="E29" s="53"/>
      <c r="F29" s="54"/>
      <c r="G29" s="61"/>
      <c r="H29" s="62"/>
      <c r="I29" s="62"/>
      <c r="J29" s="62"/>
      <c r="K29" s="63"/>
    </row>
    <row r="30" spans="2:12" ht="9.75" customHeight="1" thickBot="1" x14ac:dyDescent="0.35">
      <c r="B30" s="39"/>
      <c r="C30" s="51"/>
      <c r="D30" s="52"/>
      <c r="E30" s="53"/>
      <c r="F30" s="54"/>
      <c r="G30" s="59"/>
      <c r="K30" s="60"/>
    </row>
    <row r="31" spans="2:12" ht="26.25" customHeight="1" thickBot="1" x14ac:dyDescent="0.3">
      <c r="B31" s="39"/>
      <c r="C31" s="51"/>
      <c r="D31" s="52" t="s">
        <v>36</v>
      </c>
      <c r="E31" s="53"/>
      <c r="F31" s="39"/>
      <c r="G31" s="61"/>
      <c r="H31" s="62"/>
      <c r="I31" s="62"/>
      <c r="J31" s="62"/>
      <c r="K31" s="63"/>
    </row>
    <row r="32" spans="2:12" ht="7.5" customHeight="1" thickBot="1" x14ac:dyDescent="0.35">
      <c r="B32" s="39"/>
      <c r="C32" s="69"/>
      <c r="D32" s="70"/>
      <c r="E32" s="70"/>
      <c r="F32" s="71"/>
      <c r="G32" s="59"/>
      <c r="K32" s="60"/>
    </row>
    <row r="33" spans="2:12" ht="30" customHeight="1" thickBot="1" x14ac:dyDescent="0.3">
      <c r="B33" s="39"/>
      <c r="C33" s="51"/>
      <c r="D33" s="65" t="s">
        <v>37</v>
      </c>
      <c r="E33" s="65"/>
      <c r="F33" s="72"/>
      <c r="G33" s="61"/>
      <c r="H33" s="62"/>
      <c r="I33" s="62"/>
      <c r="J33" s="62"/>
      <c r="K33" s="63"/>
    </row>
    <row r="34" spans="2:12" ht="10.5" customHeight="1" x14ac:dyDescent="0.25">
      <c r="B34" s="39"/>
      <c r="C34" s="73"/>
      <c r="D34" s="74"/>
      <c r="E34" s="74"/>
      <c r="F34" s="72"/>
      <c r="G34" s="75"/>
      <c r="K34" s="60"/>
    </row>
    <row r="35" spans="2:12" ht="37.5" customHeight="1" x14ac:dyDescent="0.25">
      <c r="B35" s="39"/>
      <c r="C35" s="73"/>
      <c r="D35" s="76" t="s">
        <v>38</v>
      </c>
      <c r="E35" s="76"/>
      <c r="F35" s="76"/>
      <c r="G35" s="76"/>
      <c r="H35" s="76"/>
      <c r="I35" s="76"/>
      <c r="J35" s="76"/>
      <c r="K35" s="77"/>
    </row>
    <row r="36" spans="2:12" ht="15.75" customHeight="1" x14ac:dyDescent="0.25">
      <c r="B36" s="39"/>
      <c r="C36" s="78"/>
      <c r="D36" s="76" t="s">
        <v>39</v>
      </c>
      <c r="E36" s="76"/>
      <c r="F36" s="76"/>
      <c r="G36" s="76"/>
      <c r="H36" s="76"/>
      <c r="I36" s="76"/>
      <c r="J36" s="76"/>
      <c r="K36" s="77"/>
    </row>
    <row r="37" spans="2:12" ht="10.5" customHeight="1" thickBot="1" x14ac:dyDescent="0.3">
      <c r="B37" s="39"/>
      <c r="C37" s="79"/>
      <c r="D37" s="80"/>
      <c r="E37" s="80"/>
      <c r="F37" s="80"/>
      <c r="G37" s="80"/>
      <c r="H37" s="80"/>
      <c r="I37" s="80"/>
      <c r="J37" s="80"/>
      <c r="K37" s="81"/>
    </row>
    <row r="38" spans="2:12" ht="30" customHeight="1" x14ac:dyDescent="0.3">
      <c r="B38" s="39"/>
      <c r="C38" s="82" t="s">
        <v>40</v>
      </c>
      <c r="D38" s="48"/>
      <c r="E38" s="48"/>
      <c r="F38" s="48"/>
      <c r="G38" s="83"/>
      <c r="H38" s="84"/>
      <c r="I38" s="84"/>
      <c r="J38" s="84"/>
      <c r="K38" s="85"/>
    </row>
    <row r="39" spans="2:12" ht="21.75" customHeight="1" x14ac:dyDescent="0.25">
      <c r="B39" s="39"/>
      <c r="C39" s="86" t="s">
        <v>41</v>
      </c>
      <c r="D39" s="53"/>
      <c r="E39" s="53"/>
      <c r="F39" s="53"/>
      <c r="G39" s="87"/>
      <c r="H39" s="72"/>
      <c r="I39" s="72"/>
      <c r="J39" s="72"/>
      <c r="K39" s="88"/>
    </row>
    <row r="40" spans="2:12" ht="32.25" customHeight="1" x14ac:dyDescent="0.25">
      <c r="B40" s="39"/>
      <c r="C40" s="89" t="s">
        <v>42</v>
      </c>
      <c r="D40" s="76"/>
      <c r="E40" s="76"/>
      <c r="F40" s="76"/>
      <c r="G40" s="76"/>
      <c r="H40" s="76"/>
      <c r="I40" s="76"/>
      <c r="J40" s="76"/>
      <c r="K40" s="77"/>
    </row>
    <row r="41" spans="2:12" ht="22.5" customHeight="1" x14ac:dyDescent="0.25">
      <c r="B41" s="39"/>
      <c r="C41" s="89" t="s">
        <v>43</v>
      </c>
      <c r="D41" s="76"/>
      <c r="E41" s="76"/>
      <c r="F41" s="76"/>
      <c r="G41" s="76"/>
      <c r="H41" s="76"/>
      <c r="I41" s="76"/>
      <c r="J41" s="76"/>
      <c r="K41" s="77"/>
    </row>
    <row r="42" spans="2:12" ht="38.25" customHeight="1" x14ac:dyDescent="0.25">
      <c r="B42" s="39"/>
      <c r="C42" s="89" t="s">
        <v>44</v>
      </c>
      <c r="D42" s="76"/>
      <c r="E42" s="76"/>
      <c r="F42" s="76"/>
      <c r="G42" s="76"/>
      <c r="H42" s="76"/>
      <c r="I42" s="76"/>
      <c r="J42" s="76"/>
      <c r="K42" s="77"/>
    </row>
    <row r="43" spans="2:12" ht="38.25" customHeight="1" x14ac:dyDescent="0.25">
      <c r="B43" s="39"/>
      <c r="C43" s="89" t="s">
        <v>45</v>
      </c>
      <c r="D43" s="76"/>
      <c r="E43" s="76"/>
      <c r="F43" s="76"/>
      <c r="G43" s="76"/>
      <c r="H43" s="76"/>
      <c r="I43" s="76"/>
      <c r="J43" s="76"/>
      <c r="K43" s="77"/>
    </row>
    <row r="44" spans="2:12" ht="22.5" customHeight="1" x14ac:dyDescent="0.25">
      <c r="B44" s="39"/>
      <c r="C44" s="89" t="s">
        <v>46</v>
      </c>
      <c r="D44" s="76"/>
      <c r="E44" s="76"/>
      <c r="F44" s="76"/>
      <c r="G44" s="76"/>
      <c r="H44" s="76"/>
      <c r="I44" s="76"/>
      <c r="J44" s="76"/>
      <c r="K44" s="77"/>
    </row>
    <row r="45" spans="2:12" ht="22.5" customHeight="1" thickBot="1" x14ac:dyDescent="0.3">
      <c r="B45" s="39"/>
      <c r="C45" s="90" t="s">
        <v>47</v>
      </c>
      <c r="D45" s="91"/>
      <c r="E45" s="91"/>
      <c r="F45" s="91"/>
      <c r="G45" s="91"/>
      <c r="H45" s="91"/>
      <c r="I45" s="91"/>
      <c r="J45" s="91"/>
      <c r="K45" s="92"/>
    </row>
    <row r="46" spans="2:12" ht="24.75" customHeight="1" x14ac:dyDescent="0.25">
      <c r="C46" t="s">
        <v>48</v>
      </c>
    </row>
    <row r="47" spans="2:12" ht="31.5" customHeight="1" x14ac:dyDescent="0.25"/>
    <row r="48" spans="2:12" ht="44.25" customHeight="1" x14ac:dyDescent="0.25">
      <c r="B48" s="4" t="s">
        <v>49</v>
      </c>
      <c r="C48" s="4"/>
      <c r="D48" s="4"/>
      <c r="E48" s="4"/>
      <c r="F48" s="4"/>
      <c r="G48" s="4"/>
      <c r="H48" s="4"/>
      <c r="I48" s="4"/>
      <c r="J48" s="4"/>
      <c r="K48" s="4"/>
      <c r="L48" s="4"/>
    </row>
    <row r="51" spans="2:19" ht="23.25" x14ac:dyDescent="0.35">
      <c r="B51" s="93" t="s">
        <v>50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51</v>
      </c>
      <c r="C52" s="96"/>
      <c r="D52" s="96"/>
      <c r="E52" s="97"/>
      <c r="F52" s="98" t="s">
        <v>52</v>
      </c>
      <c r="G52" s="99"/>
      <c r="H52" s="100"/>
      <c r="I52" s="100"/>
      <c r="J52" s="100"/>
      <c r="K52" s="100"/>
    </row>
    <row r="53" spans="2:19" ht="23.25" x14ac:dyDescent="0.35">
      <c r="B53" s="95" t="s">
        <v>53</v>
      </c>
      <c r="C53" s="96"/>
      <c r="D53" s="96"/>
      <c r="E53" s="97"/>
      <c r="F53" s="98" t="s">
        <v>54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55</v>
      </c>
      <c r="C55" s="103"/>
      <c r="D55" s="103"/>
      <c r="E55" s="103"/>
      <c r="F55" s="104"/>
      <c r="G55" s="105" t="s">
        <v>56</v>
      </c>
      <c r="H55" s="106"/>
      <c r="I55" s="106"/>
      <c r="J55" s="106"/>
      <c r="K55" s="106"/>
      <c r="L55" s="107"/>
    </row>
    <row r="56" spans="2:19" s="30" customFormat="1" ht="25.5" x14ac:dyDescent="0.25">
      <c r="B56" s="108" t="s">
        <v>57</v>
      </c>
      <c r="C56" s="109" t="s">
        <v>58</v>
      </c>
      <c r="D56" s="109" t="s">
        <v>59</v>
      </c>
      <c r="E56" s="109" t="s">
        <v>60</v>
      </c>
      <c r="F56" s="109" t="s">
        <v>61</v>
      </c>
      <c r="G56" s="109" t="s">
        <v>62</v>
      </c>
      <c r="H56" s="109" t="s">
        <v>63</v>
      </c>
      <c r="I56" s="109" t="s">
        <v>64</v>
      </c>
      <c r="J56" s="109" t="s">
        <v>65</v>
      </c>
      <c r="K56" s="109" t="s">
        <v>66</v>
      </c>
      <c r="L56" s="110" t="s">
        <v>67</v>
      </c>
      <c r="N56"/>
      <c r="O56"/>
      <c r="P56"/>
      <c r="Q56"/>
      <c r="R56"/>
      <c r="S56"/>
    </row>
    <row r="57" spans="2:19" ht="275.25" customHeight="1" x14ac:dyDescent="0.25">
      <c r="B57" s="111">
        <f t="shared" ref="B57:E89" si="0">O5</f>
        <v>1</v>
      </c>
      <c r="C57" s="112">
        <f t="shared" si="0"/>
        <v>17</v>
      </c>
      <c r="D57" s="112" t="str">
        <f t="shared" si="0"/>
        <v>Pza.</v>
      </c>
      <c r="E57" s="113" t="str">
        <f>R5</f>
        <v>FUENTE DE ALIMENTACION 240W/90-275VDC/24VDC/10A</v>
      </c>
      <c r="F57" s="113" t="str">
        <f t="shared" ref="F57:F89" si="1">S5</f>
        <v>CONDICIONES TECNICAS
Fuente de alimentación
Tensión nominal de salida   : 24V DC
Tensión de salida regulable : 24...28 V
Corriente nominal de salida : 10 A
Potencia nominal de salida   : 240W
Rango de funcionamiento     : 90-275 V DC
Doble estadio con PFC
(Power Factor Corrector)       : SI
•	Plazo de entrega (30 días calendario)
•	Garantía 1 año
•	Entrega en la Empresa Minera Colquiri.</v>
      </c>
      <c r="G57" s="114"/>
      <c r="H57" s="115"/>
      <c r="I57" s="115"/>
      <c r="J57" s="115"/>
      <c r="K57" s="115"/>
      <c r="L57" s="116"/>
    </row>
    <row r="58" spans="2:19" ht="40.5" hidden="1" customHeight="1" x14ac:dyDescent="0.25">
      <c r="B58" s="111">
        <f t="shared" si="0"/>
        <v>0</v>
      </c>
      <c r="C58" s="112">
        <f t="shared" si="0"/>
        <v>0</v>
      </c>
      <c r="D58" s="112">
        <f t="shared" si="0"/>
        <v>0</v>
      </c>
      <c r="E58" s="113">
        <f t="shared" si="0"/>
        <v>0</v>
      </c>
      <c r="F58" s="113">
        <f t="shared" si="1"/>
        <v>0</v>
      </c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68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69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6" t="s">
        <v>70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6" t="s">
        <v>71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</row>
    <row r="96" spans="2:12" ht="18" customHeight="1" x14ac:dyDescent="0.25">
      <c r="B96" s="76" t="s">
        <v>72</v>
      </c>
      <c r="C96" s="76"/>
      <c r="D96" s="76"/>
      <c r="E96" s="76"/>
      <c r="F96" s="76"/>
      <c r="G96" s="76"/>
      <c r="H96" s="76"/>
      <c r="I96" s="76"/>
      <c r="J96" s="76"/>
      <c r="K96" s="76"/>
      <c r="L96" s="76"/>
    </row>
    <row r="97" spans="2:12" ht="75.75" customHeight="1" x14ac:dyDescent="0.25">
      <c r="B97" s="124" t="s">
        <v>73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74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75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76</v>
      </c>
      <c r="C100" s="137"/>
      <c r="D100" s="137"/>
      <c r="E100" s="137"/>
      <c r="F100" s="138"/>
      <c r="G100" s="139" t="s">
        <v>77</v>
      </c>
      <c r="H100" s="140"/>
      <c r="I100" s="140"/>
      <c r="J100" s="140"/>
      <c r="K100" s="140"/>
      <c r="L100" s="141"/>
    </row>
    <row r="101" spans="2:12" ht="18.75" x14ac:dyDescent="0.25">
      <c r="B101" s="136" t="s">
        <v>78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79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80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40</v>
      </c>
      <c r="C104" s="48"/>
      <c r="D104" s="48"/>
      <c r="E104" s="48"/>
      <c r="F104" s="83"/>
      <c r="G104" s="84"/>
      <c r="H104" s="84"/>
      <c r="I104" s="84"/>
      <c r="J104" s="84"/>
      <c r="K104" s="152"/>
      <c r="L104" s="153"/>
    </row>
    <row r="105" spans="2:12" ht="43.5" customHeight="1" x14ac:dyDescent="0.3">
      <c r="B105" s="154" t="s">
        <v>81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82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80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83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84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85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9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C64CF52F-56C5-42A6-91D2-9AA101AEF4D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2022-04-12T15:25:45Z</dcterms:created>
  <dcterms:modified xsi:type="dcterms:W3CDTF">2022-04-12T15:28:16Z</dcterms:modified>
</cp:coreProperties>
</file>