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epacheco\Desktop\PROCESOS 2022\CM 20 SERVICIO DE CONSULTORIA EN LINEA TRAMITES ADMINISTRATIVOS ADUANA NACIONAL, AUXILIAR ADMINISTRATIVO\"/>
    </mc:Choice>
  </mc:AlternateContent>
  <xr:revisionPtr revIDLastSave="0" documentId="13_ncr:1_{8033930B-5A0F-4007-B29A-A3EEC933D7C9}" xr6:coauthVersionLast="47" xr6:coauthVersionMax="47" xr10:uidLastSave="{00000000-0000-0000-0000-000000000000}"/>
  <bookViews>
    <workbookView xWindow="-120" yWindow="-120" windowWidth="29040" windowHeight="15990" xr2:uid="{85F1A6FA-D290-42BD-851C-65D5552F8FAB}"/>
  </bookViews>
  <sheets>
    <sheet name="COTIZACION"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COTIZACION!$B$1:$L$112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7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91" i="1" l="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C57" i="1"/>
  <c r="B57" i="1"/>
</calcChain>
</file>

<file path=xl/sharedStrings.xml><?xml version="1.0" encoding="utf-8"?>
<sst xmlns="http://schemas.openxmlformats.org/spreadsheetml/2006/main" count="92" uniqueCount="91">
  <si>
    <t xml:space="preserve">Nº </t>
  </si>
  <si>
    <t>CD-47</t>
  </si>
  <si>
    <t>CORPORACIÓN MINERA DE BOLIVIA
EMPRESA MINERA COLQUIRI 
UNIDAD DE ADQUISICIONES</t>
  </si>
  <si>
    <t>AÑO</t>
  </si>
  <si>
    <t>(Todas)</t>
  </si>
  <si>
    <t>REGISTRO</t>
  </si>
  <si>
    <t>REG-ADQ-001-A</t>
  </si>
  <si>
    <t>OBJETO DE LA CONTRATACION</t>
  </si>
  <si>
    <t>NO</t>
  </si>
  <si>
    <t>CANT</t>
  </si>
  <si>
    <t>UN</t>
  </si>
  <si>
    <t xml:space="preserve">D E S C R I P C I O N </t>
  </si>
  <si>
    <t>TEXTO ADICIONAL</t>
  </si>
  <si>
    <t>REV-0000</t>
  </si>
  <si>
    <t>CLQ-22-CD-47/2022 SERVICIO DE REPARACION CELDA DE PROTECCION DE MEDIA TENSION DE COMPRESOR ATLAS COPCO GA500 Y PARAMETRIZADO CELDA WINCHE ZITRON DE LA EMPRESA MINERA COLQUIRI (MODALIDAD DE CONTRATACION DIRECTA)</t>
  </si>
  <si>
    <t>Glb</t>
  </si>
  <si>
    <t>Reparación celda de media tensión Compresor Nº 5 Atlas Copco GA500 y la parametrización del relé de la celda 6 para Winche ZITRON</t>
  </si>
  <si>
    <t xml:space="preserve">Compresor
Año de fabricación		1915
Marca		Atlas Copco
Compresor		Al tornillo
Modelo		GA500
N.º Serie		APF 189770,
Celda de media tensión
Año de fabricación: 		1915
Marca		SIEMENS
Celda de protección		SIMOPRIME
NP Serie	                                 7SJ881 -5EE96-3FB2/DD
Tensión		6600 v.
Frecuencia			50Hz
Plazo de entrega (15 días calendario)
La oferta debe comprender la reparación de la celda de protección de media tensión del compresor CE-05.
La parametrización del relé de la celda de media tensión N.º 6 que protege el winche ZITRON.
Experiencia de trabajo mínimo de 3 años de servicio en compresores.
Garantía de funcionamiento mínima de 1 año.
Ejecución en la Sala de Compresores San Juanillo de la E.M.Colquiri
</t>
  </si>
  <si>
    <t>Total CLQ-22-CD-47/2022 SERVICIO DE REPARACION CELDA DE PROTECCION DE MEDIA TENSION DE COMPRESOR ATLAS COPCO GA500 Y PARAMETRIZADO CELDA WINCHE ZITRON DE LA EMPRESA MINERA COLQUIRI (MODALIDAD DE CONTRATACION DIRECTA)</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</si>
  <si>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</si>
  <si>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</si>
  <si>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</si>
  <si>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</si>
  <si>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</si>
  <si>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</si>
  <si>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</si>
  <si>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</si>
  <si>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</si>
  <si>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RAZON SOCIAL:</t>
  </si>
  <si>
    <t>REPRESENTANTE LEGAL:</t>
  </si>
  <si>
    <t xml:space="preserve"> NÚMERO DE IDENTIFICACIÓN TRIBUTARIA:   (VALIDO Y ACTIVO).</t>
  </si>
  <si>
    <t>DOMICILIO:</t>
  </si>
  <si>
    <t>TELEFONO FIJO:</t>
  </si>
  <si>
    <t>TELEFONO MOVIL:</t>
  </si>
  <si>
    <t>CORREO ELECTRONICO:</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</si>
  <si>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</si>
  <si>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</si>
  <si>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</si>
  <si>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</si>
  <si>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</si>
  <si>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Boletas de Garantia, documentos mercantiles y otros documentos que la Empresa Minera Colquiri solicite.</t>
  </si>
  <si>
    <t>* Para proponentes internacionales presentar documentos de acreditación de existencia legal de su pais de origen, los incisos e) y g) no son obligatorios.</t>
  </si>
  <si>
    <t>(Firma del proponente)
 (Nombre completo del proponente o representante legal)</t>
  </si>
  <si>
    <t>2.PROPUESTA ECONOMICA Y ESPECIFICACIONES TECNICAS- ECONOMICAS</t>
  </si>
  <si>
    <t>Método de Selección y Adjudicación:</t>
  </si>
  <si>
    <t>Forma de Adjudicación:</t>
  </si>
  <si>
    <t>POR EL TOTAL</t>
  </si>
  <si>
    <t>DATOS COMPLETADOS POR LA ENTIDAD CONVOCANTE</t>
  </si>
  <si>
    <t xml:space="preserve">PROPUESTA
(A SER COMPLETADA POR EL PROPONENTE) </t>
  </si>
  <si>
    <t>Item</t>
  </si>
  <si>
    <t>Cant.</t>
  </si>
  <si>
    <t>Unidad</t>
  </si>
  <si>
    <t>DESCRIPCION DEL BIEN</t>
  </si>
  <si>
    <t>CARACTERISTICAS TECNICAS</t>
  </si>
  <si>
    <t>CARACTERISTICA PROPUESTA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</si>
  <si>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</si>
  <si>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</si>
  <si>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</si>
  <si>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</si>
  <si>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</si>
  <si>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</si>
  <si>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r>
      <t xml:space="preserve">(***) El proponente debera usar </t>
    </r>
    <r>
      <rPr>
        <b/>
        <sz val="16"/>
        <color theme="1"/>
        <rFont val="Calibri"/>
        <family val="2"/>
        <scheme val="minor"/>
      </rPr>
      <t>DOS DECIMALES EN SU OFERTA.</t>
    </r>
  </si>
  <si>
    <t>3. OTROS:</t>
  </si>
  <si>
    <t>TIEMPO DE GARANTIA DE BIENES Y SERVICIOS (DEBE PRESENTAR DOCUMENTO (S):</t>
  </si>
  <si>
    <t>VALIDEZ DE LA PROPUESTA (SOLO EN DIAS CALENDARIOS MINIMO 60 DIAS):</t>
  </si>
  <si>
    <t>OBSERVACIONES :</t>
  </si>
  <si>
    <t>FECHA DE PROPUESTA:      ………………………..……………………………………..</t>
  </si>
  <si>
    <t xml:space="preserve">(Firma del proponente)
 (Nombre completo del proponente o representante legal)
</t>
  </si>
  <si>
    <t>"2022 AÑO DE LA REVOLUCION CULTURAL PARA LA DESPATRIARCALIZACION
Por una vida libre de violencia contra las mujeres"</t>
  </si>
  <si>
    <t>PRESUPUESTO FIJO</t>
  </si>
  <si>
    <t xml:space="preserve">CONSULTORÍA EN LINEA PARA EL SERVICIO DE TRAMITES CON LA ADUANA NACIONAL Y APOYO COMO AUXILIAR ADMINISTRATIVO EN LA CIUDAD DE LA PAZ </t>
  </si>
  <si>
    <t xml:space="preserve">Oficinas de la Empresa Minera Colquiri en la ciudad de La Paz, Calle México Nº 1859. </t>
  </si>
  <si>
    <t>LUGAR DE EJECUCION DE LA CONSULTORIA:</t>
  </si>
  <si>
    <t>TIEMPO DE DURACIÓN DE LA CONSULTORÍA:</t>
  </si>
  <si>
    <t>A partir de la firma de contrato hasta el 31 de diciembre del 2022</t>
  </si>
  <si>
    <t>MODALIDAD DE PAGO</t>
  </si>
  <si>
    <t>Pagos mensuales de 5,287.00 bolivianos, contra entrega de su informe mensual y entrega de factura y boleta de AFP. (El pago de impuestos y AFP quedan a cargo del Consultor en Línea).</t>
  </si>
  <si>
    <t>NOMBRES Y APELLIDOS:</t>
  </si>
  <si>
    <t>*Documentación adjunta: Cedula de Identidad del postulante, Curriculum vitae. (Todo en copia simple).</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</si>
  <si>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</si>
  <si>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Servicio de consultoria en Linea</t>
  </si>
  <si>
    <t>b) En caso de ser adjudicado, esta expresión de interes constituira una nota de aceptación, compromiso obligatorio hasta la formalización de la contratación mediante Notificación de Adjudicación y contrato.</t>
  </si>
  <si>
    <t>c) Declaro no tener conflicto de intereses para el presente proceso de servicio de consultoria en linea.</t>
  </si>
  <si>
    <t>(**) El proponente podrá ofertar características superiores a las solicitadas en el presente Formulario, que mejoren la calidad, siempre que estas características fuesen beneficiosas para la empresa y/o no afecten para el fin que fue requerido.</t>
  </si>
  <si>
    <t>a) Declaro haber examinado los formularios detalladamente para la presentación, aceptando sin reservas todas las estipulaciones de dichos documentos y la adhesión al texto del Contrato.</t>
  </si>
  <si>
    <t>b) Declaro que en caso de que se requiera para fines de contratacion completare con otra información  que se me soliciten.</t>
  </si>
  <si>
    <t>d) Declaro, que como proponente, no me encuentro en las causas de impedimento, establecidos en el D.S.  0181, RE-SABS EPNE COMIBOL, para participar en los procesos de contratación de Servicios de Consultoría.</t>
  </si>
  <si>
    <t>N° CM-20/2022</t>
  </si>
  <si>
    <t>CLQ-22-CM-20/2022 SERVICIO DE CONSULTORIA EN LINEA: TRAMITES ADMINISTRATIVOS ADUANA NACIONAL, AUXILIAR ADMINISTRATIVO (MODALIDAD DE CONTRATACION MENOR)</t>
  </si>
  <si>
    <t>22 de Junio de 2022, Horas: 14:30</t>
  </si>
  <si>
    <t>ESPECIFICACIONES TÉCNICAS:
DESCRIPCION DE FUNCIONES 
•	Tramites de desaduanización y trámites que se requieran ante la Aduana Nacional de Bolivia.
•	Recepción y despacho de correspondencia en la ciudad de La Paz.
•	Apoyo administrativo en la ciudad de La Paz
CONDICIONES TECNICAS DEL CONSULTOR EN LINEA
•	Formación profesional administrativa o auxiliar administrativa
•	Contar con experiencia probada de más de 5 años en trámites de desaduanización en la Aduana Nacional de Bolivia y experiencia probada como auxiliar administrativo y manejo de documentación – recepción y de despacho, gestión.
•	Contar con la experiencia necesaria en apoyo administrativo y relación con instituciones Públicas y Privadas.
MODALIDAD DE PAGO
Pagos mensuales de 5,287.00 bolivianos, contra entrega de su informe mensual y entrega de factura y boleta de AFP. (El pago de impuestos y AFP quedan a cargo del Consultor en Línea).
TIEMPO DE LA DURACION DE LA CONSULTORIA 
A partir de la firma de contrato hasta el 31 de diciembre del 2022
LUGAR DE EJECUCION DE LA CONSULTORIA
Oficinas de la Empresa Minera Colquiri en la ciudad de La Paz, Calle México Nº 1859.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</si>
</sst>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i/>
      <sz val="18"/>
      <color rgb="FF000066"/>
      <name val="Consolas"/>
      <family val="3"/>
    </font>
    <font>
      <b/>
      <i/>
      <u/>
      <sz val="18"/>
      <color rgb="FF000066"/>
      <name val="Consolas"/>
      <family val="3"/>
    </font>
    <font>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73">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164" fontId="7" fillId="0" borderId="1" xfId="0" applyNumberFormat="1" applyFont="1" applyBorder="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10" fillId="0" borderId="0" xfId="0" applyFont="1" applyAlignment="1">
      <alignment horizontal="center"/>
    </xf>
    <xf numFmtId="0" fontId="10" fillId="3" borderId="0" xfId="0" applyFont="1" applyFill="1" applyAlignment="1">
      <alignment horizontal="center"/>
    </xf>
    <xf numFmtId="0" fontId="11" fillId="0" borderId="0" xfId="0" applyFont="1" applyAlignment="1">
      <alignment horizontal="center"/>
    </xf>
    <xf numFmtId="0" fontId="10"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4" fillId="0" borderId="0" xfId="0" applyFont="1" applyAlignment="1">
      <alignment wrapText="1"/>
    </xf>
    <xf numFmtId="0" fontId="14" fillId="0" borderId="0" xfId="0" applyFont="1" applyAlignment="1">
      <alignment horizontal="center" wrapText="1"/>
    </xf>
    <xf numFmtId="0" fontId="13" fillId="3" borderId="0" xfId="0" applyFont="1" applyFill="1" applyAlignment="1">
      <alignment wrapText="1"/>
    </xf>
    <xf numFmtId="0" fontId="12" fillId="4" borderId="1" xfId="0" applyFont="1" applyFill="1" applyBorder="1" applyAlignment="1">
      <alignment horizontal="center" wrapText="1"/>
    </xf>
    <xf numFmtId="0" fontId="15" fillId="3" borderId="0" xfId="1" applyFont="1" applyFill="1" applyBorder="1" applyAlignment="1">
      <alignment wrapText="1"/>
    </xf>
    <xf numFmtId="0" fontId="0" fillId="0" borderId="0" xfId="0" applyAlignment="1">
      <alignment wrapText="1"/>
    </xf>
    <xf numFmtId="0" fontId="11" fillId="0" borderId="0" xfId="0" applyFont="1" applyAlignment="1">
      <alignment horizontal="center" wrapText="1"/>
    </xf>
    <xf numFmtId="0" fontId="16" fillId="3" borderId="0" xfId="0" applyFont="1" applyFill="1" applyAlignment="1">
      <alignment wrapText="1"/>
    </xf>
    <xf numFmtId="0" fontId="10"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0" fillId="0" borderId="8" xfId="0" applyBorder="1"/>
    <xf numFmtId="0" fontId="5"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2" fillId="0" borderId="8" xfId="0" applyFont="1" applyBorder="1" applyAlignment="1">
      <alignment horizontal="center" vertical="center"/>
    </xf>
    <xf numFmtId="0" fontId="5" fillId="0" borderId="0" xfId="0" applyFont="1"/>
    <xf numFmtId="0" fontId="0" fillId="0" borderId="12" xfId="0" applyBorder="1"/>
    <xf numFmtId="0" fontId="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vertical="center" wrapText="1"/>
    </xf>
    <xf numFmtId="0" fontId="19" fillId="0" borderId="0" xfId="0" applyFont="1" applyAlignment="1">
      <alignment vertical="center" wrapText="1"/>
    </xf>
    <xf numFmtId="0" fontId="2" fillId="0" borderId="0" xfId="0" applyFont="1" applyAlignment="1">
      <alignment horizontal="center"/>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5"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9" fillId="0" borderId="8" xfId="0" applyFont="1" applyBorder="1" applyAlignment="1">
      <alignment vertical="center"/>
    </xf>
    <xf numFmtId="0" fontId="5" fillId="0" borderId="0" xfId="0" applyFont="1" applyAlignment="1">
      <alignment horizontal="center" vertical="center"/>
    </xf>
    <xf numFmtId="0" fontId="19" fillId="0" borderId="12" xfId="0" applyFont="1" applyBorder="1" applyAlignment="1">
      <alignment horizontal="center" vertical="center" wrapText="1"/>
    </xf>
    <xf numFmtId="0" fontId="21" fillId="0" borderId="0" xfId="0" applyFont="1"/>
    <xf numFmtId="0" fontId="20" fillId="0" borderId="0" xfId="0" applyFont="1"/>
    <xf numFmtId="0" fontId="23" fillId="5" borderId="2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2" xfId="0" applyBorder="1"/>
    <xf numFmtId="0" fontId="12" fillId="0" borderId="0" xfId="0" applyFont="1" applyAlignment="1">
      <alignment horizontal="left" vertical="center" wrapText="1"/>
    </xf>
    <xf numFmtId="0" fontId="12" fillId="0" borderId="5" xfId="0" applyFont="1" applyBorder="1"/>
    <xf numFmtId="0" fontId="19" fillId="0" borderId="6" xfId="0" applyFont="1" applyBorder="1"/>
    <xf numFmtId="0" fontId="19" fillId="0" borderId="7" xfId="0" applyFont="1" applyBorder="1"/>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14" xfId="0" applyFont="1" applyBorder="1"/>
    <xf numFmtId="0" fontId="19" fillId="0" borderId="15" xfId="0" applyFont="1" applyBorder="1"/>
    <xf numFmtId="0" fontId="27" fillId="0" borderId="10" xfId="0" applyFont="1" applyBorder="1"/>
    <xf numFmtId="0" fontId="27" fillId="0" borderId="11" xfId="0" applyFont="1" applyBorder="1"/>
    <xf numFmtId="0" fontId="27" fillId="0" borderId="0" xfId="0" applyFont="1"/>
    <xf numFmtId="0" fontId="12" fillId="0" borderId="0" xfId="0" applyFont="1"/>
    <xf numFmtId="0" fontId="24"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xf numFmtId="0" fontId="27" fillId="0" borderId="1" xfId="0" applyFont="1" applyBorder="1" applyAlignment="1">
      <alignmen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vertical="center" wrapText="1"/>
    </xf>
    <xf numFmtId="0" fontId="5" fillId="5" borderId="27"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5" fillId="5" borderId="2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24" fillId="0" borderId="19" xfId="0" applyFont="1" applyBorder="1" applyAlignment="1">
      <alignment horizontal="left" vertical="center" wrapText="1"/>
    </xf>
    <xf numFmtId="0" fontId="24" fillId="0" borderId="17" xfId="0" applyFont="1" applyBorder="1" applyAlignment="1">
      <alignment horizontal="left" vertical="center" wrapText="1"/>
    </xf>
    <xf numFmtId="0" fontId="24" fillId="0" borderId="20"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30" xfId="0" applyFont="1" applyBorder="1" applyAlignment="1">
      <alignment horizontal="left" vertical="center" wrapText="1"/>
    </xf>
    <xf numFmtId="0" fontId="19" fillId="0" borderId="0" xfId="0" applyFont="1" applyAlignment="1">
      <alignment horizontal="left"/>
    </xf>
    <xf numFmtId="0" fontId="25" fillId="8" borderId="1" xfId="0" applyFont="1" applyFill="1" applyBorder="1" applyAlignment="1">
      <alignment horizontal="left" vertical="top" wrapText="1"/>
    </xf>
    <xf numFmtId="0" fontId="26" fillId="8" borderId="1" xfId="0" applyFont="1" applyFill="1" applyBorder="1" applyAlignment="1">
      <alignment horizontal="left" vertical="top"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5" fillId="0" borderId="0" xfId="0" applyFont="1" applyAlignment="1">
      <alignment horizontal="center" vertical="center" wrapText="1"/>
    </xf>
    <xf numFmtId="0" fontId="20" fillId="0" borderId="0" xfId="0" applyFont="1"/>
    <xf numFmtId="0" fontId="21" fillId="0" borderId="0" xfId="0" applyFont="1"/>
    <xf numFmtId="0" fontId="5" fillId="5" borderId="2"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20" fillId="7" borderId="16"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5" borderId="9" xfId="0" applyFont="1" applyFill="1" applyBorder="1"/>
    <xf numFmtId="0" fontId="0" fillId="0" borderId="10" xfId="0" applyBorder="1"/>
    <xf numFmtId="0" fontId="0" fillId="0" borderId="11" xfId="0" applyBorder="1"/>
    <xf numFmtId="0" fontId="5" fillId="5" borderId="9" xfId="0" applyFont="1"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12" fillId="4" borderId="2" xfId="0" applyFont="1" applyFill="1" applyBorder="1" applyAlignment="1">
      <alignment horizontal="left" wrapText="1"/>
    </xf>
    <xf numFmtId="0" fontId="12" fillId="4" borderId="3" xfId="0" applyFont="1" applyFill="1" applyBorder="1" applyAlignment="1">
      <alignment horizontal="left" wrapText="1"/>
    </xf>
    <xf numFmtId="0" fontId="12" fillId="4" borderId="4" xfId="0" applyFont="1" applyFill="1" applyBorder="1" applyAlignment="1">
      <alignment horizontal="left" wrapText="1"/>
    </xf>
    <xf numFmtId="0" fontId="12" fillId="5" borderId="2" xfId="0" applyFont="1" applyFill="1" applyBorder="1" applyAlignment="1">
      <alignment horizontal="center" wrapText="1"/>
    </xf>
    <xf numFmtId="0" fontId="12" fillId="5" borderId="4" xfId="0" applyFont="1" applyFill="1" applyBorder="1" applyAlignment="1">
      <alignment horizontal="center" wrapText="1"/>
    </xf>
    <xf numFmtId="0" fontId="3" fillId="5" borderId="2" xfId="1" applyFill="1" applyBorder="1" applyAlignment="1">
      <alignment horizontal="center" wrapText="1"/>
    </xf>
    <xf numFmtId="0" fontId="15" fillId="5" borderId="3" xfId="1" applyFont="1" applyFill="1" applyBorder="1" applyAlignment="1">
      <alignment horizontal="center" wrapText="1"/>
    </xf>
    <xf numFmtId="0" fontId="15" fillId="5" borderId="4" xfId="1" applyFont="1" applyFill="1" applyBorder="1" applyAlignment="1">
      <alignment horizontal="center" wrapText="1"/>
    </xf>
    <xf numFmtId="0" fontId="17"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18" fillId="6" borderId="5" xfId="0" applyFont="1" applyFill="1" applyBorder="1" applyAlignment="1">
      <alignment horizontal="left" vertical="center"/>
    </xf>
    <xf numFmtId="0" fontId="18" fillId="6" borderId="6"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84</xdr:row>
      <xdr:rowOff>0</xdr:rowOff>
    </xdr:from>
    <xdr:to>
      <xdr:col>12</xdr:col>
      <xdr:colOff>304800</xdr:colOff>
      <xdr:row>92</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4954250" y="309276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4954250" y="3092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4954250" y="3092767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4954250" y="3092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4954250" y="3092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4954250" y="3092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4954250" y="3092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4954250" y="3092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4954250" y="3092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4954250" y="3092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4954250" y="3092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4954250" y="3092767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4954250" y="3092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1948542</xdr:colOff>
      <xdr:row>0</xdr:row>
      <xdr:rowOff>160086</xdr:rowOff>
    </xdr:from>
    <xdr:to>
      <xdr:col>7</xdr:col>
      <xdr:colOff>435429</xdr:colOff>
      <xdr:row>2</xdr:row>
      <xdr:rowOff>181696</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9092292" y="160086"/>
          <a:ext cx="1534887" cy="124417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95250</xdr:rowOff>
    </xdr:from>
    <xdr:to>
      <xdr:col>10</xdr:col>
      <xdr:colOff>1126192</xdr:colOff>
      <xdr:row>1</xdr:row>
      <xdr:rowOff>1002924</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1062606" y="95250"/>
          <a:ext cx="3179511"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14629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5487650" y="411194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5487650" y="411194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AppData/Roaming/Microsoft/Excel/SEGUIM-ORIGEN%20%20BASE%20DE%20DATOS%202022%20(version%201).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595.820459027775" createdVersion="3" refreshedVersion="7" minRefreshableVersion="3" recordCount="9104" xr:uid="{8FB69845-46D1-484D-9B5F-0F542A70FF87}">
  <cacheSource type="worksheet">
    <worksheetSource ref="A2:CS9106" sheet="SEGUIMIENTO ORDENES COMPRA 2022" r:id="rId2"/>
  </cacheSource>
  <cacheFields count="97">
    <cacheField name="AÑO" numFmtId="0">
      <sharedItems containsString="0" containsBlank="1" containsNumber="1" containsInteger="1" minValue="11" maxValue="2022" count="6">
        <n v="2022"/>
        <m/>
        <n v="2016"/>
        <n v="2017"/>
        <n v="2015" u="1"/>
        <n v="11" u="1"/>
      </sharedItems>
    </cacheField>
    <cacheField name="Nº " numFmtId="0">
      <sharedItems containsBlank="1" containsMixedTypes="1" containsNumber="1" containsInteger="1" minValue="0" maxValue="2015" count="909">
        <s v="CD-12"/>
        <s v="CD-14"/>
        <s v="CD-02"/>
        <s v="CD-08"/>
        <s v="CD-15"/>
        <s v="CD-18"/>
        <s v="CD-28"/>
        <m/>
        <n v="1695"/>
        <n v="2005"/>
        <n v="1"/>
        <n v="2"/>
        <n v="3"/>
        <n v="4"/>
        <n v="5"/>
        <n v="6"/>
        <n v="7"/>
        <n v="8"/>
        <n v="9"/>
        <n v="10"/>
        <n v="11"/>
        <n v="12"/>
        <n v="13"/>
        <n v="14"/>
        <n v="15"/>
        <n v="16"/>
        <n v="17"/>
        <n v="18"/>
        <n v="19"/>
        <n v="20"/>
        <n v="21"/>
        <n v="22"/>
        <n v="26"/>
        <n v="27"/>
        <n v="28"/>
        <n v="29"/>
        <n v="30"/>
        <n v="31"/>
        <n v="32"/>
        <n v="33"/>
        <n v="34"/>
        <s v="CD-2"/>
        <s v="CD-33"/>
        <s v="CD-34"/>
        <s v="CD-35"/>
        <s v="CD-37"/>
        <s v="CD-47"/>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78" u="1"/>
        <n v="288" u="1"/>
        <n v="207" u="1"/>
        <n v="585" u="1"/>
        <n v="520" u="1"/>
        <n v="451" u="1"/>
        <n v="1643" u="1"/>
        <n v="386" u="1"/>
        <n v="321" u="1"/>
        <n v="256" u="1"/>
        <n v="191" u="1"/>
        <n v="586" u="1"/>
        <n v="521" u="1"/>
        <n v="127" u="1"/>
        <n v="484" u="1"/>
        <n v="419" u="1"/>
        <n v="1645" u="1"/>
        <n v="354" u="1"/>
        <n v="289" u="1"/>
        <n v="240" u="1"/>
        <n v="175" u="1"/>
        <n v="587" u="1"/>
        <n v="522" u="1"/>
        <n v="119" u="1"/>
        <n v="452" u="1"/>
        <n v="1647" u="1"/>
        <n v="387" u="1"/>
        <n v="322" u="1"/>
        <n v="257" u="1"/>
        <n v="59" u="1"/>
        <n v="224" u="1"/>
        <n v="159" u="1"/>
        <n v="588" u="1"/>
        <n v="523" u="1"/>
        <n v="485" u="1"/>
        <n v="111" u="1"/>
        <n v="420" u="1"/>
        <n v="1649" u="1"/>
        <n v="355" u="1"/>
        <n v="290"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464" u="1"/>
        <n v="1825" u="1"/>
        <n v="1630" u="1"/>
        <n v="399" u="1"/>
        <n v="334" u="1"/>
        <n v="269" u="1"/>
        <n v="1045" u="1"/>
        <n v="1002" u="1"/>
        <n v="230" u="1"/>
        <n v="807" u="1"/>
        <n v="165" u="1"/>
        <n v="612" u="1"/>
        <n v="547" u="1"/>
        <n v="497" u="1"/>
        <n v="1827" u="1"/>
        <n v="432" u="1"/>
        <n v="1632" u="1"/>
        <n v="367" u="1"/>
        <n v="302" u="1"/>
        <n v="1047" u="1"/>
        <n v="1003" u="1"/>
        <n v="214" u="1"/>
        <n v="808" u="1"/>
        <n v="613" u="1"/>
        <n v="149" u="1"/>
        <n v="548" u="1"/>
        <n v="465" u="1"/>
        <n v="1829" u="1"/>
        <n v="106" u="1"/>
        <n v="1634" u="1"/>
        <n v="400" u="1"/>
        <n v="335" u="1"/>
        <n v="270" u="1"/>
        <n v="1004" u="1"/>
        <n v="809" u="1"/>
        <n v="198" u="1"/>
        <n v="614" u="1"/>
        <n v="549" u="1"/>
        <n v="498" u="1"/>
        <n v="1831" u="1"/>
        <n v="433" u="1"/>
        <n v="1636" u="1"/>
        <n v="98" u="1"/>
        <n v="368" u="1"/>
        <n v="303" u="1"/>
        <n v="1005" u="1"/>
        <n v="247" u="1"/>
        <n v="810" u="1"/>
        <n v="182" u="1"/>
        <n v="615" u="1"/>
        <n v="550" u="1"/>
        <n v="466" u="1"/>
        <n v="1638" u="1"/>
        <n v="401" u="1"/>
        <n v="24" u="1"/>
        <n v="90" u="1"/>
        <n v="336" u="1"/>
        <n v="271" u="1"/>
        <n v="1006" u="1"/>
        <n v="231" u="1"/>
        <n v="811" u="1"/>
        <n v="166" u="1"/>
        <n v="616" u="1"/>
        <n v="551" u="1"/>
        <n v="499" u="1"/>
        <n v="434" u="1"/>
        <n v="1640" u="1"/>
        <n v="369" u="1"/>
        <n v="82" u="1"/>
        <n v="304" u="1"/>
        <n v="1007" u="1"/>
        <n v="215" u="1"/>
        <n v="812" u="1"/>
        <n v="617" u="1"/>
        <n v="150" u="1"/>
        <n v="552" u="1"/>
        <n v="467" u="1"/>
        <n v="1642" u="1"/>
        <n v="402" u="1"/>
        <n v="337" u="1"/>
        <n v="74" u="1"/>
        <n v="272" u="1"/>
        <n v="1008" u="1"/>
        <n v="813" u="1"/>
        <n v="199" u="1"/>
        <n v="618" u="1"/>
        <n v="553" u="1"/>
        <n v="134" u="1"/>
        <n v="500" u="1"/>
        <n v="435" u="1"/>
        <n v="1644" u="1"/>
        <n v="370" u="1"/>
        <n v="305" u="1"/>
        <n v="1009" u="1"/>
        <n v="248" u="1"/>
        <n v="814" u="1"/>
        <n v="183" u="1"/>
        <n v="619" u="1"/>
        <n v="554" u="1"/>
        <n v="123" u="1"/>
        <n v="468" u="1"/>
        <n v="1646" u="1"/>
        <n v="403" u="1"/>
        <n v="338" u="1"/>
        <n v="273" u="1"/>
        <n v="1010" u="1"/>
        <n v="232" u="1"/>
        <n v="167" u="1"/>
        <n v="620" u="1"/>
        <n v="555" u="1"/>
        <n v="501" u="1"/>
        <n v="436" u="1"/>
        <n v="1648" u="1"/>
        <n v="371" u="1"/>
        <n v="306" u="1"/>
        <n v="1011" u="1"/>
        <n v="57" u="1"/>
        <n v="216" u="1"/>
        <n v="816" u="1"/>
        <n v="621" u="1"/>
        <n v="151" u="1"/>
        <n v="556" u="1"/>
        <n v="469" u="1"/>
        <n v="107" u="1"/>
        <n v="1650" u="1"/>
        <n v="404" u="1"/>
        <n v="339" u="1"/>
        <n v="274" u="1"/>
        <n v="1012" u="1"/>
        <n v="53" u="1"/>
        <n v="817" u="1"/>
        <n v="200" u="1"/>
        <n v="622" u="1"/>
        <n v="557" u="1"/>
        <n v="502" u="1"/>
        <n v="437" u="1"/>
        <n v="99" u="1"/>
        <n v="372" u="1"/>
        <n v="307" u="1"/>
        <n v="1013" u="1"/>
        <n v="249" u="1"/>
        <n v="818" u="1"/>
        <n v="49" u="1"/>
        <n v="184" u="1"/>
        <n v="623" u="1"/>
        <n v="558" u="1"/>
        <n v="470" u="1"/>
        <n v="1654" u="1"/>
        <n v="405" u="1"/>
        <n v="91" u="1"/>
        <n v="340" u="1"/>
        <n v="275" u="1"/>
        <n v="1014" u="1"/>
        <n v="233" u="1"/>
        <n v="819" u="1"/>
        <n v="45" u="1"/>
        <n v="689" u="1"/>
        <n v="168" u="1"/>
        <n v="624" u="1"/>
        <n v="559" u="1"/>
        <n v="503" u="1"/>
        <n v="438" u="1"/>
        <n v="1656" u="1"/>
        <n v="373" u="1"/>
        <n v="308" u="1"/>
        <n v="1015" u="1"/>
        <n v="217" u="1"/>
        <n v="820" u="1"/>
        <n v="41" u="1"/>
        <n v="625" u="1"/>
        <n v="152" u="1"/>
        <n v="560" u="1"/>
        <n v="471" u="1"/>
        <n v="1658" u="1"/>
        <n v="406" u="1"/>
        <n v="341" u="1"/>
        <n v="1203" u="1"/>
        <n v="75" u="1"/>
        <n v="276" u="1"/>
        <n v="1016" u="1"/>
        <n v="821" u="1"/>
        <n v="201" u="1"/>
        <n v="626" u="1"/>
        <n v="37" u="1"/>
        <n v="561" u="1"/>
        <n v="136" u="1"/>
        <n v="504" u="1"/>
        <n v="439" u="1"/>
        <n v="1660" u="1"/>
        <n v="374" u="1"/>
        <n v="1400" u="1"/>
        <n v="309" u="1"/>
        <n v="1205" u="1"/>
        <n v="67" u="1"/>
        <n v="1017" u="1"/>
        <n v="250" u="1"/>
        <n v="822" u="1"/>
        <n v="185" u="1"/>
        <n v="627" u="1"/>
        <n v="562" u="1"/>
        <n v="472" u="1"/>
        <n v="1662" u="1"/>
        <n v="407" u="1"/>
        <n v="1402" u="1"/>
        <n v="342" u="1"/>
        <n v="1207" u="1"/>
        <n v="277" u="1"/>
        <n v="1018" u="1"/>
        <n v="234" u="1"/>
        <n v="823" u="1"/>
        <n v="169" u="1"/>
        <n v="628" u="1"/>
        <n v="563" u="1"/>
        <n v="505"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68" u="1"/>
        <n v="1026" u="1"/>
        <n v="252" u="1"/>
        <n v="187" u="1"/>
        <n v="635" u="1"/>
        <n v="570" u="1"/>
        <n v="2003" u="1"/>
        <n v="476" u="1"/>
        <n v="1808" u="1"/>
        <n v="1678" u="1"/>
        <n v="411" u="1"/>
        <n v="1613" u="1"/>
        <n v="1418" u="1"/>
        <n v="346" u="1"/>
        <n v="1223" u="1"/>
        <n v="281" u="1"/>
        <n v="1028" u="1"/>
        <n v="236" u="1"/>
        <n v="171" u="1"/>
        <n v="636" u="1"/>
        <n v="571" u="1"/>
        <n v="509" u="1"/>
        <n v="444" u="1"/>
        <n v="1680" u="1"/>
        <n v="1615" u="1"/>
        <n v="379" u="1"/>
        <n v="1420" u="1"/>
        <n v="314" u="1"/>
        <n v="1030"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513" u="1"/>
        <n v="480" u="1"/>
        <n v="1824" u="1"/>
        <n v="1694" u="1"/>
        <n v="415" u="1"/>
        <n v="1629" u="1"/>
        <n v="350" u="1"/>
        <n v="285" u="1"/>
        <n v="1044" u="1"/>
        <n v="238" u="1"/>
        <n v="173" u="1"/>
        <n v="644" u="1"/>
        <n v="579" u="1"/>
        <n v="514" u="1"/>
        <n v="1826" u="1"/>
        <n v="448" u="1"/>
        <n v="1631" u="1"/>
        <n v="383" u="1"/>
        <n v="318" u="1"/>
        <n v="222" u="1"/>
        <n v="580" u="1"/>
        <n v="515" u="1"/>
        <n v="481" u="1"/>
        <n v="1828" u="1"/>
        <n v="110" u="1"/>
        <n v="416" u="1"/>
        <n v="1633" u="1"/>
        <n v="351" u="1"/>
        <n v="286" u="1"/>
        <n v="206" u="1"/>
        <n v="581" u="1"/>
        <n v="516" u="1"/>
        <n v="1830" u="1"/>
        <n v="449" u="1"/>
        <n v="1635" u="1"/>
        <n v="102" u="1"/>
        <n v="384" u="1"/>
        <n v="319" u="1"/>
        <n v="255" u="1"/>
        <n v="190" u="1"/>
      </sharedItems>
    </cacheField>
    <cacheField name="PG" numFmtId="0">
      <sharedItems containsBlank="1" containsMixedTypes="1" containsNumber="1" containsInteger="1" minValue="1" maxValue="150"/>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16-01-20T00:00:00" maxDate="2022-02-01T00:00:00"/>
    </cacheField>
    <cacheField name="COMPRADOR" numFmtId="0">
      <sharedItems containsBlank="1"/>
    </cacheField>
    <cacheField name="PARTIDA PRESUP." numFmtId="0">
      <sharedItems containsString="0" containsBlank="1" containsNumber="1" containsInteger="1" minValue="24120" maxValue="491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16-01-25T00:00:00" maxDate="2022-01-29T00:00:00"/>
    </cacheField>
    <cacheField name="MES-REC" numFmtId="0">
      <sharedItems containsBlank="1"/>
    </cacheField>
    <cacheField name="CERTF presup" numFmtId="0">
      <sharedItems containsString="0" containsBlank="1" containsNumber="1" containsInteger="1" minValue="2" maxValue="812"/>
    </cacheField>
    <cacheField name="SERV/BIEN/OBRA" numFmtId="0">
      <sharedItems containsBlank="1"/>
    </cacheField>
    <cacheField name="OBJETO DE LA CONTRATACION" numFmtId="0">
      <sharedItems containsBlank="1" count="43">
        <s v="CLQ-22-CD-12/2021/2022 ADQUISICION DE OXIDO DE CALCIO (RECURRENTE GESTION 2022)"/>
        <s v="CLQ-22-CD-14/2021/2022 ADQUISICION DE FILTROS, MODALIDAD DIRECTA, (RECURRENTE GESTION 2022)"/>
        <s v="CLQ-22-CD-02/2021/2022 ADQUISICION DE MATERIAL EXPLOSIVO, MODALIDAD DIRECTA (RECURRENTE GESTION 2022)"/>
        <s v="CLQ-22-CD-08/2021/2022 ADQUISICION DE AGENTE REACTIVO XANTATO Z-14 (ISOBUTILICO DE SODIO) RECURRENTE GESTION 2022) MODALIDAD DE CONTRATACION DIRECTA)"/>
        <s v="CLQ-22-CD-15/2021/2022 ADQUISICION DE NEUMATICOS (LISAS) 12:00 R24 PARA SCOOPTRAMS DE LA EMPRESA MINERA COLQUIRI (RECURRENTE GESTION 2022) (MODALIDAD DE CONTRATACION DIRECTA)"/>
        <s v="CLQ-22-CD-18/2022 CONSTRUCCION NUEVO POLVORIN (RAMPA BLANCA NORTE) - Solo Mano de obra"/>
        <s v="CLQ-22-CD-28/2022 ADQUISICION DE REVESTIMIENTOS EN POLIURETANO PARA BOMBAS"/>
        <m/>
        <s v="CLQ-1695 CONSTRUCCION RAMPA A SUPERFICIE FASE III, ESTACION DE CARGUIO 266.80 MT"/>
        <s v="CLQ-2005 ADQUISICION DE SOFTWARE PARA MANTENIMIENTO MECANICO"/>
        <s v="CLQ-17- 1 ADQUISICION DE OXIDO DE CALCIO"/>
        <s v="CLQ-17- 2 ADQUISICION DE SEGMENTOS DE POLIURETANO PARA TROMEL MOLINO"/>
        <s v="CLQ-17- 3 ADQUISICION DE FORROS PARA MOLINOS SAG HARDINGE 16 X 5"/>
        <s v="CLQ-17- 4 ADQUISICION DE BARRAS CONICAS Y EXTENSIBLES R32"/>
        <s v="CLQ-17- 5 ADQUISICION DE MATERIAL EXPLOSIVO GESTION 2017"/>
        <s v="CLQ-17- 6 ADQUISICION DE BROCAS CONICAS"/>
        <s v="CLQ-17- 7 ADQUISICION DE HIDROXIDO DE CALCIO"/>
        <s v="CLQ-17- 8 ADQUISICION DE MONITOREO AMBIENTAL GESTION 2017"/>
        <s v="CLQ-17- 9 ADQUISICION DE LUBRICANTES EQUIPOS MINA Y SUPERFICIE GESTION 2017"/>
        <s v="CLQ-17- 10 ADQUISICION DE NEUMATICOS DE DIFERENTES MEDIDAS"/>
        <s v="CLQ-17- 11 ADQUISICION DE PINTURA SINTETICA CON BRILLO"/>
        <s v="CLQ-17- 12 ADQUISICION DE MANGUERAS HIDRAULICAS GESTION 2017"/>
        <s v="CLQ-17- 13 ADQUISICION DE FILTROS PARA EQUIPO PESADO GESTION 2017"/>
        <s v="CLQ-17- 14 ADQUISICION DE REPUESTOS PARA PERFORADORAS JACKLEY Y STOPER SECO-250 GESTION 2017"/>
        <s v="CLQ-17- 15 ADQUISICION DE REPUESTOS PARA MOTORES BF 4M1013EC BF 4M10132C HST1A GESTION 2017"/>
        <s v="CLQ-17- 16 ADQUISICION DE TORNO PARALELO "/>
        <s v="CLQ-17- 17 ADQUISICION DE CONECTORES PERMANENTES GESTION 2017"/>
        <s v="CLQ-17- 18 ADQUISICION DE CILINDROS DE DIRECCION P/SCOOP MODELO ST2G"/>
        <s v="CLQ-17- 19 ADQUISICION DE CILINDRADORA DE PLANCHAS"/>
        <s v="CLQ-17- 20 ADQUISICION DE EQUIPO DE SOLDADURA OXICORTE (KIT) "/>
        <s v="CLQ-17- 21 ADQUISICION DE SELLOS MECANICOS PARA BOMBAS GOULDS 3355"/>
        <s v="CLQ-17- 22 ADQUISICION DE ALAMBRE ESMALTADO DE COBRE AWG 15"/>
        <s v="CLQ-17- 26 ADQUISICION DE XANTATO Z-11"/>
        <s v="CLQ-17-31 ADQUISICION DE RETENES GARLOOCK PARA BOTELLON SUMERGIBLE AKINS DENVER 25'X60'"/>
        <s v="CLQ-17-34  ADQUISICION  DE EMPAQUETADURAS GORE 100% GFO PARA TRANSMISION MECANICA DE EQUIPOS"/>
        <s v="CLQ-17-34  ADQUISICION DE EMPAQUETADURAS GORE 100% GFO PARA TRANSMISION MECANICA DE EQUIPOS"/>
        <s v="CLQ-17-34 ADQUISICION DE EMPAQUETADURAS GORE 100% GFO PARA TRANSMISION MECANICA DE EQUIPOS"/>
        <s v="CLQ-22-CD-02/2021/2022 ADQUISICION DE MATERIAL EXPLOSIVO MODALIDAD DIRECTA (RECURRENTE GESTION 2022) "/>
        <s v="CLQ-22-CD-33/2022 ADQUISICIÓN DE MANGUERA DE GOMA ½”, PRESION DE TRABAJO 300 PSI"/>
        <s v="CLQ-22-CD-34/2022 ADQUISICIÓN DE CUERDA NYLON DE DIFERENTES MEDIDAS"/>
        <s v="CLQ-22-CD-35/2022 ADQUISICIÓN DE VALVULAS DE PASO INOX DE 1” Y 2”"/>
        <s v="CLQ-22-CD-37/2022 ADQUISICIÓN DE CONTACTORES TRIFASICOS EN VACIO DE MEDIA TENSION PARA EL SISTEMA ELECTRICO DE LOS WINCHES CUADRO VICTORIA Y SAN JOSE DE LA EMPRESA MINERA COLQUIRI (MODALIDAD DE CONTRATACION DIRECTA)"/>
        <s v="CLQ-22-CD-47/2022 SERVICIO DE REPARACION CELDA DE PROTECCION DE MEDIA TENSION DE COMPRESOR ATLAS COPCO GA500 Y PARAMETRIZADO CELDA WINCHE ZITRON DE LA EMPRESA MINERA COLQUIRI (MODALIDAD DE CONTRATACION DIRECTA)"/>
      </sharedItems>
    </cacheField>
    <cacheField name="PRECIO REF. en Bs." numFmtId="0">
      <sharedItems containsString="0" containsBlank="1" containsNumber="1" minValue="8500" maxValue="13708249.75"/>
    </cacheField>
    <cacheField name="NO" numFmtId="0">
      <sharedItems containsBlank="1" containsMixedTypes="1" containsNumber="1" minValue="1" maxValue="70" count="112">
        <n v="1"/>
        <n v="2"/>
        <n v="3"/>
        <n v="4"/>
        <n v="5"/>
        <n v="6"/>
        <n v="7"/>
        <n v="8"/>
        <n v="9"/>
        <s v="TP-001"/>
        <s v="TP-002"/>
        <s v="MT-001"/>
        <s v="MT-002"/>
        <s v="OG-001"/>
        <s v="OG-002"/>
        <s v="OG-003"/>
        <s v="OG-004"/>
        <s v="OG-005"/>
        <s v="OG-006"/>
        <s v="OG-007"/>
        <s v="OG-008"/>
        <s v="OG-009"/>
        <s v="OG-010"/>
        <s v="OG-011"/>
        <s v="OG-012"/>
        <s v="OG-013"/>
        <s v="OG-014"/>
        <s v="OF-001"/>
        <s v="OF-002"/>
        <s v="OF-003"/>
        <s v="OF-004"/>
        <s v="OF-005"/>
        <s v="TA-001"/>
        <s v="IH-001"/>
        <s v="IH-002"/>
        <s v="IH-003"/>
        <s v="IH-004"/>
        <s v="IH-005"/>
        <s v="IH-006"/>
        <s v="IH-007"/>
        <s v="IE-001"/>
        <s v="IE-002"/>
        <s v="IE-003"/>
        <s v="IE-004"/>
        <s v="IE-005"/>
        <s v="IE-006"/>
        <s v="IE-007"/>
        <s v="TCA-001"/>
        <s v="TCA-002"/>
        <m/>
        <n v="10"/>
        <n v="11"/>
        <n v="12"/>
        <n v="13"/>
        <n v="14"/>
        <n v="15"/>
        <n v="16"/>
        <n v="17"/>
        <n v="18"/>
        <n v="19"/>
        <n v="20"/>
        <n v="21"/>
        <n v="22"/>
        <n v="23"/>
        <n v="24"/>
        <n v="25"/>
        <n v="26"/>
        <n v="27"/>
        <n v="28"/>
        <n v="29"/>
        <n v="30"/>
        <n v="31"/>
        <n v="32"/>
        <n v="33"/>
        <n v="34"/>
        <n v="35"/>
        <n v="36"/>
        <n v="37"/>
        <n v="38"/>
        <n v="39"/>
        <n v="40"/>
        <n v="41"/>
        <n v="57" u="1"/>
        <n v="59" u="1"/>
        <n v="61" u="1"/>
        <n v="63" u="1"/>
        <n v="66" u="1"/>
        <n v="42" u="1"/>
        <n v="70" u="1"/>
        <n v="44" u="1"/>
        <n v="46" u="1"/>
        <n v="48" u="1"/>
        <n v="50" u="1"/>
        <n v="52" u="1"/>
        <n v="65" u="1"/>
        <n v="54" u="1"/>
        <n v="69" u="1"/>
        <n v="56" u="1"/>
        <n v="58" u="1"/>
        <n v="60" u="1"/>
        <n v="62" u="1"/>
        <n v="64" u="1"/>
        <n v="68" u="1"/>
        <n v="43" u="1"/>
        <n v="1.1000000000000001" u="1"/>
        <n v="45" u="1"/>
        <n v="47" u="1"/>
        <n v="49" u="1"/>
        <n v="51" u="1"/>
        <n v="53" u="1"/>
        <n v="67" u="1"/>
        <n v="55" u="1"/>
      </sharedItems>
    </cacheField>
    <cacheField name="D E S C R I P C I O N " numFmtId="0">
      <sharedItems containsBlank="1" containsMixedTypes="1" containsNumber="1" containsInteger="1" minValue="95" maxValue="98" count="136" longText="1">
        <s v="OXIDO DE CALCIO"/>
        <s v="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_x000a__x000a_"/>
        <s v="Filtro 7093_x000a_Para particulares_x000a_Cubierta hecha especial de copolimeros de policarbonato de alto performance_x000a_Resistente a altas temperaturas_x000a_Entrada de aire para reducir saturación prematura"/>
        <s v="Filtro 6003_x000a_Para vapores orgánicos y gases ácidos_x000a_Elemento filtrante carbón activado _x000a_Pieza facial de polímero sintético"/>
        <s v="ANFO 0,75 GR/CM3, VEL. DET. 3500 M/SEG._x000a_MAXAM FANEXA S.A.M./BOLIVIA_x000a_"/>
        <s v="DINAMITA GEL 7/8&quot; × 8&quot; Y 1 1/8&quot;×8&quot;_x000a_MAXAM FANEXA S.A.M./BOLIVIA_x000a_"/>
        <s v="CORDON DETONANTE N°3 NORMAL 3 GR/M_x000a_MAXAM FANEXA S.A.M./BOLIVIA_x000a_"/>
        <s v="MECHA RAPIDA Z-18_x000a_Características técnicas:_x000a_Color de la mecha rápida rojo, material de la cobertura exterior plástico, tiempo de combustión a.n.m (s/m) 35±5, diámetro externo (mm) 2 ± 0,3, peso total (g/m) min. 6.0 _x000a_FAMESA / PERU_x000a_"/>
        <s v="FULMINANTE COMUN POTENCIA N°8_x000a_MAXAM FANEXA S.A.M./BOLIVIA_x000a_"/>
        <s v="CONECTOR PARA MECHA RAPIDA Z-18-45  MM_x000a_Características técnicas:_x000a_Diámetro externo (mm) 6,3 longitud del casquillo (mm) 45 ancho de la ranura (mm) 2,3 ± 0,2, Cargas de material pirotécnico (g) 0,5 ± 0,1 Altura de Carga (mm) 11,0 ± 3,0._x000a_FAMESA / PERU_x000a_"/>
        <s v="MECHA DE SEGURIDAD BLANCA 155-165 SEG/M_x000a_MAXAM FANEXA S.A.M./BOLIVIA_x000a_"/>
        <s v="CONECTOR NO ELECTRICO (LP - MS) 15,0 M._x000a_MAXAM FANEXA S.A.M./BOLIVIA_x000a_"/>
        <s v="BOOSTER 160 GR._x000a_MAXAM FANEXA S.A.M./BOLIVIA"/>
        <s v="8,700 kg de reactvio Xantato Z-14 (Isobutilico de sodio)"/>
        <s v="NEUMATICO PARA SCOOPTRAM ST2G, 12.00 R24 VSMS L5S (LISAS) (V-STEEL SMOOTH TREAT MINE SERVICE) 2 Star, de construcción radial, compuesta de caucho especial._x000a_BRIGSTONE VSMS L5S 2 Star 12.00 R24 (lisas) / JAPON"/>
        <s v="1 _x0009_TRABAJOS PRELIMINARES"/>
        <s v="Internación de Material de construcción"/>
        <s v="Trazado y Replanteo"/>
        <s v="2 _x0009_MOVIMIENTO DE TIERRAS:"/>
        <s v="Excavación terreno en roca con maquinaria"/>
        <s v="Desquinche en roca con equipo de perforacion"/>
        <s v="3_x0009_ OBRA GRUESA:"/>
        <s v="Zapatas de Ho.Ao."/>
        <s v="Columnas de Ho.Ao."/>
        <s v="Viga de Encadenado de Ho. Ao."/>
        <s v="Construcción de Pórtico Metálico 1 a=3,01m, conformación con líneas Cauville usadas (las líneas cauville serán proporcionadas por EMC), el presupuesto  incluye la soldadura de los mismos."/>
        <s v="Construcción de Pórtico Metálico 2 a(medio)=3,765m, conformación con líneas Cauville usadas (las líneas cauville serán proporcionadas por EMC), el presupuesto  incluye la soldadura de los mismos."/>
        <s v="Construcción de Pórtico Metálico 3 a=4,68m, conformación con líneas Cauville usadas (las líneas cauville serán proporcionadas por EMC), el presupuesto  incluye la soldadura de los mismos."/>
        <s v="Construcción de Pórtico Metálico 4 a(medio)=4,315m, conformación con líneas Cauville usadas (las líneas cauville serán proporcionadas por EMC), el presupuesto  incluye la soldadura de los mismos."/>
        <s v="Losa en Arco de Ho.Ao."/>
        <s v="Cimiento de Hº - Cº"/>
        <s v="Sobrecimiento de Hº - Cº"/>
        <s v="Muro de Ho.Co."/>
        <s v="Muro de ladrillo 6 huecos e= 15 cm."/>
        <s v="Mesón de Hº - Aº  + Muretes a=1,20m h=0,90m e=0,05m"/>
        <s v="Mesón de Hº - Aº  + Muretes a=0,55m h=0,90m e=0,05"/>
        <s v="4 _x0009_OBRA FINA:"/>
        <s v="Empedrado (0,30m) y Contrapiso de Ho. e= 10 cm.  (Conformacion con lineas cauville)"/>
        <s v="Piso Enlucido Fino"/>
        <s v="Revoque exterior enlucido fino cal/cemento"/>
        <s v="Revoque interior de cemento s/ ladrillo"/>
        <s v="Shotcrete"/>
        <s v="5 _x0009_TRABAJOS DE ACABADO:"/>
        <s v="Pintura látex interior Cielo Raso"/>
        <s v="6 _x0009_INSTALACIONES HIDROSANITARIAS"/>
        <s v="Canal de Ho.Co. a=0,30m, h=0,40m + enlucido fino"/>
        <s v="Cámara de inspección Ho.Co. de 60 x 60 cm."/>
        <s v="Coloc. Lavamanos + griferia + accesorios"/>
        <s v="Provisión y colocado llave de paso Fv 1/2&quot;"/>
        <s v="Sumidero de piso "/>
        <s v="Tubería de FG Agua potable de ø 1/2&quot; + accesorios"/>
        <s v="Tubería de PVC. De Sanitario de ø 4&quot;+ accesorios"/>
        <s v="7 _x0009_INSTALACION ELECTRICA:"/>
        <s v="Iluminación (Pantalla LED)"/>
        <s v="Conmutador - Iluminación (Pantalla incandescente)"/>
        <s v="Tablero de distribución principal"/>
        <s v="Térmicos de 15 amp."/>
        <s v="Térmicos de 32 amp."/>
        <s v="Térmicos de 40 amp."/>
        <s v="Tomacorrientes doble "/>
        <s v="8 _x0009_TRABAJOS DE CARPINTERIA METALICA:"/>
        <s v="Coloc. Puertas Metálica + Quincallería"/>
        <s v="Coloc. Ventana Metálica corredera + quincallería"/>
        <s v="DESCRIPCION REVESTIMIENTO   EN POLIURETANO  BOMBA ASH 8X8"/>
        <m/>
        <s v="RAMPA A SUPERFICIE FASE III, ESTACION DE CARGUIO"/>
        <s v="DEVOLUCION ANTICIPO"/>
        <s v="SOFTWARE PARA MANTENIMIENTO MECANICO"/>
        <s v="SEGMENTOS DE POLIURETANO PARA TROMMEL CIEGOS"/>
        <s v="SEGMENTOS DE POLIURETANO PARA TROMMEL ABIERTOS"/>
        <s v="TARUGOS SUJECIÓN DE LOS SEGMENTOS"/>
        <s v="BARRA CONICA H22-108MM, 11°, 610MM"/>
        <s v="BARRA CONICA H22-108MM, 11°, 1220MM"/>
        <s v="BARRA CONICA H22-108MM, 11°, 1830MM"/>
        <s v="BARRA CONICA H22-108MM, 11°, 2435MM"/>
        <s v="BARRA EXTENSIBLE MFR32-RD32-R32 1220 MM R32"/>
        <s v="SHANK ADAPTER 450212 R-32 14/380"/>
        <s v="ANFO 0.75 G/CM3, VEL. DET. 3500 M/S"/>
        <s v="DINAMITA GEL 7/8&quot;X8&quot; "/>
        <s v="HIDROGEL 1.1/8&quot;X8&quot;"/>
        <s v="CORDON DETONANTE N°3 NORMAL 3 Gr/M "/>
        <s v="MECHA RAPIDA 35 Seg/M"/>
        <s v="FULMINANTE COMUN POTENCIA N°6 "/>
        <s v="CONECTOR PARA MECHA RAPIDA"/>
        <s v="MECHA DE SEGURIDAD BLANCA 150 Seg/M"/>
        <s v="RIONEL LP 2.6 M"/>
        <s v="RIONEL MS 15.0 M"/>
        <s v="BOOSTER 160 G"/>
        <s v="BROCA CONICA 110, 5X9, 2X7, 38 MM"/>
        <s v="BROCA CONICA 110, 5X9, 2X7, 41 MM"/>
        <s v="HIDROXIDO DE CALCIO"/>
        <s v="CILINDRADORA DE PLANCHAS"/>
        <s v="EQUIPO DE SOLDADURA OXICORTE (KIT) "/>
        <s v="RETENES GARLOOCK PARA BOTELLON SUMERGIBLE AKINS DENVER 25'X60'"/>
        <s v="EMPAQUETADURAS GORE 100% GFO PARA TRANSMISION MECANICA DE EQUIPOS"/>
        <s v="ANFO 0.75 GR/CM3, VEL. DET. 3500 M/SEG. "/>
        <s v="DINAMITA GEL. ½&quot; X 8&quot; Y l.¼&quot; X 8&quot; "/>
        <s v="CORDÓN DETONANTE. Nº 3 NORMAL 3 GR/M. "/>
        <s v="MECHA RÁPIDA 35 SEG/M. "/>
        <s v="FULMINANTE COMÚN POTENCIAN° 8 "/>
        <s v="CONECTOR PARA MECHA RÁPIDA "/>
        <s v="MECHA DE SEGURIDAD. BLANCA 155 - 165 SEG/M. "/>
        <s v="CONECTOR NO ELÉCTRICO (LP - MS) 15.0 M. "/>
        <s v="BOOSTER 160 GR. "/>
        <s v="IMPULSOR "/>
        <s v="REVESTIMIENTO LADO SUCCIÓN "/>
        <s v="REVESTIMEINTO LADO PRENSA"/>
        <s v="DISCO SUCCION  "/>
        <s v="CAJA EXPULSORA"/>
        <s v="EXPULSOR LADO IMPULSOR"/>
        <s v="EXPULSOR LADO POLEA"/>
        <s v="DESCRIPCION REVESTIMIENTO   EN POLIURETANO  BOMBA ASH 5X4 "/>
        <s v="IMPULSOR"/>
        <s v="REVESTIMIENTO LADO SUCCION"/>
        <s v="REVESTIMIENTO  LADO PRENSA "/>
        <s v="DESCRIPCION REVESTIMIENTO   EN POLIURETANO  BOMBA ASH 4X3 "/>
        <s v="DESCRIPCION REVESTIMIENTO   EN POLIURETANO  BOMBA ASH 2.5X2 "/>
        <s v="DESCRIPCION REVESTIMIENTO   EN POLIURETANO  BOMBA ASH 2X1.5 "/>
        <s v="PLATO TRASERO"/>
        <s v="DESCRIPCION REVESTIMIENTO   EN POLIURETANO  BOMBA GALIGHER D-50"/>
        <s v="CARCAZA SUPERIOR"/>
        <s v="CARCAZA INFERIOR"/>
        <s v="DESCRIPCION REVESTIMIENTO   EN POLIURETANO  BOMBA GALIGHER D-80"/>
        <s v="DESCRIPCION REVESTIMIENTO   EN POLIURETANO  BOMBA WARMAN 6X4"/>
        <s v="REVESTIMIENTO LADO PRENSA"/>
        <s v="DISCO SUCCION"/>
        <s v="MANGUERA DE GOMA DE 1/2&quot; PARA AGUA_x000a_- PRESION DE TRABAJO DE 300 PSI_x000a_- 2 LONAS_x000a_- ROLLOS DE 100 M._x000a_- PARA TRABAJOS EN MINERIA SUBTERRANEA"/>
        <s v="CUERDA DE NYLON DE ¾”_x000a_- Especificar longitud de los rollos_x000a_- Color azul._x000a_- Resistencia a la ruptura 7650 Kg-Fuerza"/>
        <s v="CUERDA DE NYLON DE 1”_x000a_- Especificar longitud de los rollos_x000a_- Color azul._x000a_- Resistencia a la ruptura 7650 Kg-Fuerza"/>
        <s v="CUERDA DE NYLON DE 1/2”_x000a_- Especificar longitud de los rollos_x000a_- Color azul._x000a_- Resistencia a la ruptura 7650 Kg-Fuerza"/>
        <s v="VALVULA DE PASO INOX ESFERICA DE 1&quot; 2014 N06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DE PASO INOX ESFERICA DE 2&quot; 2014 N09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Contactor trifásico en vacío para media tensión de 7.2KV/400A/50Hz, voltaje de bobina 220VAC, debe contar mínimo con 4NC+4NO._x000a_"/>
        <s v="Reparación celda de media tensión Compresor Nº 5 Atlas Copco GA500 y la parametrización del relé de la celda 6 para Winche ZITRON"/>
        <n v="95" u="1"/>
        <n v="98" u="1"/>
      </sharedItems>
    </cacheField>
    <cacheField name="CANT" numFmtId="0">
      <sharedItems containsString="0" containsBlank="1" containsNumber="1" minValue="-0.25" maxValue="40000000" count="236">
        <n v="40000000"/>
        <n v="3600"/>
        <n v="3389"/>
        <n v="1702"/>
        <n v="59000"/>
        <n v="21000"/>
        <n v="20000"/>
        <n v="219000"/>
        <n v="240000"/>
        <n v="70000"/>
        <n v="2000"/>
        <n v="1540"/>
        <n v="8700"/>
        <n v="22"/>
        <m/>
        <n v="1"/>
        <n v="287.69"/>
        <n v="54.91"/>
        <n v="4.58"/>
        <n v="6.73"/>
        <n v="15.9"/>
        <n v="5"/>
        <n v="27"/>
        <n v="15"/>
        <n v="74.849999999999994"/>
        <n v="20.72"/>
        <n v="7.77"/>
        <n v="63.71"/>
        <n v="213.71"/>
        <n v="4.5599999999999996"/>
        <n v="520.22"/>
        <n v="3.12"/>
        <n v="220.54"/>
        <n v="61.97"/>
        <n v="2"/>
        <n v="25"/>
        <n v="10"/>
        <n v="43"/>
        <n v="3"/>
        <n v="4"/>
        <n v="12"/>
        <n v="-0.25"/>
        <n v="24"/>
        <n v="72"/>
        <n v="400"/>
        <n v="36"/>
        <n v="200"/>
        <n v="600"/>
        <n v="1800"/>
        <n v="120"/>
        <n v="6500"/>
        <n v="6600"/>
        <n v="420"/>
        <n v="6"/>
        <n v="54"/>
        <n v="40"/>
        <n v="590000"/>
        <n v="700000"/>
        <n v="8"/>
        <n v="9"/>
        <n v="7"/>
        <n v="11"/>
        <n v="13"/>
        <n v="14"/>
        <n v="1500"/>
        <n v="650"/>
        <n v="500"/>
        <n v="300"/>
        <n v="150"/>
        <n v="96" u="1"/>
        <n v="206" u="1"/>
        <n v="1700" u="1"/>
        <n v="185" u="1"/>
        <n v="2720" u="1"/>
        <n v="75" u="1"/>
        <n v="285" u="1"/>
        <n v="2100" u="1"/>
        <n v="100" u="1"/>
        <n v="0.2" u="1"/>
        <n v="125" u="1"/>
        <n v="800" u="1"/>
        <n v="0.6" u="1"/>
        <n v="104" u="1"/>
        <n v="1000" u="1"/>
        <n v="130" u="1"/>
        <n v="38" u="1"/>
        <n v="83" u="1"/>
        <n v="180" u="1"/>
        <n v="832" u="1"/>
        <n v="2640" u="1"/>
        <n v="8000" u="1"/>
        <n v="180000" u="1"/>
        <n v="159" u="1"/>
        <n v="209" u="1"/>
        <n v="4100" u="1"/>
        <n v="6656" u="1"/>
        <n v="2200" u="1"/>
        <n v="220000" u="1"/>
        <n v="112" u="1"/>
        <n v="3000" u="1"/>
        <n v="320" u="1"/>
        <n v="24000" u="1"/>
        <n v="528" u="1"/>
        <n v="5000" u="1"/>
        <n v="450000" u="1"/>
        <n v="70" u="1"/>
        <n v="265" u="1"/>
        <n v="336" u="1"/>
        <n v="44" u="1"/>
        <n v="204" u="1"/>
        <n v="1400" u="1"/>
        <n v="560" u="1"/>
        <n v="74" u="1"/>
        <n v="960" u="1"/>
        <n v="50000" u="1"/>
        <n v="410" u="1"/>
        <n v="16" u="1"/>
        <n v="78"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1578" u="1"/>
        <n v="2741" u="1"/>
        <n v="403" u="1"/>
        <n v="2050" u="1"/>
        <n v="20" u="1"/>
        <n v="94" u="1"/>
        <n v="131" u="1"/>
        <n v="1100" u="1"/>
        <n v="2850" u="1"/>
        <n v="56" u="1"/>
        <n v="390" u="1"/>
        <n v="16400" u="1"/>
        <n v="33" u="1"/>
        <n v="160" u="1"/>
        <n v="490" u="1"/>
        <n v="300000" u="1"/>
        <n v="21" u="1"/>
        <n v="210" u="1"/>
        <n v="8450" u="1"/>
        <n v="1280" u="1"/>
        <n v="2500" u="1"/>
        <n v="35" u="1"/>
        <n v="3300" u="1"/>
        <n v="5060" u="1"/>
        <n v="700" u="1"/>
        <n v="2498.4" u="1"/>
        <n v="1800000" u="1"/>
        <n v="60" u="1"/>
        <n v="900" u="1"/>
        <n v="555000" u="1"/>
        <n v="6097" u="1"/>
        <n v="480" u="1"/>
        <n v="5048.6550999999999" u="1"/>
        <n v="7200" u="1"/>
        <n v="205" u="1"/>
        <n v="85" u="1"/>
        <n v="110" u="1"/>
        <n v="1640" u="1"/>
        <n v="30000" u="1"/>
        <n v="192" u="1"/>
        <n v="270" u="1"/>
        <n v="483" u="1"/>
        <n v="2070" u="1"/>
        <n v="6150" u="1"/>
        <n v="19380" u="1"/>
        <n v="68" u="1"/>
        <n v="286" u="1"/>
        <n v="26" u="1"/>
        <n v="250" u="1"/>
        <n v="1200" u="1"/>
        <n v="14560" u="1"/>
        <n v="76.900000000000006" u="1"/>
        <n v="486" u="1"/>
        <n v="1600" u="1"/>
        <n v="208" u="1"/>
        <n v="9600" u="1"/>
        <n v="260" u="1"/>
        <n v="76" u="1"/>
        <n v="360" u="1"/>
        <n v="3500" u="1"/>
        <n v="6880" u="1"/>
        <n v="28" u="1"/>
        <n v="750" u="1"/>
        <n v="80" u="1"/>
        <n v="3680" u="1"/>
        <n v="4400" u="1"/>
        <n v="150000" u="1"/>
        <n v="105" u="1"/>
        <n v="6000" u="1"/>
        <n v="1392" u="1"/>
        <n v="3718" u="1"/>
        <n v="2100000" u="1"/>
        <n v="232" u="1"/>
        <n v="350" u="1"/>
        <n v="2478" u="1"/>
        <n v="10000" u="1"/>
        <n v="30" u="1"/>
        <n v="140" u="1"/>
        <n v="450" u="1"/>
        <n v="80000" u="1"/>
        <n v="240" u="1"/>
        <n v="92" u="1"/>
        <n v="495" u="1"/>
        <n v="100000" u="1"/>
        <n v="820" u="1"/>
        <n v="1255" u="1"/>
        <n v="15000" u="1"/>
        <n v="32" u="1"/>
        <n v="71" u="1"/>
        <n v="482" u="1"/>
        <n v="1300" u="1"/>
      </sharedItems>
    </cacheField>
    <cacheField name="UN" numFmtId="0">
      <sharedItems containsBlank="1" count="96">
        <s v="Kg"/>
        <s v="PARES"/>
        <s v="M"/>
        <s v="PZA"/>
        <m/>
        <s v="Gbl"/>
        <s v="M3"/>
        <s v="m3."/>
        <s v="Pza."/>
        <s v="M2"/>
        <s v="Ml."/>
        <s v="m2."/>
        <s v="ml"/>
        <s v="m."/>
        <s v="Pto."/>
        <s v="OBR"/>
        <s v="BOL"/>
        <s v="UN"/>
        <s v="PZ"/>
        <s v="JGO"/>
        <s v="TON"/>
        <s v="PZAS"/>
        <s v="Piezas"/>
        <s v="Metros"/>
        <s v="Glb"/>
        <s v="BK" u="1"/>
        <s v="FRASCO" u="1"/>
        <s v="HJ" u="1"/>
        <s v="Jgo." u="1"/>
        <s v="BOLSA" u="1"/>
        <s v="Kg." u="1"/>
        <s v="PAR" u="1"/>
        <s v="GAL" u="1"/>
        <s v="GR." u="1"/>
        <s v="CAJAS" u="1"/>
        <s v="LIC" u="1"/>
        <s v="SACO" u="1"/>
        <s v="BALDES" u="1"/>
        <s v="Kit" u="1"/>
        <s v="KILO" u="1"/>
        <s v="HR" u="1"/>
        <s v="GAS" u="1"/>
        <s v="LTS" u="1"/>
        <s v="LITRO" u="1"/>
        <s v="JG" u="1"/>
        <s v="PZAS." u="1"/>
        <s v="ROLLO" u="1"/>
        <s v="hoja" u="1"/>
        <s v="FR" u="1"/>
        <s v="MT" u="1"/>
        <s v="JUEGO" u="1"/>
        <s v="Mtrs." u="1"/>
        <s v="JGO " u="1"/>
        <s v="PAQUETE" u="1"/>
        <s v="TAM " u="1"/>
        <s v=" LOTE" u="1"/>
        <s v="QQ" u="1"/>
        <s v="EU" u="1"/>
        <s v="HOJAS" u="1"/>
        <s v="KT" u="1"/>
        <s v="MTRS" u="1"/>
        <s v="BARRAS" u="1"/>
        <s v="BL" u="1"/>
        <s v="HRS" u="1"/>
        <s v="BOLSAS" u="1"/>
        <s v="GLOBAL" u="1"/>
        <s v="PR" u="1"/>
        <s v="TAM" u="1"/>
        <s v="TRANS" u="1"/>
        <s v="GL" u="1"/>
        <s v="DIA" u="1"/>
        <s v="MOD" u="1"/>
        <s v="BIDONES" u="1"/>
        <s v="MTS" u="1"/>
        <s v="OBRA" u="1"/>
        <s v="CJA" u="1"/>
        <s v="TINETA" u="1"/>
        <s v="GR" u="1"/>
        <s v="FCO" u="1"/>
        <s v="LTA" u="1"/>
        <s v="ROLLOS" u="1"/>
        <s v="VIAJES" u="1"/>
        <s v="LB." u="1"/>
        <s v="JUEGOS" u="1"/>
        <s v="LTE" u="1"/>
        <s v="BID" u="1"/>
        <s v="CUBOS" u="1"/>
        <s v="CJ" u="1"/>
        <s v="LOTE" u="1"/>
        <s v="LT" u="1"/>
        <s v="CAJA" u="1"/>
        <s v="SERV" u="1"/>
        <s v="TUBO" u="1"/>
        <s v="AD" u="1"/>
        <s v="BAL" u="1"/>
        <s v="BARRA" u="1"/>
      </sharedItems>
    </cacheField>
    <cacheField name="TEXTO ADICIONAL" numFmtId="0">
      <sharedItems containsBlank="1" count="327" longText="1">
        <m/>
        <s v="Xantato Z-14 (lsobutílico de Sodio) de: _x000a_Estado físico: Solido _x000a_Color y olor Amarillo Olor A Azufre _x000a_Presentación: Pelets _x000a_Concentración: Mínimo 85 % _x000a_PH (Solución al 85%):10.8 _x000a_Solubilidad al agua a 20ºC: 53g/1 00g _x000a_Peso molecular: 172.18 _x000a_Formula quimica.C14, H9 OCSSNa _x000a_Se solicita 1,000.00 Kg de entrega inmediata. _x000a_El restante del producto con entregas parciales de _x000a_acuerdo a requerimiento planta _x000a_Se requiere muestra 200 ml _x000a_Las ofertas deben ser entregadas EN SOBRE _x000a_CERRADO _x000a_FASE 1 (DOCUMENTOS CUMPLE Y NO CUMPLE) (FOTOCOPIAS) _x000a__x000a_Cedula de identidad del representante legal o propietario (actualizado) _x000a__x000a_Certificación de actualización de matrícula de comercio/registro FUNDEMPRESA (actualizado) Número de identificación tributaria actualizado. _x000a_NOTA. - El incumplimiento de presentación de cualquiera de los documentos mencionados se descalificará del proceso. _x000a__x000a_FASE I I (VALORACIÓN TÉCNICA) (todos los documentos deben estar actualizados y en español o no se tomarán en cuenta) _x000a_A) Calidad (70%) _x000a_l. Hoja de especificaciones técnicas 10% _x000a_2._x0009_Pruebas metalúrgicas (50%) _x000a_3._x0009_Certificados de calidad basados según NORMA NACIONAL E INTERNACIONAL (2.5%) _x000a__x000a_4._x0009_    Experiencia de la Empresa (5%) s. Asistencia técnica (2.5%) _x000a_FASE I I I _x000a_B) Costo (30%) "/>
        <s v="A._x0009_ESPECIFICACIONES TÉCNICAS_x000a_-_x0009_POLIURETANO DE MATERIA PRIMA VIRGEN_x000a_-_x0009_DUREZA 80/82 SH-A_x000a_-_x0009_PERNOS METRICOS E INOXIDABLES SAE 304_x000a_-_x0009_TENACIDAD (DESCRIBIR VALORES)_x000a_-_x0009_RESISTENCIA A LA ABRASION (DESCRIBIR VALORES)_x000a_Boleta de retención del 7% por garantía del producto_x000a_METODO DE CALIFICACION:_x000a_Fórmulas que se utilizaran_x000a_Fórmulas que se utilizaran _x000a_A=1 + 2 + 3+4_x000a_4= a+b_x000a_PUNTAJE FINAL (A+ B) =_x000a__x000a_FASE I (DOCUMENTOS CUMPLE Y NO CUMPLE) (FOTOCOPIAS)_x000a_-_x0009_Cedula de identidad del representante legal o propietario_x000a_-_x0009_Certificación de actualización de matrícula de comercio/registro FUNDEMPRESA (actualizado)_x000a_-_x0009_Número de identificación tributaria actualizado._x000a_NOTA. - El incumplimiento de presentación de cualquiera de los documentos mencionados se descalificará del proceso._x000a__x000a_FASE II A. VALORACION TECNICA (90%)_x000a_1._x0009_Hoja de especificaciones técnicas (20%)_x000a_2._x0009_Manual de partes (5%)_x000a_3._x0009_Certificados de calidad basados según NORMA NACIONAL E INTERNACIONAL (5%)_x000a_4._x0009_Asistencia técnica (50%)_x000a_a._x0009_INSPECCION PREVIA A LA COTIZACION 40%)_x000a_b._x0009_ SERVICIO POST VENTA (10%)_x000a_5._x0009_Experiencia de la Empresa (10%)_x000a_FASE III_x000a_Costo (10%)"/>
        <s v="."/>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s: Cada proponente debe enviar junto con su cotización una muestra y descripción del material ofertado."/>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_x000a_Presentación de las Cotizaciones: Las cotizaciones deberán estar debidamente selladas y firmadas."/>
        <s v="Contactor trifásico en vacío de media tensión_x000a_Tensión asignada: 7.2 KV_x000a_Tensión ensayo a impulso tipo rayo: 60 KV_x000a_Tensión ensayo a frec. industrial: 20 KV_x000a_Frecuencia asignada• 50 Hz_x000a_Corriente de servicio: 400 A_x000a_Marca ABB VSC7 DCO_x000a_Tensión de Bobina 220 VAC_x000a_Contactor auxiliar 4NC+4NO_x000a_Altitud de instalación: 4000 msnm_x000a_Plazo de entrega: 115 días calendario_x000a_Manuales: debe contar con ficha técnica _x000a_Lugar de entrega: Almacenes de la Empresa Minera Colquiri._x000a_Garantía mínima de 1 año"/>
        <s v="Compresor_x000a_Año de fabricación_x0009__x0009_1915_x000a_Marca_x0009__x0009_Atlas Copco_x000a_Compresor_x0009__x0009_Al tornillo_x000a_Modelo_x0009__x0009_GA500_x000a_N.º Serie_x0009__x0009_APF 189770,_x000a_Celda de media tensión_x000a_Año de fabricación: _x0009__x0009_1915_x000a_Marca_x0009__x0009_SIEMENS_x000a_Celda de protección_x0009__x0009_SIMOPRIME_x000a_NP Serie_x0009_                                 7SJ881 -5EE96-3FB2/DD_x000a_Tensión_x0009__x0009_6600 v._x000a_Frecuencia_x0009__x0009__x0009_50Hz_x000a_Plazo de entrega (15 días calendario)_x000a_La oferta debe comprender la reparación de la celda de protección de media tensión del compresor CE-05._x000a_La parametrización del relé de la celda de media tensión N.º 6 que protege el winche ZITRON._x000a_Experiencia de trabajo mínimo de 3 años de servicio en compresores._x000a_Garantía de funcionamiento mínima de 1 año._x000a_Ejecución en la Sala de Compresores San Juanillo de la E.M.Colquiri_x000a__x000a__x000a_"/>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acheField>
    <cacheField name="Forma de Adjudicación:" numFmtId="0">
      <sharedItems containsBlank="1"/>
    </cacheField>
    <cacheField name="FECHA presentacion DE PROPUESTAS" numFmtId="0">
      <sharedItems containsDate="1" containsBlank="1" containsMixedTypes="1" minDate="2021-12-17T00:00:00" maxDate="2022-02-15T00:00:00"/>
    </cacheField>
    <cacheField name="FECHA APERTURA DE PROPUESTAS" numFmtId="0">
      <sharedItems containsNonDate="0" containsDate="1" containsString="0" containsBlank="1" minDate="2021-12-23T00:00:00" maxDate="2022-02-01T00:00:00"/>
    </cacheField>
    <cacheField name="HORA PRESENTACION PROPUESTAS" numFmtId="0">
      <sharedItems containsDate="1" containsBlank="1" containsMixedTypes="1" minDate="1899-12-30T09:30:00" maxDate="1899-12-30T14:30:00"/>
    </cacheField>
    <cacheField name="HORA APERTUARA DE PROPUESTAS" numFmtId="0">
      <sharedItems containsNonDate="0" containsDate="1" containsString="0" containsBlank="1" minDate="1899-12-30T11:50:00" maxDate="1899-12-30T11:50:00"/>
    </cacheField>
    <cacheField name="MCALIFICACION" numFmtId="0">
      <sharedItems containsBlank="1" containsMixedTypes="1" containsNumber="1" containsInteger="1" minValue="7" maxValue="118"/>
    </cacheField>
    <cacheField name="ADM" numFmtId="0">
      <sharedItems containsBlank="1"/>
    </cacheField>
    <cacheField name="OTRO" numFmtId="0">
      <sharedItems containsBlank="1"/>
    </cacheField>
    <cacheField name="FECHA INFORME TECNICO" numFmtId="0">
      <sharedItems containsNonDate="0" containsDate="1" containsString="0" containsBlank="1" minDate="2016-09-06T00:00:00" maxDate="2022-01-28T00:00:00"/>
    </cacheField>
    <cacheField name="CITE IT" numFmtId="0">
      <sharedItems containsBlank="1"/>
    </cacheField>
    <cacheField name="FECHA RES ADM" numFmtId="0">
      <sharedItems containsNonDate="0" containsDate="1" containsString="0" containsBlank="1" minDate="2016-01-09T00:00:00" maxDate="2022-02-02T00:00:00"/>
    </cacheField>
    <cacheField name="RES ADM" numFmtId="0">
      <sharedItems containsBlank="1" containsMixedTypes="1" containsNumber="1" containsInteger="1" minValue="1" maxValue="476"/>
    </cacheField>
    <cacheField name="NOTIF" numFmtId="0">
      <sharedItems containsBlank="1" containsMixedTypes="1" containsNumber="1" containsInteger="1" minValue="1" maxValue="648"/>
    </cacheField>
    <cacheField name="MRECEPCION" numFmtId="0">
      <sharedItems containsBlank="1" containsMixedTypes="1" containsNumber="1" containsInteger="1" minValue="458" maxValue="458"/>
    </cacheField>
    <cacheField name="PRECIO COMPRA" numFmtId="4">
      <sharedItems containsString="0" containsBlank="1" containsNumber="1" containsInteger="1" minValue="67672" maxValue="37600000"/>
    </cacheField>
    <cacheField name="N° OC/NOTIFICACION" numFmtId="0">
      <sharedItems containsBlank="1" containsMixedTypes="1" containsNumber="1" containsInteger="1" minValue="0" maxValue="648"/>
    </cacheField>
    <cacheField name="CONTRATO" numFmtId="0">
      <sharedItems containsBlank="1"/>
    </cacheField>
    <cacheField name="PROVEEDOR" numFmtId="0">
      <sharedItems containsBlank="1"/>
    </cacheField>
    <cacheField name="FECHA OC" numFmtId="0">
      <sharedItems containsNonDate="0" containsDate="1" containsString="0" containsBlank="1" minDate="2016-09-06T00:00:00" maxDate="2022-01-11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60"/>
    </cacheField>
    <cacheField name="CAL/HAB" numFmtId="0">
      <sharedItems containsBlank="1"/>
    </cacheField>
    <cacheField name="FECHA DE COTIZACION" numFmtId="0">
      <sharedItems containsNonDate="0" containsDate="1" containsString="0" containsBlank="1" minDate="2016-09-06T00:00:00" maxDate="2021-12-27T00:00:00"/>
    </cacheField>
    <cacheField name="FECHA DE CONFIRMACION" numFmtId="0">
      <sharedItems containsNonDate="0" containsDate="1" containsString="0" containsBlank="1" minDate="2016-09-06T00:00:00" maxDate="2016-09-07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9100"/>
    </cacheField>
    <cacheField name="NUM" numFmtId="0">
      <sharedItems containsBlank="1" containsMixedTypes="1" containsNumber="1" containsInteger="1" minValue="0" maxValue="12"/>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minValue="-0.25" maxValue="40000000"/>
    </cacheField>
    <cacheField name="C/U" numFmtId="0">
      <sharedItems containsBlank="1" containsMixedTypes="1" containsNumber="1" minValue="0.94" maxValue="7277526.0899999999"/>
    </cacheField>
    <cacheField name="TOTAL" numFmtId="0">
      <sharedItems containsString="0" containsBlank="1" containsNumber="1" minValue="-909690.76" maxValue="58560000"/>
    </cacheField>
    <cacheField name="CU USD COT" numFmtId="0">
      <sharedItems containsString="0" containsBlank="1" containsNumber="1" minValue="3304.5977011494251" maxValue="84278.741700300001"/>
    </cacheField>
    <cacheField name="TOTAL USD COT" numFmtId="0">
      <sharedItems containsString="0" containsBlank="1" containsNumber="1" minValue="72701.149425287353" maxValue="72701.149425287353"/>
    </cacheField>
    <cacheField name="CANT RECEP" numFmtId="0">
      <sharedItems containsString="0" containsBlank="1" containsNumber="1" minValue="-0.25" maxValue="22"/>
    </cacheField>
    <cacheField name="BS" numFmtId="4">
      <sharedItems containsString="0" containsBlank="1" containsNumber="1" minValue="-909690.76" maxValue="506000"/>
    </cacheField>
    <cacheField name="C/U USD" numFmtId="0">
      <sharedItems containsString="0" containsBlank="1" containsNumber="1" minValue="0" maxValue="1045621.5646551724"/>
    </cacheField>
    <cacheField name="TOTAL USD" numFmtId="0">
      <sharedItems containsString="0" containsBlank="1" containsNumber="1" minValue="-130702.69540229885" maxValue="72701.149425287353"/>
    </cacheField>
    <cacheField name="ALMACEN" numFmtId="0">
      <sharedItems containsString="0" containsBlank="1" containsNumber="1" minValue="-113711.345" maxValue="63250"/>
    </cacheField>
    <cacheField name="FALTANTE" numFmtId="0">
      <sharedItems containsString="0" containsBlank="1" containsNumber="1" minValue="0" maxValue="40000000"/>
    </cacheField>
    <cacheField name="FECHA DE LLEGADA" numFmtId="0">
      <sharedItems containsDate="1" containsBlank="1" containsMixedTypes="1" minDate="1899-12-30T00:00:00" maxDate="2017-01-31T00:00:00"/>
    </cacheField>
    <cacheField name="xxx" numFmtId="0">
      <sharedItems containsDate="1" containsBlank="1" containsMixedTypes="1" minDate="1900-02-08T00:00:00" maxDate="2017-03-12T00:00:00"/>
    </cacheField>
    <cacheField name="MES ENTREGA" numFmtId="0">
      <sharedItems containsNonDate="0" containsString="0" containsBlank="1"/>
    </cacheField>
    <cacheField name="FECHA DE LLEGADA2" numFmtId="0">
      <sharedItems containsNonDate="0" containsDate="1" containsString="0" containsBlank="1" minDate="2016-12-01T00:00:00" maxDate="2016-12-23T00:00:00"/>
    </cacheField>
    <cacheField name="No DE INGRESO" numFmtId="0">
      <sharedItems containsBlank="1"/>
    </cacheField>
    <cacheField name="No DE FACTURA" numFmtId="0">
      <sharedItems containsString="0" containsBlank="1" containsNumber="1" containsInteger="1" minValue="15" maxValue="20"/>
    </cacheField>
    <cacheField name="N° PAGO" numFmtId="0">
      <sharedItems containsString="0" containsBlank="1" containsNumber="1" containsInteger="1" minValue="557" maxValue="653"/>
    </cacheField>
    <cacheField name="FECHA PAGO" numFmtId="0">
      <sharedItems containsNonDate="0" containsDate="1" containsString="0" containsBlank="1" minDate="2016-12-13T00:00:00" maxDate="2016-12-31T00:00:00"/>
    </cacheField>
    <cacheField name="CASTIGO" numFmtId="0">
      <sharedItems containsNonDate="0" containsString="0" containsBlank="1"/>
    </cacheField>
    <cacheField name="VALOR CASTIGO" numFmtId="0">
      <sharedItems containsString="0" containsBlank="1" containsNumber="1" containsInteger="1" minValue="0" maxValue="0"/>
    </cacheField>
    <cacheField name="RETENCION 7%" numFmtId="4">
      <sharedItems containsNonDate="0" containsString="0" containsBlank="1"/>
    </cacheField>
    <cacheField name="BS CTB" numFmtId="4">
      <sharedItems containsString="0" containsBlank="1" containsNumber="1" minValue="-909690.76" maxValue="506000"/>
    </cacheField>
    <cacheField name="CHEQUE" numFmtId="0">
      <sharedItems containsString="0" containsBlank="1" containsNumber="1" containsInteger="1" minValue="7595" maxValue="7595"/>
    </cacheField>
    <cacheField name="CAJA CB" numFmtId="0">
      <sharedItems containsString="0" containsBlank="1" containsNumber="1" containsInteger="1" minValue="6873" maxValue="6873"/>
    </cacheField>
    <cacheField name="FECHA PAGO2" numFmtId="0">
      <sharedItems containsNonDate="0" containsDate="1" containsString="0" containsBlank="1" minDate="2016-12-23T00:00:00" maxDate="2016-12-24T00:00:00"/>
    </cacheField>
    <cacheField name="AÑO PAGO" numFmtId="0">
      <sharedItems containsString="0" containsBlank="1" containsNumber="1" containsInteger="1" minValue="2016" maxValue="2016"/>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NonDate="0" containsString="0" containsBlank="1"/>
    </cacheField>
    <cacheField name="L/I" numFmtId="0">
      <sharedItems containsNonDate="0" containsString="0" containsBlank="1"/>
    </cacheField>
    <cacheField name="TIPO DE SOLCITUD" numFmtId="0">
      <sharedItems containsNonDate="0" containsString="0" containsBlank="1"/>
    </cacheField>
    <cacheField name="TIPO" numFmtId="0">
      <sharedItems containsBlank="1"/>
    </cacheField>
    <cacheField name="RUPE" numFmtId="0">
      <sharedItems containsString="0" containsBlank="1" containsNumber="1" containsInteger="1" minValue="507368" maxValue="507368"/>
    </cacheField>
    <cacheField name="400" numFmtId="0">
      <sharedItems containsString="0" containsBlank="1" containsNumber="1" containsInteger="1" minValue="2256011" maxValue="225601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04">
  <r>
    <x v="0"/>
    <x v="0"/>
    <m/>
    <s v="NOTIFICACION DE ADJUDICACION"/>
    <s v="DICIEMBRE"/>
    <d v="2021-12-07T00:00:00"/>
    <s v="CO2- BERNARDINO BAUTISTA"/>
    <n v="34500"/>
    <s v="PRODUCTOS NO METALICOS Y PLASTICOS"/>
    <s v="PLANTA CONCENTRADORA"/>
    <s v="JHOVAN HUMBERTO USNAYO USNAYO"/>
    <s v="EMC-PCPL-001/2022"/>
    <d v="2021-12-08T00:00:00"/>
    <m/>
    <m/>
    <s v="BIEN"/>
    <x v="0"/>
    <n v="3760000"/>
    <x v="0"/>
    <x v="0"/>
    <x v="0"/>
    <x v="0"/>
    <x v="0"/>
    <s v="Calidad"/>
    <s v="Por el total"/>
    <m/>
    <m/>
    <m/>
    <m/>
    <s v="CD-12"/>
    <m/>
    <m/>
    <d v="2021-12-30T00:00:00"/>
    <s v="IT-PCPL-002/2021"/>
    <m/>
    <s v="EMC-RPCD-CD-12/2021-2022"/>
    <s v="CD-12"/>
    <s v="CD-12"/>
    <n v="37600000"/>
    <s v="CD-12"/>
    <m/>
    <s v="HUGO OVICO CAMPOS MAMANI"/>
    <m/>
    <n v="30"/>
    <n v="360"/>
    <m/>
    <d v="2021-12-20T00:00:00"/>
    <m/>
    <s v="COLQUIRI"/>
    <m/>
    <m/>
    <s v="CLQ-22-CD-12/2021/2022 ADQUISICION DE OXIDO DE CALCIO (RECURRENTE GESTION 2022)"/>
    <s v="EMC-PCPL-001/2022"/>
    <n v="34500"/>
    <n v="1"/>
    <s v="OXIDO DE CALCIO "/>
    <s v="Kg"/>
    <n v="40000000"/>
    <n v="0.94"/>
    <n v="37600000"/>
    <m/>
    <m/>
    <m/>
    <n v="0"/>
    <n v="0.13505747126436782"/>
    <n v="0"/>
    <n v="0"/>
    <n v="40000000"/>
    <d v="1900-12-25T00:00:00"/>
    <m/>
    <m/>
    <m/>
    <m/>
    <m/>
    <m/>
    <m/>
    <m/>
    <n v="0"/>
    <m/>
    <n v="0"/>
    <m/>
    <m/>
    <m/>
    <m/>
    <m/>
    <m/>
    <m/>
    <m/>
    <m/>
    <m/>
    <m/>
    <m/>
    <m/>
    <m/>
    <m/>
    <m/>
    <m/>
  </r>
  <r>
    <x v="0"/>
    <x v="1"/>
    <m/>
    <s v="NOTIFICACION DE ADJUDICACION"/>
    <s v="DICIEMBRE"/>
    <d v="2021-12-15T00:00:00"/>
    <s v="CO2- BERNARDINO BAUTISTA"/>
    <n v="33300"/>
    <s v="PRENDAS DE VESTIR"/>
    <s v="SEGURIDAD INDUSTRIAL Y MEDIO AMBIENTE"/>
    <s v="DAVID BAGNER ZAMBRANA PINTO"/>
    <s v="ADQ/SIMA-001/2021"/>
    <d v="2021-12-17T00:00:00"/>
    <m/>
    <m/>
    <s v="BIEN"/>
    <x v="1"/>
    <n v="1019887.24"/>
    <x v="0"/>
    <x v="1"/>
    <x v="1"/>
    <x v="1"/>
    <x v="0"/>
    <s v="Calidad, propuesta tecnica y costo"/>
    <s v="Por items"/>
    <m/>
    <m/>
    <m/>
    <m/>
    <s v="CD-13"/>
    <m/>
    <m/>
    <d v="2021-12-29T00:00:00"/>
    <s v="IT/SIMA-1362/2021"/>
    <m/>
    <s v="EMC-RPCD-CD-14/2021-2022"/>
    <s v="CD-14A"/>
    <s v="CD-14"/>
    <n v="291240"/>
    <s v="CD-14A"/>
    <m/>
    <s v="HERGO LTDA"/>
    <m/>
    <n v="30"/>
    <n v="355"/>
    <m/>
    <d v="2021-12-24T00:00:00"/>
    <m/>
    <s v="COLQUIRI"/>
    <m/>
    <m/>
    <s v="CLQ-22-CD-14/2021/2022 ADQUISICION DE FILTROS, MODALIDAD DIRECTA, (RECURRENTE GESTION 2022)"/>
    <s v="ADQ/SIMA-001/2021"/>
    <n v="33300"/>
    <n v="1"/>
    <s v="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_x000a__x000a_ "/>
    <s v="PARES"/>
    <n v="3600"/>
    <n v="80.900000000000006"/>
    <n v="291240"/>
    <m/>
    <m/>
    <m/>
    <n v="0"/>
    <n v="11.623563218390805"/>
    <n v="0"/>
    <n v="0"/>
    <n v="3600"/>
    <d v="1900-12-20T00:00:00"/>
    <m/>
    <m/>
    <m/>
    <m/>
    <m/>
    <m/>
    <m/>
    <m/>
    <n v="0"/>
    <m/>
    <n v="0"/>
    <m/>
    <m/>
    <m/>
    <m/>
    <m/>
    <m/>
    <m/>
    <m/>
    <m/>
    <m/>
    <m/>
    <m/>
    <m/>
    <m/>
    <m/>
    <m/>
    <m/>
  </r>
  <r>
    <x v="0"/>
    <x v="1"/>
    <m/>
    <s v="NOTIFICACION DE ADJUDICACION"/>
    <s v="DICIEMBRE"/>
    <d v="2021-12-15T00:00:00"/>
    <s v="CO2- BERNARDINO BAUTISTA"/>
    <n v="33300"/>
    <s v="PRENDAS DE VESTIR"/>
    <s v="SEGURIDAD INDUSTRIAL Y MEDIO AMBIENTE"/>
    <s v="DAVID BAGNER ZAMBRANA PINTO"/>
    <s v="ADQ/SIMA-001/2021"/>
    <d v="2021-12-17T00:00:00"/>
    <m/>
    <m/>
    <s v="BIEN"/>
    <x v="1"/>
    <m/>
    <x v="1"/>
    <x v="2"/>
    <x v="2"/>
    <x v="1"/>
    <x v="0"/>
    <s v="Calidad, propuesta tecnica y costo"/>
    <s v="Por items"/>
    <m/>
    <m/>
    <m/>
    <m/>
    <s v="CD-14"/>
    <m/>
    <m/>
    <d v="2021-12-29T00:00:00"/>
    <s v="IT/SIMA-1362/2021"/>
    <m/>
    <s v="EMC-RPCD-CD-14/2021-2022"/>
    <s v="CD-14B"/>
    <s v="CD-14"/>
    <n v="375122"/>
    <s v="CD-14B"/>
    <m/>
    <s v="FINI LAGER SA"/>
    <m/>
    <n v="30"/>
    <n v="355"/>
    <m/>
    <d v="2021-12-25T00:00:00"/>
    <m/>
    <s v="COLQUIRI"/>
    <m/>
    <m/>
    <s v="CLQ-22-CD-14/2021/2022 ADQUISICION DE FILTROS, MODALIDAD DIRECTA, (RECURRENTE GESTION 2022)"/>
    <s v="ADQ/SIMA-001/2021"/>
    <n v="33300"/>
    <n v="2"/>
    <s v="Filtro 7093_x000a_Para particulares_x000a_Cubierta hecha especial de copolimeros de policarbonato de alto performance_x000a_Resistente a altas temperaturas_x000a_Entrada de aire para reducir saturación prematura "/>
    <s v="PARES"/>
    <n v="3389"/>
    <n v="68"/>
    <n v="230452"/>
    <m/>
    <m/>
    <m/>
    <n v="0"/>
    <n v="9.7701149425287355"/>
    <n v="0"/>
    <n v="0"/>
    <n v="3389"/>
    <d v="1900-12-20T00:00:00"/>
    <m/>
    <m/>
    <m/>
    <m/>
    <m/>
    <m/>
    <m/>
    <m/>
    <n v="0"/>
    <m/>
    <n v="0"/>
    <m/>
    <m/>
    <m/>
    <m/>
    <m/>
    <m/>
    <m/>
    <m/>
    <m/>
    <m/>
    <m/>
    <m/>
    <m/>
    <m/>
    <m/>
    <m/>
    <m/>
  </r>
  <r>
    <x v="0"/>
    <x v="1"/>
    <m/>
    <s v="NOTIFICACION DE ADJUDICACION"/>
    <s v="DICIEMBRE"/>
    <d v="2021-12-15T00:00:00"/>
    <s v="CO2- BERNARDINO BAUTISTA"/>
    <n v="33300"/>
    <s v="PRENDAS DE VESTIR"/>
    <s v="SEGURIDAD INDUSTRIAL Y MEDIO AMBIENTE"/>
    <s v="DAVID BAGNER ZAMBRANA PINTO"/>
    <s v="ADQ/SIMA-001/2021"/>
    <d v="2021-12-17T00:00:00"/>
    <m/>
    <m/>
    <s v="BIEN"/>
    <x v="1"/>
    <m/>
    <x v="2"/>
    <x v="3"/>
    <x v="3"/>
    <x v="1"/>
    <x v="0"/>
    <s v="Calidad, propuesta tecnica y costo"/>
    <s v="Por items"/>
    <m/>
    <m/>
    <m/>
    <m/>
    <s v="CD-15"/>
    <m/>
    <m/>
    <d v="2021-12-29T00:00:00"/>
    <s v="IT/SIMA-1362/2021"/>
    <m/>
    <s v="EMC-RPCD-CD-14/2021-2022"/>
    <s v="CD-14B"/>
    <s v="CD-14"/>
    <m/>
    <s v="CD-14B"/>
    <m/>
    <s v="FINI LAGER SA"/>
    <m/>
    <n v="30"/>
    <n v="355"/>
    <m/>
    <d v="2021-12-26T00:00:00"/>
    <m/>
    <s v="COLQUIRI"/>
    <m/>
    <m/>
    <s v="CLQ-22-CD-14/2021/2022 ADQUISICION DE FILTROS, MODALIDAD DIRECTA, (RECURRENTE GESTION 2022)"/>
    <s v="ADQ/SIMA-001/2021"/>
    <n v="33300"/>
    <n v="3"/>
    <s v="Filtro 6003_x000a_Para vapores orgánicos y gases ácidos_x000a_Elemento filtrante carbón activado _x000a_Pieza facial de polímero sintético "/>
    <s v="PARES"/>
    <n v="1702"/>
    <n v="85"/>
    <n v="144670"/>
    <m/>
    <m/>
    <m/>
    <n v="0"/>
    <n v="12.212643678160919"/>
    <n v="0"/>
    <n v="0"/>
    <n v="1702"/>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n v="9755730"/>
    <x v="0"/>
    <x v="4"/>
    <x v="4"/>
    <x v="0"/>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1"/>
    <s v="ANFO 0,75 GR/CM3, VEL. DET. 3500 M/SEG._x000a_MAXAM FANEXA S.A.M./BOLIVIA_x000a_ "/>
    <s v="Kg"/>
    <n v="59000"/>
    <n v="9.92"/>
    <n v="585280"/>
    <m/>
    <m/>
    <m/>
    <n v="0"/>
    <n v="1.4252873563218391"/>
    <n v="0"/>
    <n v="0"/>
    <n v="59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1"/>
    <x v="5"/>
    <x v="5"/>
    <x v="0"/>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2"/>
    <s v="DINAMITA GEL 7/8&quot; × 8&quot; Y 1 1/8&quot;×8&quot;_x000a_MAXAM FANEXA S.A.M./BOLIVIA_x000a_ "/>
    <s v="Kg"/>
    <n v="21000"/>
    <n v="30.98"/>
    <n v="650580"/>
    <m/>
    <m/>
    <m/>
    <n v="0"/>
    <n v="4.4511494252873565"/>
    <n v="0"/>
    <n v="0"/>
    <n v="21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2"/>
    <x v="6"/>
    <x v="6"/>
    <x v="2"/>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3"/>
    <s v="CORDON DETONANTE N°3 NORMAL 3 GR/M_x000a_MAXAM FANEXA S.A.M./BOLIVIA_x000a_ "/>
    <s v="M"/>
    <n v="20000"/>
    <n v="3.26"/>
    <n v="65199.999999999993"/>
    <m/>
    <m/>
    <m/>
    <n v="0"/>
    <n v="0.4683908045977011"/>
    <n v="0"/>
    <n v="0"/>
    <n v="2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3"/>
    <x v="7"/>
    <x v="7"/>
    <x v="3"/>
    <x v="0"/>
    <s v="Calidad, propuesta tecnica y costo"/>
    <s v="Por items"/>
    <m/>
    <m/>
    <m/>
    <m/>
    <s v="CD-02"/>
    <m/>
    <m/>
    <d v="2021-12-27T00:00:00"/>
    <s v="IT/MINA-003/2021"/>
    <m/>
    <s v="EMC-RPCD-CD-02/2021-2022"/>
    <s v="CD-02"/>
    <s v="CD-02"/>
    <m/>
    <s v="CD-02"/>
    <m/>
    <s v="CARMAR LTDA"/>
    <m/>
    <n v="30"/>
    <n v="355"/>
    <m/>
    <d v="2021-12-06T00:00:00"/>
    <m/>
    <s v="COLQUIRI"/>
    <m/>
    <m/>
    <s v="CLQ-22-CD-02/2021/2022 ADQUISICION DE MATERIAL EXPLOSIVO, MODALIDAD DIRECTA (RECURRENTE GESTION 2022)"/>
    <s v="ADQ/MINA-003/2021"/>
    <n v="34200"/>
    <n v="4"/>
    <s v="MECHA RAPIDA Z-18_x000a_Características técnicas:_x000a_Color de la mecha rápida rojo, material de la cobertura exterior plástico, tiempo de combustión a.n.m (s/m) 35±5, diámetro externo (mm) 2 ± 0,3, peso total (g/m) min. 6.0 _x000a_FAMESA / PERU_x000a_ "/>
    <s v="PZA"/>
    <n v="219000"/>
    <n v="4.3"/>
    <n v="941700"/>
    <m/>
    <m/>
    <m/>
    <n v="0"/>
    <n v="0.61781609195402298"/>
    <n v="0"/>
    <n v="0"/>
    <n v="219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4"/>
    <x v="8"/>
    <x v="8"/>
    <x v="3"/>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5"/>
    <s v="FULMINANTE COMUN POTENCIA N°8_x000a_MAXAM FANEXA S.A.M./BOLIVIA_x000a_ "/>
    <s v="PZA"/>
    <n v="240000"/>
    <n v="1.4"/>
    <n v="336000"/>
    <m/>
    <m/>
    <m/>
    <n v="0"/>
    <n v="0.2011494252873563"/>
    <n v="0"/>
    <n v="0"/>
    <n v="24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5"/>
    <x v="9"/>
    <x v="8"/>
    <x v="3"/>
    <x v="0"/>
    <s v="Calidad, propuesta tecnica y costo"/>
    <s v="Por items"/>
    <m/>
    <m/>
    <m/>
    <m/>
    <s v="CD-02"/>
    <m/>
    <m/>
    <d v="2021-12-27T00:00:00"/>
    <s v="IT/MINA-003/2021"/>
    <m/>
    <s v="EMC-RPCD-CD-02/2021-2022"/>
    <s v="CD-02"/>
    <s v="CD-02"/>
    <m/>
    <s v="CD-02"/>
    <m/>
    <s v="CARMAR LTDA"/>
    <m/>
    <n v="30"/>
    <n v="355"/>
    <m/>
    <d v="2021-12-06T00:00:00"/>
    <m/>
    <s v="COLQUIRI"/>
    <m/>
    <m/>
    <s v="CLQ-22-CD-02/2021/2022 ADQUISICION DE MATERIAL EXPLOSIVO, MODALIDAD DIRECTA (RECURRENTE GESTION 2022)"/>
    <s v="ADQ/MINA-003/2021"/>
    <n v="34200"/>
    <n v="6"/>
    <s v="CONECTOR PARA MECHA RAPIDA Z-18-45  MM_x000a_Características técnicas:_x000a_Diámetro externo (mm) 6,3 longitud del casquillo (mm) 45 ancho de la ranura (mm) 2,3 ± 0,2, Cargas de material pirotécnico (g) 0,5 ± 0,1 Altura de Carga (mm) 11,0 ± 3,0._x000a_FAMESA / PERU_x000a_ "/>
    <s v="PZA"/>
    <n v="240000"/>
    <n v="244"/>
    <n v="58560000"/>
    <m/>
    <m/>
    <m/>
    <n v="0"/>
    <n v="35.05747126436782"/>
    <n v="0"/>
    <n v="0"/>
    <n v="24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6"/>
    <x v="10"/>
    <x v="9"/>
    <x v="2"/>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7"/>
    <s v="MECHA DE SEGURIDAD BLANCA 155-165 SEG/M_x000a_MAXAM FANEXA S.A.M./BOLIVIA_x000a_ "/>
    <s v="M"/>
    <n v="70000"/>
    <n v="1.63"/>
    <n v="114099.99999999999"/>
    <m/>
    <m/>
    <m/>
    <n v="0"/>
    <n v="0.23419540229885055"/>
    <n v="0"/>
    <n v="0"/>
    <n v="7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7"/>
    <x v="11"/>
    <x v="10"/>
    <x v="3"/>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8"/>
    <s v="CONECTOR NO ELECTRICO (LP - MS) 15,0 M._x000a_MAXAM FANEXA S.A.M./BOLIVIA_x000a_ "/>
    <s v="PZA"/>
    <n v="2000"/>
    <n v="27.61"/>
    <n v="55220"/>
    <m/>
    <m/>
    <m/>
    <n v="0"/>
    <n v="3.9669540229885056"/>
    <n v="0"/>
    <n v="0"/>
    <n v="2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8"/>
    <x v="12"/>
    <x v="11"/>
    <x v="3"/>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9"/>
    <s v="BOOSTER 160 GR._x000a_MAXAM FANEXA S.A.M./BOLIVIA "/>
    <s v="PZA"/>
    <n v="1540"/>
    <n v="19"/>
    <n v="29260"/>
    <m/>
    <m/>
    <m/>
    <n v="0"/>
    <n v="2.7298850574712645"/>
    <n v="0"/>
    <n v="0"/>
    <n v="1540"/>
    <d v="1900-12-20T00:00:00"/>
    <m/>
    <m/>
    <m/>
    <m/>
    <m/>
    <m/>
    <m/>
    <m/>
    <n v="0"/>
    <m/>
    <n v="0"/>
    <m/>
    <m/>
    <m/>
    <m/>
    <m/>
    <m/>
    <m/>
    <m/>
    <m/>
    <m/>
    <m/>
    <m/>
    <m/>
    <m/>
    <m/>
    <m/>
    <m/>
  </r>
  <r>
    <x v="0"/>
    <x v="3"/>
    <m/>
    <s v="NOTIFICACION DE ADJUDICACION"/>
    <s v="ENERO"/>
    <d v="2021-12-07T00:00:00"/>
    <s v="CO3- EDDY PACHECO"/>
    <n v="34200"/>
    <s v="PRODUCTOS QUIMICOS"/>
    <s v="PLANTA CONCENTRADORA"/>
    <s v="JHOVAN HUMBERTO USNAYO USNAYO"/>
    <s v="EMC-PCPL-005/2022"/>
    <d v="2021-12-10T00:00:00"/>
    <s v="DICIEMBRE"/>
    <m/>
    <s v="BIEN"/>
    <x v="3"/>
    <n v="314870"/>
    <x v="0"/>
    <x v="13"/>
    <x v="12"/>
    <x v="0"/>
    <x v="1"/>
    <s v="Calidad y costo"/>
    <s v="Por el total"/>
    <d v="2021-12-17T00:00:00"/>
    <d v="2021-12-23T00:00:00"/>
    <d v="1899-12-30T14:30:00"/>
    <m/>
    <s v="CD-08"/>
    <s v="JAQUELINE DURAN COSSIO"/>
    <s v="VICTOR HUGO TORREZ ROQUE"/>
    <d v="2021-12-30T00:00:00"/>
    <s v="IT-PCPL-005/2021"/>
    <d v="2021-12-30T00:00:00"/>
    <s v="EMC-RPCD-CD-08/2021-2022"/>
    <s v="CD-08"/>
    <s v="CD-08"/>
    <n v="278400"/>
    <s v="CD-08"/>
    <m/>
    <s v="REFLOMIN BOLIVIA SRL"/>
    <m/>
    <m/>
    <m/>
    <m/>
    <m/>
    <m/>
    <m/>
    <m/>
    <m/>
    <s v="CLQ-22-CD-08/2021/2022 ADQUISICION DE AGENTE REACTIVO XANTATO Z-14 (ISOBUTILICO DE SODIO) RECURRENTE GESTION 2022) MODALIDAD DE CONTRATACION DIRECTA)"/>
    <s v="EMC-PCPL-005/2022"/>
    <n v="34200"/>
    <n v="1"/>
    <s v="8,700 kg de reactvio Xantato Z-14 (Isobutilico de sodio) Xantato Z-14 (lsobutílico de Sodio) de: _x000a_Estado físico: Solido _x000a_Color y olor Amarillo Olor A Azufre _x000a_Presentación: Pelets _x000a_Concentración: Mínimo 85 % _x000a_PH (Solución al 85%):10.8 _x000a_Solubilidad al agua a 20ºC: 53g/1 00g _x000a_Peso molecular: 172.18 _x000a_Formula quimica.C14, H9 OCSSNa _x000a_Se solicita 1,000.00 Kg de entrega inmediata. _x000a_El restante del producto con entregas parciales de _x000a_acuerdo a requerimiento planta _x000a_Se requiere muestra 200 ml _x000a_Las ofertas deben ser entregadas EN SOBRE _x000a_CERRADO _x000a_FASE 1 (DOCUMENTOS CUMPLE Y NO CUMPLE) (FOTOCOPIAS) _x000a__x000a_Cedula de identidad del representante legal o propietario (actualizado) _x000a__x000a_Certificación de actualización de matrícula de comercio/registro FUNDEMPRESA (actualizado) Número de identificación tributaria actualizado. _x000a_NOTA. - El incumplimiento de presentación de cualquiera de los documentos mencionados se descalificará del proceso. _x000a__x000a_FASE I I (VALORACIÓN TÉCNICA) (todos los documentos deben estar actualizados y en español o no se tomarán en cuenta) _x000a_A) Calidad (70%) _x000a_l. Hoja de especificaciones técnicas 10% _x000a_2._x0009_Pruebas metalúrgicas (50%) _x000a_3._x0009_Certificados de calidad basados según NORMA NACIONAL E INTERNACIONAL (2.5%) _x000a__x000a_4._x0009_    Experiencia de la Empresa (5%) s. Asistencia técnica (2.5%) _x000a_FASE I I I _x000a_B) Costo (30%) "/>
    <s v="Kg"/>
    <n v="8700"/>
    <m/>
    <n v="0"/>
    <m/>
    <m/>
    <m/>
    <n v="0"/>
    <n v="0"/>
    <n v="0"/>
    <n v="0"/>
    <n v="8700"/>
    <d v="1899-12-30T00:00:00"/>
    <m/>
    <m/>
    <m/>
    <m/>
    <m/>
    <m/>
    <m/>
    <m/>
    <n v="0"/>
    <m/>
    <n v="0"/>
    <m/>
    <m/>
    <m/>
    <m/>
    <m/>
    <m/>
    <m/>
    <m/>
    <m/>
    <m/>
    <m/>
    <m/>
    <m/>
    <m/>
    <m/>
    <m/>
    <m/>
  </r>
  <r>
    <x v="0"/>
    <x v="4"/>
    <m/>
    <s v="OC-COMPRADOR"/>
    <s v="ENERO"/>
    <d v="2021-12-15T00:00:00"/>
    <s v="CO3- EDDY PACHECO"/>
    <n v="34300"/>
    <s v="LLANTAS Y NEUMÁTICOS"/>
    <s v="MANTENIMIENTO Y SERVICIOS"/>
    <s v="PERCY BORIS ROJAS BILBAO"/>
    <s v="ADQ. MANTTO Y SERV. 002/2021"/>
    <d v="2021-12-23T00:00:00"/>
    <s v="DICIEMBRE"/>
    <n v="4"/>
    <s v="BIEN"/>
    <x v="4"/>
    <n v="506000"/>
    <x v="0"/>
    <x v="14"/>
    <x v="13"/>
    <x v="3"/>
    <x v="0"/>
    <s v="Calidad, propuesta tecnica y costo"/>
    <s v="Por items"/>
    <d v="2021-12-24T00:00:00"/>
    <d v="2021-12-27T00:00:00"/>
    <d v="1899-12-30T09:30:00"/>
    <d v="1899-12-30T11:50:00"/>
    <s v="CD-15"/>
    <s v="JAQUELINE DURAN COSSIO"/>
    <s v="FRANZ LOZANO MARZA"/>
    <d v="2021-12-27T00:00:00"/>
    <s v="IT-MANTTO Y SERV/002-2022"/>
    <d v="2021-12-29T00:00:00"/>
    <s v="EMC-RPCD-CD-15/2021-2022"/>
    <s v="CD-15"/>
    <s v="CD-15"/>
    <n v="506000"/>
    <s v="CD-15"/>
    <m/>
    <s v="TEMESP - NICOLAS ARTURO ARENALES ALIPAZ"/>
    <d v="2022-01-10T00:00:00"/>
    <n v="30"/>
    <n v="3"/>
    <s v="CALENDARIO"/>
    <d v="2021-12-22T00:00:00"/>
    <m/>
    <s v="COLQUIRI"/>
    <m/>
    <m/>
    <s v="CLQ-22-CD-15/2021/2022 ADQUISICION DE NEUMATICOS (LISAS) 12:00 R24 PARA SCOOPTRAMS DE LA EMPRESA MINERA COLQUIRI (RECURRENTE GESTION 2022) (MODALIDAD DE CONTRATACION DIRECTA)"/>
    <s v="ADQ. MANTTO Y SERV. 002/2021"/>
    <n v="34300"/>
    <n v="1"/>
    <s v="NEUMATICO PARA SCOOPTRAM ST2G, 12.00 R24 VSMS L5S (LISAS) (V-STEEL SMOOTH TREAT MINE SERVICE) 2 Star, de construcción radial, compuesta de caucho especial._x000a_BRIGSTONE VSMS L5S 2 Star 12.00 R24 (lisas) / JAPON "/>
    <s v="PZA"/>
    <n v="22"/>
    <n v="23000"/>
    <n v="506000"/>
    <n v="3304.5977011494251"/>
    <n v="72701.149425287353"/>
    <n v="22"/>
    <n v="506000"/>
    <n v="3304.5977011494251"/>
    <n v="72701.149425287353"/>
    <n v="63250"/>
    <n v="0"/>
    <d v="1900-01-02T00:00:00"/>
    <m/>
    <m/>
    <m/>
    <m/>
    <m/>
    <m/>
    <m/>
    <m/>
    <n v="0"/>
    <m/>
    <n v="50600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0"/>
    <x v="15"/>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1"/>
    <s v="1 _x0009_TRABAJOS PRELIMINARES "/>
    <n v="0"/>
    <n v="0"/>
    <m/>
    <n v="0"/>
    <m/>
    <m/>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9"/>
    <x v="16"/>
    <x v="15"/>
    <x v="5"/>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P-001"/>
    <s v="Internación de Material de construcción "/>
    <s v="Gbl"/>
    <n v="1"/>
    <m/>
    <n v="0"/>
    <m/>
    <m/>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0"/>
    <x v="17"/>
    <x v="15"/>
    <x v="5"/>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P-002"/>
    <s v="Trazado y Replanteo "/>
    <s v="Gbl"/>
    <n v="1"/>
    <m/>
    <n v="0"/>
    <m/>
    <m/>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
    <x v="18"/>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2"/>
    <s v="2 _x0009_MOVIMIENTO DE TIERRAS: "/>
    <n v="0"/>
    <n v="0"/>
    <m/>
    <n v="0"/>
    <m/>
    <m/>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1"/>
    <x v="19"/>
    <x v="16"/>
    <x v="6"/>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MT-001"/>
    <s v="Excavación terreno en roca con maquinaria "/>
    <s v="M3"/>
    <n v="287.69"/>
    <m/>
    <n v="0"/>
    <m/>
    <m/>
    <m/>
    <n v="0"/>
    <n v="0"/>
    <n v="0"/>
    <n v="0"/>
    <n v="287.69"/>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2"/>
    <x v="20"/>
    <x v="17"/>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MT-002"/>
    <s v="Desquinche en roca con equipo de perforacion "/>
    <s v="m3."/>
    <n v="54.91"/>
    <m/>
    <n v="0"/>
    <m/>
    <m/>
    <m/>
    <n v="0"/>
    <n v="0"/>
    <n v="0"/>
    <n v="0"/>
    <n v="54.9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
    <x v="21"/>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3"/>
    <s v="3_x0009_ OBRA GRUESA: "/>
    <n v="0"/>
    <n v="0"/>
    <m/>
    <n v="0"/>
    <m/>
    <m/>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3"/>
    <x v="22"/>
    <x v="18"/>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1"/>
    <s v="Zapatas de Ho.Ao. "/>
    <s v="m3."/>
    <n v="4.58"/>
    <m/>
    <n v="0"/>
    <m/>
    <m/>
    <m/>
    <n v="0"/>
    <n v="0"/>
    <n v="0"/>
    <n v="0"/>
    <n v="4.58"/>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4"/>
    <x v="23"/>
    <x v="19"/>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2"/>
    <s v="Columnas de Ho.Ao. "/>
    <s v="m3."/>
    <n v="6.73"/>
    <m/>
    <n v="0"/>
    <m/>
    <m/>
    <m/>
    <n v="0"/>
    <n v="0"/>
    <n v="0"/>
    <n v="0"/>
    <n v="6.73"/>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5"/>
    <x v="24"/>
    <x v="20"/>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3"/>
    <s v="Viga de Encadenado de Ho. Ao. "/>
    <s v="m3."/>
    <n v="15.9"/>
    <m/>
    <n v="0"/>
    <m/>
    <m/>
    <m/>
    <n v="0"/>
    <n v="0"/>
    <n v="0"/>
    <n v="0"/>
    <n v="15.9"/>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6"/>
    <x v="25"/>
    <x v="21"/>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4"/>
    <s v="Construcción de Pórtico Metálico 1 a=3,01m, conformación con líneas Cauville usadas (las líneas cauville serán proporcionadas por EMC), el presupuesto  incluye la soldadura de los mismos. "/>
    <s v="Pza."/>
    <n v="5"/>
    <m/>
    <n v="0"/>
    <m/>
    <m/>
    <m/>
    <n v="0"/>
    <n v="0"/>
    <n v="0"/>
    <n v="0"/>
    <n v="5"/>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7"/>
    <x v="26"/>
    <x v="22"/>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5"/>
    <s v="Construcción de Pórtico Metálico 2 a(medio)=3,765m, conformación con líneas Cauville usadas (las líneas cauville serán proporcionadas por EMC), el presupuesto  incluye la soldadura de los mismos. "/>
    <s v="Pza."/>
    <n v="27"/>
    <m/>
    <n v="0"/>
    <m/>
    <m/>
    <m/>
    <n v="0"/>
    <n v="0"/>
    <n v="0"/>
    <n v="0"/>
    <n v="27"/>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8"/>
    <x v="27"/>
    <x v="23"/>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6"/>
    <s v="Construcción de Pórtico Metálico 3 a=4,68m, conformación con líneas Cauville usadas (las líneas cauville serán proporcionadas por EMC), el presupuesto  incluye la soldadura de los mismos. "/>
    <s v="Pza."/>
    <n v="15"/>
    <m/>
    <n v="0"/>
    <m/>
    <m/>
    <m/>
    <n v="0"/>
    <n v="0"/>
    <n v="0"/>
    <n v="0"/>
    <n v="15"/>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9"/>
    <x v="28"/>
    <x v="13"/>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7"/>
    <s v="Construcción de Pórtico Metálico 4 a(medio)=4,315m, conformación con líneas Cauville usadas (las líneas cauville serán proporcionadas por EMC), el presupuesto  incluye la soldadura de los mismos. "/>
    <s v="Pza."/>
    <n v="22"/>
    <m/>
    <n v="0"/>
    <m/>
    <m/>
    <m/>
    <n v="0"/>
    <n v="0"/>
    <n v="0"/>
    <n v="0"/>
    <n v="2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0"/>
    <x v="29"/>
    <x v="24"/>
    <x v="6"/>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8"/>
    <s v="Losa en Arco de Ho.Ao. "/>
    <s v="M3"/>
    <n v="74.849999999999994"/>
    <m/>
    <n v="0"/>
    <m/>
    <m/>
    <m/>
    <n v="0"/>
    <n v="0"/>
    <n v="0"/>
    <n v="0"/>
    <n v="74.84999999999999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1"/>
    <x v="30"/>
    <x v="25"/>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9"/>
    <s v="Cimiento de Hº - Cº "/>
    <s v="m3."/>
    <n v="20.72"/>
    <m/>
    <n v="0"/>
    <m/>
    <m/>
    <m/>
    <n v="0"/>
    <n v="0"/>
    <n v="0"/>
    <n v="0"/>
    <n v="20.7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2"/>
    <x v="31"/>
    <x v="26"/>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0"/>
    <s v="Sobrecimiento de Hº - Cº "/>
    <s v="m3."/>
    <n v="7.77"/>
    <m/>
    <n v="0"/>
    <m/>
    <m/>
    <m/>
    <n v="0"/>
    <n v="0"/>
    <n v="0"/>
    <n v="0"/>
    <n v="7.77"/>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3"/>
    <x v="32"/>
    <x v="27"/>
    <x v="6"/>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1"/>
    <s v="Muro de Ho.Co. "/>
    <s v="M3"/>
    <n v="63.71"/>
    <m/>
    <n v="0"/>
    <m/>
    <m/>
    <m/>
    <n v="0"/>
    <n v="0"/>
    <n v="0"/>
    <n v="0"/>
    <n v="63.7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4"/>
    <x v="33"/>
    <x v="28"/>
    <x v="9"/>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2"/>
    <s v="Muro de ladrillo 6 huecos e= 15 cm. "/>
    <s v="M2"/>
    <n v="213.71"/>
    <m/>
    <n v="0"/>
    <m/>
    <m/>
    <m/>
    <n v="0"/>
    <n v="0"/>
    <n v="0"/>
    <n v="0"/>
    <n v="213.7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5"/>
    <x v="34"/>
    <x v="15"/>
    <x v="10"/>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3"/>
    <s v="Mesón de Hº - Aº  + Muretes a=1,20m h=0,90m e=0,05m "/>
    <s v="Ml."/>
    <n v="1"/>
    <m/>
    <n v="0"/>
    <m/>
    <m/>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6"/>
    <x v="35"/>
    <x v="29"/>
    <x v="10"/>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4"/>
    <s v="Mesón de Hº - Aº  + Muretes a=0,55m h=0,90m e=0,05 "/>
    <s v="Ml."/>
    <n v="4.5599999999999996"/>
    <m/>
    <n v="0"/>
    <m/>
    <m/>
    <m/>
    <n v="0"/>
    <n v="0"/>
    <n v="0"/>
    <n v="0"/>
    <n v="4.5599999999999996"/>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
    <x v="36"/>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4"/>
    <s v="4 _x0009_OBRA FINA: "/>
    <n v="0"/>
    <n v="0"/>
    <m/>
    <n v="0"/>
    <m/>
    <m/>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7"/>
    <x v="37"/>
    <x v="30"/>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1"/>
    <s v="Empedrado (0,30m) y Contrapiso de Ho. e= 10 cm.  (Conformacion con lineas cauville) "/>
    <s v="m2."/>
    <n v="520.22"/>
    <m/>
    <n v="0"/>
    <m/>
    <m/>
    <m/>
    <n v="0"/>
    <n v="0"/>
    <n v="0"/>
    <n v="0"/>
    <n v="520.2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8"/>
    <x v="38"/>
    <x v="30"/>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2"/>
    <s v="Piso Enlucido Fino "/>
    <s v="m2."/>
    <n v="520.22"/>
    <m/>
    <n v="0"/>
    <m/>
    <m/>
    <m/>
    <n v="0"/>
    <n v="0"/>
    <n v="0"/>
    <n v="0"/>
    <n v="520.2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9"/>
    <x v="39"/>
    <x v="31"/>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3"/>
    <s v="Revoque exterior enlucido fino cal/cemento "/>
    <s v="m2."/>
    <n v="3.12"/>
    <m/>
    <n v="0"/>
    <m/>
    <m/>
    <m/>
    <n v="0"/>
    <n v="0"/>
    <n v="0"/>
    <n v="0"/>
    <n v="3.1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0"/>
    <x v="40"/>
    <x v="28"/>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4"/>
    <s v="Revoque interior de cemento s/ ladrillo "/>
    <s v="m2."/>
    <n v="213.71"/>
    <m/>
    <n v="0"/>
    <m/>
    <m/>
    <m/>
    <n v="0"/>
    <n v="0"/>
    <n v="0"/>
    <n v="0"/>
    <n v="213.7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1"/>
    <x v="41"/>
    <x v="32"/>
    <x v="9"/>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5"/>
    <s v="Shotcrete "/>
    <s v="M2"/>
    <n v="220.54"/>
    <m/>
    <n v="0"/>
    <m/>
    <m/>
    <m/>
    <n v="0"/>
    <n v="0"/>
    <n v="0"/>
    <n v="0"/>
    <n v="220.5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
    <x v="42"/>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5"/>
    <s v="5 _x0009_TRABAJOS DE ACABADO: "/>
    <n v="0"/>
    <n v="0"/>
    <m/>
    <n v="0"/>
    <m/>
    <m/>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2"/>
    <x v="43"/>
    <x v="32"/>
    <x v="9"/>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A-001"/>
    <s v="Pintura látex interior Cielo Raso "/>
    <s v="M2"/>
    <n v="220.54"/>
    <m/>
    <n v="0"/>
    <m/>
    <m/>
    <m/>
    <n v="0"/>
    <n v="0"/>
    <n v="0"/>
    <n v="0"/>
    <n v="220.5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5"/>
    <x v="44"/>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6"/>
    <s v="6 _x0009_INSTALACIONES HIDROSANITARIAS "/>
    <n v="0"/>
    <n v="0"/>
    <m/>
    <n v="0"/>
    <m/>
    <m/>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3"/>
    <x v="45"/>
    <x v="33"/>
    <x v="12"/>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1"/>
    <s v="Canal de Ho.Co. a=0,30m, h=0,40m + enlucido fino "/>
    <s v="ml"/>
    <n v="61.97"/>
    <m/>
    <n v="0"/>
    <m/>
    <m/>
    <m/>
    <n v="0"/>
    <n v="0"/>
    <n v="0"/>
    <n v="0"/>
    <n v="61.97"/>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4"/>
    <x v="46"/>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2"/>
    <s v="Cámara de inspección Ho.Co. de 60 x 60 cm. "/>
    <s v="Pza."/>
    <n v="1"/>
    <m/>
    <n v="0"/>
    <m/>
    <m/>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5"/>
    <x v="47"/>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3"/>
    <s v="Coloc. Lavamanos + griferia + accesorios "/>
    <s v="Pza."/>
    <n v="1"/>
    <m/>
    <n v="0"/>
    <m/>
    <m/>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6"/>
    <x v="48"/>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4"/>
    <s v="Provisión y colocado llave de paso Fv 1/2&quot; "/>
    <s v="Pza."/>
    <n v="1"/>
    <m/>
    <n v="0"/>
    <m/>
    <m/>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7"/>
    <x v="49"/>
    <x v="34"/>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5"/>
    <s v="Sumidero de piso  "/>
    <s v="Pza."/>
    <n v="2"/>
    <m/>
    <n v="0"/>
    <m/>
    <m/>
    <m/>
    <n v="0"/>
    <n v="0"/>
    <n v="0"/>
    <n v="0"/>
    <n v="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8"/>
    <x v="50"/>
    <x v="35"/>
    <x v="13"/>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6"/>
    <s v="Tubería de FG Agua potable de ø 1/2&quot; + accesorios "/>
    <s v="m."/>
    <n v="25"/>
    <m/>
    <n v="0"/>
    <m/>
    <m/>
    <m/>
    <n v="0"/>
    <n v="0"/>
    <n v="0"/>
    <n v="0"/>
    <n v="25"/>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9"/>
    <x v="51"/>
    <x v="36"/>
    <x v="13"/>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7"/>
    <s v="Tubería de PVC. De Sanitario de ø 4&quot;+ accesorios "/>
    <s v="m."/>
    <n v="10"/>
    <m/>
    <n v="0"/>
    <m/>
    <m/>
    <m/>
    <n v="0"/>
    <n v="0"/>
    <n v="0"/>
    <n v="0"/>
    <n v="1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6"/>
    <x v="52"/>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7"/>
    <s v="7 _x0009_INSTALACION ELECTRICA: "/>
    <n v="0"/>
    <n v="0"/>
    <m/>
    <n v="0"/>
    <m/>
    <m/>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0"/>
    <x v="53"/>
    <x v="37"/>
    <x v="1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1"/>
    <s v="Iluminación (Pantalla LED) "/>
    <s v="Pto."/>
    <n v="43"/>
    <m/>
    <n v="0"/>
    <m/>
    <m/>
    <m/>
    <n v="0"/>
    <n v="0"/>
    <n v="0"/>
    <n v="0"/>
    <n v="43"/>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1"/>
    <x v="54"/>
    <x v="38"/>
    <x v="1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2"/>
    <s v="Conmutador - Iluminación (Pantalla incandescente) "/>
    <s v="Pto."/>
    <n v="3"/>
    <m/>
    <n v="0"/>
    <m/>
    <m/>
    <m/>
    <n v="0"/>
    <n v="0"/>
    <n v="0"/>
    <n v="0"/>
    <n v="3"/>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2"/>
    <x v="55"/>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3"/>
    <s v="Tablero de distribución principal "/>
    <s v="Pza."/>
    <n v="1"/>
    <m/>
    <n v="0"/>
    <m/>
    <m/>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3"/>
    <x v="56"/>
    <x v="39"/>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4"/>
    <s v="Térmicos de 15 amp. "/>
    <s v="Pza."/>
    <n v="4"/>
    <m/>
    <n v="0"/>
    <m/>
    <m/>
    <m/>
    <n v="0"/>
    <n v="0"/>
    <n v="0"/>
    <n v="0"/>
    <n v="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4"/>
    <x v="57"/>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5"/>
    <s v="Térmicos de 32 amp. "/>
    <s v="Pza."/>
    <n v="1"/>
    <m/>
    <n v="0"/>
    <m/>
    <m/>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5"/>
    <x v="58"/>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6"/>
    <s v="Térmicos de 40 amp. "/>
    <s v="Pza."/>
    <n v="1"/>
    <m/>
    <n v="0"/>
    <m/>
    <m/>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6"/>
    <x v="59"/>
    <x v="40"/>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7"/>
    <s v="Tomacorrientes doble  "/>
    <s v="Pza."/>
    <n v="12"/>
    <m/>
    <n v="0"/>
    <m/>
    <m/>
    <m/>
    <n v="0"/>
    <n v="0"/>
    <n v="0"/>
    <n v="0"/>
    <n v="1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7"/>
    <x v="60"/>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8"/>
    <s v="8 _x0009_TRABAJOS DE CARPINTERIA METALICA: "/>
    <n v="0"/>
    <n v="0"/>
    <m/>
    <n v="0"/>
    <m/>
    <m/>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7"/>
    <x v="61"/>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CA-001"/>
    <s v="Coloc. Puertas Metálica + Quincallería "/>
    <s v="Pza."/>
    <n v="1"/>
    <m/>
    <n v="0"/>
    <m/>
    <m/>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8"/>
    <x v="62"/>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CA-002"/>
    <s v="Coloc. Ventana Metálica corredera + quincallería "/>
    <s v="Pza."/>
    <n v="1"/>
    <m/>
    <n v="0"/>
    <m/>
    <m/>
    <m/>
    <n v="0"/>
    <n v="0"/>
    <n v="0"/>
    <n v="0"/>
    <n v="1"/>
    <d v="1899-12-30T00:00:00"/>
    <m/>
    <m/>
    <m/>
    <m/>
    <m/>
    <m/>
    <m/>
    <m/>
    <n v="0"/>
    <m/>
    <n v="0"/>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63"/>
    <x v="14"/>
    <x v="4"/>
    <x v="2"/>
    <m/>
    <s v="Por el total"/>
    <s v="31/01/2022"/>
    <d v="2022-01-31T00:00:00"/>
    <s v="14:30"/>
    <m/>
    <s v="CD-28"/>
    <s v="FRANZ FLORES ERGUETA"/>
    <s v="VICTOR HUGO TORREZ ROQUE"/>
    <m/>
    <m/>
    <m/>
    <m/>
    <m/>
    <m/>
    <m/>
    <m/>
    <m/>
    <m/>
    <m/>
    <m/>
    <m/>
    <m/>
    <m/>
    <m/>
    <m/>
    <m/>
    <m/>
    <s v="CLQ-22-CD-28/2022 ADQUISICION DE REVESTIMIENTOS EN POLIURETANO PARA BOMBAS"/>
    <s v="EMC-PCPL-008/2022"/>
    <n v="39800"/>
    <n v="0"/>
    <s v="DESCRIPCION REVESTIMIENTO   EN POLIURETANO  BOMBA ASH 8X8 A._x0009_ESPECIFICACIONES TÉCNICAS_x000a_-_x0009_POLIURETANO DE MATERIA PRIMA VIRGEN_x000a_-_x0009_DUREZA 80/82 SH-A_x000a_-_x0009_PERNOS METRICOS E INOXIDABLES SAE 304_x000a_-_x0009_TENACIDAD (DESCRIBIR VALORES)_x000a_-_x0009_RESISTENCIA A LA ABRASION (DESCRIBIR VALORES)_x000a_Boleta de retención del 7% por garantía del producto_x000a_METODO DE CALIFICACION:_x000a_Fórmulas que se utilizaran_x000a_Fórmulas que se utilizaran _x000a_A=1 + 2 + 3+4_x000a_4= a+b_x000a_PUNTAJE FINAL (A+ B) =_x000a__x000a_FASE I (DOCUMENTOS CUMPLE Y NO CUMPLE) (FOTOCOPIAS)_x000a_-_x0009_Cedula de identidad del representante legal o propietario_x000a_-_x0009_Certificación de actualización de matrícula de comercio/registro FUNDEMPRESA (actualizado)_x000a_-_x0009_Número de identificación tributaria actualizado._x000a_NOTA. - El incumplimiento de presentación de cualquiera de los documentos mencionados se descalificará del proceso._x000a__x000a_FASE II A. VALORACION TECNICA (90%)_x000a_1._x0009_Hoja de especificaciones técnicas (20%)_x000a_2._x0009_Manual de partes (5%)_x000a_3._x0009_Certificados de calidad basados según NORMA NACIONAL E INTERNACIONAL (5%)_x000a_4._x0009_Asistencia técnica (50%)_x000a_a._x0009_INSPECCION PREVIA A LA COTIZACION 40%)_x000a_b._x0009_ SERVICIO POST VENTA (10%)_x000a_5._x0009_Experiencia de la Empresa (10%)_x000a_FASE III_x000a_Costo (10%)"/>
    <n v="0"/>
    <n v="0"/>
    <m/>
    <n v="0"/>
    <m/>
    <m/>
    <m/>
    <n v="0"/>
    <n v="0"/>
    <n v="0"/>
    <n v="0"/>
    <n v="0"/>
    <d v="1899-12-30T00:00:00"/>
    <m/>
    <m/>
    <m/>
    <m/>
    <m/>
    <m/>
    <m/>
    <m/>
    <n v="0"/>
    <m/>
    <n v="0"/>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2"/>
    <x v="8"/>
    <n v="144"/>
    <m/>
    <s v="SEP"/>
    <d v="2016-09-06T00:00:00"/>
    <s v="JUDITH"/>
    <n v="42230"/>
    <e v="#N/A"/>
    <s v="MINA"/>
    <s v="REYNALDO PARDO F."/>
    <s v="PROY-INV-002/2016"/>
    <d v="2016-09-06T00:00:00"/>
    <s v="SEP"/>
    <n v="709"/>
    <s v="OBRA"/>
    <x v="8"/>
    <m/>
    <x v="50"/>
    <x v="65"/>
    <x v="14"/>
    <x v="15"/>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0"/>
    <s v="RAMPA A SUPERFICIE FASE III, ESTACION DE CARGUIO ."/>
    <s v="OBR"/>
    <n v="0"/>
    <n v="7277526.0899999999"/>
    <n v="0"/>
    <m/>
    <m/>
    <m/>
    <n v="0"/>
    <n v="1045621.5646551724"/>
    <n v="0"/>
    <n v="0"/>
    <n v="0"/>
    <d v="2016-12-31T00:00:00"/>
    <d v="2017-02-09T00:00:00"/>
    <m/>
    <m/>
    <m/>
    <m/>
    <m/>
    <m/>
    <m/>
    <n v="0"/>
    <m/>
    <n v="0"/>
    <m/>
    <m/>
    <m/>
    <m/>
    <m/>
    <m/>
    <m/>
    <m/>
    <m/>
    <m/>
    <s v="CONTRATO"/>
    <n v="507368"/>
    <n v="2256011"/>
    <m/>
    <s v="16-0517-00-711385-0-E"/>
    <m/>
    <m/>
  </r>
  <r>
    <x v="2"/>
    <x v="8"/>
    <n v="144"/>
    <m/>
    <s v="SEP"/>
    <d v="2016-09-06T00:00:00"/>
    <s v="JUDITH"/>
    <n v="42230"/>
    <e v="#N/A"/>
    <s v="MINA"/>
    <s v="REYNALDO PARDO F."/>
    <s v="PROY-INV-002/2016"/>
    <d v="2016-09-06T00:00:00"/>
    <s v="SEP"/>
    <n v="709"/>
    <s v="OBRA"/>
    <x v="8"/>
    <m/>
    <x v="51"/>
    <x v="65"/>
    <x v="14"/>
    <x v="15"/>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1"/>
    <s v="RAMPA A SUPERFICIE FASE III, ESTACION DE CARGUIO ."/>
    <s v="OBR"/>
    <n v="0"/>
    <n v="7277526.0899999999"/>
    <n v="0"/>
    <m/>
    <m/>
    <m/>
    <n v="0"/>
    <n v="1045621.5646551724"/>
    <n v="0"/>
    <n v="0"/>
    <n v="0"/>
    <d v="2016-12-31T00:00:00"/>
    <d v="2017-02-09T00:00:00"/>
    <m/>
    <m/>
    <m/>
    <m/>
    <m/>
    <m/>
    <m/>
    <n v="0"/>
    <m/>
    <n v="0"/>
    <m/>
    <m/>
    <m/>
    <m/>
    <m/>
    <m/>
    <m/>
    <m/>
    <m/>
    <m/>
    <s v="CONTRATO"/>
    <n v="507368"/>
    <n v="2256011"/>
    <m/>
    <s v="16-0517-00-711385-0-E"/>
    <m/>
    <m/>
  </r>
  <r>
    <x v="2"/>
    <x v="8"/>
    <n v="144"/>
    <m/>
    <s v="SEP"/>
    <d v="2016-09-06T00:00:00"/>
    <s v="JUDITH"/>
    <n v="42230"/>
    <e v="#N/A"/>
    <s v="MINA"/>
    <s v="REYNALDO PARDO F."/>
    <s v="PROY-INV-002/2016"/>
    <d v="2016-09-06T00:00:00"/>
    <s v="SEP"/>
    <n v="709"/>
    <s v="OBRA"/>
    <x v="8"/>
    <m/>
    <x v="52"/>
    <x v="65"/>
    <x v="14"/>
    <x v="15"/>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2"/>
    <s v="RAMPA A SUPERFICIE FASE III, ESTACION DE CARGUIO ."/>
    <s v="OBR"/>
    <n v="0"/>
    <n v="7277526.0899999999"/>
    <n v="0"/>
    <m/>
    <m/>
    <m/>
    <n v="0"/>
    <n v="1045621.5646551724"/>
    <n v="0"/>
    <n v="0"/>
    <n v="0"/>
    <d v="2016-12-31T00:00:00"/>
    <d v="2017-02-09T00:00:00"/>
    <m/>
    <m/>
    <m/>
    <m/>
    <m/>
    <m/>
    <m/>
    <n v="0"/>
    <m/>
    <n v="0"/>
    <m/>
    <m/>
    <m/>
    <m/>
    <m/>
    <m/>
    <m/>
    <m/>
    <m/>
    <m/>
    <s v="CONTRATO"/>
    <n v="507368"/>
    <n v="2256011"/>
    <m/>
    <s v="16-0517-00-711385-0-E"/>
    <m/>
    <m/>
  </r>
  <r>
    <x v="2"/>
    <x v="8"/>
    <n v="144"/>
    <s v="CAJA"/>
    <s v="SEP"/>
    <d v="2016-09-06T00:00:00"/>
    <s v="JUDITH"/>
    <n v="42230"/>
    <e v="#N/A"/>
    <s v="MINA"/>
    <s v="REYNALDO PARDO F."/>
    <s v="PROY-INV-002/2016"/>
    <d v="2016-09-06T00:00:00"/>
    <s v="SEP"/>
    <n v="709"/>
    <s v="OBRA"/>
    <x v="8"/>
    <m/>
    <x v="0"/>
    <x v="66"/>
    <x v="41"/>
    <x v="16"/>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
    <s v="DEVOLUCION ANTICIPO ."/>
    <s v="BOL"/>
    <n v="-0.25"/>
    <n v="3638763.04"/>
    <n v="-909690.76"/>
    <m/>
    <m/>
    <n v="-0.25"/>
    <n v="-909690.76"/>
    <n v="522810.7816091954"/>
    <n v="-130702.69540229885"/>
    <n v="-113711.345"/>
    <n v="0"/>
    <d v="2016-12-31T00:00:00"/>
    <d v="2017-02-09T00:00:00"/>
    <m/>
    <d v="2016-12-01T00:00:00"/>
    <s v="EMC-SUPV-FS-001/2016"/>
    <n v="15"/>
    <n v="557"/>
    <d v="2016-12-13T00:00:00"/>
    <m/>
    <n v="0"/>
    <m/>
    <n v="-909690.76"/>
    <n v="7595"/>
    <n v="6873"/>
    <d v="2016-12-23T00:00:00"/>
    <n v="2016"/>
    <s v="DIC"/>
    <m/>
    <m/>
    <m/>
    <m/>
    <m/>
    <s v="CONTRATO"/>
    <n v="507368"/>
    <n v="2256011"/>
    <m/>
    <s v="16-0517-00-711385-0-E"/>
    <m/>
    <s v="DESCUENTO 1"/>
  </r>
  <r>
    <x v="2"/>
    <x v="8"/>
    <n v="144"/>
    <s v="CAJA"/>
    <s v="SEP"/>
    <d v="2016-09-06T00:00:00"/>
    <s v="JUDITH"/>
    <n v="42230"/>
    <e v="#N/A"/>
    <s v="MINA"/>
    <s v="REYNALDO PARDO F."/>
    <s v="PROY-INV-002/2016"/>
    <d v="2016-09-06T00:00:00"/>
    <s v="SEP"/>
    <n v="709"/>
    <s v="OBRA"/>
    <x v="8"/>
    <m/>
    <x v="1"/>
    <x v="66"/>
    <x v="41"/>
    <x v="16"/>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2"/>
    <s v="DEVOLUCION ANTICIPO ."/>
    <s v="BOL"/>
    <n v="-0.25"/>
    <n v="3638763.04"/>
    <n v="-909690.76"/>
    <m/>
    <m/>
    <n v="-0.25"/>
    <n v="-909690.76"/>
    <n v="522810.7816091954"/>
    <n v="-130702.69540229885"/>
    <n v="-113711.345"/>
    <n v="0"/>
    <d v="2016-12-31T00:00:00"/>
    <d v="2017-02-09T00:00:00"/>
    <m/>
    <d v="2016-12-01T00:00:00"/>
    <s v="EMC-SUPV-FS-002/2016"/>
    <n v="17"/>
    <n v="557"/>
    <d v="2016-12-13T00:00:00"/>
    <m/>
    <n v="0"/>
    <m/>
    <n v="-909690.76"/>
    <n v="7595"/>
    <n v="6873"/>
    <d v="2016-12-23T00:00:00"/>
    <n v="2016"/>
    <s v="DIC"/>
    <m/>
    <m/>
    <m/>
    <m/>
    <m/>
    <s v="CONTRATO"/>
    <n v="507368"/>
    <n v="2256011"/>
    <m/>
    <s v="16-0517-00-711385-0-E"/>
    <m/>
    <s v="DESCUENTO 2"/>
  </r>
  <r>
    <x v="2"/>
    <x v="8"/>
    <n v="144"/>
    <s v="CAJA"/>
    <s v="SEP"/>
    <d v="2016-09-06T00:00:00"/>
    <s v="JUDITH"/>
    <n v="42230"/>
    <e v="#N/A"/>
    <s v="MINA"/>
    <s v="REYNALDO PARDO F."/>
    <s v="PROY-INV-002/2016"/>
    <d v="2016-09-06T00:00:00"/>
    <s v="SEP"/>
    <n v="709"/>
    <s v="OBRA"/>
    <x v="8"/>
    <m/>
    <x v="2"/>
    <x v="66"/>
    <x v="41"/>
    <x v="16"/>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3"/>
    <s v="DEVOLUCION ANTICIPO ."/>
    <s v="BOL"/>
    <n v="-0.25"/>
    <n v="3638763.04"/>
    <n v="-909690.76"/>
    <m/>
    <m/>
    <n v="-0.25"/>
    <n v="-909690.76"/>
    <n v="522810.7816091954"/>
    <n v="-130702.69540229885"/>
    <n v="-113711.345"/>
    <n v="0"/>
    <d v="2016-12-31T00:00:00"/>
    <d v="2017-02-09T00:00:00"/>
    <m/>
    <d v="2016-12-01T00:00:00"/>
    <s v="EMC-SUPV-FS-003/2016"/>
    <n v="19"/>
    <n v="557"/>
    <d v="2016-12-13T00:00:00"/>
    <m/>
    <n v="0"/>
    <m/>
    <n v="-909690.76"/>
    <n v="7595"/>
    <n v="6873"/>
    <d v="2016-12-23T00:00:00"/>
    <n v="2016"/>
    <s v="DIC"/>
    <m/>
    <m/>
    <m/>
    <m/>
    <m/>
    <s v="CONTRATO"/>
    <n v="507368"/>
    <n v="2256011"/>
    <m/>
    <s v="16-0517-00-711385-0-E"/>
    <m/>
    <s v="DESCUENTO 3"/>
  </r>
  <r>
    <x v="2"/>
    <x v="8"/>
    <n v="144"/>
    <s v="PAGO-LEGAL"/>
    <s v="SEP"/>
    <d v="2016-09-06T00:00:00"/>
    <s v="JUDITH"/>
    <n v="42230"/>
    <e v="#N/A"/>
    <s v="MINA"/>
    <s v="REYNALDO PARDO F."/>
    <s v="PROY-INV-002/2016"/>
    <d v="2016-09-06T00:00:00"/>
    <s v="SEP"/>
    <n v="709"/>
    <s v="OBRA"/>
    <x v="8"/>
    <m/>
    <x v="3"/>
    <x v="66"/>
    <x v="41"/>
    <x v="16"/>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4"/>
    <s v="DEVOLUCION ANTICIPO ."/>
    <s v="BOL"/>
    <n v="-0.25"/>
    <n v="3638763.04"/>
    <n v="-909690.76"/>
    <m/>
    <m/>
    <n v="-0.25"/>
    <n v="-909690.76"/>
    <n v="522810.7816091954"/>
    <n v="-130702.69540229885"/>
    <n v="-113711.345"/>
    <n v="0"/>
    <d v="2016-12-31T00:00:00"/>
    <d v="2017-02-09T00:00:00"/>
    <m/>
    <d v="2016-12-22T00:00:00"/>
    <s v="EMC-SUPV-FS-004/2016"/>
    <n v="20"/>
    <n v="653"/>
    <d v="2016-12-30T00:00:00"/>
    <m/>
    <n v="0"/>
    <m/>
    <n v="-909690.76"/>
    <m/>
    <m/>
    <m/>
    <m/>
    <s v="DIC"/>
    <m/>
    <m/>
    <m/>
    <m/>
    <m/>
    <s v="CONTRATO"/>
    <n v="507368"/>
    <n v="2256011"/>
    <m/>
    <s v="16-0517-00-711385-0-E"/>
    <m/>
    <m/>
  </r>
  <r>
    <x v="2"/>
    <x v="9"/>
    <n v="150"/>
    <s v="REGISTRO 400"/>
    <s v="NOV"/>
    <d v="2016-11-16T00:00:00"/>
    <s v="BERNO"/>
    <n v="49100"/>
    <s v="SOFTWARE"/>
    <s v="PLANTA CONCENTRADORA"/>
    <s v="ALFREDO HIDALGO PEÑAFIEL"/>
    <s v="PCPL-128/2016"/>
    <d v="2016-12-06T00:00:00"/>
    <s v="NOV"/>
    <n v="812"/>
    <s v="BIEN"/>
    <x v="9"/>
    <n v="92500"/>
    <x v="0"/>
    <x v="67"/>
    <x v="15"/>
    <x v="17"/>
    <x v="3"/>
    <m/>
    <m/>
    <m/>
    <m/>
    <m/>
    <m/>
    <m/>
    <m/>
    <m/>
    <d v="2016-12-12T00:00:00"/>
    <s v="IT-PCPL-111/2016"/>
    <d v="2016-12-13T00:00:00"/>
    <n v="476"/>
    <n v="648"/>
    <n v="458"/>
    <n v="67672"/>
    <n v="648"/>
    <m/>
    <s v="MINING&amp;MAINTENANCE"/>
    <d v="2016-12-13T00:00:00"/>
    <n v="30"/>
    <n v="20"/>
    <s v="C"/>
    <d v="2016-12-13T00:00:00"/>
    <m/>
    <s v="COLQUIRI"/>
    <m/>
    <m/>
    <s v="CLQ-2005 ADQUISICION DE SOFTWARE PARA MANTENIMIENTO MECANICO"/>
    <s v="PCPL-128/2016"/>
    <n v="49100"/>
    <n v="1"/>
    <s v="SOFTWARE PARA MANTENIMIENTO MECANICO ."/>
    <s v="UN"/>
    <n v="1"/>
    <n v="67672"/>
    <n v="67672"/>
    <m/>
    <m/>
    <m/>
    <n v="0"/>
    <n v="9722.9885057471256"/>
    <n v="0"/>
    <n v="0"/>
    <n v="0"/>
    <d v="2016-12-23T00:00:00"/>
    <d v="2017-02-01T00:00:00"/>
    <m/>
    <m/>
    <m/>
    <m/>
    <m/>
    <m/>
    <m/>
    <n v="0"/>
    <m/>
    <n v="0"/>
    <m/>
    <m/>
    <m/>
    <m/>
    <m/>
    <m/>
    <m/>
    <m/>
    <m/>
    <m/>
    <s v="OC"/>
    <m/>
    <m/>
    <m/>
    <s v="16-0517-00--0-E"/>
    <m/>
    <m/>
  </r>
  <r>
    <x v="3"/>
    <x v="10"/>
    <n v="1"/>
    <s v="COMISION DE CALIFICACION"/>
    <s v="DIC"/>
    <d v="2016-12-01T00:00:00"/>
    <s v="BERNO"/>
    <n v="34200"/>
    <s v="PRODUCTOS QUIMICOS"/>
    <s v="PLANTA CONCENTRADORA"/>
    <s v="ENRIQUE HUANCAPAZA CONDORI"/>
    <s v="PCPL-001/2017"/>
    <d v="2016-12-05T00:00:00"/>
    <s v="DIC"/>
    <n v="5"/>
    <s v="BIEN"/>
    <x v="10"/>
    <n v="4700000"/>
    <x v="49"/>
    <x v="64"/>
    <x v="14"/>
    <x v="4"/>
    <x v="3"/>
    <m/>
    <m/>
    <m/>
    <m/>
    <m/>
    <m/>
    <m/>
    <m/>
    <m/>
    <m/>
    <m/>
    <m/>
    <m/>
    <m/>
    <m/>
    <m/>
    <n v="0"/>
    <m/>
    <m/>
    <m/>
    <m/>
    <m/>
    <m/>
    <m/>
    <m/>
    <m/>
    <m/>
    <m/>
    <s v="CLQ-17- 1 ADQUISICION DE OXIDO DE CALCIO"/>
    <s v="PCPL-001/2017"/>
    <n v="34200"/>
    <n v="0"/>
    <s v=" ."/>
    <n v="0"/>
    <n v="0"/>
    <m/>
    <n v="0"/>
    <m/>
    <m/>
    <m/>
    <n v="0"/>
    <n v="0"/>
    <n v="0"/>
    <n v="0"/>
    <n v="0"/>
    <d v="1899-12-30T00:00:00"/>
    <d v="1900-02-08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n v="200500"/>
    <x v="0"/>
    <x v="68"/>
    <x v="42"/>
    <x v="18"/>
    <x v="3"/>
    <m/>
    <m/>
    <m/>
    <m/>
    <m/>
    <m/>
    <s v="DOUGLAS MEDRANO"/>
    <s v="ENRIQUE HUANCAPAZA"/>
    <m/>
    <d v="2016-12-20T00:00:00"/>
    <s v="IT-PCPL-001/2016"/>
    <d v="2016-12-28T00:00:00"/>
    <n v="1"/>
    <n v="1"/>
    <m/>
    <n v="200200"/>
    <n v="1"/>
    <m/>
    <s v="FANAGOM SRL"/>
    <m/>
    <n v="30"/>
    <s v="POR CRONOGRAMA"/>
    <s v="C"/>
    <d v="2016-12-15T00:00:00"/>
    <m/>
    <s v="COLQUIRI"/>
    <m/>
    <m/>
    <s v="CLQ-17- 2 ADQUISICION DE SEGMENTOS DE POLIURETANO PARA TROMEL MOLINO"/>
    <s v="PCPL-004/2017"/>
    <n v="34400"/>
    <n v="1"/>
    <s v="SEGMENTOS DE POLIURETANO PARA TROMMEL CIEGOS ."/>
    <s v="PZ"/>
    <n v="24"/>
    <n v="680"/>
    <n v="16320"/>
    <m/>
    <m/>
    <m/>
    <n v="0"/>
    <n v="97.701149425287355"/>
    <n v="0"/>
    <n v="0"/>
    <n v="0"/>
    <d v="2017-01-30T00:00:00"/>
    <d v="2017-03-11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1"/>
    <x v="69"/>
    <x v="43"/>
    <x v="18"/>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2"/>
    <s v="SEGMENTOS DE POLIURETANO PARA TROMMEL ABIERTOS ."/>
    <s v="PZ"/>
    <n v="72"/>
    <n v="680"/>
    <n v="48960"/>
    <m/>
    <m/>
    <m/>
    <n v="0"/>
    <n v="97.701149425287355"/>
    <n v="0"/>
    <n v="0"/>
    <n v="0"/>
    <d v="2017-01-30T00:00:00"/>
    <d v="2017-03-11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2"/>
    <x v="70"/>
    <x v="44"/>
    <x v="19"/>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3"/>
    <s v="TARUGOS SUJECIÓN DE LOS SEGMENTOS ."/>
    <s v="JGO"/>
    <n v="400"/>
    <n v="37"/>
    <n v="14800"/>
    <m/>
    <m/>
    <m/>
    <n v="0"/>
    <n v="5.3160919540229887"/>
    <n v="0"/>
    <n v="0"/>
    <n v="0"/>
    <d v="2017-01-30T00:00:00"/>
    <d v="2017-03-11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0"/>
    <x v="68"/>
    <x v="40"/>
    <x v="18"/>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1"/>
    <s v="SEGMENTOS DE POLIURETANO PARA TROMMEL CIEGOS ."/>
    <s v="PZ"/>
    <n v="12"/>
    <n v="680"/>
    <n v="8160"/>
    <m/>
    <m/>
    <m/>
    <n v="0"/>
    <n v="97.701149425287355"/>
    <n v="0"/>
    <n v="0"/>
    <n v="0"/>
    <d v="2016-03-31T00:00:00"/>
    <d v="2016-05-10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1"/>
    <x v="69"/>
    <x v="45"/>
    <x v="18"/>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2"/>
    <s v="SEGMENTOS DE POLIURETANO PARA TROMMEL ABIERTOS ."/>
    <s v="PZ"/>
    <n v="36"/>
    <n v="680"/>
    <n v="24480"/>
    <m/>
    <m/>
    <m/>
    <n v="0"/>
    <n v="97.701149425287355"/>
    <n v="0"/>
    <n v="0"/>
    <n v="0"/>
    <d v="2016-03-31T00:00:00"/>
    <d v="2016-05-10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2"/>
    <x v="70"/>
    <x v="46"/>
    <x v="19"/>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3"/>
    <s v="TARUGOS SUJECIÓN DE LOS SEGMENTOS ."/>
    <s v="JGO"/>
    <n v="200"/>
    <n v="37"/>
    <n v="7400"/>
    <m/>
    <m/>
    <m/>
    <n v="0"/>
    <n v="5.3160919540229887"/>
    <n v="0"/>
    <n v="0"/>
    <n v="0"/>
    <d v="2016-03-31T00:00:00"/>
    <d v="2016-05-10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0"/>
    <x v="68"/>
    <x v="42"/>
    <x v="18"/>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1"/>
    <s v="SEGMENTOS DE POLIURETANO PARA TROMMEL CIEGOS ."/>
    <s v="PZ"/>
    <n v="24"/>
    <n v="680"/>
    <n v="16320"/>
    <m/>
    <m/>
    <m/>
    <n v="0"/>
    <n v="97.701149425287355"/>
    <n v="0"/>
    <n v="0"/>
    <n v="0"/>
    <d v="2016-08-30T00:00:00"/>
    <d v="2016-10-09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1"/>
    <x v="69"/>
    <x v="43"/>
    <x v="18"/>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2"/>
    <s v="SEGMENTOS DE POLIURETANO PARA TROMMEL ABIERTOS ."/>
    <s v="PZ"/>
    <n v="72"/>
    <n v="680"/>
    <n v="48960"/>
    <m/>
    <m/>
    <m/>
    <n v="0"/>
    <n v="97.701149425287355"/>
    <n v="0"/>
    <n v="0"/>
    <n v="0"/>
    <d v="2016-08-30T00:00:00"/>
    <d v="2016-10-09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2"/>
    <x v="70"/>
    <x v="44"/>
    <x v="19"/>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3"/>
    <s v="TARUGOS SUJECIÓN DE LOS SEGMENTOS ."/>
    <s v="JGO"/>
    <n v="400"/>
    <n v="37"/>
    <n v="14800"/>
    <m/>
    <m/>
    <m/>
    <n v="0"/>
    <n v="5.3160919540229887"/>
    <n v="0"/>
    <n v="0"/>
    <n v="0"/>
    <d v="2016-08-30T00:00:00"/>
    <d v="2016-10-09T00:00:00"/>
    <m/>
    <m/>
    <m/>
    <m/>
    <m/>
    <m/>
    <m/>
    <n v="0"/>
    <m/>
    <n v="0"/>
    <m/>
    <m/>
    <m/>
    <m/>
    <m/>
    <m/>
    <m/>
    <m/>
    <m/>
    <m/>
    <s v="OC"/>
    <m/>
    <m/>
    <m/>
    <s v="16-0517-00--0-E"/>
    <m/>
    <m/>
  </r>
  <r>
    <x v="3"/>
    <x v="12"/>
    <n v="1"/>
    <s v="COMISION DE CALIFICACION"/>
    <s v="DIC"/>
    <d v="2016-12-02T00:00:00"/>
    <s v="BERNO"/>
    <n v="39800"/>
    <s v="OTROS REPUESTOS Y ACCESORIOS"/>
    <s v="PLANTA CONCENTRADORA"/>
    <s v="ENRIQUE HUANCAPAZA CONDORI"/>
    <s v="PCPL-002/2017"/>
    <d v="2016-12-06T00:00:00"/>
    <s v="DIC"/>
    <n v="2"/>
    <s v="BIEN"/>
    <x v="12"/>
    <n v="4200000"/>
    <x v="49"/>
    <x v="64"/>
    <x v="14"/>
    <x v="4"/>
    <x v="3"/>
    <m/>
    <m/>
    <m/>
    <m/>
    <m/>
    <m/>
    <m/>
    <m/>
    <m/>
    <m/>
    <m/>
    <m/>
    <m/>
    <m/>
    <m/>
    <m/>
    <n v="0"/>
    <m/>
    <m/>
    <m/>
    <m/>
    <m/>
    <m/>
    <m/>
    <m/>
    <m/>
    <m/>
    <m/>
    <s v="CLQ-17- 3 ADQUISICION DE FORROS PARA MOLINOS SAG HARDINGE 16 X 5"/>
    <s v="PCPL-002/2017"/>
    <n v="39800"/>
    <n v="0"/>
    <s v=" ."/>
    <n v="0"/>
    <n v="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n v="3200000"/>
    <x v="0"/>
    <x v="71"/>
    <x v="44"/>
    <x v="18"/>
    <x v="3"/>
    <m/>
    <m/>
    <m/>
    <m/>
    <m/>
    <m/>
    <m/>
    <m/>
    <m/>
    <m/>
    <m/>
    <m/>
    <m/>
    <m/>
    <m/>
    <m/>
    <n v="0"/>
    <m/>
    <m/>
    <m/>
    <m/>
    <m/>
    <m/>
    <m/>
    <m/>
    <m/>
    <m/>
    <m/>
    <s v="CLQ-17- 4 ADQUISICION DE BARRAS CONICAS Y EXTENSIBLES R32"/>
    <s v="ADQ/MINA-003/2017"/>
    <n v="39800"/>
    <n v="1"/>
    <s v="BARRA CONICA H22-108MM, 11°, 610MM ."/>
    <s v="PZ"/>
    <n v="40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m/>
    <x v="1"/>
    <x v="72"/>
    <x v="47"/>
    <x v="18"/>
    <x v="3"/>
    <m/>
    <m/>
    <m/>
    <m/>
    <m/>
    <m/>
    <m/>
    <m/>
    <m/>
    <m/>
    <m/>
    <m/>
    <m/>
    <m/>
    <m/>
    <m/>
    <n v="0"/>
    <m/>
    <m/>
    <m/>
    <m/>
    <m/>
    <m/>
    <m/>
    <m/>
    <m/>
    <m/>
    <m/>
    <s v="CLQ-17- 4 ADQUISICION DE BARRAS CONICAS Y EXTENSIBLES R32"/>
    <s v="ADQ/MINA-003/2017"/>
    <n v="39800"/>
    <n v="2"/>
    <s v="BARRA CONICA H22-108MM, 11°, 1220MM ."/>
    <s v="PZ"/>
    <n v="60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m/>
    <x v="2"/>
    <x v="73"/>
    <x v="48"/>
    <x v="18"/>
    <x v="3"/>
    <m/>
    <m/>
    <m/>
    <m/>
    <m/>
    <m/>
    <m/>
    <m/>
    <m/>
    <m/>
    <m/>
    <m/>
    <m/>
    <m/>
    <m/>
    <m/>
    <n v="0"/>
    <m/>
    <m/>
    <m/>
    <m/>
    <m/>
    <m/>
    <m/>
    <m/>
    <m/>
    <m/>
    <m/>
    <s v="CLQ-17- 4 ADQUISICION DE BARRAS CONICAS Y EXTENSIBLES R32"/>
    <s v="ADQ/MINA-003/2017"/>
    <n v="39800"/>
    <n v="3"/>
    <s v="BARRA CONICA H22-108MM, 11°, 1830MM ."/>
    <s v="PZ"/>
    <n v="180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m/>
    <x v="3"/>
    <x v="74"/>
    <x v="47"/>
    <x v="18"/>
    <x v="3"/>
    <m/>
    <m/>
    <m/>
    <m/>
    <m/>
    <m/>
    <m/>
    <m/>
    <m/>
    <m/>
    <m/>
    <m/>
    <m/>
    <m/>
    <m/>
    <m/>
    <n v="0"/>
    <m/>
    <m/>
    <m/>
    <m/>
    <m/>
    <m/>
    <m/>
    <m/>
    <m/>
    <m/>
    <m/>
    <s v="CLQ-17- 4 ADQUISICION DE BARRAS CONICAS Y EXTENSIBLES R32"/>
    <s v="ADQ/MINA-003/2017"/>
    <n v="39800"/>
    <n v="4"/>
    <s v="BARRA CONICA H22-108MM, 11°, 2435MM ."/>
    <s v="PZ"/>
    <n v="60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m/>
    <x v="4"/>
    <x v="75"/>
    <x v="49"/>
    <x v="18"/>
    <x v="3"/>
    <m/>
    <m/>
    <m/>
    <m/>
    <m/>
    <m/>
    <m/>
    <m/>
    <m/>
    <m/>
    <m/>
    <m/>
    <m/>
    <m/>
    <m/>
    <m/>
    <n v="0"/>
    <m/>
    <m/>
    <m/>
    <m/>
    <m/>
    <m/>
    <m/>
    <m/>
    <m/>
    <m/>
    <m/>
    <s v="CLQ-17- 4 ADQUISICION DE BARRAS CONICAS Y EXTENSIBLES R32"/>
    <s v="ADQ/MINA-003/2017"/>
    <n v="39800"/>
    <n v="5"/>
    <s v="BARRA EXTENSIBLE MFR32-RD32-R32 1220 MM R32 ."/>
    <s v="PZ"/>
    <n v="12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m/>
    <x v="5"/>
    <x v="76"/>
    <x v="40"/>
    <x v="18"/>
    <x v="3"/>
    <m/>
    <m/>
    <m/>
    <m/>
    <m/>
    <m/>
    <m/>
    <m/>
    <m/>
    <m/>
    <m/>
    <m/>
    <m/>
    <m/>
    <m/>
    <m/>
    <n v="0"/>
    <m/>
    <m/>
    <m/>
    <m/>
    <m/>
    <m/>
    <m/>
    <m/>
    <m/>
    <m/>
    <m/>
    <s v="CLQ-17- 4 ADQUISICION DE BARRAS CONICAS Y EXTENSIBLES R32"/>
    <s v="ADQ/MINA-003/2017"/>
    <n v="39800"/>
    <n v="6"/>
    <s v="SHANK ADAPTER 450212 R-32 14/380 ."/>
    <s v="PZ"/>
    <n v="12"/>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n v="13708249.75"/>
    <x v="0"/>
    <x v="77"/>
    <x v="15"/>
    <x v="0"/>
    <x v="3"/>
    <m/>
    <m/>
    <m/>
    <m/>
    <m/>
    <m/>
    <m/>
    <m/>
    <m/>
    <m/>
    <m/>
    <m/>
    <m/>
    <m/>
    <m/>
    <m/>
    <n v="0"/>
    <m/>
    <m/>
    <m/>
    <m/>
    <m/>
    <m/>
    <m/>
    <m/>
    <m/>
    <m/>
    <m/>
    <s v="CLQ-17- 5 ADQUISICION DE MATERIAL EXPLOSIVO GESTION 2017"/>
    <s v="ADQ/MINA-001/2017"/>
    <n v="34200"/>
    <n v="1"/>
    <s v="ANFO 0.75 G/CM3, VEL. DET. 3500 M/S ."/>
    <s v="Kg"/>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1"/>
    <x v="78"/>
    <x v="15"/>
    <x v="18"/>
    <x v="3"/>
    <m/>
    <m/>
    <m/>
    <m/>
    <m/>
    <m/>
    <m/>
    <m/>
    <m/>
    <m/>
    <m/>
    <m/>
    <m/>
    <m/>
    <m/>
    <m/>
    <n v="0"/>
    <m/>
    <m/>
    <m/>
    <m/>
    <m/>
    <m/>
    <m/>
    <m/>
    <m/>
    <m/>
    <m/>
    <s v="CLQ-17- 5 ADQUISICION DE MATERIAL EXPLOSIVO GESTION 2017"/>
    <s v="ADQ/MINA-001/2017"/>
    <n v="34200"/>
    <n v="2"/>
    <s v="DINAMITA GEL 7/8&quot;X8&quot;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2"/>
    <x v="79"/>
    <x v="15"/>
    <x v="18"/>
    <x v="3"/>
    <m/>
    <m/>
    <m/>
    <m/>
    <m/>
    <m/>
    <m/>
    <m/>
    <m/>
    <m/>
    <m/>
    <m/>
    <m/>
    <m/>
    <m/>
    <m/>
    <n v="0"/>
    <m/>
    <m/>
    <m/>
    <m/>
    <m/>
    <m/>
    <m/>
    <m/>
    <m/>
    <m/>
    <m/>
    <s v="CLQ-17- 5 ADQUISICION DE MATERIAL EXPLOSIVO GESTION 2017"/>
    <s v="ADQ/MINA-001/2017"/>
    <n v="34200"/>
    <n v="3"/>
    <s v="HIDROGEL 1.1/8&quot;X8&quot;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3"/>
    <x v="80"/>
    <x v="15"/>
    <x v="2"/>
    <x v="3"/>
    <m/>
    <m/>
    <m/>
    <m/>
    <m/>
    <m/>
    <m/>
    <m/>
    <m/>
    <m/>
    <m/>
    <m/>
    <m/>
    <m/>
    <m/>
    <m/>
    <n v="0"/>
    <m/>
    <m/>
    <m/>
    <m/>
    <m/>
    <m/>
    <m/>
    <m/>
    <m/>
    <m/>
    <m/>
    <s v="CLQ-17- 5 ADQUISICION DE MATERIAL EXPLOSIVO GESTION 2017"/>
    <s v="ADQ/MINA-001/2017"/>
    <n v="34200"/>
    <n v="4"/>
    <s v="CORDON DETONANTE N°3 NORMAL 3 Gr/M  ."/>
    <s v="M"/>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4"/>
    <x v="81"/>
    <x v="15"/>
    <x v="2"/>
    <x v="3"/>
    <m/>
    <m/>
    <m/>
    <m/>
    <m/>
    <m/>
    <m/>
    <m/>
    <m/>
    <m/>
    <m/>
    <m/>
    <m/>
    <m/>
    <m/>
    <m/>
    <n v="0"/>
    <m/>
    <m/>
    <m/>
    <m/>
    <m/>
    <m/>
    <m/>
    <m/>
    <m/>
    <m/>
    <m/>
    <s v="CLQ-17- 5 ADQUISICION DE MATERIAL EXPLOSIVO GESTION 2017"/>
    <s v="ADQ/MINA-001/2017"/>
    <n v="34200"/>
    <n v="5"/>
    <s v="MECHA RAPIDA 35 Seg/M ."/>
    <s v="M"/>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5"/>
    <x v="82"/>
    <x v="15"/>
    <x v="18"/>
    <x v="3"/>
    <m/>
    <m/>
    <m/>
    <m/>
    <m/>
    <m/>
    <m/>
    <m/>
    <m/>
    <m/>
    <m/>
    <m/>
    <m/>
    <m/>
    <m/>
    <m/>
    <n v="0"/>
    <m/>
    <m/>
    <m/>
    <m/>
    <m/>
    <m/>
    <m/>
    <m/>
    <m/>
    <m/>
    <m/>
    <s v="CLQ-17- 5 ADQUISICION DE MATERIAL EXPLOSIVO GESTION 2017"/>
    <s v="ADQ/MINA-001/2017"/>
    <n v="34200"/>
    <n v="6"/>
    <s v="FULMINANTE COMUN POTENCIA N°6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6"/>
    <x v="83"/>
    <x v="15"/>
    <x v="18"/>
    <x v="3"/>
    <m/>
    <m/>
    <m/>
    <m/>
    <m/>
    <m/>
    <m/>
    <m/>
    <m/>
    <m/>
    <m/>
    <m/>
    <m/>
    <m/>
    <m/>
    <m/>
    <n v="0"/>
    <m/>
    <m/>
    <m/>
    <m/>
    <m/>
    <m/>
    <m/>
    <m/>
    <m/>
    <m/>
    <m/>
    <s v="CLQ-17- 5 ADQUISICION DE MATERIAL EXPLOSIVO GESTION 2017"/>
    <s v="ADQ/MINA-001/2017"/>
    <n v="34200"/>
    <n v="7"/>
    <s v="CONECTOR PARA MECHA RAPIDA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7"/>
    <x v="84"/>
    <x v="15"/>
    <x v="2"/>
    <x v="3"/>
    <m/>
    <m/>
    <m/>
    <m/>
    <m/>
    <m/>
    <m/>
    <m/>
    <m/>
    <m/>
    <m/>
    <m/>
    <m/>
    <m/>
    <m/>
    <m/>
    <n v="0"/>
    <m/>
    <m/>
    <m/>
    <m/>
    <m/>
    <m/>
    <m/>
    <m/>
    <m/>
    <m/>
    <m/>
    <s v="CLQ-17- 5 ADQUISICION DE MATERIAL EXPLOSIVO GESTION 2017"/>
    <s v="ADQ/MINA-001/2017"/>
    <n v="34200"/>
    <n v="8"/>
    <s v="MECHA DE SEGURIDAD BLANCA 150 Seg/M ."/>
    <s v="M"/>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8"/>
    <x v="85"/>
    <x v="15"/>
    <x v="18"/>
    <x v="3"/>
    <m/>
    <m/>
    <m/>
    <m/>
    <m/>
    <m/>
    <m/>
    <m/>
    <m/>
    <m/>
    <m/>
    <m/>
    <m/>
    <m/>
    <m/>
    <m/>
    <n v="0"/>
    <m/>
    <m/>
    <m/>
    <m/>
    <m/>
    <m/>
    <m/>
    <m/>
    <m/>
    <m/>
    <m/>
    <s v="CLQ-17- 5 ADQUISICION DE MATERIAL EXPLOSIVO GESTION 2017"/>
    <s v="ADQ/MINA-001/2017"/>
    <n v="34200"/>
    <n v="9"/>
    <s v="RIONEL LP 2.6 M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50"/>
    <x v="86"/>
    <x v="15"/>
    <x v="18"/>
    <x v="3"/>
    <m/>
    <m/>
    <m/>
    <m/>
    <m/>
    <m/>
    <m/>
    <m/>
    <m/>
    <m/>
    <m/>
    <m/>
    <m/>
    <m/>
    <m/>
    <m/>
    <n v="0"/>
    <m/>
    <m/>
    <m/>
    <m/>
    <m/>
    <m/>
    <m/>
    <m/>
    <m/>
    <m/>
    <m/>
    <s v="CLQ-17- 5 ADQUISICION DE MATERIAL EXPLOSIVO GESTION 2017"/>
    <s v="ADQ/MINA-001/2017"/>
    <n v="34200"/>
    <n v="10"/>
    <s v="RIONEL MS 15.0 M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51"/>
    <x v="87"/>
    <x v="15"/>
    <x v="18"/>
    <x v="3"/>
    <m/>
    <m/>
    <m/>
    <m/>
    <m/>
    <m/>
    <m/>
    <m/>
    <m/>
    <m/>
    <m/>
    <m/>
    <m/>
    <m/>
    <m/>
    <m/>
    <n v="0"/>
    <m/>
    <m/>
    <m/>
    <m/>
    <m/>
    <m/>
    <m/>
    <m/>
    <m/>
    <m/>
    <m/>
    <s v="CLQ-17- 5 ADQUISICION DE MATERIAL EXPLOSIVO GESTION 2017"/>
    <s v="ADQ/MINA-001/2017"/>
    <n v="34200"/>
    <n v="11"/>
    <s v="BOOSTER 160 G ."/>
    <s v="PZ"/>
    <n v="1"/>
    <m/>
    <n v="0"/>
    <m/>
    <m/>
    <m/>
    <n v="0"/>
    <n v="0"/>
    <n v="0"/>
    <n v="0"/>
    <n v="0"/>
    <d v="1899-12-30T00:00:00"/>
    <d v="1900-02-08T00:00:00"/>
    <m/>
    <m/>
    <m/>
    <m/>
    <m/>
    <m/>
    <m/>
    <n v="0"/>
    <m/>
    <n v="0"/>
    <m/>
    <m/>
    <m/>
    <m/>
    <m/>
    <m/>
    <m/>
    <m/>
    <m/>
    <m/>
    <s v="OC"/>
    <m/>
    <m/>
    <m/>
    <s v="16-0517-00--0-E"/>
    <m/>
    <m/>
  </r>
  <r>
    <x v="3"/>
    <x v="15"/>
    <n v="1"/>
    <s v="COMISION DE CALIFICACION"/>
    <s v="DIC"/>
    <d v="2016-12-06T00:00:00"/>
    <s v="JUDITH"/>
    <n v="39800"/>
    <s v="OTROS REPUESTOS Y ACCESORIOS"/>
    <s v="MINA"/>
    <s v="REYNALDO PARDO F."/>
    <s v="ADQ/MINA-002/2017"/>
    <d v="2016-12-08T00:00:00"/>
    <s v="DIC"/>
    <n v="9"/>
    <s v="BIEN"/>
    <x v="15"/>
    <n v="3631300"/>
    <x v="0"/>
    <x v="88"/>
    <x v="50"/>
    <x v="18"/>
    <x v="3"/>
    <m/>
    <m/>
    <m/>
    <m/>
    <m/>
    <m/>
    <m/>
    <m/>
    <m/>
    <m/>
    <m/>
    <m/>
    <m/>
    <m/>
    <m/>
    <m/>
    <n v="0"/>
    <m/>
    <m/>
    <m/>
    <m/>
    <m/>
    <m/>
    <m/>
    <m/>
    <m/>
    <m/>
    <m/>
    <s v="CLQ-17- 6 ADQUISICION DE BROCAS CONICAS"/>
    <s v="ADQ/MINA-002/2017"/>
    <n v="39800"/>
    <n v="1"/>
    <s v="BROCA CONICA 110, 5X9, 2X7, 38 MM ."/>
    <s v="PZ"/>
    <n v="6500"/>
    <m/>
    <n v="0"/>
    <m/>
    <m/>
    <m/>
    <n v="0"/>
    <n v="0"/>
    <n v="0"/>
    <n v="0"/>
    <n v="0"/>
    <d v="1899-12-30T00:00:00"/>
    <d v="1900-02-08T00:00:00"/>
    <m/>
    <m/>
    <m/>
    <m/>
    <m/>
    <m/>
    <m/>
    <n v="0"/>
    <m/>
    <n v="0"/>
    <m/>
    <m/>
    <m/>
    <m/>
    <m/>
    <m/>
    <m/>
    <m/>
    <m/>
    <m/>
    <s v="OC"/>
    <m/>
    <m/>
    <m/>
    <s v="16-0517-00--0-E"/>
    <m/>
    <m/>
  </r>
  <r>
    <x v="3"/>
    <x v="15"/>
    <n v="1"/>
    <s v="COMISION DE CALIFICACION"/>
    <s v="DIC"/>
    <d v="2016-12-06T00:00:00"/>
    <s v="JUDITH"/>
    <n v="39800"/>
    <s v="OTROS REPUESTOS Y ACCESORIOS"/>
    <s v="MINA"/>
    <s v="REYNALDO PARDO F."/>
    <s v="ADQ/MINA-002/2017"/>
    <d v="2016-12-08T00:00:00"/>
    <s v="DIC"/>
    <n v="9"/>
    <s v="BIEN"/>
    <x v="15"/>
    <m/>
    <x v="1"/>
    <x v="89"/>
    <x v="51"/>
    <x v="18"/>
    <x v="3"/>
    <m/>
    <m/>
    <m/>
    <m/>
    <m/>
    <m/>
    <m/>
    <m/>
    <m/>
    <m/>
    <m/>
    <m/>
    <m/>
    <m/>
    <m/>
    <m/>
    <n v="0"/>
    <m/>
    <m/>
    <m/>
    <m/>
    <m/>
    <m/>
    <m/>
    <m/>
    <m/>
    <m/>
    <m/>
    <s v="CLQ-17- 6 ADQUISICION DE BROCAS CONICAS"/>
    <s v="ADQ/MINA-002/2017"/>
    <n v="39800"/>
    <n v="2"/>
    <s v="BROCA CONICA 110, 5X9, 2X7, 41 MM ."/>
    <s v="PZ"/>
    <n v="6600"/>
    <m/>
    <n v="0"/>
    <m/>
    <m/>
    <m/>
    <n v="0"/>
    <n v="0"/>
    <n v="0"/>
    <n v="0"/>
    <n v="0"/>
    <d v="1899-12-30T00:00:00"/>
    <d v="1900-02-08T00:00:00"/>
    <m/>
    <m/>
    <m/>
    <m/>
    <m/>
    <m/>
    <m/>
    <n v="0"/>
    <m/>
    <n v="0"/>
    <m/>
    <m/>
    <m/>
    <m/>
    <m/>
    <m/>
    <m/>
    <m/>
    <m/>
    <m/>
    <s v="OC"/>
    <m/>
    <m/>
    <m/>
    <s v="16-0517-00--0-E"/>
    <m/>
    <m/>
  </r>
  <r>
    <x v="3"/>
    <x v="16"/>
    <n v="1"/>
    <s v="OC-COMPRADOR"/>
    <s v="DIC"/>
    <d v="2016-12-09T00:00:00"/>
    <s v="BERNO"/>
    <n v="34200"/>
    <s v="PRODUCTOS QUIMICOS"/>
    <s v="SEGURIDAD INDUSTRIAL Y MEDIO AMBIENTE"/>
    <s v="MARIA ROXANA INFANTES GUZMAN"/>
    <s v="SIMA-297/2016"/>
    <d v="2016-12-13T00:00:00"/>
    <s v="DIC"/>
    <n v="12"/>
    <s v="BIEN"/>
    <x v="16"/>
    <n v="504000"/>
    <x v="0"/>
    <x v="90"/>
    <x v="52"/>
    <x v="20"/>
    <x v="3"/>
    <m/>
    <m/>
    <m/>
    <m/>
    <m/>
    <m/>
    <n v="7"/>
    <s v="DOUGLAS MEDRANO"/>
    <m/>
    <d v="2016-12-23T00:00:00"/>
    <s v="SIMA-311/2016"/>
    <d v="2016-01-09T00:00:00"/>
    <n v="2"/>
    <n v="2"/>
    <m/>
    <n v="420000"/>
    <n v="2"/>
    <m/>
    <s v="HUGO OVICO CAMPOS"/>
    <m/>
    <n v="30"/>
    <s v="DE ACUERDO A REQUERIMIENTO"/>
    <m/>
    <d v="2016-12-22T00:00:00"/>
    <m/>
    <s v="COLQUIRI"/>
    <m/>
    <m/>
    <s v="CLQ-17- 7 ADQUISICION DE HIDROXIDO DE CALCIO"/>
    <s v="SIMA-297/2016"/>
    <n v="34200"/>
    <n v="1"/>
    <s v="HIDROXIDO DE CALCIO ."/>
    <s v="TON"/>
    <n v="420"/>
    <n v="10000"/>
    <n v="4200000"/>
    <m/>
    <m/>
    <m/>
    <n v="0"/>
    <n v="1436.7816091954023"/>
    <n v="0"/>
    <n v="0"/>
    <n v="0"/>
    <e v="#VALUE!"/>
    <e v="#VALUE!"/>
    <m/>
    <m/>
    <m/>
    <m/>
    <m/>
    <m/>
    <m/>
    <n v="0"/>
    <m/>
    <n v="0"/>
    <m/>
    <m/>
    <m/>
    <m/>
    <m/>
    <m/>
    <m/>
    <m/>
    <m/>
    <m/>
    <s v="OC"/>
    <m/>
    <m/>
    <m/>
    <s v="16-0517-00--0-E"/>
    <m/>
    <m/>
  </r>
  <r>
    <x v="3"/>
    <x v="17"/>
    <n v="1"/>
    <s v="COTIZACION"/>
    <s v="DIC"/>
    <d v="2016-12-09T00:00:00"/>
    <s v="BERNO"/>
    <n v="25210"/>
    <s v="CONSULTORÍAS POR PRODUCTO"/>
    <s v="SEGURIDAD INDUSTRIAL Y MEDIO AMBIENTE"/>
    <s v="MARIA ROXANA INFANTES GUZMAN"/>
    <s v="SIMA-298/2016"/>
    <d v="2016-12-13T00:00:00"/>
    <s v="DIC"/>
    <n v="11"/>
    <s v="SERV"/>
    <x v="17"/>
    <n v="78000"/>
    <x v="49"/>
    <x v="64"/>
    <x v="14"/>
    <x v="4"/>
    <x v="3"/>
    <m/>
    <m/>
    <m/>
    <m/>
    <m/>
    <m/>
    <m/>
    <m/>
    <m/>
    <m/>
    <m/>
    <m/>
    <m/>
    <m/>
    <m/>
    <m/>
    <n v="0"/>
    <m/>
    <m/>
    <m/>
    <m/>
    <m/>
    <m/>
    <m/>
    <m/>
    <m/>
    <m/>
    <m/>
    <s v="CLQ-17- 8 ADQUISICION DE MONITOREO AMBIENTAL GESTION 2017"/>
    <s v="SIMA-298/2016"/>
    <n v="25210"/>
    <n v="0"/>
    <s v=" ."/>
    <n v="0"/>
    <n v="0"/>
    <m/>
    <n v="0"/>
    <m/>
    <m/>
    <m/>
    <n v="0"/>
    <n v="0"/>
    <n v="0"/>
    <n v="0"/>
    <n v="0"/>
    <d v="1899-12-30T00:00:00"/>
    <d v="1900-02-08T00:00:00"/>
    <m/>
    <m/>
    <m/>
    <m/>
    <m/>
    <m/>
    <m/>
    <n v="0"/>
    <m/>
    <n v="0"/>
    <m/>
    <m/>
    <m/>
    <m/>
    <m/>
    <m/>
    <m/>
    <m/>
    <m/>
    <m/>
    <s v="OC"/>
    <m/>
    <m/>
    <m/>
    <s v="16-0517-00--0-E"/>
    <m/>
    <m/>
  </r>
  <r>
    <x v="3"/>
    <x v="18"/>
    <s v="1;4"/>
    <s v="COTIZACION"/>
    <s v="DIC"/>
    <d v="2016-12-12T00:00:00"/>
    <s v="BERNO"/>
    <n v="34300"/>
    <s v="LLANTAS Y NEUMÁTICOS"/>
    <s v="MANTENIMIENTO Y SERVICIOS"/>
    <s v="CESAR ROCHA ZANGA"/>
    <s v="MANTTO Y SERV 001/207"/>
    <d v="2016-12-20T00:00:00"/>
    <s v="DIC"/>
    <n v="13"/>
    <s v="BIEN"/>
    <x v="18"/>
    <n v="1051950"/>
    <x v="49"/>
    <x v="64"/>
    <x v="14"/>
    <x v="4"/>
    <x v="3"/>
    <m/>
    <m/>
    <m/>
    <m/>
    <m/>
    <m/>
    <m/>
    <m/>
    <m/>
    <m/>
    <m/>
    <m/>
    <m/>
    <m/>
    <m/>
    <m/>
    <n v="0"/>
    <m/>
    <m/>
    <m/>
    <m/>
    <m/>
    <m/>
    <m/>
    <m/>
    <m/>
    <m/>
    <m/>
    <s v="CLQ-17- 9 ADQUISICION DE LUBRICANTES EQUIPOS MINA Y SUPERFICIE GESTION 2017"/>
    <s v="MANTTO Y SERV 001/207"/>
    <n v="34300"/>
    <n v="0"/>
    <s v=" ."/>
    <n v="0"/>
    <n v="0"/>
    <m/>
    <n v="0"/>
    <m/>
    <m/>
    <m/>
    <n v="0"/>
    <n v="0"/>
    <n v="0"/>
    <n v="0"/>
    <n v="0"/>
    <d v="1899-12-30T00:00:00"/>
    <d v="1900-02-08T00:00:00"/>
    <m/>
    <m/>
    <m/>
    <m/>
    <m/>
    <m/>
    <m/>
    <n v="0"/>
    <m/>
    <n v="0"/>
    <m/>
    <m/>
    <m/>
    <m/>
    <m/>
    <m/>
    <m/>
    <m/>
    <m/>
    <m/>
    <s v="OC"/>
    <m/>
    <m/>
    <m/>
    <s v="16-0517-00--0-E"/>
    <m/>
    <m/>
  </r>
  <r>
    <x v="3"/>
    <x v="19"/>
    <n v="2"/>
    <s v="COMISION DE CALIFICACION"/>
    <s v="DIC"/>
    <d v="2016-12-12T00:00:00"/>
    <s v="BERNO"/>
    <n v="34110"/>
    <s v="COMBUSTIBLES, LUBRICANTES Y DERIVADOS PARA CONSUMO"/>
    <s v="MANTENIMIENTO Y SERVICIOS"/>
    <s v="CESAR ROCHA ZANGA"/>
    <s v="MANTTO Y SERV 002/207"/>
    <d v="2016-12-20T00:00:00"/>
    <s v="DIC"/>
    <n v="14"/>
    <s v="BIEN"/>
    <x v="19"/>
    <n v="5002600"/>
    <x v="49"/>
    <x v="64"/>
    <x v="14"/>
    <x v="4"/>
    <x v="3"/>
    <m/>
    <m/>
    <m/>
    <m/>
    <m/>
    <m/>
    <m/>
    <m/>
    <m/>
    <m/>
    <m/>
    <m/>
    <m/>
    <m/>
    <m/>
    <m/>
    <n v="0"/>
    <m/>
    <m/>
    <m/>
    <m/>
    <m/>
    <m/>
    <m/>
    <m/>
    <m/>
    <m/>
    <m/>
    <s v="CLQ-17- 10 ADQUISICION DE NEUMATICOS DE DIFERENTES MEDIDAS"/>
    <s v="MANTTO Y SERV 002/207"/>
    <n v="34110"/>
    <n v="0"/>
    <s v=" ."/>
    <n v="0"/>
    <n v="0"/>
    <m/>
    <n v="0"/>
    <m/>
    <m/>
    <m/>
    <n v="0"/>
    <n v="0"/>
    <n v="0"/>
    <n v="0"/>
    <n v="0"/>
    <d v="1899-12-30T00:00:00"/>
    <d v="1900-02-08T00:00:00"/>
    <m/>
    <m/>
    <m/>
    <m/>
    <m/>
    <m/>
    <m/>
    <n v="0"/>
    <m/>
    <n v="0"/>
    <m/>
    <m/>
    <m/>
    <m/>
    <m/>
    <m/>
    <m/>
    <m/>
    <m/>
    <m/>
    <s v="OC"/>
    <m/>
    <m/>
    <m/>
    <s v="16-0517-00--0-E"/>
    <m/>
    <m/>
  </r>
  <r>
    <x v="3"/>
    <x v="20"/>
    <n v="2"/>
    <s v="COTIZACION"/>
    <s v="DIC"/>
    <d v="2016-12-23T00:00:00"/>
    <s v="BERNO"/>
    <n v="34200"/>
    <s v="PRODUCTOS QUIMICOS"/>
    <s v="SEGURIDAD INDUSTRIAL Y MEDIO AMBIENTE"/>
    <s v="MARIA ROXANA INFANTES GUZMAN"/>
    <s v="SIMA-311/2016"/>
    <d v="2016-12-28T00:00:00"/>
    <s v="DIC"/>
    <n v="18"/>
    <s v="BIEN"/>
    <x v="20"/>
    <n v="34020"/>
    <x v="49"/>
    <x v="64"/>
    <x v="14"/>
    <x v="4"/>
    <x v="3"/>
    <m/>
    <m/>
    <m/>
    <m/>
    <m/>
    <m/>
    <m/>
    <m/>
    <m/>
    <m/>
    <m/>
    <m/>
    <m/>
    <m/>
    <m/>
    <m/>
    <n v="0"/>
    <m/>
    <m/>
    <m/>
    <m/>
    <m/>
    <m/>
    <m/>
    <m/>
    <m/>
    <m/>
    <m/>
    <s v="CLQ-17- 11 ADQUISICION DE PINTURA SINTETICA CON BRILLO"/>
    <s v="SIMA-311/2016"/>
    <n v="34200"/>
    <n v="0"/>
    <s v=" ."/>
    <n v="0"/>
    <n v="0"/>
    <m/>
    <n v="0"/>
    <m/>
    <m/>
    <m/>
    <n v="0"/>
    <n v="0"/>
    <n v="0"/>
    <n v="0"/>
    <n v="0"/>
    <d v="1899-12-30T00:00:00"/>
    <d v="1900-02-08T00:00:00"/>
    <m/>
    <m/>
    <m/>
    <m/>
    <m/>
    <m/>
    <m/>
    <n v="0"/>
    <m/>
    <n v="0"/>
    <m/>
    <m/>
    <m/>
    <m/>
    <m/>
    <m/>
    <m/>
    <m/>
    <m/>
    <m/>
    <s v="OC"/>
    <m/>
    <m/>
    <m/>
    <s v="16-0517-00--0-E"/>
    <m/>
    <m/>
  </r>
  <r>
    <x v="3"/>
    <x v="21"/>
    <n v="2"/>
    <s v="COTIZACION"/>
    <s v="DIC"/>
    <d v="2016-12-23T00:00:00"/>
    <s v="BERNO"/>
    <n v="39800"/>
    <s v="OTROS REPUESTOS Y ACCESORIOS"/>
    <s v="MANTENIMIENTO Y SERVICIOS"/>
    <s v="CESAR ROCHA ZANGA"/>
    <s v="ADQ MANTTO Y SERV 005/2017"/>
    <d v="2016-12-28T00:00:00"/>
    <s v="DIC"/>
    <n v="16"/>
    <s v="BIEN"/>
    <x v="21"/>
    <n v="467600"/>
    <x v="49"/>
    <x v="64"/>
    <x v="14"/>
    <x v="4"/>
    <x v="3"/>
    <m/>
    <m/>
    <m/>
    <m/>
    <m/>
    <m/>
    <m/>
    <m/>
    <m/>
    <m/>
    <m/>
    <m/>
    <m/>
    <m/>
    <m/>
    <m/>
    <n v="0"/>
    <m/>
    <m/>
    <m/>
    <m/>
    <m/>
    <m/>
    <m/>
    <m/>
    <m/>
    <m/>
    <m/>
    <s v="CLQ-17- 12 ADQUISICION DE MANGUERAS HIDRAULICAS GESTION 2017"/>
    <s v="ADQ MANTTO Y SERV 005/2017"/>
    <n v="39800"/>
    <n v="0"/>
    <s v=" ."/>
    <n v="0"/>
    <n v="0"/>
    <m/>
    <n v="0"/>
    <m/>
    <m/>
    <m/>
    <n v="0"/>
    <n v="0"/>
    <n v="0"/>
    <n v="0"/>
    <n v="0"/>
    <d v="1899-12-30T00:00:00"/>
    <d v="1900-02-08T00:00:00"/>
    <m/>
    <m/>
    <m/>
    <m/>
    <m/>
    <m/>
    <m/>
    <n v="0"/>
    <m/>
    <n v="0"/>
    <m/>
    <m/>
    <m/>
    <m/>
    <m/>
    <m/>
    <m/>
    <m/>
    <m/>
    <m/>
    <s v="OC"/>
    <m/>
    <m/>
    <m/>
    <s v="16-0517-00--0-E"/>
    <m/>
    <m/>
  </r>
  <r>
    <x v="3"/>
    <x v="22"/>
    <n v="2"/>
    <s v="COTIZACION"/>
    <s v="DIC"/>
    <d v="2016-12-23T00:00:00"/>
    <s v="BERNO"/>
    <n v="39800"/>
    <s v="OTROS REPUESTOS Y ACCESORIOS"/>
    <s v="MANTENIMIENTO Y SERVICIOS"/>
    <s v="CESAR ROCHA ZANGA"/>
    <s v="ADQ MANTTO Y SERV 004/2017"/>
    <d v="2016-12-28T00:00:00"/>
    <s v="DIC"/>
    <n v="17"/>
    <s v="BIEN"/>
    <x v="22"/>
    <n v="1210390"/>
    <x v="49"/>
    <x v="64"/>
    <x v="14"/>
    <x v="4"/>
    <x v="3"/>
    <m/>
    <m/>
    <m/>
    <m/>
    <m/>
    <m/>
    <m/>
    <m/>
    <m/>
    <m/>
    <m/>
    <m/>
    <m/>
    <m/>
    <m/>
    <m/>
    <n v="0"/>
    <m/>
    <m/>
    <m/>
    <m/>
    <m/>
    <m/>
    <m/>
    <m/>
    <m/>
    <m/>
    <m/>
    <s v="CLQ-17- 13 ADQUISICION DE FILTROS PARA EQUIPO PESADO GESTION 2017"/>
    <s v="ADQ MANTTO Y SERV 004/2017"/>
    <n v="39800"/>
    <n v="0"/>
    <s v=" ."/>
    <n v="0"/>
    <n v="0"/>
    <m/>
    <n v="0"/>
    <m/>
    <m/>
    <m/>
    <n v="0"/>
    <n v="0"/>
    <n v="0"/>
    <n v="0"/>
    <n v="0"/>
    <d v="1899-12-30T00:00:00"/>
    <d v="1900-02-08T00:00:00"/>
    <m/>
    <m/>
    <m/>
    <m/>
    <m/>
    <m/>
    <m/>
    <n v="0"/>
    <m/>
    <n v="0"/>
    <m/>
    <m/>
    <m/>
    <m/>
    <m/>
    <m/>
    <m/>
    <m/>
    <m/>
    <m/>
    <s v="OC"/>
    <m/>
    <m/>
    <m/>
    <s v="16-0517-00--0-E"/>
    <m/>
    <m/>
  </r>
  <r>
    <x v="3"/>
    <x v="23"/>
    <n v="2"/>
    <s v="COTIZACION"/>
    <s v="DIC"/>
    <d v="2016-12-28T00:00:00"/>
    <s v="BERNO"/>
    <n v="39800"/>
    <s v="OTROS REPUESTOS Y ACCESORIOS"/>
    <s v="MANTENIMIENTO Y SERVICIOS"/>
    <s v="CESAR ROCHA ZANGA"/>
    <s v="ADQ MANTTO Y SERV 003/2017"/>
    <d v="2016-12-28T00:00:00"/>
    <s v="DIC"/>
    <n v="15"/>
    <s v="BIEN"/>
    <x v="23"/>
    <n v="1279290.2"/>
    <x v="49"/>
    <x v="64"/>
    <x v="14"/>
    <x v="4"/>
    <x v="3"/>
    <m/>
    <m/>
    <m/>
    <m/>
    <m/>
    <m/>
    <m/>
    <m/>
    <m/>
    <m/>
    <m/>
    <m/>
    <m/>
    <m/>
    <m/>
    <m/>
    <n v="0"/>
    <m/>
    <m/>
    <m/>
    <m/>
    <m/>
    <m/>
    <m/>
    <m/>
    <m/>
    <m/>
    <m/>
    <s v="CLQ-17- 14 ADQUISICION DE REPUESTOS PARA PERFORADORAS JACKLEY Y STOPER SECO-250 GESTION 2017"/>
    <s v="ADQ MANTTO Y SERV 003/2017"/>
    <n v="39800"/>
    <n v="0"/>
    <s v=" ."/>
    <n v="0"/>
    <n v="0"/>
    <m/>
    <n v="0"/>
    <m/>
    <m/>
    <m/>
    <n v="0"/>
    <n v="0"/>
    <n v="0"/>
    <n v="0"/>
    <n v="0"/>
    <d v="1899-12-30T00:00:00"/>
    <d v="1900-02-08T00:00:00"/>
    <m/>
    <m/>
    <m/>
    <m/>
    <m/>
    <m/>
    <m/>
    <n v="0"/>
    <m/>
    <n v="0"/>
    <m/>
    <m/>
    <m/>
    <m/>
    <m/>
    <m/>
    <m/>
    <m/>
    <m/>
    <m/>
    <s v="OC"/>
    <m/>
    <m/>
    <m/>
    <s v="16-0517-00--0-E"/>
    <m/>
    <m/>
  </r>
  <r>
    <x v="3"/>
    <x v="24"/>
    <m/>
    <s v="COTIZACION"/>
    <m/>
    <m/>
    <s v="BERNO"/>
    <m/>
    <e v="#N/A"/>
    <m/>
    <m/>
    <m/>
    <m/>
    <m/>
    <m/>
    <m/>
    <x v="24"/>
    <n v="650940"/>
    <x v="49"/>
    <x v="64"/>
    <x v="14"/>
    <x v="4"/>
    <x v="3"/>
    <m/>
    <m/>
    <m/>
    <m/>
    <m/>
    <m/>
    <m/>
    <m/>
    <m/>
    <m/>
    <m/>
    <m/>
    <m/>
    <m/>
    <m/>
    <m/>
    <n v="0"/>
    <m/>
    <m/>
    <m/>
    <m/>
    <m/>
    <m/>
    <m/>
    <m/>
    <m/>
    <m/>
    <m/>
    <s v="CLQ-17- 15 ADQUISICION DE REPUESTOS PARA MOTORES BF 4M1013EC BF 4M10132C HST1A GESTION 2017"/>
    <n v="0"/>
    <n v="0"/>
    <n v="0"/>
    <s v=" ."/>
    <n v="0"/>
    <n v="0"/>
    <m/>
    <n v="0"/>
    <m/>
    <m/>
    <m/>
    <n v="0"/>
    <n v="0"/>
    <n v="0"/>
    <n v="0"/>
    <n v="0"/>
    <d v="1899-12-30T00:00:00"/>
    <d v="1900-02-08T00:00:00"/>
    <m/>
    <m/>
    <m/>
    <m/>
    <m/>
    <m/>
    <m/>
    <n v="0"/>
    <m/>
    <n v="0"/>
    <m/>
    <m/>
    <m/>
    <m/>
    <m/>
    <m/>
    <m/>
    <m/>
    <m/>
    <m/>
    <s v="OC"/>
    <m/>
    <m/>
    <m/>
    <s v="16-0517-00--0-E"/>
    <m/>
    <m/>
  </r>
  <r>
    <x v="3"/>
    <x v="25"/>
    <m/>
    <s v="COTIZACION"/>
    <m/>
    <m/>
    <s v="BERNO"/>
    <m/>
    <e v="#N/A"/>
    <m/>
    <m/>
    <m/>
    <m/>
    <m/>
    <m/>
    <m/>
    <x v="25"/>
    <n v="600000"/>
    <x v="49"/>
    <x v="64"/>
    <x v="14"/>
    <x v="4"/>
    <x v="3"/>
    <m/>
    <m/>
    <m/>
    <m/>
    <m/>
    <m/>
    <m/>
    <m/>
    <m/>
    <m/>
    <m/>
    <m/>
    <m/>
    <m/>
    <m/>
    <m/>
    <n v="0"/>
    <m/>
    <m/>
    <m/>
    <m/>
    <m/>
    <m/>
    <m/>
    <m/>
    <m/>
    <m/>
    <m/>
    <s v="CLQ-17- 16 ADQUISICION DE TORNO PARALELO "/>
    <n v="0"/>
    <n v="0"/>
    <n v="0"/>
    <s v=" ."/>
    <n v="0"/>
    <n v="0"/>
    <m/>
    <n v="0"/>
    <m/>
    <m/>
    <m/>
    <n v="0"/>
    <n v="0"/>
    <n v="0"/>
    <n v="0"/>
    <n v="0"/>
    <d v="1899-12-30T00:00:00"/>
    <d v="1900-02-08T00:00:00"/>
    <m/>
    <m/>
    <m/>
    <m/>
    <m/>
    <m/>
    <m/>
    <n v="0"/>
    <m/>
    <n v="0"/>
    <m/>
    <m/>
    <m/>
    <m/>
    <m/>
    <m/>
    <m/>
    <m/>
    <m/>
    <m/>
    <s v="OC"/>
    <m/>
    <m/>
    <m/>
    <s v="16-0517-00--0-E"/>
    <m/>
    <m/>
  </r>
  <r>
    <x v="3"/>
    <x v="26"/>
    <m/>
    <s v="COTIZACION"/>
    <m/>
    <m/>
    <m/>
    <m/>
    <e v="#N/A"/>
    <m/>
    <m/>
    <m/>
    <m/>
    <m/>
    <m/>
    <m/>
    <x v="26"/>
    <n v="364966.67"/>
    <x v="49"/>
    <x v="64"/>
    <x v="14"/>
    <x v="4"/>
    <x v="3"/>
    <m/>
    <m/>
    <m/>
    <m/>
    <m/>
    <m/>
    <m/>
    <m/>
    <m/>
    <m/>
    <m/>
    <m/>
    <m/>
    <m/>
    <m/>
    <m/>
    <n v="0"/>
    <m/>
    <m/>
    <m/>
    <m/>
    <m/>
    <m/>
    <m/>
    <m/>
    <m/>
    <m/>
    <m/>
    <s v="CLQ-17- 17 ADQUISICION DE CONECTORES PERMANENTES GESTION 2017"/>
    <n v="0"/>
    <n v="0"/>
    <n v="0"/>
    <s v=" ."/>
    <n v="0"/>
    <n v="0"/>
    <m/>
    <n v="0"/>
    <m/>
    <m/>
    <m/>
    <n v="0"/>
    <n v="0"/>
    <n v="0"/>
    <n v="0"/>
    <n v="0"/>
    <d v="1899-12-30T00:00:00"/>
    <d v="1900-02-08T00:00:00"/>
    <m/>
    <m/>
    <m/>
    <m/>
    <m/>
    <m/>
    <m/>
    <n v="0"/>
    <m/>
    <n v="0"/>
    <m/>
    <m/>
    <m/>
    <m/>
    <m/>
    <m/>
    <m/>
    <m/>
    <m/>
    <m/>
    <s v="OC"/>
    <m/>
    <m/>
    <m/>
    <s v="16-0517-00--0-E"/>
    <m/>
    <m/>
  </r>
  <r>
    <x v="3"/>
    <x v="27"/>
    <m/>
    <s v="COTIZACION"/>
    <m/>
    <m/>
    <m/>
    <m/>
    <e v="#N/A"/>
    <m/>
    <m/>
    <m/>
    <m/>
    <m/>
    <m/>
    <m/>
    <x v="27"/>
    <n v="130000"/>
    <x v="49"/>
    <x v="64"/>
    <x v="14"/>
    <x v="4"/>
    <x v="3"/>
    <m/>
    <m/>
    <m/>
    <m/>
    <m/>
    <m/>
    <m/>
    <m/>
    <m/>
    <m/>
    <m/>
    <m/>
    <m/>
    <m/>
    <m/>
    <m/>
    <n v="0"/>
    <m/>
    <m/>
    <m/>
    <m/>
    <m/>
    <m/>
    <m/>
    <m/>
    <m/>
    <m/>
    <m/>
    <s v="CLQ-17- 18 ADQUISICION DE CILINDROS DE DIRECCION P/SCOOP MODELO ST2G"/>
    <n v="0"/>
    <n v="0"/>
    <n v="0"/>
    <s v=" ."/>
    <n v="0"/>
    <n v="0"/>
    <m/>
    <n v="0"/>
    <m/>
    <m/>
    <m/>
    <n v="0"/>
    <n v="0"/>
    <n v="0"/>
    <n v="0"/>
    <n v="0"/>
    <d v="1899-12-30T00:00:00"/>
    <d v="1900-02-08T00:00:00"/>
    <m/>
    <m/>
    <m/>
    <m/>
    <m/>
    <m/>
    <m/>
    <n v="0"/>
    <m/>
    <n v="0"/>
    <m/>
    <m/>
    <m/>
    <m/>
    <m/>
    <m/>
    <m/>
    <m/>
    <m/>
    <m/>
    <s v="OC"/>
    <m/>
    <m/>
    <m/>
    <s v="16-0517-00--0-E"/>
    <m/>
    <m/>
  </r>
  <r>
    <x v="3"/>
    <x v="28"/>
    <n v="4"/>
    <s v="COTIZACION"/>
    <s v="ENE"/>
    <d v="2017-01-17T00:00:00"/>
    <s v="EIL"/>
    <n v="43700"/>
    <s v="OTRAS MAQUINARIAS Y EQUIPO"/>
    <s v="MANTENIMIENTO Y SERVICIOS"/>
    <s v="CESAR ROCHA ZANGA"/>
    <s v="ADQ MANTTO Y SERV 009/2017"/>
    <d v="2017-01-17T00:00:00"/>
    <s v="ENE"/>
    <n v="3"/>
    <s v="BIEN"/>
    <x v="28"/>
    <n v="450000"/>
    <x v="0"/>
    <x v="91"/>
    <x v="15"/>
    <x v="18"/>
    <x v="3"/>
    <m/>
    <m/>
    <m/>
    <m/>
    <m/>
    <m/>
    <m/>
    <m/>
    <m/>
    <m/>
    <m/>
    <m/>
    <m/>
    <m/>
    <m/>
    <m/>
    <n v="0"/>
    <m/>
    <m/>
    <m/>
    <m/>
    <m/>
    <m/>
    <m/>
    <m/>
    <m/>
    <m/>
    <m/>
    <s v="CLQ-17- 19 ADQUISICION DE CILINDRADORA DE PLANCHAS"/>
    <s v="ADQ MANTTO Y SERV 009/2017"/>
    <n v="43700"/>
    <n v="1"/>
    <s v="CILINDRADORA DE PLANCHAS ."/>
    <s v="PZ"/>
    <n v="1"/>
    <m/>
    <n v="0"/>
    <m/>
    <m/>
    <m/>
    <n v="0"/>
    <n v="0"/>
    <n v="0"/>
    <n v="0"/>
    <n v="0"/>
    <d v="1899-12-30T00:00:00"/>
    <d v="1900-02-08T00:00:00"/>
    <m/>
    <m/>
    <m/>
    <m/>
    <m/>
    <m/>
    <m/>
    <n v="0"/>
    <m/>
    <n v="0"/>
    <m/>
    <m/>
    <m/>
    <m/>
    <m/>
    <m/>
    <m/>
    <m/>
    <m/>
    <m/>
    <s v="OC"/>
    <m/>
    <m/>
    <m/>
    <s v="16-0517-00--0-E"/>
    <m/>
    <m/>
  </r>
  <r>
    <x v="3"/>
    <x v="29"/>
    <n v="4"/>
    <s v="COTIZACION"/>
    <s v="ENE"/>
    <d v="2017-01-17T00:00:00"/>
    <s v="EIL"/>
    <n v="43700"/>
    <s v="OTRAS MAQUINARIAS Y EQUIPO"/>
    <s v="MANTENIMIENTO Y SERVICIOS"/>
    <s v="CLOVIS VELASCO"/>
    <s v="ADQ MANTTO Y SERV 11/2017"/>
    <d v="2017-01-17T00:00:00"/>
    <s v="ENE"/>
    <n v="14"/>
    <s v="BIEN"/>
    <x v="29"/>
    <n v="36000"/>
    <x v="0"/>
    <x v="92"/>
    <x v="53"/>
    <x v="18"/>
    <x v="3"/>
    <m/>
    <m/>
    <m/>
    <m/>
    <m/>
    <m/>
    <m/>
    <m/>
    <m/>
    <m/>
    <m/>
    <m/>
    <m/>
    <m/>
    <m/>
    <m/>
    <n v="0"/>
    <m/>
    <m/>
    <m/>
    <m/>
    <m/>
    <m/>
    <m/>
    <m/>
    <m/>
    <m/>
    <m/>
    <s v="CLQ-17- 20 ADQUISICION DE EQUIPO DE SOLDADURA OXICORTE (KIT) "/>
    <s v="ADQ MANTTO Y SERV 11/2017"/>
    <n v="43700"/>
    <n v="1"/>
    <s v="EQUIPO DE SOLDADURA OXICORTE (KIT)  ."/>
    <s v="PZ"/>
    <n v="6"/>
    <m/>
    <n v="0"/>
    <m/>
    <m/>
    <m/>
    <n v="0"/>
    <n v="0"/>
    <n v="0"/>
    <n v="0"/>
    <n v="0"/>
    <d v="1899-12-30T00:00:00"/>
    <d v="1900-02-08T00:00:00"/>
    <m/>
    <m/>
    <m/>
    <m/>
    <m/>
    <m/>
    <m/>
    <n v="0"/>
    <m/>
    <n v="0"/>
    <m/>
    <m/>
    <m/>
    <m/>
    <m/>
    <m/>
    <m/>
    <m/>
    <m/>
    <m/>
    <s v="OC"/>
    <m/>
    <m/>
    <m/>
    <s v="16-0517-00--0-E"/>
    <m/>
    <m/>
  </r>
  <r>
    <x v="3"/>
    <x v="30"/>
    <m/>
    <s v="COTIZACION"/>
    <m/>
    <m/>
    <m/>
    <m/>
    <e v="#N/A"/>
    <m/>
    <m/>
    <m/>
    <m/>
    <m/>
    <m/>
    <m/>
    <x v="30"/>
    <n v="84000"/>
    <x v="49"/>
    <x v="64"/>
    <x v="14"/>
    <x v="4"/>
    <x v="3"/>
    <m/>
    <m/>
    <m/>
    <m/>
    <m/>
    <m/>
    <m/>
    <m/>
    <m/>
    <m/>
    <m/>
    <m/>
    <m/>
    <m/>
    <m/>
    <m/>
    <n v="0"/>
    <m/>
    <m/>
    <m/>
    <m/>
    <m/>
    <m/>
    <m/>
    <m/>
    <m/>
    <m/>
    <m/>
    <s v="CLQ-17- 21 ADQUISICION DE SELLOS MECANICOS PARA BOMBAS GOULDS 3355"/>
    <n v="0"/>
    <n v="0"/>
    <n v="0"/>
    <s v=" ."/>
    <n v="0"/>
    <n v="0"/>
    <m/>
    <n v="0"/>
    <m/>
    <m/>
    <m/>
    <n v="0"/>
    <n v="0"/>
    <n v="0"/>
    <n v="0"/>
    <n v="0"/>
    <d v="1899-12-30T00:00:00"/>
    <d v="1900-02-08T00:00:00"/>
    <m/>
    <m/>
    <m/>
    <m/>
    <m/>
    <m/>
    <m/>
    <n v="0"/>
    <m/>
    <n v="0"/>
    <m/>
    <m/>
    <m/>
    <m/>
    <m/>
    <m/>
    <m/>
    <m/>
    <m/>
    <m/>
    <s v="OC"/>
    <m/>
    <m/>
    <m/>
    <s v="16-0517-00--0-E"/>
    <m/>
    <m/>
  </r>
  <r>
    <x v="3"/>
    <x v="31"/>
    <m/>
    <s v="COTIZACION"/>
    <s v="ENE"/>
    <m/>
    <s v="BERNO"/>
    <m/>
    <e v="#N/A"/>
    <m/>
    <m/>
    <m/>
    <m/>
    <m/>
    <m/>
    <m/>
    <x v="31"/>
    <n v="8500"/>
    <x v="49"/>
    <x v="64"/>
    <x v="14"/>
    <x v="4"/>
    <x v="3"/>
    <m/>
    <m/>
    <m/>
    <m/>
    <m/>
    <m/>
    <m/>
    <m/>
    <m/>
    <m/>
    <m/>
    <m/>
    <m/>
    <m/>
    <m/>
    <m/>
    <n v="0"/>
    <m/>
    <m/>
    <m/>
    <m/>
    <m/>
    <m/>
    <m/>
    <m/>
    <m/>
    <m/>
    <m/>
    <s v="CLQ-17- 22 ADQUISICION DE ALAMBRE ESMALTADO DE COBRE AWG 15"/>
    <n v="0"/>
    <n v="0"/>
    <n v="0"/>
    <s v=" ."/>
    <n v="0"/>
    <n v="0"/>
    <m/>
    <n v="0"/>
    <m/>
    <m/>
    <m/>
    <n v="0"/>
    <n v="0"/>
    <n v="0"/>
    <n v="0"/>
    <n v="0"/>
    <d v="1899-12-30T00:00:00"/>
    <d v="1900-02-08T00:00:00"/>
    <m/>
    <m/>
    <m/>
    <m/>
    <m/>
    <m/>
    <m/>
    <n v="0"/>
    <m/>
    <n v="0"/>
    <m/>
    <m/>
    <m/>
    <m/>
    <m/>
    <m/>
    <m/>
    <m/>
    <m/>
    <m/>
    <s v="OC"/>
    <m/>
    <m/>
    <m/>
    <s v="16-0517-00--0-E"/>
    <m/>
    <m/>
  </r>
  <r>
    <x v="3"/>
    <x v="32"/>
    <m/>
    <m/>
    <m/>
    <m/>
    <m/>
    <m/>
    <e v="#N/A"/>
    <m/>
    <m/>
    <m/>
    <m/>
    <m/>
    <m/>
    <m/>
    <x v="32"/>
    <n v="100000"/>
    <x v="49"/>
    <x v="64"/>
    <x v="14"/>
    <x v="4"/>
    <x v="3"/>
    <m/>
    <m/>
    <m/>
    <m/>
    <m/>
    <m/>
    <m/>
    <m/>
    <m/>
    <m/>
    <m/>
    <m/>
    <m/>
    <m/>
    <m/>
    <m/>
    <n v="0"/>
    <m/>
    <m/>
    <m/>
    <m/>
    <m/>
    <m/>
    <m/>
    <m/>
    <m/>
    <m/>
    <m/>
    <s v="CLQ-17- 26 ADQUISICION DE XANTATO Z-11"/>
    <n v="0"/>
    <n v="0"/>
    <n v="0"/>
    <s v=" ."/>
    <n v="0"/>
    <n v="0"/>
    <m/>
    <n v="0"/>
    <m/>
    <m/>
    <m/>
    <n v="0"/>
    <n v="0"/>
    <n v="0"/>
    <n v="0"/>
    <n v="0"/>
    <d v="1899-12-30T00:00:00"/>
    <d v="1900-02-08T00:00:00"/>
    <m/>
    <m/>
    <m/>
    <m/>
    <m/>
    <m/>
    <m/>
    <n v="0"/>
    <m/>
    <n v="0"/>
    <m/>
    <m/>
    <m/>
    <m/>
    <m/>
    <m/>
    <m/>
    <m/>
    <m/>
    <m/>
    <s v="OC"/>
    <m/>
    <m/>
    <m/>
    <s v="16-0517-00--0-E"/>
    <m/>
    <m/>
  </r>
  <r>
    <x v="3"/>
    <x v="33"/>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34"/>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35"/>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36"/>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37"/>
    <n v="6"/>
    <s v="OC-COMPRADOR"/>
    <s v="ENE"/>
    <d v="2016-01-20T00:00:00"/>
    <s v="EVELYN"/>
    <n v="39800"/>
    <s v="OTROS REPUESTOS Y ACCESORIOS"/>
    <s v="PLANTA CONCENTRADORA"/>
    <s v="ALFREDO HIDALGO PEÑAFIEL"/>
    <s v="PCPL 010/2017"/>
    <d v="2016-01-25T00:00:00"/>
    <s v="ENE"/>
    <n v="18"/>
    <s v="BIEN"/>
    <x v="33"/>
    <n v="82000"/>
    <x v="0"/>
    <x v="93"/>
    <x v="54"/>
    <x v="18"/>
    <x v="3"/>
    <m/>
    <m/>
    <m/>
    <m/>
    <m/>
    <m/>
    <m/>
    <m/>
    <m/>
    <d v="2017-01-31T00:00:00"/>
    <s v="IT-PCPL-008/2017"/>
    <d v="2017-02-03T00:00:00"/>
    <s v="CMB-MC R.A. 010/2017"/>
    <n v="11"/>
    <m/>
    <m/>
    <n v="11"/>
    <m/>
    <s v="FINI LAGER SA"/>
    <d v="2017-02-03T00:00:00"/>
    <n v="30"/>
    <s v="03 DIAS"/>
    <m/>
    <d v="2017-01-26T00:00:00"/>
    <m/>
    <s v="COLQUIRI"/>
    <m/>
    <m/>
    <s v="CLQ-17-31 ADQUISICION DE RETENES GARLOOCK PARA BOTELLON SUMERGIBLE AKINS DENVER 25'X60'"/>
    <s v="PCPL 010/2017"/>
    <n v="39800"/>
    <n v="1"/>
    <s v="RETENES GARLOOCK PARA BOTELLON SUMERGIBLE AKINS DENVER 25'X60' ."/>
    <s v="PZ"/>
    <n v="54"/>
    <m/>
    <n v="0"/>
    <m/>
    <m/>
    <m/>
    <n v="0"/>
    <n v="0"/>
    <n v="0"/>
    <n v="0"/>
    <n v="0"/>
    <e v="#VALUE!"/>
    <e v="#VALUE!"/>
    <m/>
    <m/>
    <m/>
    <m/>
    <m/>
    <m/>
    <m/>
    <n v="0"/>
    <m/>
    <n v="0"/>
    <m/>
    <m/>
    <m/>
    <m/>
    <m/>
    <m/>
    <m/>
    <m/>
    <m/>
    <m/>
    <s v="OC"/>
    <m/>
    <m/>
    <m/>
    <s v="16-0517-00--0-E"/>
    <m/>
    <m/>
  </r>
  <r>
    <x v="3"/>
    <x v="38"/>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39"/>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40"/>
    <n v="6"/>
    <s v="OC-COMPRADOR"/>
    <s v="ENE"/>
    <d v="2017-01-25T00:00:00"/>
    <s v="EVELYN"/>
    <n v="39800"/>
    <s v="OTROS REPUESTOS Y ACCESORIOS"/>
    <s v="PLANTA CONCENTRADORA"/>
    <s v="ALFREDO HIDALGO PEÑAFIEL"/>
    <s v="PCPL-012/2017"/>
    <d v="2017-01-25T00:00:00"/>
    <s v="ENE"/>
    <n v="20"/>
    <s v="BIEN"/>
    <x v="34"/>
    <n v="85000"/>
    <x v="0"/>
    <x v="94"/>
    <x v="55"/>
    <x v="0"/>
    <x v="3"/>
    <m/>
    <m/>
    <m/>
    <m/>
    <m/>
    <m/>
    <m/>
    <m/>
    <m/>
    <m/>
    <m/>
    <m/>
    <m/>
    <m/>
    <m/>
    <m/>
    <n v="0"/>
    <m/>
    <m/>
    <m/>
    <m/>
    <m/>
    <m/>
    <m/>
    <m/>
    <m/>
    <m/>
    <m/>
    <s v="CLQ-17-34  ADQUISICION  DE EMPAQUETADURAS GORE 100% GFO PARA TRANSMISION MECANICA DE EQUIPOS"/>
    <s v="PCPL-012/2017"/>
    <n v="39800"/>
    <n v="1"/>
    <s v="EMPAQUETADURAS GORE 100% GFO PARA TRANSMISION MECANICA DE EQUIPOS ."/>
    <s v="Kg"/>
    <n v="40"/>
    <m/>
    <n v="0"/>
    <m/>
    <m/>
    <m/>
    <n v="0"/>
    <n v="0"/>
    <n v="0"/>
    <n v="0"/>
    <n v="0"/>
    <d v="1899-12-30T00:00:00"/>
    <d v="1900-02-08T00:00:00"/>
    <m/>
    <m/>
    <m/>
    <m/>
    <m/>
    <m/>
    <m/>
    <n v="0"/>
    <m/>
    <n v="0"/>
    <m/>
    <m/>
    <m/>
    <m/>
    <m/>
    <m/>
    <m/>
    <m/>
    <m/>
    <m/>
    <s v="OC"/>
    <m/>
    <m/>
    <m/>
    <s v="16-0517-00--0-E"/>
    <m/>
    <m/>
  </r>
  <r>
    <x v="3"/>
    <x v="40"/>
    <n v="6"/>
    <s v="OC-COMPRADOR"/>
    <s v="ENE"/>
    <d v="2017-01-25T00:00:00"/>
    <s v="EVELYN"/>
    <n v="39800"/>
    <s v="OTROS REPUESTOS Y ACCESORIOS"/>
    <s v="PLANTA CONCENTRADORA"/>
    <s v="ALFREDO HIDALGO PEÑAFIEL"/>
    <s v="PCPL-012/2017"/>
    <d v="2017-01-25T00:00:00"/>
    <s v="ENE"/>
    <n v="20"/>
    <s v="BIEN"/>
    <x v="35"/>
    <m/>
    <x v="0"/>
    <x v="94"/>
    <x v="36"/>
    <x v="0"/>
    <x v="3"/>
    <m/>
    <m/>
    <m/>
    <m/>
    <m/>
    <m/>
    <m/>
    <m/>
    <m/>
    <m/>
    <m/>
    <m/>
    <m/>
    <m/>
    <m/>
    <m/>
    <n v="0"/>
    <m/>
    <m/>
    <m/>
    <m/>
    <m/>
    <m/>
    <m/>
    <m/>
    <m/>
    <m/>
    <m/>
    <s v="CLQ-17-34  ADQUISICION DE EMPAQUETADURAS GORE 100% GFO PARA TRANSMISION MECANICA DE EQUIPOS"/>
    <s v="PCPL-012/2017"/>
    <n v="39800"/>
    <n v="1"/>
    <s v="EMPAQUETADURAS GORE 100% GFO PARA TRANSMISION MECANICA DE EQUIPOS ."/>
    <s v="Kg"/>
    <n v="10"/>
    <m/>
    <n v="0"/>
    <m/>
    <m/>
    <m/>
    <n v="0"/>
    <n v="0"/>
    <n v="0"/>
    <n v="0"/>
    <n v="0"/>
    <d v="1899-12-30T00:00:00"/>
    <d v="1900-02-08T00:00:00"/>
    <m/>
    <m/>
    <m/>
    <m/>
    <m/>
    <m/>
    <m/>
    <n v="0"/>
    <m/>
    <n v="0"/>
    <m/>
    <m/>
    <m/>
    <m/>
    <m/>
    <m/>
    <m/>
    <m/>
    <m/>
    <m/>
    <s v="OC"/>
    <m/>
    <m/>
    <m/>
    <s v="16-0517-00--0-E"/>
    <m/>
    <m/>
  </r>
  <r>
    <x v="3"/>
    <x v="40"/>
    <n v="6"/>
    <s v="OC-COMPRADOR"/>
    <s v="ENE"/>
    <d v="2017-01-25T00:00:00"/>
    <s v="EVELYN"/>
    <n v="39800"/>
    <s v="OTROS REPUESTOS Y ACCESORIOS"/>
    <s v="PLANTA CONCENTRADORA"/>
    <s v="ALFREDO HIDALGO PEÑAFIEL"/>
    <s v="PCPL-012/2017"/>
    <d v="2017-01-25T00:00:00"/>
    <s v="ENE"/>
    <n v="20"/>
    <s v="BIEN"/>
    <x v="36"/>
    <m/>
    <x v="0"/>
    <x v="94"/>
    <x v="36"/>
    <x v="0"/>
    <x v="3"/>
    <m/>
    <m/>
    <m/>
    <m/>
    <m/>
    <m/>
    <m/>
    <m/>
    <m/>
    <m/>
    <m/>
    <m/>
    <m/>
    <m/>
    <m/>
    <m/>
    <n v="0"/>
    <m/>
    <m/>
    <m/>
    <m/>
    <m/>
    <m/>
    <m/>
    <m/>
    <m/>
    <m/>
    <m/>
    <s v="CLQ-17-34 ADQUISICION DE EMPAQUETADURAS GORE 100% GFO PARA TRANSMISION MECANICA DE EQUIPOS"/>
    <s v="PCPL-012/2017"/>
    <n v="39800"/>
    <n v="1"/>
    <s v="EMPAQUETADURAS GORE 100% GFO PARA TRANSMISION MECANICA DE EQUIPOS ."/>
    <s v="Kg"/>
    <n v="1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n v="9755730"/>
    <x v="0"/>
    <x v="95"/>
    <x v="56"/>
    <x v="0"/>
    <x v="3"/>
    <m/>
    <m/>
    <m/>
    <m/>
    <m/>
    <m/>
    <s v="CD-02"/>
    <m/>
    <m/>
    <m/>
    <m/>
    <m/>
    <m/>
    <m/>
    <m/>
    <m/>
    <n v="0"/>
    <m/>
    <m/>
    <m/>
    <m/>
    <m/>
    <m/>
    <m/>
    <m/>
    <m/>
    <m/>
    <m/>
    <s v="CLQ-22-CD-02/2021/2022 ADQUISICION DE MATERIAL EXPLOSIVO MODALIDAD DIRECTA (RECURRENTE GESTION 2022) "/>
    <s v="ADQ/MINA-003/2021"/>
    <n v="34200"/>
    <n v="1"/>
    <s v="ANFO 0.75 GR/CM3, VEL. DET. 3500 M/SEG.  ."/>
    <s v="Kg"/>
    <n v="590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1"/>
    <x v="96"/>
    <x v="5"/>
    <x v="0"/>
    <x v="3"/>
    <m/>
    <m/>
    <m/>
    <m/>
    <m/>
    <m/>
    <s v="CD-02"/>
    <m/>
    <m/>
    <m/>
    <m/>
    <m/>
    <m/>
    <m/>
    <m/>
    <m/>
    <n v="0"/>
    <m/>
    <m/>
    <m/>
    <m/>
    <m/>
    <m/>
    <m/>
    <m/>
    <m/>
    <m/>
    <m/>
    <s v="CLQ-22-CD-02/2021/2022 ADQUISICION DE MATERIAL EXPLOSIVO MODALIDAD DIRECTA (RECURRENTE GESTION 2022) "/>
    <s v="ADQ/MINA-003/2021"/>
    <n v="34200"/>
    <n v="2"/>
    <s v="DINAMITA GEL. ½&quot; X 8&quot; Y l.¼&quot; X 8&quot;  ."/>
    <s v="Kg"/>
    <n v="21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2"/>
    <x v="97"/>
    <x v="6"/>
    <x v="2"/>
    <x v="3"/>
    <m/>
    <m/>
    <m/>
    <m/>
    <m/>
    <m/>
    <s v="CD-02"/>
    <m/>
    <m/>
    <m/>
    <m/>
    <m/>
    <m/>
    <m/>
    <m/>
    <m/>
    <n v="0"/>
    <m/>
    <m/>
    <m/>
    <m/>
    <m/>
    <m/>
    <m/>
    <m/>
    <m/>
    <m/>
    <m/>
    <s v="CLQ-22-CD-02/2021/2022 ADQUISICION DE MATERIAL EXPLOSIVO MODALIDAD DIRECTA (RECURRENTE GESTION 2022) "/>
    <s v="ADQ/MINA-003/2021"/>
    <n v="34200"/>
    <n v="3"/>
    <s v="CORDÓN DETONANTE. Nº 3 NORMAL 3 GR/M.  ."/>
    <s v="M"/>
    <n v="20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3"/>
    <x v="98"/>
    <x v="7"/>
    <x v="2"/>
    <x v="3"/>
    <m/>
    <m/>
    <m/>
    <m/>
    <m/>
    <m/>
    <s v="CD-02"/>
    <m/>
    <m/>
    <m/>
    <m/>
    <m/>
    <m/>
    <m/>
    <m/>
    <m/>
    <n v="0"/>
    <m/>
    <m/>
    <m/>
    <m/>
    <m/>
    <m/>
    <m/>
    <m/>
    <m/>
    <m/>
    <m/>
    <s v="CLQ-22-CD-02/2021/2022 ADQUISICION DE MATERIAL EXPLOSIVO MODALIDAD DIRECTA (RECURRENTE GESTION 2022) "/>
    <s v="ADQ/MINA-003/2021"/>
    <n v="34200"/>
    <n v="4"/>
    <s v="MECHA RÁPIDA 35 SEG/M.  ."/>
    <s v="M"/>
    <n v="219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4"/>
    <x v="99"/>
    <x v="8"/>
    <x v="21"/>
    <x v="3"/>
    <m/>
    <m/>
    <m/>
    <m/>
    <m/>
    <m/>
    <s v="CD-02"/>
    <m/>
    <m/>
    <m/>
    <m/>
    <m/>
    <m/>
    <m/>
    <m/>
    <m/>
    <n v="0"/>
    <m/>
    <m/>
    <m/>
    <m/>
    <m/>
    <m/>
    <m/>
    <m/>
    <m/>
    <m/>
    <m/>
    <s v="CLQ-22-CD-02/2021/2022 ADQUISICION DE MATERIAL EXPLOSIVO MODALIDAD DIRECTA (RECURRENTE GESTION 2022) "/>
    <s v="ADQ/MINA-003/2021"/>
    <n v="34200"/>
    <n v="5"/>
    <s v="FULMINANTE COMÚN POTENCIAN° 8  ."/>
    <s v="PZAS"/>
    <n v="240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5"/>
    <x v="100"/>
    <x v="8"/>
    <x v="21"/>
    <x v="3"/>
    <m/>
    <m/>
    <m/>
    <m/>
    <m/>
    <m/>
    <s v="CD-02"/>
    <m/>
    <m/>
    <m/>
    <m/>
    <m/>
    <m/>
    <m/>
    <m/>
    <m/>
    <n v="0"/>
    <m/>
    <m/>
    <m/>
    <m/>
    <m/>
    <m/>
    <m/>
    <m/>
    <m/>
    <m/>
    <m/>
    <s v="CLQ-22-CD-02/2021/2022 ADQUISICION DE MATERIAL EXPLOSIVO MODALIDAD DIRECTA (RECURRENTE GESTION 2022) "/>
    <s v="ADQ/MINA-003/2021"/>
    <n v="34200"/>
    <n v="6"/>
    <s v="CONECTOR PARA MECHA RÁPIDA  ."/>
    <s v="PZAS"/>
    <n v="240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6"/>
    <x v="101"/>
    <x v="57"/>
    <x v="2"/>
    <x v="3"/>
    <m/>
    <m/>
    <m/>
    <m/>
    <m/>
    <m/>
    <s v="CD-02"/>
    <m/>
    <m/>
    <m/>
    <m/>
    <m/>
    <m/>
    <m/>
    <m/>
    <m/>
    <n v="0"/>
    <m/>
    <m/>
    <m/>
    <m/>
    <m/>
    <m/>
    <m/>
    <m/>
    <m/>
    <m/>
    <m/>
    <s v="CLQ-22-CD-02/2021/2022 ADQUISICION DE MATERIAL EXPLOSIVO MODALIDAD DIRECTA (RECURRENTE GESTION 2022) "/>
    <s v="ADQ/MINA-003/2021"/>
    <n v="34200"/>
    <n v="7"/>
    <s v="MECHA DE SEGURIDAD. BLANCA 155 - 165 SEG/M.  ."/>
    <s v="M"/>
    <n v="700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7"/>
    <x v="102"/>
    <x v="10"/>
    <x v="21"/>
    <x v="3"/>
    <m/>
    <m/>
    <m/>
    <m/>
    <m/>
    <m/>
    <s v="CD-02"/>
    <m/>
    <m/>
    <m/>
    <m/>
    <m/>
    <m/>
    <m/>
    <m/>
    <m/>
    <n v="0"/>
    <m/>
    <m/>
    <m/>
    <m/>
    <m/>
    <m/>
    <m/>
    <m/>
    <m/>
    <m/>
    <m/>
    <s v="CLQ-22-CD-02/2021/2022 ADQUISICION DE MATERIAL EXPLOSIVO MODALIDAD DIRECTA (RECURRENTE GESTION 2022) "/>
    <s v="ADQ/MINA-003/2021"/>
    <n v="34200"/>
    <n v="8"/>
    <s v="CONECTOR NO ELÉCTRICO (LP - MS) 15.0 M.  ."/>
    <s v="PZAS"/>
    <n v="2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8"/>
    <x v="103"/>
    <x v="11"/>
    <x v="21"/>
    <x v="3"/>
    <m/>
    <m/>
    <m/>
    <m/>
    <m/>
    <m/>
    <s v="CD-02"/>
    <m/>
    <m/>
    <m/>
    <m/>
    <m/>
    <m/>
    <m/>
    <m/>
    <m/>
    <n v="0"/>
    <m/>
    <m/>
    <m/>
    <m/>
    <m/>
    <m/>
    <m/>
    <m/>
    <m/>
    <m/>
    <m/>
    <s v="CLQ-22-CD-02/2021/2022 ADQUISICION DE MATERIAL EXPLOSIVO MODALIDAD DIRECTA (RECURRENTE GESTION 2022) "/>
    <s v="ADQ/MINA-003/2021"/>
    <n v="34200"/>
    <n v="9"/>
    <s v="BOOSTER 160 GR.  ."/>
    <s v="PZAS"/>
    <n v="154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m/>
    <m/>
    <m/>
    <s v=" "/>
    <m/>
    <m/>
    <s v="                       "/>
    <m/>
    <m/>
    <m/>
    <m/>
    <m/>
    <m/>
    <m/>
    <m/>
    <m/>
    <m/>
    <m/>
    <m/>
    <m/>
    <m/>
    <m/>
    <m/>
    <m/>
    <m/>
    <m/>
    <m/>
    <m/>
    <m/>
    <m/>
    <m/>
    <m/>
    <m/>
    <m/>
    <m/>
    <m/>
    <m/>
    <m/>
    <m/>
    <m/>
    <m/>
    <m/>
    <m/>
    <m/>
    <m/>
  </r>
  <r>
    <x v="1"/>
    <x v="7"/>
    <m/>
    <m/>
    <m/>
    <m/>
    <m/>
    <m/>
    <e v="#N/A"/>
    <m/>
    <m/>
    <m/>
    <m/>
    <m/>
    <m/>
    <m/>
    <x v="7"/>
    <m/>
    <x v="49"/>
    <x v="64"/>
    <x v="14"/>
    <x v="4"/>
    <x v="0"/>
    <m/>
    <m/>
    <m/>
    <m/>
    <m/>
    <m/>
    <m/>
    <m/>
    <m/>
    <m/>
    <m/>
    <m/>
    <m/>
    <m/>
    <m/>
    <m/>
    <m/>
    <m/>
    <m/>
    <m/>
    <m/>
    <s v="                                                                                                    "/>
    <m/>
    <m/>
    <m/>
    <m/>
    <m/>
    <m/>
    <m/>
    <m/>
    <m/>
    <m/>
    <m/>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0"/>
    <x v="104"/>
    <x v="58"/>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1"/>
    <x v="105"/>
    <x v="58"/>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2"/>
    <x v="106"/>
    <x v="58"/>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3"/>
    <x v="107"/>
    <x v="58"/>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
    <x v="108"/>
    <x v="5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
    <x v="109"/>
    <x v="58"/>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
    <x v="110"/>
    <x v="58"/>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11"/>
    <x v="14"/>
    <x v="4"/>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
    <x v="112"/>
    <x v="5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8"/>
    <x v="113"/>
    <x v="60"/>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0"/>
    <x v="114"/>
    <x v="21"/>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1"/>
    <x v="109"/>
    <x v="3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2"/>
    <x v="110"/>
    <x v="53"/>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15"/>
    <x v="14"/>
    <x v="4"/>
    <x v="0"/>
    <m/>
    <s v="Por el total"/>
    <s v="31/01/2022"/>
    <d v="2022-01-31T00:00:00"/>
    <s v="14:30"/>
    <m/>
    <s v="CD-28"/>
    <s v="FRANZ FLORES ERGUETA"/>
    <s v="VICTOR HUGO TORREZ ROQUE"/>
    <m/>
    <m/>
    <m/>
    <m/>
    <m/>
    <m/>
    <m/>
    <m/>
    <m/>
    <m/>
    <m/>
    <m/>
    <m/>
    <m/>
    <m/>
    <m/>
    <m/>
    <m/>
    <m/>
    <m/>
    <m/>
    <m/>
    <m/>
    <m/>
    <m/>
    <m/>
    <n v="11274.19"/>
    <n v="7.4753699999999998"/>
    <n v="84278.741700300001"/>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3"/>
    <x v="112"/>
    <x v="61"/>
    <x v="22"/>
    <x v="0"/>
    <m/>
    <s v="Por el total"/>
    <s v="31/01/2022"/>
    <d v="2022-01-31T00:00:00"/>
    <s v="14:30"/>
    <m/>
    <s v="CD-28"/>
    <s v="FRANZ FLORES ERGUETA"/>
    <s v="VICTOR HUGO TORREZ ROQUE"/>
    <m/>
    <m/>
    <m/>
    <m/>
    <m/>
    <m/>
    <m/>
    <m/>
    <m/>
    <m/>
    <m/>
    <m/>
    <m/>
    <m/>
    <m/>
    <m/>
    <m/>
    <m/>
    <m/>
    <m/>
    <m/>
    <m/>
    <m/>
    <m/>
    <m/>
    <m/>
    <m/>
    <m/>
    <n v="12109.014612112069"/>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4"/>
    <x v="113"/>
    <x v="36"/>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5"/>
    <x v="114"/>
    <x v="5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6"/>
    <x v="108"/>
    <x v="5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7"/>
    <x v="109"/>
    <x v="58"/>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8"/>
    <x v="110"/>
    <x v="3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16"/>
    <x v="14"/>
    <x v="4"/>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9"/>
    <x v="112"/>
    <x v="36"/>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0"/>
    <x v="113"/>
    <x v="5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1"/>
    <x v="114"/>
    <x v="36"/>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2"/>
    <x v="108"/>
    <x v="36"/>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3"/>
    <x v="109"/>
    <x v="36"/>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4"/>
    <x v="110"/>
    <x v="5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17"/>
    <x v="14"/>
    <x v="4"/>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5"/>
    <x v="112"/>
    <x v="36"/>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6"/>
    <x v="113"/>
    <x v="61"/>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7"/>
    <x v="114"/>
    <x v="40"/>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8"/>
    <x v="108"/>
    <x v="62"/>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9"/>
    <x v="109"/>
    <x v="63"/>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0"/>
    <x v="110"/>
    <x v="62"/>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1"/>
    <x v="118"/>
    <x v="58"/>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19"/>
    <x v="14"/>
    <x v="4"/>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2"/>
    <x v="112"/>
    <x v="36"/>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3"/>
    <x v="120"/>
    <x v="3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4"/>
    <x v="121"/>
    <x v="3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22"/>
    <x v="14"/>
    <x v="4"/>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5"/>
    <x v="112"/>
    <x v="21"/>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6"/>
    <x v="120"/>
    <x v="3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7"/>
    <x v="121"/>
    <x v="39"/>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23"/>
    <x v="14"/>
    <x v="4"/>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8"/>
    <x v="112"/>
    <x v="58"/>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9"/>
    <x v="113"/>
    <x v="58"/>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80"/>
    <x v="124"/>
    <x v="60"/>
    <x v="22"/>
    <x v="0"/>
    <m/>
    <s v="Por el total"/>
    <s v="31/01/2022"/>
    <d v="2022-01-31T00:00:00"/>
    <s v="14:30"/>
    <m/>
    <s v="CD-28"/>
    <s v="FRANZ FLORES ERGUETA"/>
    <s v="VICTOR HUGO TORREZ ROQUE"/>
    <m/>
    <m/>
    <m/>
    <m/>
    <m/>
    <m/>
    <m/>
    <m/>
    <m/>
    <m/>
    <m/>
    <m/>
    <m/>
    <m/>
    <m/>
    <m/>
    <m/>
    <m/>
    <m/>
    <m/>
    <m/>
    <m/>
    <m/>
    <m/>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81"/>
    <x v="125"/>
    <x v="39"/>
    <x v="22"/>
    <x v="0"/>
    <m/>
    <s v="Por el total"/>
    <s v="31/01/2022"/>
    <d v="2022-01-31T00:00:00"/>
    <s v="14:30"/>
    <m/>
    <s v="CD-28"/>
    <s v="FRANZ FLORES ERGUETA"/>
    <s v="VICTOR HUGO TORREZ ROQUE"/>
    <m/>
    <m/>
    <m/>
    <m/>
    <m/>
    <m/>
    <m/>
    <m/>
    <m/>
    <m/>
    <m/>
    <m/>
    <m/>
    <m/>
    <m/>
    <m/>
    <m/>
    <m/>
    <m/>
    <m/>
    <m/>
    <m/>
    <m/>
    <m/>
    <m/>
    <m/>
    <m/>
    <m/>
    <m/>
    <m/>
    <m/>
    <m/>
    <m/>
    <m/>
    <m/>
    <m/>
    <m/>
    <m/>
    <m/>
    <m/>
    <m/>
    <m/>
    <m/>
    <m/>
    <m/>
    <m/>
    <m/>
    <m/>
    <m/>
    <m/>
    <m/>
    <m/>
    <m/>
    <m/>
    <m/>
    <m/>
    <m/>
    <m/>
    <m/>
    <m/>
    <m/>
    <m/>
    <m/>
    <m/>
    <m/>
  </r>
  <r>
    <x v="0"/>
    <x v="42"/>
    <m/>
    <s v="COTIZACION"/>
    <s v="ENERO"/>
    <d v="2022-01-25T00:00:00"/>
    <s v="CO3- EDDY PACHECO"/>
    <n v="34400"/>
    <s v="PRODUCTOS DE CUERO Y CAUCHO"/>
    <s v="MINA"/>
    <s v="MARIO LIMA CAYETANO"/>
    <s v="ADQ/MINA-009/2022"/>
    <d v="2022-01-28T00:00:00"/>
    <s v="ENERO"/>
    <n v="75"/>
    <s v="BIEN"/>
    <x v="38"/>
    <n v="75000"/>
    <x v="0"/>
    <x v="126"/>
    <x v="10"/>
    <x v="23"/>
    <x v="4"/>
    <s v="Calidad, propuesta tecnica y costo"/>
    <s v="POR ITEM"/>
    <s v="08/02/2022"/>
    <m/>
    <s v="14:30"/>
    <m/>
    <s v="CD-33"/>
    <s v="JAQUELINE DURAN COSSIO"/>
    <s v="JOSE MIRANDA TICONA "/>
    <m/>
    <m/>
    <m/>
    <m/>
    <m/>
    <m/>
    <m/>
    <m/>
    <m/>
    <m/>
    <m/>
    <m/>
    <m/>
    <m/>
    <m/>
    <m/>
    <m/>
    <m/>
    <m/>
    <m/>
    <m/>
    <m/>
    <m/>
    <m/>
    <m/>
    <m/>
    <m/>
    <m/>
    <m/>
    <m/>
    <m/>
    <m/>
    <m/>
    <m/>
    <m/>
    <m/>
    <m/>
    <m/>
    <m/>
    <m/>
    <m/>
    <m/>
    <m/>
    <m/>
    <m/>
    <m/>
    <m/>
    <m/>
    <m/>
    <m/>
    <m/>
    <m/>
    <m/>
    <m/>
    <m/>
    <m/>
    <m/>
    <m/>
    <m/>
    <m/>
    <m/>
    <m/>
    <m/>
    <m/>
    <m/>
  </r>
  <r>
    <x v="0"/>
    <x v="43"/>
    <m/>
    <s v="COTIZACION"/>
    <s v="ENERO"/>
    <d v="2022-01-25T00:00:00"/>
    <s v="CO3- EDDY PACHECO"/>
    <n v="34500"/>
    <s v="PRODUCTOS NO METALICOS Y PLASTICOS"/>
    <s v="MINA"/>
    <s v="MARIO LIMA CAYETANO"/>
    <s v="ADQ/MINA-010/2022"/>
    <d v="2022-01-28T00:00:00"/>
    <s v="ENERO"/>
    <n v="74"/>
    <s v="BIEN"/>
    <x v="39"/>
    <n v="39200"/>
    <x v="0"/>
    <x v="127"/>
    <x v="64"/>
    <x v="23"/>
    <x v="4"/>
    <s v="Calidad, propuesta tecnica y costo"/>
    <s v="Por el total"/>
    <s v="08/02/2022"/>
    <m/>
    <s v="14:30"/>
    <m/>
    <s v="CD-34"/>
    <s v="JAQUELINE DURAN COSSIO"/>
    <s v="JOSE MIRANDA TICONA "/>
    <m/>
    <m/>
    <m/>
    <m/>
    <m/>
    <m/>
    <m/>
    <m/>
    <m/>
    <m/>
    <m/>
    <m/>
    <m/>
    <m/>
    <m/>
    <m/>
    <m/>
    <m/>
    <m/>
    <m/>
    <m/>
    <m/>
    <m/>
    <m/>
    <m/>
    <m/>
    <m/>
    <m/>
    <m/>
    <m/>
    <m/>
    <m/>
    <m/>
    <m/>
    <m/>
    <m/>
    <m/>
    <m/>
    <m/>
    <m/>
    <m/>
    <m/>
    <m/>
    <m/>
    <m/>
    <m/>
    <m/>
    <m/>
    <m/>
    <m/>
    <m/>
    <m/>
    <m/>
    <m/>
    <m/>
    <m/>
    <m/>
    <m/>
    <m/>
    <m/>
    <m/>
    <m/>
    <m/>
    <m/>
    <m/>
  </r>
  <r>
    <x v="0"/>
    <x v="43"/>
    <m/>
    <s v="COTIZACION"/>
    <s v="ENERO"/>
    <d v="2022-01-25T00:00:00"/>
    <s v="CO3- EDDY PACHECO"/>
    <n v="34500"/>
    <s v="PRODUCTOS NO METALICOS Y PLASTICOS"/>
    <s v="MINA"/>
    <s v="MARIO LIMA CAYETANO"/>
    <s v="ADQ/MINA-010/2022"/>
    <d v="2022-01-28T00:00:00"/>
    <s v="ENERO"/>
    <n v="74"/>
    <s v="BIEN"/>
    <x v="39"/>
    <n v="39200"/>
    <x v="1"/>
    <x v="128"/>
    <x v="65"/>
    <x v="23"/>
    <x v="0"/>
    <s v="Calidad, propuesta tecnica y costo"/>
    <s v="Por el total"/>
    <s v="08/02/2022"/>
    <m/>
    <s v="14:30"/>
    <m/>
    <s v="CD-34"/>
    <s v="JAQUELINE DURAN COSSIO"/>
    <s v="JOSE MIRANDA TICONA "/>
    <m/>
    <m/>
    <m/>
    <m/>
    <m/>
    <m/>
    <m/>
    <m/>
    <m/>
    <m/>
    <m/>
    <m/>
    <m/>
    <m/>
    <m/>
    <m/>
    <m/>
    <m/>
    <m/>
    <m/>
    <m/>
    <m/>
    <m/>
    <m/>
    <m/>
    <m/>
    <m/>
    <m/>
    <m/>
    <m/>
    <m/>
    <m/>
    <m/>
    <m/>
    <m/>
    <m/>
    <m/>
    <m/>
    <m/>
    <m/>
    <m/>
    <m/>
    <m/>
    <m/>
    <m/>
    <m/>
    <m/>
    <m/>
    <m/>
    <m/>
    <m/>
    <m/>
    <m/>
    <m/>
    <m/>
    <m/>
    <m/>
    <m/>
    <m/>
    <m/>
    <m/>
    <m/>
    <m/>
    <m/>
    <m/>
  </r>
  <r>
    <x v="0"/>
    <x v="43"/>
    <m/>
    <s v="COTIZACION"/>
    <s v="ENERO"/>
    <d v="2022-01-25T00:00:00"/>
    <s v="CO3- EDDY PACHECO"/>
    <n v="34500"/>
    <s v="PRODUCTOS NO METALICOS Y PLASTICOS"/>
    <s v="MINA"/>
    <s v="MARIO LIMA CAYETANO"/>
    <s v="ADQ/MINA-010/2022"/>
    <d v="2022-01-28T00:00:00"/>
    <s v="ENERO"/>
    <n v="74"/>
    <s v="BIEN"/>
    <x v="39"/>
    <n v="39200"/>
    <x v="2"/>
    <x v="129"/>
    <x v="66"/>
    <x v="23"/>
    <x v="0"/>
    <s v="Calidad, propuesta tecnica y costo"/>
    <s v="Por el total"/>
    <s v="08/02/2022"/>
    <m/>
    <s v="14:30"/>
    <m/>
    <s v="CD-34"/>
    <s v="JAQUELINE DURAN COSSIO"/>
    <s v="JOSE MIRANDA TICONA "/>
    <m/>
    <m/>
    <m/>
    <m/>
    <m/>
    <m/>
    <m/>
    <m/>
    <m/>
    <m/>
    <m/>
    <m/>
    <m/>
    <m/>
    <m/>
    <m/>
    <m/>
    <m/>
    <m/>
    <m/>
    <m/>
    <m/>
    <m/>
    <m/>
    <m/>
    <m/>
    <m/>
    <m/>
    <m/>
    <m/>
    <m/>
    <m/>
    <m/>
    <m/>
    <m/>
    <m/>
    <m/>
    <m/>
    <m/>
    <m/>
    <m/>
    <m/>
    <m/>
    <m/>
    <m/>
    <m/>
    <m/>
    <m/>
    <m/>
    <m/>
    <m/>
    <m/>
    <m/>
    <m/>
    <m/>
    <m/>
    <m/>
    <m/>
    <m/>
    <m/>
    <m/>
    <m/>
    <m/>
    <m/>
    <m/>
  </r>
  <r>
    <x v="0"/>
    <x v="44"/>
    <m/>
    <s v="COTIZACION"/>
    <s v="ENERO"/>
    <d v="2022-01-25T00:00:00"/>
    <s v="CO3- EDDY PACHECO"/>
    <n v="34600"/>
    <s v="PRODUCTOS METÁLICOS"/>
    <s v="MINA"/>
    <s v="MARIO LIMA CAYETANO"/>
    <s v="ADQ/MINA-008/2022"/>
    <d v="2022-01-28T00:00:00"/>
    <s v="ENERO"/>
    <n v="76"/>
    <s v="BIEN"/>
    <x v="40"/>
    <n v="169050"/>
    <x v="0"/>
    <x v="130"/>
    <x v="67"/>
    <x v="22"/>
    <x v="5"/>
    <s v="Calidad, propuesta tecnica y costo"/>
    <s v="POR ITEM"/>
    <s v="08/02/2022"/>
    <m/>
    <s v="14:30"/>
    <m/>
    <s v="CD-35"/>
    <s v="JAQUELINE DURAN COSSIO"/>
    <s v="JOSE MIRANDA TICONA "/>
    <m/>
    <m/>
    <m/>
    <m/>
    <m/>
    <m/>
    <m/>
    <m/>
    <m/>
    <m/>
    <m/>
    <m/>
    <m/>
    <m/>
    <m/>
    <m/>
    <m/>
    <m/>
    <m/>
    <m/>
    <m/>
    <m/>
    <m/>
    <m/>
    <m/>
    <m/>
    <m/>
    <m/>
    <m/>
    <m/>
    <m/>
    <m/>
    <m/>
    <m/>
    <m/>
    <m/>
    <m/>
    <m/>
    <m/>
    <m/>
    <m/>
    <m/>
    <m/>
    <m/>
    <m/>
    <m/>
    <m/>
    <m/>
    <m/>
    <m/>
    <m/>
    <m/>
    <m/>
    <m/>
    <m/>
    <m/>
    <m/>
    <m/>
    <m/>
    <m/>
    <m/>
    <m/>
    <m/>
    <m/>
    <m/>
  </r>
  <r>
    <x v="0"/>
    <x v="44"/>
    <m/>
    <s v="COTIZACION"/>
    <s v="ENERO"/>
    <d v="2022-01-25T00:00:00"/>
    <s v="CO3- EDDY PACHECO"/>
    <n v="34600"/>
    <s v="PRODUCTOS METÁLICOS"/>
    <s v="MINA"/>
    <s v="MARIO LIMA CAYETANO"/>
    <s v="ADQ/MINA-008/2022"/>
    <d v="2022-01-28T00:00:00"/>
    <s v="ENERO"/>
    <n v="76"/>
    <s v="BIEN"/>
    <x v="40"/>
    <n v="169050"/>
    <x v="1"/>
    <x v="131"/>
    <x v="68"/>
    <x v="22"/>
    <x v="0"/>
    <m/>
    <s v="POR ITEM"/>
    <s v="08/02/2022"/>
    <m/>
    <s v="14:30"/>
    <m/>
    <s v="CD-35"/>
    <s v="JAQUELINE DURAN COSSIO"/>
    <s v="JOSE MIRANDA TICONA "/>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0"/>
    <x v="132"/>
    <x v="58"/>
    <x v="22"/>
    <x v="6"/>
    <s v="Calidad, propuesta tecnica y costo"/>
    <s v="Por el total"/>
    <d v="2022-02-14T00:00:00"/>
    <m/>
    <s v="14:30"/>
    <m/>
    <s v="CD-37"/>
    <s v="MARTÍN FERNANDO MOSCOSO CESPEDES "/>
    <s v="RUBEN SALAZAR VILLCA"/>
    <m/>
    <m/>
    <m/>
    <m/>
    <m/>
    <m/>
    <m/>
    <m/>
    <m/>
    <m/>
    <m/>
    <m/>
    <m/>
    <m/>
    <m/>
    <m/>
    <m/>
    <m/>
    <m/>
    <m/>
    <m/>
    <m/>
    <m/>
    <m/>
    <m/>
    <m/>
    <m/>
    <m/>
    <m/>
    <m/>
    <m/>
    <m/>
    <m/>
    <m/>
    <m/>
    <m/>
    <m/>
    <m/>
    <m/>
    <m/>
    <m/>
    <m/>
    <m/>
    <m/>
    <m/>
    <m/>
    <m/>
    <m/>
    <m/>
    <m/>
    <m/>
    <m/>
    <m/>
    <m/>
    <m/>
    <m/>
    <m/>
    <m/>
    <m/>
    <m/>
    <m/>
    <m/>
    <m/>
    <m/>
    <m/>
  </r>
  <r>
    <x v="0"/>
    <x v="46"/>
    <m/>
    <s v="COTIZACION"/>
    <s v="ENERO"/>
    <d v="2022-01-31T00:00:00"/>
    <s v="CO3- EDDY PACHECO"/>
    <n v="24120"/>
    <s v="MANTENIMIENTO Y REPARACION DE MAQUINARIA Y EQUIPOS"/>
    <s v="MANTENIMIENTO Y SERVICIOS"/>
    <s v="PERCY ROJAS BILBAO"/>
    <s v="ADQ.MANTTO Y SERV. 05/2022"/>
    <d v="2022-01-04T00:00:00"/>
    <s v="FEBRERO"/>
    <n v="101"/>
    <s v="BIEN"/>
    <x v="42"/>
    <n v="14800"/>
    <x v="0"/>
    <x v="133"/>
    <x v="15"/>
    <x v="24"/>
    <x v="7"/>
    <s v="Calidad, propuesta tecnica y costo"/>
    <s v="Por el total"/>
    <d v="2022-02-10T00:00:00"/>
    <m/>
    <s v="14:30"/>
    <m/>
    <s v="CD-47"/>
    <s v="MARTÍN FERNANDO MOSCOSO CESPEDES "/>
    <s v="OSCAR MIRANDA ROMERO"/>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1"/>
    <x v="131"/>
    <x v="68"/>
    <x v="22"/>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970A1F-9A1E-4880-A5D5-C9E2E527C649}" name="Tabla dinámica1" cacheId="7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S7" firstHeaderRow="1" firstDataRow="1" firstDataCol="6" rowPageCount="2" colPageCount="1"/>
  <pivotFields count="97">
    <pivotField axis="axisPage" compact="0" outline="0" multipleItemSelectionAllowed="1" showAll="0" defaultSubtotal="0">
      <items count="6">
        <item h="1" m="1" x="4"/>
        <item x="2"/>
        <item x="1"/>
        <item x="3"/>
        <item h="1" m="1" x="5"/>
        <item x="0"/>
      </items>
    </pivotField>
    <pivotField axis="axisPage" compact="0" outline="0" showAll="0">
      <items count="910">
        <item m="1" x="47"/>
        <item x="13"/>
        <item x="20"/>
        <item x="22"/>
        <item x="31"/>
        <item m="1" x="481"/>
        <item x="32"/>
        <item x="37"/>
        <item x="38"/>
        <item x="39"/>
        <item x="40"/>
        <item m="1" x="556"/>
        <item m="1" x="784"/>
        <item m="1" x="318"/>
        <item m="1" x="543"/>
        <item m="1" x="620"/>
        <item m="1" x="739"/>
        <item m="1" x="167"/>
        <item m="1" x="404"/>
        <item m="1" x="604"/>
        <item m="1" x="722"/>
        <item m="1" x="849"/>
        <item m="1" x="75"/>
        <item m="1" x="154"/>
        <item m="1" x="386"/>
        <item m="1" x="705"/>
        <item m="1" x="831"/>
        <item m="1" x="65"/>
        <item m="1" x="238"/>
        <item m="1" x="367"/>
        <item m="1" x="482"/>
        <item m="1" x="576"/>
        <item m="1" x="687"/>
        <item m="1" x="812"/>
        <item m="1" x="54"/>
        <item m="1" x="469"/>
        <item m="1" x="563"/>
        <item m="1" x="671"/>
        <item m="1" x="795"/>
        <item m="1" x="904"/>
        <item m="1" x="121"/>
        <item m="1" x="210"/>
        <item m="1" x="328"/>
        <item m="1" x="455"/>
        <item m="1" x="550"/>
        <item m="1" x="654"/>
        <item m="1" x="775"/>
        <item m="1" x="893"/>
        <item m="1" x="110"/>
        <item m="1" x="309"/>
        <item m="1" x="526"/>
        <item m="1" x="88"/>
        <item m="1" x="173"/>
        <item m="1" x="273"/>
        <item m="1" x="341"/>
        <item m="1" x="514"/>
        <item m="1" x="612"/>
        <item m="1" x="666"/>
        <item m="1" x="729"/>
        <item m="1" x="788"/>
        <item m="1" x="322"/>
        <item m="1" x="394"/>
        <item m="1" x="451"/>
        <item m="1" x="501"/>
        <item m="1" x="547"/>
        <item m="1" x="597"/>
        <item m="1" x="651"/>
        <item m="1" x="712"/>
        <item m="1" x="770"/>
        <item m="1" x="838"/>
        <item m="1" x="68"/>
        <item m="1" x="106"/>
        <item m="1" x="147"/>
        <item m="1" x="194"/>
        <item m="1" x="243"/>
        <item m="1" x="303"/>
        <item m="1" x="375"/>
        <item m="1" x="437"/>
        <item m="1" x="488"/>
        <item m="1" x="534"/>
        <item m="1" x="584"/>
        <item m="1" x="637"/>
        <item m="1" x="695"/>
        <item m="1" x="757"/>
        <item m="1" x="820"/>
        <item m="1" x="879"/>
        <item m="1" x="58"/>
        <item m="1" x="95"/>
        <item m="1" x="136"/>
        <item m="1" x="182"/>
        <item m="1" x="229"/>
        <item m="1" x="286"/>
        <item m="1" x="357"/>
        <item m="1" x="424"/>
        <item m="1" x="475"/>
        <item m="1" x="523"/>
        <item m="1" x="570"/>
        <item m="1" x="624"/>
        <item m="1" x="679"/>
        <item m="1" x="742"/>
        <item m="1" x="803"/>
        <item m="1" x="866"/>
        <item m="1" x="908"/>
        <item m="1" x="85"/>
        <item m="1" x="126"/>
        <item m="1" x="169"/>
        <item m="1" x="217"/>
        <item m="1" x="270"/>
        <item m="1" x="338"/>
        <item m="1" x="408"/>
        <item m="1" x="462"/>
        <item m="1" x="511"/>
        <item m="1" x="558"/>
        <item m="1" x="608"/>
        <item m="1" x="663"/>
        <item m="1" x="726"/>
        <item m="1" x="785"/>
        <item m="1" x="852"/>
        <item m="1" x="898"/>
        <item m="1" x="77"/>
        <item m="1" x="116"/>
        <item m="1" x="157"/>
        <item m="1" x="205"/>
        <item m="1" x="256"/>
        <item m="1" x="319"/>
        <item m="1" x="390"/>
        <item m="1" x="448"/>
        <item m="1" x="498"/>
        <item m="1" x="544"/>
        <item m="1" x="593"/>
        <item m="1" x="648"/>
        <item m="1" x="709"/>
        <item m="1" x="768"/>
        <item m="1" x="835"/>
        <item m="1" x="888"/>
        <item m="1" x="67"/>
        <item m="1" x="105"/>
        <item m="1" x="145"/>
        <item m="1" x="193"/>
        <item m="1" x="242"/>
        <item m="1" x="302"/>
        <item m="1" x="372"/>
        <item m="1" x="435"/>
        <item m="1" x="486"/>
        <item m="1" x="533"/>
        <item m="1" x="580"/>
        <item m="1" x="635"/>
        <item m="1" x="693"/>
        <item m="1" x="756"/>
        <item m="1" x="818"/>
        <item m="1" x="878"/>
        <item m="1" x="57"/>
        <item m="1" x="94"/>
        <item m="1" x="134"/>
        <item m="1" x="181"/>
        <item m="1" x="228"/>
        <item m="1" x="285"/>
        <item m="1" x="354"/>
        <item m="1" x="423"/>
        <item m="1" x="473"/>
        <item m="1" x="521"/>
        <item m="1" x="567"/>
        <item m="1" x="622"/>
        <item m="1" x="677"/>
        <item m="1" x="741"/>
        <item m="1" x="801"/>
        <item m="1" x="865"/>
        <item m="1" x="907"/>
        <item m="1" x="84"/>
        <item m="1" x="103"/>
        <item m="1" x="124"/>
        <item m="1" x="144"/>
        <item m="1" x="168"/>
        <item m="1" x="192"/>
        <item m="1" x="578"/>
        <item m="1" x="633"/>
        <item m="1" x="661"/>
        <item x="7"/>
        <item m="1" x="290"/>
        <item x="23"/>
        <item x="30"/>
        <item m="1" x="64"/>
        <item x="35"/>
        <item x="24"/>
        <item x="21"/>
        <item m="1" x="392"/>
        <item x="26"/>
        <item x="16"/>
        <item x="14"/>
        <item m="1" x="348"/>
        <item m="1" x="854"/>
        <item m="1" x="216"/>
        <item m="1" x="241"/>
        <item m="1" x="268"/>
        <item m="1" x="299"/>
        <item m="1" x="334"/>
        <item m="1" x="370"/>
        <item m="1" x="405"/>
        <item m="1" x="432"/>
        <item m="1" x="459"/>
        <item m="1" x="484"/>
        <item m="1" x="508"/>
        <item m="1" x="531"/>
        <item m="1" x="554"/>
        <item m="1" x="605"/>
        <item m="1" x="691"/>
        <item m="1" x="723"/>
        <item m="1" x="754"/>
        <item m="1" x="782"/>
        <item m="1" x="816"/>
        <item m="1" x="850"/>
        <item m="1" x="876"/>
        <item m="1" x="897"/>
        <item m="1" x="56"/>
        <item m="1" x="76"/>
        <item m="1" x="93"/>
        <item m="1" x="114"/>
        <item m="1" x="133"/>
        <item m="1" x="156"/>
        <item m="1" x="180"/>
        <item m="1" x="204"/>
        <item m="1" x="227"/>
        <item m="1" x="255"/>
        <item m="1" x="282"/>
        <item m="1" x="316"/>
        <item m="1" x="352"/>
        <item m="1" x="388"/>
        <item m="1" x="419"/>
        <item m="1" x="253"/>
        <item m="1" x="445"/>
        <item m="1" x="471"/>
        <item m="1" x="496"/>
        <item m="1" x="519"/>
        <item m="1" x="541"/>
        <item m="1" x="565"/>
        <item m="1" x="591"/>
        <item m="1" x="618"/>
        <item m="1" x="645"/>
        <item m="1" x="674"/>
        <item m="1" x="706"/>
        <item m="1" x="737"/>
        <item m="1" x="495"/>
        <item m="1" x="284"/>
        <item m="1" x="766"/>
        <item m="1" x="798"/>
        <item m="1" x="832"/>
        <item m="1" x="862"/>
        <item m="1" x="887"/>
        <item m="1" x="906"/>
        <item m="1" x="66"/>
        <item m="1" x="83"/>
        <item m="1" x="102"/>
        <item m="1" x="123"/>
        <item m="1" x="142"/>
        <item m="1" x="165"/>
        <item m="1" x="190"/>
        <item m="1" x="214"/>
        <item m="1" x="239"/>
        <item m="1" x="266"/>
        <item m="1" x="297"/>
        <item m="1" x="332"/>
        <item m="1" x="368"/>
        <item m="1" x="402"/>
        <item m="1" x="431"/>
        <item m="1" x="458"/>
        <item m="1" x="483"/>
        <item m="1" x="506"/>
        <item m="1" x="530"/>
        <item m="1" x="553"/>
        <item m="1" x="577"/>
        <item m="1" x="602"/>
        <item m="1" x="631"/>
        <item m="1" x="659"/>
        <item m="1" x="689"/>
        <item m="1" x="720"/>
        <item m="1" x="752"/>
        <item m="1" x="780"/>
        <item m="1" x="814"/>
        <item m="1" x="847"/>
        <item m="1" x="875"/>
        <item m="1" x="896"/>
        <item m="1" x="55"/>
        <item m="1" x="74"/>
        <item x="10"/>
        <item m="1" x="125"/>
        <item m="1" x="421"/>
        <item m="1" x="92"/>
        <item m="1" x="113"/>
        <item m="1" x="132"/>
        <item m="1" x="153"/>
        <item m="1" x="177"/>
        <item m="1" x="201"/>
        <item m="1" x="224"/>
        <item m="1" x="251"/>
        <item m="1" x="279"/>
        <item m="1" x="313"/>
        <item m="1" x="349"/>
        <item m="1" x="384"/>
        <item m="1" x="417"/>
        <item m="1" x="444"/>
        <item m="1" x="470"/>
        <item m="1" x="494"/>
        <item m="1" x="518"/>
        <item m="1" x="540"/>
        <item m="1" x="564"/>
        <item m="1" x="590"/>
        <item m="1" x="616"/>
        <item m="1" x="643"/>
        <item m="1" x="672"/>
        <item m="1" x="703"/>
        <item m="1" x="736"/>
        <item m="1" x="764"/>
        <item m="1" x="796"/>
        <item m="1" x="829"/>
        <item m="1" x="860"/>
        <item m="1" x="886"/>
        <item m="1" x="905"/>
        <item m="1" x="63"/>
        <item m="1" x="82"/>
        <item m="1" x="101"/>
        <item m="1" x="122"/>
        <item m="1" x="141"/>
        <item m="1" x="164"/>
        <item m="1" x="188"/>
        <item m="1" x="212"/>
        <item m="1" x="236"/>
        <item m="1" x="264"/>
        <item m="1" x="295"/>
        <item m="1" x="330"/>
        <item m="1" x="365"/>
        <item m="1" x="400"/>
        <item m="1" x="430"/>
        <item m="1" x="457"/>
        <item m="1" x="480"/>
        <item m="1" x="505"/>
        <item m="1" x="529"/>
        <item m="1" x="552"/>
        <item m="1" x="575"/>
        <item m="1" x="601"/>
        <item m="1" x="629"/>
        <item m="1" x="656"/>
        <item m="1" x="685"/>
        <item m="1" x="717"/>
        <item m="1" x="749"/>
        <item m="1" x="777"/>
        <item m="1" x="810"/>
        <item m="1" x="844"/>
        <item m="1" x="873"/>
        <item m="1" x="894"/>
        <item m="1" x="51"/>
        <item m="1" x="72"/>
        <item m="1" x="90"/>
        <item m="1" x="111"/>
        <item m="1" x="130"/>
        <item m="1" x="185"/>
        <item m="1" x="151"/>
        <item m="1" x="175"/>
        <item m="1" x="198"/>
        <item m="1" x="221"/>
        <item m="1" x="248"/>
        <item m="1" x="277"/>
        <item m="1" x="310"/>
        <item m="1" x="345"/>
        <item m="1" x="381"/>
        <item m="1" x="414"/>
        <item m="1" x="442"/>
        <item m="1" x="467"/>
        <item m="1" x="492"/>
        <item m="1" x="516"/>
        <item m="1" x="538"/>
        <item m="1" x="562"/>
        <item m="1" x="588"/>
        <item m="1" x="614"/>
        <item m="1" x="641"/>
        <item m="1" x="668"/>
        <item m="1" x="700"/>
        <item m="1" x="733"/>
        <item m="1" x="761"/>
        <item m="1" x="792"/>
        <item m="1" x="826"/>
        <item m="1" x="858"/>
        <item m="1" x="884"/>
        <item m="1" x="902"/>
        <item m="1" x="61"/>
        <item m="1" x="80"/>
        <item m="1" x="99"/>
        <item m="1" x="119"/>
        <item m="1" x="139"/>
        <item m="1" x="162"/>
        <item m="1" x="186"/>
        <item m="1" x="208"/>
        <item m="1" x="232"/>
        <item m="1" x="260"/>
        <item m="1" x="291"/>
        <item m="1" x="325"/>
        <item m="1" x="361"/>
        <item m="1" x="396"/>
        <item m="1" x="427"/>
        <item m="1" x="453"/>
        <item m="1" x="478"/>
        <item m="1" x="503"/>
        <item m="1" x="527"/>
        <item m="1" x="549"/>
        <item m="1" x="573"/>
        <item m="1" x="599"/>
        <item m="1" x="627"/>
        <item m="1" x="653"/>
        <item m="1" x="682"/>
        <item m="1" x="714"/>
        <item m="1" x="746"/>
        <item m="1" x="773"/>
        <item m="1" x="807"/>
        <item m="1" x="841"/>
        <item m="1" x="870"/>
        <item m="1" x="891"/>
        <item m="1" x="50"/>
        <item m="1" x="71"/>
        <item m="1" x="89"/>
        <item m="1" x="109"/>
        <item m="1" x="129"/>
        <item m="1" x="150"/>
        <item m="1" x="174"/>
        <item m="1" x="197"/>
        <item m="1" x="220"/>
        <item m="1" x="246"/>
        <item m="1" x="275"/>
        <item m="1" x="307"/>
        <item m="1" x="343"/>
        <item m="1" x="379"/>
        <item m="1" x="412"/>
        <item m="1" x="440"/>
        <item m="1" x="465"/>
        <item m="1" x="491"/>
        <item m="1" x="515"/>
        <item m="1" x="537"/>
        <item m="1" x="561"/>
        <item m="1" x="587"/>
        <item m="1" x="613"/>
        <item m="1" x="640"/>
        <item m="1" x="667"/>
        <item m="1" x="698"/>
        <item m="1" x="730"/>
        <item m="1" x="760"/>
        <item m="1" x="789"/>
        <item m="1" x="823"/>
        <item m="1" x="856"/>
        <item m="1" x="869"/>
        <item m="1" x="882"/>
        <item m="1" x="890"/>
        <item m="1" x="900"/>
        <item m="1" x="49"/>
        <item m="1" x="60"/>
        <item m="1" x="70"/>
        <item m="1" x="79"/>
        <item m="1" x="87"/>
        <item x="25"/>
        <item m="1" x="97"/>
        <item m="1" x="108"/>
        <item m="1" x="118"/>
        <item m="1" x="128"/>
        <item m="1" x="138"/>
        <item m="1" x="149"/>
        <item m="1" x="161"/>
        <item m="1" x="172"/>
        <item m="1" x="184"/>
        <item m="1" x="196"/>
        <item m="1" x="207"/>
        <item m="1" x="219"/>
        <item m="1" x="231"/>
        <item m="1" x="245"/>
        <item m="1" x="258"/>
        <item m="1" x="272"/>
        <item m="1" x="288"/>
        <item m="1" x="305"/>
        <item m="1" x="323"/>
        <item m="1" x="340"/>
        <item m="1" x="359"/>
        <item m="1" x="377"/>
        <item m="1" x="395"/>
        <item m="1" x="411"/>
        <item m="1" x="426"/>
        <item m="1" x="439"/>
        <item m="1" x="452"/>
        <item m="1" x="464"/>
        <item m="1" x="477"/>
        <item m="1" x="490"/>
        <item m="1" x="502"/>
        <item m="1" x="513"/>
        <item m="1" x="525"/>
        <item m="1" x="536"/>
        <item m="1" x="548"/>
        <item m="1" x="560"/>
        <item m="1" x="572"/>
        <item m="1" x="586"/>
        <item m="1" x="598"/>
        <item m="1" x="611"/>
        <item m="1" x="626"/>
        <item m="1" x="639"/>
        <item m="1" x="652"/>
        <item m="1" x="665"/>
        <item m="1" x="681"/>
        <item m="1" x="697"/>
        <item m="1" x="713"/>
        <item m="1" x="728"/>
        <item m="1" x="744"/>
        <item m="1" x="759"/>
        <item m="1" x="771"/>
        <item m="1" x="787"/>
        <item m="1" x="610"/>
        <item m="1" x="507"/>
        <item m="1" x="840"/>
        <item m="1" x="805"/>
        <item m="1" x="822"/>
        <item m="1" x="839"/>
        <item m="1" x="855"/>
        <item m="1" x="868"/>
        <item m="1" x="881"/>
        <item m="1" x="889"/>
        <item m="1" x="899"/>
        <item m="1" x="48"/>
        <item m="1" x="59"/>
        <item m="1" x="69"/>
        <item m="1" x="78"/>
        <item m="1" x="86"/>
        <item m="1" x="96"/>
        <item m="1" x="107"/>
        <item m="1" x="117"/>
        <item m="1" x="127"/>
        <item m="1" x="137"/>
        <item x="15"/>
        <item x="18"/>
        <item m="1" x="160"/>
        <item m="1" x="148"/>
        <item m="1" x="159"/>
        <item m="1" x="170"/>
        <item m="1" x="183"/>
        <item m="1" x="195"/>
        <item m="1" x="206"/>
        <item m="1" x="218"/>
        <item m="1" x="230"/>
        <item m="1" x="244"/>
        <item m="1" x="257"/>
        <item m="1" x="271"/>
        <item m="1" x="287"/>
        <item m="1" x="304"/>
        <item m="1" x="321"/>
        <item m="1" x="339"/>
        <item m="1" x="358"/>
        <item m="1" x="376"/>
        <item m="1" x="393"/>
        <item m="1" x="409"/>
        <item m="1" x="425"/>
        <item m="1" x="438"/>
        <item m="1" x="450"/>
        <item m="1" x="463"/>
        <item m="1" x="476"/>
        <item m="1" x="489"/>
        <item m="1" x="500"/>
        <item m="1" x="512"/>
        <item m="1" x="524"/>
        <item m="1" x="535"/>
        <item m="1" x="546"/>
        <item m="1" x="559"/>
        <item m="1" x="571"/>
        <item m="1" x="585"/>
        <item m="1" x="596"/>
        <item m="1" x="104"/>
        <item m="1" x="410"/>
        <item m="1" x="609"/>
        <item m="1" x="625"/>
        <item m="1" x="638"/>
        <item m="1" x="650"/>
        <item m="1" x="664"/>
        <item m="1" x="680"/>
        <item m="1" x="696"/>
        <item m="1" x="711"/>
        <item m="1" x="727"/>
        <item m="1" x="743"/>
        <item m="1" x="758"/>
        <item m="1" x="769"/>
        <item m="1" x="98"/>
        <item m="1" x="836"/>
        <item x="33"/>
        <item m="1" x="819"/>
        <item m="1" x="115"/>
        <item x="34"/>
        <item x="12"/>
        <item x="19"/>
        <item x="27"/>
        <item m="1" x="158"/>
        <item m="1" x="802"/>
        <item x="11"/>
        <item x="17"/>
        <item m="1" x="171"/>
        <item m="1" x="374"/>
        <item m="1" x="356"/>
        <item m="1" x="53"/>
        <item x="29"/>
        <item m="1" x="301"/>
        <item m="1" x="880"/>
        <item m="1" x="786"/>
        <item m="1" x="804"/>
        <item m="1" x="837"/>
        <item m="1" x="853"/>
        <item m="1" x="867"/>
        <item m="1" x="320"/>
        <item m="1" x="337"/>
        <item m="1" x="355"/>
        <item m="1" x="391"/>
        <item m="1" x="407"/>
        <item m="1" x="821"/>
        <item m="1" x="461"/>
        <item m="1" x="474"/>
        <item m="1" x="487"/>
        <item m="1" x="499"/>
        <item m="1" x="510"/>
        <item m="1" x="545"/>
        <item m="1" x="557"/>
        <item m="1" x="582"/>
        <item m="1" x="336"/>
        <item m="1" x="436"/>
        <item m="1" x="449"/>
        <item m="1" x="522"/>
        <item m="1" x="623"/>
        <item m="1" x="568"/>
        <item m="1" x="581"/>
        <item m="1" x="594"/>
        <item m="1" x="607"/>
        <item m="1" x="636"/>
        <item m="1" x="649"/>
        <item m="1" x="662"/>
        <item m="1" x="497"/>
        <item m="1" x="583"/>
        <item m="1" x="406"/>
        <item m="1" x="694"/>
        <item m="1" x="678"/>
        <item m="1" x="434"/>
        <item m="1" x="447"/>
        <item m="1" x="472"/>
        <item m="1" x="485"/>
        <item m="1" x="460"/>
        <item m="1" x="520"/>
        <item m="1" x="542"/>
        <item m="1" x="555"/>
        <item m="1" x="566"/>
        <item m="1" x="569"/>
        <item m="1" x="422"/>
        <item m="1" x="606"/>
        <item m="1" x="725"/>
        <item m="1" x="692"/>
        <item m="1" x="579"/>
        <item m="1" x="592"/>
        <item m="1" x="710"/>
        <item m="1" x="146"/>
        <item m="1" x="532"/>
        <item m="1" x="621"/>
        <item m="1" x="634"/>
        <item m="1" x="647"/>
        <item m="1" x="269"/>
        <item m="1" x="740"/>
        <item m="1" x="283"/>
        <item m="1" x="755"/>
        <item m="1" x="595"/>
        <item m="1" x="783"/>
        <item m="1" x="335"/>
        <item m="1" x="800"/>
        <item m="1" x="834"/>
        <item m="1" x="389"/>
        <item m="1" x="317"/>
        <item m="1" x="371"/>
        <item m="1" x="135"/>
        <item m="1" x="300"/>
        <item m="1" x="373"/>
        <item m="1" x="676"/>
        <item m="1" x="708"/>
        <item m="1" x="724"/>
        <item m="1" x="767"/>
        <item m="1" x="353"/>
        <item m="1" x="509"/>
        <item m="1" x="851"/>
        <item x="36"/>
        <item m="1" x="817"/>
        <item m="1" x="877"/>
        <item m="1" x="433"/>
        <item m="1" x="446"/>
        <item m="1" x="143"/>
        <item m="1" x="420"/>
        <item m="1" x="166"/>
        <item m="1" x="619"/>
        <item m="1" x="179"/>
        <item m="1" x="632"/>
        <item m="1" x="191"/>
        <item m="1" x="646"/>
        <item m="1" x="203"/>
        <item m="1" x="226"/>
        <item m="1" x="690"/>
        <item m="1" x="155"/>
        <item m="1" x="660"/>
        <item m="1" x="603"/>
        <item m="1" x="215"/>
        <item m="1" x="675"/>
        <item m="1" x="240"/>
        <item m="1" x="707"/>
        <item m="1" x="254"/>
        <item m="1" x="721"/>
        <item m="1" x="753"/>
        <item m="1" x="298"/>
        <item m="1" x="781"/>
        <item m="1" x="863"/>
        <item m="1" x="418"/>
        <item m="1" x="799"/>
        <item m="1" x="351"/>
        <item m="1" x="815"/>
        <item m="1" x="369"/>
        <item m="1" x="833"/>
        <item m="1" x="738"/>
        <item m="1" x="333"/>
        <item m="1" x="387"/>
        <item m="1" x="848"/>
        <item m="1" x="403"/>
        <item m="1" x="189"/>
        <item m="1" x="630"/>
        <item m="1" x="315"/>
        <item m="1" x="178"/>
        <item m="1" x="202"/>
        <item m="1" x="658"/>
        <item m="1" x="644"/>
        <item m="1" x="281"/>
        <item m="1" x="213"/>
        <item m="1" x="267"/>
        <item m="1" x="237"/>
        <item m="1" x="704"/>
        <item m="1" x="296"/>
        <item m="1" x="765"/>
        <item m="1" x="314"/>
        <item m="1" x="673"/>
        <item m="1" x="225"/>
        <item m="1" x="688"/>
        <item m="1" x="617"/>
        <item m="1" x="331"/>
        <item m="1" x="797"/>
        <item m="1" x="350"/>
        <item m="1" x="813"/>
        <item m="1" x="366"/>
        <item m="1" x="385"/>
        <item m="1" x="401"/>
        <item m="1" x="252"/>
        <item m="1" x="719"/>
        <item m="1" x="265"/>
        <item m="1" x="280"/>
        <item m="1" x="751"/>
        <item m="1" x="861"/>
        <item m="1" x="779"/>
        <item m="1" x="830"/>
        <item m="1" x="846"/>
        <item m="1" x="200"/>
        <item m="1" x="211"/>
        <item m="1" x="223"/>
        <item m="1" x="686"/>
        <item m="1" x="235"/>
        <item m="1" x="278"/>
        <item m="1" x="329"/>
        <item m="1" x="735"/>
        <item m="1" x="750"/>
        <item m="1" x="294"/>
        <item m="1" x="657"/>
        <item m="1" x="702"/>
        <item m="1" x="399"/>
        <item m="1" x="670"/>
        <item m="1" x="250"/>
        <item m="1" x="763"/>
        <item m="1" x="778"/>
        <item m="1" x="794"/>
        <item m="1" x="347"/>
        <item m="1" x="811"/>
        <item m="1" x="383"/>
        <item m="1" x="429"/>
        <item m="1" x="443"/>
        <item m="1" x="718"/>
        <item m="1" x="312"/>
        <item m="1" x="364"/>
        <item m="1" x="828"/>
        <item m="1" x="845"/>
        <item m="1" x="416"/>
        <item m="1" x="885"/>
        <item m="1" x="895"/>
        <item m="1" x="456"/>
        <item m="1" x="903"/>
        <item m="1" x="468"/>
        <item m="1" x="52"/>
        <item m="1" x="479"/>
        <item m="1" x="62"/>
        <item m="1" x="493"/>
        <item m="1" x="73"/>
        <item m="1" x="81"/>
        <item m="1" x="528"/>
        <item m="1" x="100"/>
        <item m="1" x="539"/>
        <item m="1" x="112"/>
        <item m="1" x="551"/>
        <item m="1" x="874"/>
        <item m="1" x="504"/>
        <item m="1" x="131"/>
        <item m="1" x="140"/>
        <item m="1" x="589"/>
        <item m="1" x="152"/>
        <item m="1" x="600"/>
        <item m="1" x="163"/>
        <item m="1" x="615"/>
        <item m="1" x="176"/>
        <item m="1" x="628"/>
        <item m="1" x="187"/>
        <item m="1" x="642"/>
        <item m="1" x="199"/>
        <item m="1" x="655"/>
        <item m="1" x="209"/>
        <item m="1" x="669"/>
        <item m="1" x="574"/>
        <item m="1" x="864"/>
        <item m="1" x="91"/>
        <item m="1" x="684"/>
        <item m="1" x="234"/>
        <item m="1" x="701"/>
        <item m="1" x="249"/>
        <item m="1" x="716"/>
        <item m="1" x="262"/>
        <item m="1" x="734"/>
        <item m="1" x="748"/>
        <item m="1" x="293"/>
        <item m="1" x="311"/>
        <item m="1" x="776"/>
        <item m="1" x="327"/>
        <item m="1" x="827"/>
        <item m="1" x="843"/>
        <item m="1" x="398"/>
        <item m="1" x="859"/>
        <item m="1" x="415"/>
        <item m="1" x="233"/>
        <item m="1" x="699"/>
        <item m="1" x="715"/>
        <item m="1" x="732"/>
        <item m="1" x="276"/>
        <item m="1" x="747"/>
        <item m="1" x="292"/>
        <item m="1" x="263"/>
        <item m="1" x="222"/>
        <item m="1" x="762"/>
        <item m="1" x="793"/>
        <item m="1" x="346"/>
        <item m="1" x="809"/>
        <item m="1" x="363"/>
        <item m="1" x="382"/>
        <item m="1" x="872"/>
        <item m="1" x="683"/>
        <item m="1" x="247"/>
        <item m="1" x="261"/>
        <item m="1" x="326"/>
        <item m="1" x="517"/>
        <item m="1" x="120"/>
        <item m="1" x="308"/>
        <item m="1" x="344"/>
        <item m="1" x="808"/>
        <item m="1" x="362"/>
        <item m="1" x="380"/>
        <item m="1" x="791"/>
        <item m="1" x="825"/>
        <item m="1" x="842"/>
        <item m="1" x="397"/>
        <item m="1" x="857"/>
        <item m="1" x="413"/>
        <item m="1" x="871"/>
        <item m="1" x="428"/>
        <item m="1" x="883"/>
        <item m="1" x="441"/>
        <item m="1" x="892"/>
        <item m="1" x="454"/>
        <item m="1" x="901"/>
        <item m="1" x="466"/>
        <item m="1" x="259"/>
        <item m="1" x="731"/>
        <item m="1" x="274"/>
        <item m="1" x="745"/>
        <item m="1" x="289"/>
        <item m="1" x="774"/>
        <item m="1" x="772"/>
        <item m="1" x="790"/>
        <item m="1" x="324"/>
        <item m="1" x="306"/>
        <item m="1" x="806"/>
        <item m="1" x="342"/>
        <item m="1" x="360"/>
        <item m="1" x="378"/>
        <item m="1" x="824"/>
        <item x="8"/>
        <item x="9"/>
        <item x="28"/>
        <item x="0"/>
        <item x="1"/>
        <item x="2"/>
        <item x="3"/>
        <item x="4"/>
        <item x="5"/>
        <item x="41"/>
        <item x="6"/>
        <item x="42"/>
        <item x="43"/>
        <item x="44"/>
        <item x="45"/>
        <item x="4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items count="44">
        <item x="8"/>
        <item x="10"/>
        <item x="19"/>
        <item x="20"/>
        <item x="21"/>
        <item x="22"/>
        <item x="23"/>
        <item x="24"/>
        <item x="25"/>
        <item x="26"/>
        <item x="27"/>
        <item x="28"/>
        <item x="11"/>
        <item x="29"/>
        <item x="30"/>
        <item x="31"/>
        <item x="32"/>
        <item x="12"/>
        <item x="13"/>
        <item x="14"/>
        <item x="15"/>
        <item x="16"/>
        <item x="17"/>
        <item x="18"/>
        <item x="33"/>
        <item x="34"/>
        <item x="35"/>
        <item x="36"/>
        <item x="9"/>
        <item x="37"/>
        <item x="2"/>
        <item x="3"/>
        <item x="0"/>
        <item x="1"/>
        <item x="4"/>
        <item x="5"/>
        <item x="7"/>
        <item x="6"/>
        <item x="38"/>
        <item x="39"/>
        <item x="40"/>
        <item x="41"/>
        <item x="42"/>
        <item t="default"/>
      </items>
    </pivotField>
    <pivotField compact="0" outline="0" showAll="0"/>
    <pivotField axis="axisRow" compact="0" outline="0" showAll="0" defaultSubtotal="0">
      <items count="112">
        <item x="0"/>
        <item x="1"/>
        <item x="2"/>
        <item x="3"/>
        <item x="4"/>
        <item x="5"/>
        <item x="6"/>
        <item x="7"/>
        <item x="8"/>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m="1" x="87"/>
        <item m="1" x="103"/>
        <item m="1" x="89"/>
        <item x="49"/>
        <item m="1" x="90"/>
        <item m="1" x="107"/>
        <item m="1" x="92"/>
        <item m="1" x="93"/>
        <item m="1" x="109"/>
        <item m="1" x="95"/>
        <item m="1" x="105"/>
        <item m="1" x="106"/>
        <item m="1" x="91"/>
        <item m="1" x="108"/>
        <item m="1" x="111"/>
        <item m="1" x="104"/>
        <item m="1" x="97"/>
        <item m="1" x="82"/>
        <item m="1" x="98"/>
        <item m="1" x="83"/>
        <item m="1" x="99"/>
        <item m="1" x="84"/>
        <item m="1" x="100"/>
        <item m="1" x="85"/>
        <item m="1" x="101"/>
        <item m="1" x="94"/>
        <item m="1" x="86"/>
        <item m="1" x="110"/>
        <item m="1" x="102"/>
        <item m="1" x="96"/>
        <item m="1" x="8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s>
    </pivotField>
    <pivotField axis="axisRow" compact="0" outline="0" showAll="0" defaultSubtotal="0">
      <items count="136">
        <item m="1" x="134"/>
        <item m="1" x="135"/>
        <item x="72"/>
        <item x="73"/>
        <item x="74"/>
        <item x="71"/>
        <item x="87"/>
        <item x="88"/>
        <item x="89"/>
        <item x="64"/>
        <item x="0"/>
        <item x="75"/>
        <item x="76"/>
        <item x="82"/>
        <item x="90"/>
        <item x="86"/>
        <item x="77"/>
        <item x="78"/>
        <item x="79"/>
        <item x="80"/>
        <item x="81"/>
        <item x="83"/>
        <item x="84"/>
        <item x="85"/>
        <item x="65"/>
        <item x="66"/>
        <item x="67"/>
        <item x="68"/>
        <item x="69"/>
        <item x="70"/>
        <item x="91"/>
        <item x="92"/>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93"/>
        <item x="94"/>
        <item x="95"/>
        <item x="96"/>
        <item x="97"/>
        <item x="98"/>
        <item x="99"/>
        <item x="100"/>
        <item x="101"/>
        <item x="102"/>
        <item x="103"/>
        <item x="6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s>
    </pivotField>
    <pivotField axis="axisRow" compact="0" outline="0" showAll="0" defaultSubtotal="0">
      <items count="236">
        <item x="15"/>
        <item x="34"/>
        <item x="38"/>
        <item x="39"/>
        <item x="21"/>
        <item x="53"/>
        <item x="60"/>
        <item x="58"/>
        <item x="59"/>
        <item x="36"/>
        <item x="40"/>
        <item x="63"/>
        <item x="23"/>
        <item m="1" x="116"/>
        <item m="1" x="149"/>
        <item x="13"/>
        <item x="42"/>
        <item x="35"/>
        <item m="1" x="221"/>
        <item m="1" x="232"/>
        <item x="55"/>
        <item m="1" x="108"/>
        <item m="1" x="120"/>
        <item m="1" x="130"/>
        <item m="1" x="172"/>
        <item m="1" x="190"/>
        <item m="1" x="105"/>
        <item x="43"/>
        <item m="1" x="202"/>
        <item m="1" x="208"/>
        <item m="1" x="141"/>
        <item m="1" x="77"/>
        <item x="49"/>
        <item m="1" x="84"/>
        <item m="1" x="222"/>
        <item m="1" x="138"/>
        <item x="68"/>
        <item m="1" x="158"/>
        <item m="1" x="87"/>
        <item x="46"/>
        <item m="1" x="93"/>
        <item m="1" x="193"/>
        <item m="1" x="185"/>
        <item m="1" x="191"/>
        <item x="67"/>
        <item x="44"/>
        <item m="1" x="115"/>
        <item m="1" x="176"/>
        <item m="1" x="142"/>
        <item x="66"/>
        <item m="1" x="102"/>
        <item x="47"/>
        <item m="1" x="207"/>
        <item m="1" x="113"/>
        <item m="1" x="83"/>
        <item m="1" x="152"/>
        <item m="1" x="194"/>
        <item m="1" x="230"/>
        <item m="1" x="164"/>
        <item m="1" x="235"/>
        <item x="64"/>
        <item x="48"/>
        <item x="10"/>
        <item m="1" x="148"/>
        <item m="1" x="165"/>
        <item m="1" x="89"/>
        <item m="1" x="73"/>
        <item m="1" x="99"/>
        <item x="1"/>
        <item m="1" x="209"/>
        <item m="1" x="215"/>
        <item m="1" x="94"/>
        <item m="1" x="210"/>
        <item m="1" x="103"/>
        <item m="1" x="188"/>
        <item m="1" x="95"/>
        <item m="1" x="205"/>
        <item m="1" x="90"/>
        <item m="1" x="220"/>
        <item m="1" x="126"/>
        <item m="1" x="183"/>
        <item m="1" x="211"/>
        <item m="1" x="91"/>
        <item x="14"/>
        <item m="1" x="216"/>
        <item m="1" x="119"/>
        <item m="1" x="225"/>
        <item m="1" x="218"/>
        <item m="1" x="104"/>
        <item m="1" x="169"/>
        <item m="1" x="228"/>
        <item m="1" x="80"/>
        <item m="1" x="192"/>
        <item m="1" x="134"/>
        <item m="1" x="137"/>
        <item m="1" x="118"/>
        <item m="1" x="179"/>
        <item m="1" x="88"/>
        <item m="1" x="199"/>
        <item m="1" x="125"/>
        <item m="1" x="128"/>
        <item m="1" x="200"/>
        <item m="1" x="223"/>
        <item m="1" x="219"/>
        <item x="62"/>
        <item m="1" x="167"/>
        <item m="1" x="181"/>
        <item m="1" x="82"/>
        <item m="1" x="206"/>
        <item m="1" x="161"/>
        <item m="1" x="184"/>
        <item m="1" x="157"/>
        <item m="1" x="171"/>
        <item m="1" x="124"/>
        <item m="1" x="163"/>
        <item m="1" x="226"/>
        <item m="1" x="156"/>
        <item m="1" x="100"/>
        <item m="1" x="201"/>
        <item m="1" x="76"/>
        <item m="1" x="97"/>
        <item m="1" x="166"/>
        <item m="1" x="98"/>
        <item m="1" x="150"/>
        <item m="1" x="140"/>
        <item m="1" x="224"/>
        <item m="1" x="231"/>
        <item m="1" x="114"/>
        <item m="1" x="133"/>
        <item m="1" x="122"/>
        <item m="1" x="71"/>
        <item m="1" x="229"/>
        <item m="1" x="79"/>
        <item m="1" x="85"/>
        <item m="1" x="70"/>
        <item m="1" x="198"/>
        <item m="1" x="203"/>
        <item m="1" x="196"/>
        <item m="1" x="177"/>
        <item m="1" x="78"/>
        <item m="1" x="81"/>
        <item m="1" x="109"/>
        <item m="1" x="107"/>
        <item m="1" x="147"/>
        <item m="1" x="72"/>
        <item m="1" x="155"/>
        <item m="1" x="74"/>
        <item m="1" x="146"/>
        <item m="1" x="178"/>
        <item m="1" x="69"/>
        <item m="1" x="135"/>
        <item m="1" x="175"/>
        <item m="1" x="127"/>
        <item m="1" x="136"/>
        <item m="1" x="174"/>
        <item m="1" x="153"/>
        <item m="1" x="168"/>
        <item m="1" x="195"/>
        <item m="1" x="110"/>
        <item m="1" x="204"/>
        <item m="1" x="162"/>
        <item m="1" x="145"/>
        <item m="1" x="144"/>
        <item m="1" x="213"/>
        <item m="1" x="112"/>
        <item m="1" x="131"/>
        <item m="1" x="233"/>
        <item m="1" x="197"/>
        <item m="1" x="151"/>
        <item x="65"/>
        <item m="1" x="189"/>
        <item x="61"/>
        <item m="1" x="187"/>
        <item m="1" x="234"/>
        <item m="1" x="186"/>
        <item m="1" x="92"/>
        <item m="1" x="86"/>
        <item m="1" x="117"/>
        <item x="54"/>
        <item m="1" x="182"/>
        <item m="1" x="106"/>
        <item m="1" x="143"/>
        <item m="1" x="121"/>
        <item m="1" x="132"/>
        <item m="1" x="75"/>
        <item m="1" x="173"/>
        <item m="1" x="139"/>
        <item m="1" x="154"/>
        <item m="1" x="217"/>
        <item m="1" x="227"/>
        <item m="1" x="170"/>
        <item m="1" x="123"/>
        <item m="1" x="180"/>
        <item m="1" x="159"/>
        <item m="1" x="129"/>
        <item m="1" x="96"/>
        <item m="1" x="214"/>
        <item x="45"/>
        <item x="50"/>
        <item sd="0" x="51"/>
        <item m="1" x="160"/>
        <item m="1" x="101"/>
        <item m="1" x="212"/>
        <item m="1" x="111"/>
        <item x="41"/>
        <item x="52"/>
        <item x="0"/>
        <item x="2"/>
        <item x="3"/>
        <item x="4"/>
        <item x="5"/>
        <item x="6"/>
        <item x="7"/>
        <item x="8"/>
        <item x="9"/>
        <item x="11"/>
        <item x="12"/>
        <item x="16"/>
        <item x="17"/>
        <item x="18"/>
        <item x="19"/>
        <item x="20"/>
        <item x="22"/>
        <item x="24"/>
        <item x="25"/>
        <item x="26"/>
        <item x="27"/>
        <item x="28"/>
        <item x="29"/>
        <item x="30"/>
        <item x="31"/>
        <item x="32"/>
        <item x="33"/>
        <item x="37"/>
        <item x="56"/>
        <item x="57"/>
      </items>
    </pivotField>
    <pivotField axis="axisRow" compact="0" outline="0" showAll="0" defaultSubtotal="0">
      <items count="96">
        <item m="1" x="95"/>
        <item m="1" x="72"/>
        <item m="1" x="25"/>
        <item m="1" x="90"/>
        <item m="1" x="87"/>
        <item m="1" x="32"/>
        <item m="1" x="27"/>
        <item m="1" x="44"/>
        <item x="19"/>
        <item x="0"/>
        <item m="1" x="39"/>
        <item m="1" x="38"/>
        <item m="1" x="59"/>
        <item m="1" x="88"/>
        <item m="1" x="89"/>
        <item m="1" x="84"/>
        <item m="1" x="42"/>
        <item x="2"/>
        <item x="6"/>
        <item m="1" x="49"/>
        <item m="1" x="31"/>
        <item m="1" x="66"/>
        <item x="18"/>
        <item x="8"/>
        <item x="21"/>
        <item m="1" x="56"/>
        <item m="1" x="46"/>
        <item m="1" x="91"/>
        <item m="1" x="67"/>
        <item x="4"/>
        <item m="1" x="34"/>
        <item m="1" x="83"/>
        <item x="3"/>
        <item m="1" x="92"/>
        <item m="1" x="47"/>
        <item m="1" x="71"/>
        <item m="1" x="74"/>
        <item m="1" x="29"/>
        <item m="1" x="76"/>
        <item m="1" x="36"/>
        <item m="1" x="86"/>
        <item m="1" x="53"/>
        <item m="1" x="79"/>
        <item m="1" x="40"/>
        <item m="1" x="62"/>
        <item m="1" x="28"/>
        <item m="1" x="68"/>
        <item m="1" x="70"/>
        <item m="1" x="45"/>
        <item m="1" x="58"/>
        <item m="1" x="60"/>
        <item m="1" x="50"/>
        <item m="1" x="61"/>
        <item m="1" x="30"/>
        <item m="1" x="82"/>
        <item m="1" x="33"/>
        <item x="23"/>
        <item x="1"/>
        <item m="1" x="65"/>
        <item m="1" x="78"/>
        <item m="1" x="85"/>
        <item m="1" x="48"/>
        <item m="1" x="51"/>
        <item m="1" x="81"/>
        <item m="1" x="57"/>
        <item m="1" x="63"/>
        <item m="1" x="37"/>
        <item m="1" x="80"/>
        <item m="1" x="26"/>
        <item m="1" x="64"/>
        <item m="1" x="73"/>
        <item m="1" x="55"/>
        <item m="1" x="77"/>
        <item x="12"/>
        <item m="1" x="54"/>
        <item x="9"/>
        <item x="17"/>
        <item m="1" x="94"/>
        <item m="1" x="35"/>
        <item m="1" x="69"/>
        <item m="1" x="43"/>
        <item m="1" x="52"/>
        <item m="1" x="41"/>
        <item m="1" x="93"/>
        <item m="1" x="75"/>
        <item x="16"/>
        <item x="15"/>
        <item x="20"/>
        <item x="5"/>
        <item x="7"/>
        <item x="10"/>
        <item x="11"/>
        <item x="13"/>
        <item x="14"/>
        <item x="22"/>
        <item x="24"/>
      </items>
    </pivotField>
    <pivotField axis="axisRow" compact="0" outline="0" showAll="0">
      <items count="328">
        <item m="1" x="197"/>
        <item m="1" x="305"/>
        <item m="1" x="227"/>
        <item m="1" x="258"/>
        <item m="1" x="206"/>
        <item m="1" x="308"/>
        <item m="1" x="148"/>
        <item m="1" x="77"/>
        <item m="1" x="252"/>
        <item m="1" x="265"/>
        <item m="1" x="159"/>
        <item m="1" x="322"/>
        <item m="1" x="242"/>
        <item m="1" x="49"/>
        <item m="1" x="237"/>
        <item m="1" x="105"/>
        <item m="1" x="261"/>
        <item m="1" x="224"/>
        <item m="1" x="57"/>
        <item m="1" x="84"/>
        <item m="1" x="214"/>
        <item m="1" x="89"/>
        <item m="1" x="276"/>
        <item m="1" x="130"/>
        <item m="1" x="211"/>
        <item m="1" x="10"/>
        <item m="1" x="102"/>
        <item m="1" x="153"/>
        <item m="1" x="231"/>
        <item m="1" x="116"/>
        <item m="1" x="41"/>
        <item m="1" x="54"/>
        <item m="1" x="109"/>
        <item m="1" x="20"/>
        <item m="1" x="94"/>
        <item m="1" x="325"/>
        <item m="1" x="45"/>
        <item m="1" x="52"/>
        <item m="1" x="163"/>
        <item m="1" x="147"/>
        <item m="1" x="83"/>
        <item m="1" x="246"/>
        <item m="1" x="186"/>
        <item m="1" x="21"/>
        <item m="1" x="133"/>
        <item m="1" x="119"/>
        <item m="1" x="68"/>
        <item m="1" x="29"/>
        <item m="1" x="283"/>
        <item m="1" x="88"/>
        <item m="1" x="108"/>
        <item m="1" x="324"/>
        <item m="1" x="118"/>
        <item m="1" x="131"/>
        <item m="1" x="195"/>
        <item m="1" x="164"/>
        <item m="1" x="121"/>
        <item m="1" x="199"/>
        <item m="1" x="178"/>
        <item m="1" x="232"/>
        <item m="1" x="303"/>
        <item m="1" x="98"/>
        <item m="1" x="12"/>
        <item m="1" x="91"/>
        <item m="1" x="101"/>
        <item m="1" x="208"/>
        <item m="1" x="311"/>
        <item m="1" x="82"/>
        <item m="1" x="96"/>
        <item m="1" x="238"/>
        <item m="1" x="122"/>
        <item m="1" x="97"/>
        <item m="1" x="248"/>
        <item m="1" x="272"/>
        <item m="1" x="47"/>
        <item m="1" x="306"/>
        <item m="1" x="132"/>
        <item m="1" x="182"/>
        <item m="1" x="184"/>
        <item m="1" x="56"/>
        <item m="1" x="166"/>
        <item m="1" x="284"/>
        <item m="1" x="95"/>
        <item m="1" x="247"/>
        <item m="1" x="312"/>
        <item m="1" x="100"/>
        <item m="1" x="253"/>
        <item m="1" x="144"/>
        <item m="1" x="62"/>
        <item m="1" x="235"/>
        <item m="1" x="161"/>
        <item m="1" x="240"/>
        <item m="1" x="22"/>
        <item m="1" x="126"/>
        <item m="1" x="44"/>
        <item m="1" x="136"/>
        <item m="1" x="145"/>
        <item m="1" x="257"/>
        <item m="1" x="223"/>
        <item m="1" x="61"/>
        <item m="1" x="286"/>
        <item m="1" x="220"/>
        <item x="0"/>
        <item m="1" x="204"/>
        <item m="1" x="245"/>
        <item m="1" x="290"/>
        <item m="1" x="302"/>
        <item m="1" x="176"/>
        <item m="1" x="251"/>
        <item m="1" x="219"/>
        <item m="1" x="185"/>
        <item m="1" x="217"/>
        <item m="1" x="43"/>
        <item m="1" x="300"/>
        <item m="1" x="128"/>
        <item m="1" x="307"/>
        <item m="1" x="42"/>
        <item m="1" x="34"/>
        <item m="1" x="146"/>
        <item m="1" x="319"/>
        <item m="1" x="92"/>
        <item m="1" x="127"/>
        <item m="1" x="63"/>
        <item m="1" x="13"/>
        <item m="1" x="73"/>
        <item m="1" x="222"/>
        <item m="1" x="181"/>
        <item m="1" x="76"/>
        <item m="1" x="244"/>
        <item m="1" x="309"/>
        <item m="1" x="32"/>
        <item m="1" x="243"/>
        <item m="1" x="78"/>
        <item m="1" x="123"/>
        <item m="1" x="239"/>
        <item m="1" x="183"/>
        <item m="1" x="321"/>
        <item m="1" x="35"/>
        <item m="1" x="298"/>
        <item m="1" x="218"/>
        <item m="1" x="156"/>
        <item m="1" x="120"/>
        <item m="1" x="295"/>
        <item m="1" x="79"/>
        <item m="1" x="170"/>
        <item m="1" x="278"/>
        <item m="1" x="134"/>
        <item m="1" x="293"/>
        <item m="1" x="313"/>
        <item m="1" x="326"/>
        <item m="1" x="39"/>
        <item m="1" x="90"/>
        <item m="1" x="177"/>
        <item m="1" x="187"/>
        <item m="1" x="155"/>
        <item m="1" x="48"/>
        <item m="1" x="205"/>
        <item m="1" x="194"/>
        <item m="1" x="285"/>
        <item m="1" x="152"/>
        <item m="1" x="85"/>
        <item m="1" x="316"/>
        <item m="1" x="225"/>
        <item m="1" x="81"/>
        <item m="1" x="216"/>
        <item m="1" x="150"/>
        <item m="1" x="112"/>
        <item m="1" x="25"/>
        <item m="1" x="9"/>
        <item m="1" x="142"/>
        <item x="3"/>
        <item m="1" x="124"/>
        <item m="1" x="212"/>
        <item m="1" x="260"/>
        <item m="1" x="162"/>
        <item m="1" x="149"/>
        <item m="1" x="23"/>
        <item m="1" x="241"/>
        <item m="1" x="87"/>
        <item m="1" x="71"/>
        <item m="1" x="282"/>
        <item m="1" x="174"/>
        <item m="1" x="209"/>
        <item m="1" x="137"/>
        <item m="1" x="129"/>
        <item m="1" x="271"/>
        <item m="1" x="141"/>
        <item m="1" x="80"/>
        <item m="1" x="135"/>
        <item m="1" x="262"/>
        <item m="1" x="40"/>
        <item m="1" x="277"/>
        <item m="1" x="16"/>
        <item m="1" x="169"/>
        <item m="1" x="70"/>
        <item m="1" x="154"/>
        <item m="1" x="64"/>
        <item m="1" x="229"/>
        <item m="1" x="115"/>
        <item m="1" x="215"/>
        <item m="1" x="165"/>
        <item m="1" x="171"/>
        <item m="1" x="59"/>
        <item m="1" x="193"/>
        <item m="1" x="289"/>
        <item m="1" x="11"/>
        <item m="1" x="19"/>
        <item m="1" x="250"/>
        <item m="1" x="259"/>
        <item m="1" x="315"/>
        <item m="1" x="160"/>
        <item m="1" x="31"/>
        <item m="1" x="188"/>
        <item m="1" x="50"/>
        <item m="1" x="107"/>
        <item m="1" x="207"/>
        <item m="1" x="151"/>
        <item m="1" x="274"/>
        <item m="1" x="279"/>
        <item m="1" x="203"/>
        <item m="1" x="273"/>
        <item m="1" x="179"/>
        <item m="1" x="256"/>
        <item m="1" x="317"/>
        <item m="1" x="72"/>
        <item m="1" x="103"/>
        <item m="1" x="318"/>
        <item m="1" x="230"/>
        <item m="1" x="117"/>
        <item m="1" x="201"/>
        <item m="1" x="113"/>
        <item m="1" x="234"/>
        <item m="1" x="226"/>
        <item m="1" x="125"/>
        <item m="1" x="210"/>
        <item m="1" x="191"/>
        <item m="1" x="190"/>
        <item m="1" x="200"/>
        <item m="1" x="189"/>
        <item m="1" x="192"/>
        <item m="1" x="75"/>
        <item m="1" x="106"/>
        <item m="1" x="86"/>
        <item m="1" x="51"/>
        <item m="1" x="69"/>
        <item m="1" x="310"/>
        <item m="1" x="172"/>
        <item m="1" x="167"/>
        <item m="1" x="233"/>
        <item m="1" x="28"/>
        <item m="1" x="198"/>
        <item m="1" x="280"/>
        <item m="1" x="38"/>
        <item m="1" x="140"/>
        <item m="1" x="281"/>
        <item m="1" x="168"/>
        <item m="1" x="17"/>
        <item m="1" x="110"/>
        <item m="1" x="67"/>
        <item m="1" x="157"/>
        <item m="1" x="323"/>
        <item m="1" x="66"/>
        <item m="1" x="264"/>
        <item m="1" x="255"/>
        <item m="1" x="268"/>
        <item m="1" x="8"/>
        <item m="1" x="24"/>
        <item m="1" x="180"/>
        <item m="1" x="138"/>
        <item m="1" x="139"/>
        <item m="1" x="320"/>
        <item m="1" x="263"/>
        <item m="1" x="93"/>
        <item m="1" x="74"/>
        <item m="1" x="301"/>
        <item m="1" x="288"/>
        <item m="1" x="55"/>
        <item m="1" x="46"/>
        <item m="1" x="114"/>
        <item m="1" x="58"/>
        <item m="1" x="60"/>
        <item m="1" x="254"/>
        <item m="1" x="36"/>
        <item m="1" x="202"/>
        <item m="1" x="158"/>
        <item m="1" x="111"/>
        <item m="1" x="294"/>
        <item m="1" x="221"/>
        <item m="1" x="104"/>
        <item m="1" x="228"/>
        <item m="1" x="249"/>
        <item m="1" x="30"/>
        <item m="1" x="18"/>
        <item m="1" x="175"/>
        <item m="1" x="213"/>
        <item m="1" x="196"/>
        <item m="1" x="143"/>
        <item m="1" x="291"/>
        <item m="1" x="269"/>
        <item m="1" x="266"/>
        <item m="1" x="297"/>
        <item m="1" x="304"/>
        <item m="1" x="27"/>
        <item m="1" x="33"/>
        <item m="1" x="299"/>
        <item m="1" x="267"/>
        <item m="1" x="26"/>
        <item m="1" x="270"/>
        <item m="1" x="173"/>
        <item m="1" x="37"/>
        <item m="1" x="292"/>
        <item m="1" x="314"/>
        <item m="1" x="287"/>
        <item m="1" x="275"/>
        <item m="1" x="65"/>
        <item m="1" x="296"/>
        <item m="1" x="236"/>
        <item m="1" x="15"/>
        <item m="1" x="99"/>
        <item m="1" x="14"/>
        <item m="1" x="53"/>
        <item x="1"/>
        <item x="2"/>
        <item x="4"/>
        <item x="5"/>
        <item x="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6">
    <field x="16"/>
    <field x="18"/>
    <field x="20"/>
    <field x="21"/>
    <field x="19"/>
    <field x="22"/>
  </rowFields>
  <rowItems count="3">
    <i>
      <x v="42"/>
      <x/>
      <x/>
      <x v="95"/>
      <x v="135"/>
      <x v="326"/>
    </i>
    <i t="default">
      <x v="42"/>
    </i>
    <i t="grand">
      <x/>
    </i>
  </rowItems>
  <colItems count="1">
    <i/>
  </colItems>
  <pageFields count="2">
    <pageField fld="1" item="90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661E-6353-43D4-A2E8-55342C294982}">
  <sheetPr codeName="Hoja5">
    <tabColor rgb="FF92D050"/>
  </sheetPr>
  <dimension ref="B1:S112"/>
  <sheetViews>
    <sheetView tabSelected="1" topLeftCell="A48" zoomScale="85" zoomScaleNormal="85" zoomScaleSheetLayoutView="90" workbookViewId="0">
      <selection activeCell="G57" sqref="G57"/>
    </sheetView>
  </sheetViews>
  <sheetFormatPr baseColWidth="10" defaultColWidth="11.42578125" defaultRowHeight="15" x14ac:dyDescent="0.25"/>
  <cols>
    <col min="1" max="1" width="3.85546875" customWidth="1"/>
    <col min="2" max="2" width="5.85546875" customWidth="1"/>
    <col min="3" max="3" width="6.85546875" customWidth="1"/>
    <col min="4" max="4" width="12" customWidth="1"/>
    <col min="5" max="5" width="45.7109375" customWidth="1"/>
    <col min="6" max="6" width="36.28515625" customWidth="1"/>
    <col min="7" max="7" width="45.7109375" customWidth="1"/>
    <col min="8" max="8" width="16.42578125" customWidth="1"/>
    <col min="9" max="9" width="14" customWidth="1"/>
    <col min="10" max="10" width="10.7109375" customWidth="1"/>
    <col min="11" max="11" width="12.7109375" customWidth="1"/>
    <col min="12" max="12" width="17.5703125" customWidth="1"/>
    <col min="13" max="13" width="8" customWidth="1"/>
    <col min="18" max="18" width="19.28515625" bestFit="1" customWidth="1"/>
    <col min="19" max="19" width="255.7109375" bestFit="1" customWidth="1"/>
    <col min="20" max="20" width="13.28515625" bestFit="1" customWidth="1"/>
    <col min="21" max="23" width="20.28515625" bestFit="1" customWidth="1"/>
  </cols>
  <sheetData>
    <row r="1" spans="2:19" x14ac:dyDescent="0.25">
      <c r="N1" t="s">
        <v>0</v>
      </c>
      <c r="O1" t="s">
        <v>1</v>
      </c>
    </row>
    <row r="2" spans="2:19" ht="81" customHeight="1" x14ac:dyDescent="0.25">
      <c r="C2" s="1"/>
      <c r="D2" s="1"/>
      <c r="E2" s="157" t="s">
        <v>2</v>
      </c>
      <c r="F2" s="157"/>
      <c r="G2" s="157"/>
      <c r="H2" s="157"/>
      <c r="I2" s="1"/>
      <c r="L2" s="1"/>
      <c r="N2" t="s">
        <v>3</v>
      </c>
      <c r="O2" t="s">
        <v>4</v>
      </c>
    </row>
    <row r="3" spans="2:19" ht="32.25" customHeight="1" x14ac:dyDescent="0.25">
      <c r="B3" s="2"/>
      <c r="C3" s="2"/>
      <c r="D3" s="2"/>
      <c r="E3" s="128" t="s">
        <v>68</v>
      </c>
      <c r="F3" s="128"/>
      <c r="G3" s="128"/>
      <c r="H3" s="2"/>
      <c r="I3" s="2"/>
      <c r="J3" s="2"/>
      <c r="K3" s="3" t="s">
        <v>5</v>
      </c>
    </row>
    <row r="4" spans="2:19" ht="13.5" customHeight="1" x14ac:dyDescent="0.25">
      <c r="B4" s="2"/>
      <c r="C4" s="2"/>
      <c r="D4" s="2"/>
      <c r="E4" s="2"/>
      <c r="F4" s="2"/>
      <c r="G4" s="2"/>
      <c r="H4" s="2"/>
      <c r="I4" s="2"/>
      <c r="J4" s="2"/>
      <c r="K4" s="4" t="s">
        <v>6</v>
      </c>
      <c r="N4" t="s">
        <v>7</v>
      </c>
      <c r="O4" t="s">
        <v>8</v>
      </c>
      <c r="P4" t="s">
        <v>9</v>
      </c>
      <c r="Q4" t="s">
        <v>10</v>
      </c>
      <c r="R4" t="s">
        <v>11</v>
      </c>
      <c r="S4" t="s">
        <v>12</v>
      </c>
    </row>
    <row r="5" spans="2:19" ht="13.5" customHeight="1" x14ac:dyDescent="0.25">
      <c r="B5" s="2"/>
      <c r="C5" s="2"/>
      <c r="D5" s="2"/>
      <c r="E5" s="2"/>
      <c r="F5" s="2"/>
      <c r="G5" s="2"/>
      <c r="H5" s="2"/>
      <c r="I5" s="2"/>
      <c r="J5" s="2"/>
      <c r="K5" s="4" t="s">
        <v>13</v>
      </c>
      <c r="N5" t="s">
        <v>14</v>
      </c>
      <c r="O5">
        <v>1</v>
      </c>
      <c r="P5">
        <v>1</v>
      </c>
      <c r="Q5" t="s">
        <v>15</v>
      </c>
      <c r="R5" t="s">
        <v>16</v>
      </c>
      <c r="S5" t="s">
        <v>17</v>
      </c>
    </row>
    <row r="6" spans="2:19" ht="27" customHeight="1" x14ac:dyDescent="0.25">
      <c r="C6" s="5"/>
      <c r="D6" s="6" t="s">
        <v>87</v>
      </c>
      <c r="E6" s="7"/>
      <c r="F6" s="7"/>
      <c r="N6" t="s">
        <v>18</v>
      </c>
    </row>
    <row r="7" spans="2:19" ht="60" customHeight="1" x14ac:dyDescent="0.25">
      <c r="B7" s="158" t="s">
        <v>88</v>
      </c>
      <c r="C7" s="158"/>
      <c r="D7" s="158"/>
      <c r="E7" s="158"/>
      <c r="F7" s="158"/>
      <c r="G7" s="158"/>
      <c r="H7" s="158"/>
      <c r="I7" s="158"/>
      <c r="J7" s="158"/>
      <c r="K7" s="158"/>
      <c r="L7" s="158"/>
      <c r="N7" t="s">
        <v>19</v>
      </c>
    </row>
    <row r="8" spans="2:19" ht="27" customHeight="1" x14ac:dyDescent="0.35">
      <c r="B8" s="8"/>
      <c r="C8" s="8"/>
      <c r="D8" s="8"/>
      <c r="E8" s="8"/>
      <c r="F8" s="8"/>
      <c r="G8" s="8"/>
      <c r="H8" s="8"/>
      <c r="I8" s="8"/>
      <c r="J8" s="8"/>
      <c r="K8" s="9"/>
      <c r="L8" s="9"/>
    </row>
    <row r="9" spans="2:19" ht="21.75" customHeight="1" x14ac:dyDescent="0.35">
      <c r="B9" s="10"/>
      <c r="C9" s="159" t="s">
        <v>20</v>
      </c>
      <c r="D9" s="160"/>
      <c r="E9" s="161"/>
      <c r="F9" s="162" t="s">
        <v>89</v>
      </c>
      <c r="G9" s="163"/>
      <c r="H9" s="11"/>
      <c r="I9" s="11"/>
      <c r="J9" s="12"/>
      <c r="K9" s="13"/>
      <c r="L9" s="13"/>
    </row>
    <row r="10" spans="2:19" ht="6.75" customHeight="1" x14ac:dyDescent="0.35">
      <c r="B10" s="10"/>
      <c r="C10" s="12"/>
      <c r="D10" s="14"/>
      <c r="E10" s="14"/>
      <c r="F10" s="15"/>
      <c r="G10" s="11"/>
      <c r="H10" s="11"/>
      <c r="I10" s="11"/>
      <c r="J10" s="12"/>
      <c r="K10" s="16"/>
      <c r="L10" s="16"/>
    </row>
    <row r="11" spans="2:19" ht="21.75" customHeight="1" x14ac:dyDescent="0.35">
      <c r="B11" s="10"/>
      <c r="C11" s="159" t="s">
        <v>21</v>
      </c>
      <c r="D11" s="160"/>
      <c r="E11" s="161"/>
      <c r="F11" s="162" t="s">
        <v>22</v>
      </c>
      <c r="G11" s="163"/>
      <c r="H11" s="17" t="s">
        <v>23</v>
      </c>
      <c r="I11" s="164" t="s">
        <v>24</v>
      </c>
      <c r="J11" s="165"/>
      <c r="K11" s="166"/>
      <c r="L11" s="18"/>
    </row>
    <row r="12" spans="2:19" ht="7.5" customHeight="1" x14ac:dyDescent="0.3">
      <c r="B12" s="10"/>
      <c r="C12" s="19"/>
      <c r="D12" s="19"/>
      <c r="E12" s="19"/>
      <c r="F12" s="19"/>
      <c r="G12" s="20"/>
      <c r="H12" s="20"/>
      <c r="I12" s="20"/>
      <c r="J12" s="19"/>
      <c r="K12" s="21"/>
      <c r="L12" s="21"/>
    </row>
    <row r="13" spans="2:19" ht="21.75" customHeight="1" x14ac:dyDescent="0.25">
      <c r="B13" s="167" t="s">
        <v>25</v>
      </c>
      <c r="C13" s="167"/>
      <c r="D13" s="167"/>
      <c r="E13" s="167"/>
      <c r="F13" s="167"/>
      <c r="G13" s="167"/>
      <c r="H13" s="167"/>
      <c r="I13" s="167"/>
      <c r="J13" s="167"/>
      <c r="K13" s="167"/>
      <c r="L13" s="167"/>
    </row>
    <row r="14" spans="2:19" ht="8.25" customHeight="1" x14ac:dyDescent="0.25">
      <c r="B14" s="22"/>
      <c r="C14" s="22"/>
      <c r="D14" s="22"/>
      <c r="E14" s="22"/>
      <c r="F14" s="22"/>
      <c r="G14" s="22"/>
      <c r="H14" s="22"/>
      <c r="I14" s="22"/>
      <c r="J14" s="22"/>
      <c r="K14" s="22"/>
      <c r="L14" s="22"/>
    </row>
    <row r="15" spans="2:19" ht="16.5" customHeight="1" x14ac:dyDescent="0.35">
      <c r="B15" s="23"/>
      <c r="C15" s="168" t="s">
        <v>26</v>
      </c>
      <c r="D15" s="169"/>
      <c r="E15" s="169"/>
      <c r="F15" s="169"/>
      <c r="G15" s="170"/>
      <c r="H15" s="170"/>
      <c r="I15" s="170"/>
      <c r="J15" s="170"/>
      <c r="K15" s="170"/>
    </row>
    <row r="16" spans="2:19" ht="9.75" customHeight="1" thickBot="1" x14ac:dyDescent="0.3">
      <c r="B16" s="23"/>
      <c r="C16" s="24"/>
      <c r="D16" s="25"/>
      <c r="E16" s="25"/>
      <c r="F16" s="25"/>
      <c r="G16" s="26"/>
      <c r="H16" s="26"/>
      <c r="I16" s="26"/>
      <c r="J16" s="26"/>
      <c r="K16" s="26"/>
    </row>
    <row r="17" spans="2:12" ht="35.25" customHeight="1" thickBot="1" x14ac:dyDescent="0.3">
      <c r="B17" s="23"/>
      <c r="C17" s="171" t="s">
        <v>27</v>
      </c>
      <c r="D17" s="172"/>
      <c r="E17" s="172"/>
      <c r="F17" s="27"/>
      <c r="G17" s="28"/>
      <c r="H17" s="28"/>
      <c r="I17" s="28"/>
      <c r="J17" s="28"/>
      <c r="K17" s="29"/>
    </row>
    <row r="18" spans="2:12" ht="8.25" customHeight="1" thickBot="1" x14ac:dyDescent="0.45">
      <c r="C18" s="30"/>
      <c r="D18" s="31"/>
      <c r="E18" s="32"/>
      <c r="F18" s="32"/>
      <c r="G18" s="32"/>
      <c r="H18" s="31"/>
      <c r="I18" s="31"/>
      <c r="J18" s="31"/>
      <c r="K18" s="33"/>
      <c r="L18" s="26"/>
    </row>
    <row r="19" spans="2:12" ht="29.25" customHeight="1" thickBot="1" x14ac:dyDescent="0.35">
      <c r="B19" s="24"/>
      <c r="C19" s="34"/>
      <c r="D19" s="35" t="s">
        <v>77</v>
      </c>
      <c r="E19" s="36"/>
      <c r="F19" s="37"/>
      <c r="G19" s="151"/>
      <c r="H19" s="152"/>
      <c r="I19" s="152"/>
      <c r="J19" s="152"/>
      <c r="K19" s="153"/>
    </row>
    <row r="20" spans="2:12" ht="9" customHeight="1" x14ac:dyDescent="0.3">
      <c r="B20" s="24"/>
      <c r="C20" s="38"/>
      <c r="D20" s="25"/>
      <c r="E20" s="25"/>
      <c r="F20" s="25"/>
      <c r="G20" s="39"/>
      <c r="K20" s="40"/>
    </row>
    <row r="21" spans="2:12" ht="29.25" hidden="1" customHeight="1" thickBot="1" x14ac:dyDescent="0.35">
      <c r="B21" s="24"/>
      <c r="C21" s="34"/>
      <c r="D21" s="35" t="s">
        <v>28</v>
      </c>
      <c r="E21" s="36"/>
      <c r="F21" s="37"/>
      <c r="G21" s="151"/>
      <c r="H21" s="152"/>
      <c r="I21" s="152"/>
      <c r="J21" s="152"/>
      <c r="K21" s="153"/>
    </row>
    <row r="22" spans="2:12" ht="7.5" hidden="1" customHeight="1" thickBot="1" x14ac:dyDescent="0.35">
      <c r="B22" s="24"/>
      <c r="C22" s="38"/>
      <c r="D22" s="25"/>
      <c r="E22" s="25"/>
      <c r="F22" s="25"/>
      <c r="G22" s="39"/>
      <c r="K22" s="40"/>
    </row>
    <row r="23" spans="2:12" ht="29.25" hidden="1" customHeight="1" thickBot="1" x14ac:dyDescent="0.3">
      <c r="B23" s="24"/>
      <c r="C23" s="34"/>
      <c r="D23" s="35" t="s">
        <v>29</v>
      </c>
      <c r="E23" s="36"/>
      <c r="F23" s="37"/>
      <c r="G23" s="154"/>
      <c r="H23" s="155"/>
      <c r="I23" s="155"/>
      <c r="J23" s="155"/>
      <c r="K23" s="156"/>
    </row>
    <row r="24" spans="2:12" ht="9" customHeight="1" x14ac:dyDescent="0.3">
      <c r="B24" s="24"/>
      <c r="C24" s="38"/>
      <c r="D24" s="25"/>
      <c r="E24" s="25"/>
      <c r="F24" s="25"/>
      <c r="G24" s="39"/>
      <c r="K24" s="40"/>
    </row>
    <row r="25" spans="2:12" ht="45.75" hidden="1" customHeight="1" thickBot="1" x14ac:dyDescent="0.35">
      <c r="B25" s="41"/>
      <c r="C25" s="34"/>
      <c r="D25" s="149" t="s">
        <v>30</v>
      </c>
      <c r="E25" s="149"/>
      <c r="F25" s="150"/>
      <c r="G25" s="151"/>
      <c r="H25" s="152"/>
      <c r="I25" s="152"/>
      <c r="J25" s="152"/>
      <c r="K25" s="153"/>
    </row>
    <row r="26" spans="2:12" ht="9" customHeight="1" thickBot="1" x14ac:dyDescent="0.35">
      <c r="B26" s="24"/>
      <c r="C26" s="38"/>
      <c r="D26" s="24"/>
      <c r="E26" s="24"/>
      <c r="F26" s="24"/>
      <c r="G26" s="39"/>
      <c r="K26" s="40"/>
    </row>
    <row r="27" spans="2:12" ht="29.25" customHeight="1" thickBot="1" x14ac:dyDescent="0.3">
      <c r="B27" s="24"/>
      <c r="C27" s="34"/>
      <c r="D27" s="35" t="s">
        <v>31</v>
      </c>
      <c r="E27" s="36"/>
      <c r="F27" s="37"/>
      <c r="G27" s="154"/>
      <c r="H27" s="155"/>
      <c r="I27" s="155"/>
      <c r="J27" s="155"/>
      <c r="K27" s="156"/>
    </row>
    <row r="28" spans="2:12" ht="9" customHeight="1" thickBot="1" x14ac:dyDescent="0.35">
      <c r="B28" s="24"/>
      <c r="C28" s="42"/>
      <c r="D28" s="43"/>
      <c r="E28" s="43"/>
      <c r="F28" s="24"/>
      <c r="G28" s="39"/>
      <c r="K28" s="40"/>
    </row>
    <row r="29" spans="2:12" ht="29.25" customHeight="1" thickBot="1" x14ac:dyDescent="0.3">
      <c r="B29" s="24"/>
      <c r="C29" s="34"/>
      <c r="D29" s="35" t="s">
        <v>32</v>
      </c>
      <c r="E29" s="36"/>
      <c r="F29" s="37"/>
      <c r="G29" s="154"/>
      <c r="H29" s="155"/>
      <c r="I29" s="155"/>
      <c r="J29" s="155"/>
      <c r="K29" s="156"/>
    </row>
    <row r="30" spans="2:12" ht="9.75" customHeight="1" thickBot="1" x14ac:dyDescent="0.35">
      <c r="B30" s="24"/>
      <c r="C30" s="34"/>
      <c r="D30" s="35"/>
      <c r="E30" s="36"/>
      <c r="F30" s="37"/>
      <c r="G30" s="39"/>
      <c r="K30" s="40"/>
    </row>
    <row r="31" spans="2:12" ht="26.25" customHeight="1" thickBot="1" x14ac:dyDescent="0.3">
      <c r="B31" s="24"/>
      <c r="C31" s="34"/>
      <c r="D31" s="35" t="s">
        <v>33</v>
      </c>
      <c r="E31" s="36"/>
      <c r="F31" s="24"/>
      <c r="G31" s="154"/>
      <c r="H31" s="155"/>
      <c r="I31" s="155"/>
      <c r="J31" s="155"/>
      <c r="K31" s="156"/>
    </row>
    <row r="32" spans="2:12" ht="7.5" customHeight="1" thickBot="1" x14ac:dyDescent="0.35">
      <c r="B32" s="24"/>
      <c r="C32" s="44"/>
      <c r="D32" s="45"/>
      <c r="E32" s="45"/>
      <c r="F32" s="46"/>
      <c r="G32" s="39"/>
      <c r="K32" s="40"/>
    </row>
    <row r="33" spans="2:12" ht="30" customHeight="1" thickBot="1" x14ac:dyDescent="0.3">
      <c r="B33" s="24"/>
      <c r="C33" s="34"/>
      <c r="D33" s="149" t="s">
        <v>34</v>
      </c>
      <c r="E33" s="149"/>
      <c r="F33" s="47"/>
      <c r="G33" s="154"/>
      <c r="H33" s="155"/>
      <c r="I33" s="155"/>
      <c r="J33" s="155"/>
      <c r="K33" s="156"/>
    </row>
    <row r="34" spans="2:12" ht="10.5" customHeight="1" x14ac:dyDescent="0.25">
      <c r="B34" s="24"/>
      <c r="C34" s="48"/>
      <c r="D34" s="49"/>
      <c r="E34" s="49"/>
      <c r="F34" s="47"/>
      <c r="G34" s="50"/>
      <c r="K34" s="40"/>
    </row>
    <row r="35" spans="2:12" ht="37.5" customHeight="1" x14ac:dyDescent="0.25">
      <c r="B35" s="24"/>
      <c r="C35" s="48"/>
      <c r="D35" s="105" t="s">
        <v>78</v>
      </c>
      <c r="E35" s="105"/>
      <c r="F35" s="105"/>
      <c r="G35" s="105"/>
      <c r="H35" s="105"/>
      <c r="I35" s="105"/>
      <c r="J35" s="105"/>
      <c r="K35" s="106"/>
    </row>
    <row r="36" spans="2:12" ht="15.75" customHeight="1" x14ac:dyDescent="0.25">
      <c r="B36" s="24"/>
      <c r="C36" s="51"/>
      <c r="D36" s="105" t="s">
        <v>35</v>
      </c>
      <c r="E36" s="105"/>
      <c r="F36" s="105"/>
      <c r="G36" s="105"/>
      <c r="H36" s="105"/>
      <c r="I36" s="105"/>
      <c r="J36" s="105"/>
      <c r="K36" s="106"/>
    </row>
    <row r="37" spans="2:12" ht="10.5" customHeight="1" thickBot="1" x14ac:dyDescent="0.3">
      <c r="B37" s="24"/>
      <c r="C37" s="52"/>
      <c r="D37" s="53"/>
      <c r="E37" s="53"/>
      <c r="F37" s="53"/>
      <c r="G37" s="53"/>
      <c r="H37" s="53"/>
      <c r="I37" s="53"/>
      <c r="J37" s="53"/>
      <c r="K37" s="54"/>
    </row>
    <row r="38" spans="2:12" ht="30" customHeight="1" x14ac:dyDescent="0.3">
      <c r="B38" s="24"/>
      <c r="C38" s="55" t="s">
        <v>36</v>
      </c>
      <c r="D38" s="31"/>
      <c r="E38" s="31"/>
      <c r="F38" s="31"/>
      <c r="G38" s="56"/>
      <c r="H38" s="57"/>
      <c r="I38" s="57"/>
      <c r="J38" s="57"/>
      <c r="K38" s="58"/>
    </row>
    <row r="39" spans="2:12" ht="21.75" customHeight="1" x14ac:dyDescent="0.25">
      <c r="B39" s="24"/>
      <c r="C39" s="59" t="s">
        <v>37</v>
      </c>
      <c r="D39" s="36"/>
      <c r="E39" s="36"/>
      <c r="F39" s="36"/>
      <c r="G39" s="60"/>
      <c r="H39" s="47"/>
      <c r="I39" s="47"/>
      <c r="J39" s="47"/>
      <c r="K39" s="61"/>
    </row>
    <row r="40" spans="2:12" ht="32.25" customHeight="1" x14ac:dyDescent="0.25">
      <c r="B40" s="24"/>
      <c r="C40" s="104" t="s">
        <v>81</v>
      </c>
      <c r="D40" s="105"/>
      <c r="E40" s="105"/>
      <c r="F40" s="105"/>
      <c r="G40" s="105"/>
      <c r="H40" s="105"/>
      <c r="I40" s="105"/>
      <c r="J40" s="105"/>
      <c r="K40" s="106"/>
    </row>
    <row r="41" spans="2:12" ht="22.5" customHeight="1" x14ac:dyDescent="0.25">
      <c r="B41" s="24"/>
      <c r="C41" s="104" t="s">
        <v>82</v>
      </c>
      <c r="D41" s="105"/>
      <c r="E41" s="105"/>
      <c r="F41" s="105"/>
      <c r="G41" s="105"/>
      <c r="H41" s="105"/>
      <c r="I41" s="105"/>
      <c r="J41" s="105"/>
      <c r="K41" s="106"/>
    </row>
    <row r="42" spans="2:12" ht="38.25" customHeight="1" x14ac:dyDescent="0.25">
      <c r="B42" s="24"/>
      <c r="C42" s="104" t="s">
        <v>86</v>
      </c>
      <c r="D42" s="105"/>
      <c r="E42" s="105"/>
      <c r="F42" s="105"/>
      <c r="G42" s="105"/>
      <c r="H42" s="105"/>
      <c r="I42" s="105"/>
      <c r="J42" s="105"/>
      <c r="K42" s="106"/>
    </row>
    <row r="43" spans="2:12" ht="38.25" hidden="1" customHeight="1" x14ac:dyDescent="0.25">
      <c r="B43" s="24"/>
      <c r="C43" s="104" t="s">
        <v>38</v>
      </c>
      <c r="D43" s="105"/>
      <c r="E43" s="105"/>
      <c r="F43" s="105"/>
      <c r="G43" s="105"/>
      <c r="H43" s="105"/>
      <c r="I43" s="105"/>
      <c r="J43" s="105"/>
      <c r="K43" s="106"/>
    </row>
    <row r="44" spans="2:12" ht="22.5" hidden="1" customHeight="1" x14ac:dyDescent="0.25">
      <c r="B44" s="24"/>
      <c r="C44" s="104" t="s">
        <v>39</v>
      </c>
      <c r="D44" s="105"/>
      <c r="E44" s="105"/>
      <c r="F44" s="105"/>
      <c r="G44" s="105"/>
      <c r="H44" s="105"/>
      <c r="I44" s="105"/>
      <c r="J44" s="105"/>
      <c r="K44" s="106"/>
    </row>
    <row r="45" spans="2:12" ht="22.5" hidden="1" customHeight="1" thickBot="1" x14ac:dyDescent="0.3">
      <c r="B45" s="24"/>
      <c r="C45" s="125" t="s">
        <v>40</v>
      </c>
      <c r="D45" s="126"/>
      <c r="E45" s="126"/>
      <c r="F45" s="126"/>
      <c r="G45" s="126"/>
      <c r="H45" s="126"/>
      <c r="I45" s="126"/>
      <c r="J45" s="126"/>
      <c r="K45" s="127"/>
    </row>
    <row r="46" spans="2:12" ht="24.75" hidden="1" customHeight="1" x14ac:dyDescent="0.25">
      <c r="C46" t="s">
        <v>41</v>
      </c>
    </row>
    <row r="47" spans="2:12" ht="31.5" customHeight="1" x14ac:dyDescent="0.25"/>
    <row r="48" spans="2:12" ht="44.25" customHeight="1" x14ac:dyDescent="0.25">
      <c r="B48" s="128" t="s">
        <v>42</v>
      </c>
      <c r="C48" s="128"/>
      <c r="D48" s="128"/>
      <c r="E48" s="128"/>
      <c r="F48" s="128"/>
      <c r="G48" s="128"/>
      <c r="H48" s="128"/>
      <c r="I48" s="128"/>
      <c r="J48" s="128"/>
      <c r="K48" s="128"/>
      <c r="L48" s="128"/>
    </row>
    <row r="51" spans="2:19" ht="23.25" x14ac:dyDescent="0.35">
      <c r="B51" s="129" t="s">
        <v>43</v>
      </c>
      <c r="C51" s="130"/>
      <c r="D51" s="130"/>
      <c r="E51" s="130"/>
      <c r="F51" s="130"/>
      <c r="G51" s="130"/>
      <c r="H51" s="130"/>
      <c r="I51" s="130"/>
      <c r="J51" s="130"/>
      <c r="K51" s="130"/>
    </row>
    <row r="52" spans="2:19" ht="23.25" x14ac:dyDescent="0.35">
      <c r="B52" s="131" t="s">
        <v>44</v>
      </c>
      <c r="C52" s="132"/>
      <c r="D52" s="132"/>
      <c r="E52" s="133"/>
      <c r="F52" s="134" t="s">
        <v>69</v>
      </c>
      <c r="G52" s="135"/>
      <c r="H52" s="62"/>
      <c r="I52" s="62"/>
      <c r="J52" s="62"/>
      <c r="K52" s="62"/>
    </row>
    <row r="53" spans="2:19" ht="23.25" x14ac:dyDescent="0.35">
      <c r="B53" s="131" t="s">
        <v>45</v>
      </c>
      <c r="C53" s="132"/>
      <c r="D53" s="132"/>
      <c r="E53" s="133"/>
      <c r="F53" s="134" t="s">
        <v>46</v>
      </c>
      <c r="G53" s="135"/>
      <c r="H53" s="62"/>
      <c r="I53" s="62"/>
      <c r="J53" s="62"/>
      <c r="K53" s="62"/>
    </row>
    <row r="54" spans="2:19" ht="16.5" customHeight="1" thickBot="1" x14ac:dyDescent="0.4">
      <c r="B54" s="63"/>
      <c r="C54" s="62"/>
      <c r="D54" s="62"/>
      <c r="E54" s="62"/>
      <c r="F54" s="62"/>
      <c r="G54" s="62"/>
      <c r="H54" s="62"/>
      <c r="I54" s="62"/>
      <c r="J54" s="62"/>
      <c r="K54" s="62"/>
    </row>
    <row r="55" spans="2:19" ht="39.75" customHeight="1" x14ac:dyDescent="0.25">
      <c r="B55" s="140" t="s">
        <v>47</v>
      </c>
      <c r="C55" s="141"/>
      <c r="D55" s="141"/>
      <c r="E55" s="141"/>
      <c r="F55" s="142"/>
      <c r="G55" s="143" t="s">
        <v>48</v>
      </c>
      <c r="H55" s="144"/>
      <c r="I55" s="144"/>
      <c r="J55" s="144"/>
      <c r="K55" s="144"/>
      <c r="L55" s="145"/>
    </row>
    <row r="56" spans="2:19" s="19" customFormat="1" x14ac:dyDescent="0.25">
      <c r="B56" s="64" t="s">
        <v>49</v>
      </c>
      <c r="C56" s="65" t="s">
        <v>50</v>
      </c>
      <c r="D56" s="65" t="s">
        <v>51</v>
      </c>
      <c r="E56" s="65" t="s">
        <v>52</v>
      </c>
      <c r="F56" s="65" t="s">
        <v>53</v>
      </c>
      <c r="G56" s="65" t="s">
        <v>54</v>
      </c>
      <c r="H56" s="136" t="s">
        <v>55</v>
      </c>
      <c r="I56" s="137"/>
      <c r="J56" s="136" t="s">
        <v>56</v>
      </c>
      <c r="K56" s="137"/>
      <c r="L56" s="66" t="s">
        <v>57</v>
      </c>
      <c r="N56"/>
      <c r="O56"/>
      <c r="P56"/>
      <c r="Q56"/>
      <c r="R56"/>
      <c r="S56"/>
    </row>
    <row r="57" spans="2:19" ht="409.5" customHeight="1" x14ac:dyDescent="0.25">
      <c r="B57" s="85">
        <f t="shared" ref="B57:E89" si="0">O5</f>
        <v>1</v>
      </c>
      <c r="C57" s="85">
        <f t="shared" si="0"/>
        <v>1</v>
      </c>
      <c r="D57" s="85" t="s">
        <v>80</v>
      </c>
      <c r="E57" s="85" t="s">
        <v>70</v>
      </c>
      <c r="F57" s="88" t="s">
        <v>90</v>
      </c>
      <c r="G57" s="86"/>
      <c r="H57" s="138"/>
      <c r="I57" s="139"/>
      <c r="J57" s="138"/>
      <c r="K57" s="139"/>
      <c r="L57" s="87"/>
    </row>
    <row r="58" spans="2:19" ht="33.75" hidden="1" customHeight="1" x14ac:dyDescent="0.25">
      <c r="B58" s="85"/>
      <c r="C58" s="85"/>
      <c r="D58" s="85"/>
      <c r="E58" s="85"/>
      <c r="F58" s="85"/>
      <c r="G58" s="86"/>
      <c r="H58" s="87"/>
      <c r="I58" s="87"/>
      <c r="J58" s="87"/>
      <c r="K58" s="87"/>
      <c r="L58" s="87"/>
    </row>
    <row r="59" spans="2:19" ht="40.5" hidden="1" customHeight="1" x14ac:dyDescent="0.25">
      <c r="B59" s="67">
        <f t="shared" si="0"/>
        <v>0</v>
      </c>
      <c r="C59" s="68">
        <f t="shared" si="0"/>
        <v>0</v>
      </c>
      <c r="D59" s="68">
        <f t="shared" si="0"/>
        <v>0</v>
      </c>
      <c r="E59" s="69">
        <f t="shared" si="0"/>
        <v>0</v>
      </c>
      <c r="F59" s="69">
        <f t="shared" ref="F59:F89" si="1">S7</f>
        <v>0</v>
      </c>
      <c r="G59" s="70"/>
      <c r="H59" s="71"/>
      <c r="I59" s="71"/>
      <c r="J59" s="71"/>
      <c r="K59" s="71"/>
      <c r="L59" s="72"/>
    </row>
    <row r="60" spans="2:19" ht="40.5" hidden="1" customHeight="1" x14ac:dyDescent="0.25">
      <c r="B60" s="67">
        <f t="shared" si="0"/>
        <v>0</v>
      </c>
      <c r="C60" s="68">
        <f t="shared" si="0"/>
        <v>0</v>
      </c>
      <c r="D60" s="68">
        <f t="shared" si="0"/>
        <v>0</v>
      </c>
      <c r="E60" s="69">
        <f t="shared" si="0"/>
        <v>0</v>
      </c>
      <c r="F60" s="69">
        <f t="shared" si="1"/>
        <v>0</v>
      </c>
      <c r="G60" s="70"/>
      <c r="H60" s="71"/>
      <c r="I60" s="71"/>
      <c r="J60" s="71"/>
      <c r="K60" s="71"/>
      <c r="L60" s="72"/>
    </row>
    <row r="61" spans="2:19" ht="40.5" hidden="1" customHeight="1" x14ac:dyDescent="0.25">
      <c r="B61" s="67">
        <f t="shared" si="0"/>
        <v>0</v>
      </c>
      <c r="C61" s="68">
        <f t="shared" si="0"/>
        <v>0</v>
      </c>
      <c r="D61" s="68">
        <f t="shared" si="0"/>
        <v>0</v>
      </c>
      <c r="E61" s="69">
        <f t="shared" si="0"/>
        <v>0</v>
      </c>
      <c r="F61" s="69">
        <f t="shared" si="1"/>
        <v>0</v>
      </c>
      <c r="G61" s="70"/>
      <c r="H61" s="71"/>
      <c r="I61" s="71"/>
      <c r="J61" s="71"/>
      <c r="K61" s="71"/>
      <c r="L61" s="72"/>
    </row>
    <row r="62" spans="2:19" ht="40.5" hidden="1" customHeight="1" x14ac:dyDescent="0.25">
      <c r="B62" s="67">
        <f t="shared" si="0"/>
        <v>0</v>
      </c>
      <c r="C62" s="68">
        <f t="shared" si="0"/>
        <v>0</v>
      </c>
      <c r="D62" s="68">
        <f t="shared" si="0"/>
        <v>0</v>
      </c>
      <c r="E62" s="69">
        <f t="shared" si="0"/>
        <v>0</v>
      </c>
      <c r="F62" s="69">
        <f t="shared" si="1"/>
        <v>0</v>
      </c>
      <c r="G62" s="70"/>
      <c r="H62" s="71"/>
      <c r="I62" s="71"/>
      <c r="J62" s="71"/>
      <c r="K62" s="71"/>
      <c r="L62" s="72"/>
    </row>
    <row r="63" spans="2:19" ht="40.5" hidden="1" customHeight="1" x14ac:dyDescent="0.25">
      <c r="B63" s="67">
        <f t="shared" si="0"/>
        <v>0</v>
      </c>
      <c r="C63" s="68">
        <f t="shared" si="0"/>
        <v>0</v>
      </c>
      <c r="D63" s="68">
        <f t="shared" si="0"/>
        <v>0</v>
      </c>
      <c r="E63" s="69">
        <f t="shared" si="0"/>
        <v>0</v>
      </c>
      <c r="F63" s="69">
        <f t="shared" si="1"/>
        <v>0</v>
      </c>
      <c r="G63" s="70"/>
      <c r="H63" s="71"/>
      <c r="I63" s="71"/>
      <c r="J63" s="71"/>
      <c r="K63" s="71"/>
      <c r="L63" s="72"/>
    </row>
    <row r="64" spans="2:19" ht="40.5" hidden="1" customHeight="1" x14ac:dyDescent="0.25">
      <c r="B64" s="67">
        <f t="shared" si="0"/>
        <v>0</v>
      </c>
      <c r="C64" s="68">
        <f t="shared" si="0"/>
        <v>0</v>
      </c>
      <c r="D64" s="68">
        <f t="shared" si="0"/>
        <v>0</v>
      </c>
      <c r="E64" s="69">
        <f t="shared" si="0"/>
        <v>0</v>
      </c>
      <c r="F64" s="69">
        <f t="shared" si="1"/>
        <v>0</v>
      </c>
      <c r="G64" s="70"/>
      <c r="H64" s="71"/>
      <c r="I64" s="71"/>
      <c r="J64" s="71"/>
      <c r="K64" s="71"/>
      <c r="L64" s="72"/>
    </row>
    <row r="65" spans="2:12" ht="40.5" hidden="1" customHeight="1" x14ac:dyDescent="0.25">
      <c r="B65" s="67">
        <f t="shared" si="0"/>
        <v>0</v>
      </c>
      <c r="C65" s="68">
        <f t="shared" si="0"/>
        <v>0</v>
      </c>
      <c r="D65" s="68">
        <f t="shared" si="0"/>
        <v>0</v>
      </c>
      <c r="E65" s="69">
        <f t="shared" si="0"/>
        <v>0</v>
      </c>
      <c r="F65" s="69">
        <f t="shared" si="1"/>
        <v>0</v>
      </c>
      <c r="G65" s="70"/>
      <c r="H65" s="71"/>
      <c r="I65" s="71"/>
      <c r="J65" s="71"/>
      <c r="K65" s="71"/>
      <c r="L65" s="72"/>
    </row>
    <row r="66" spans="2:12" ht="40.5" hidden="1" customHeight="1" x14ac:dyDescent="0.25">
      <c r="B66" s="67">
        <f t="shared" si="0"/>
        <v>0</v>
      </c>
      <c r="C66" s="68">
        <f t="shared" si="0"/>
        <v>0</v>
      </c>
      <c r="D66" s="68">
        <f t="shared" si="0"/>
        <v>0</v>
      </c>
      <c r="E66" s="69">
        <f t="shared" si="0"/>
        <v>0</v>
      </c>
      <c r="F66" s="69">
        <f t="shared" si="1"/>
        <v>0</v>
      </c>
      <c r="G66" s="70"/>
      <c r="H66" s="71"/>
      <c r="I66" s="71"/>
      <c r="J66" s="71"/>
      <c r="K66" s="71"/>
      <c r="L66" s="72"/>
    </row>
    <row r="67" spans="2:12" ht="40.5" hidden="1" customHeight="1" x14ac:dyDescent="0.25">
      <c r="B67" s="67">
        <f t="shared" si="0"/>
        <v>0</v>
      </c>
      <c r="C67" s="68">
        <f t="shared" si="0"/>
        <v>0</v>
      </c>
      <c r="D67" s="68">
        <f t="shared" si="0"/>
        <v>0</v>
      </c>
      <c r="E67" s="69">
        <f t="shared" si="0"/>
        <v>0</v>
      </c>
      <c r="F67" s="69">
        <f t="shared" si="1"/>
        <v>0</v>
      </c>
      <c r="G67" s="70"/>
      <c r="H67" s="71"/>
      <c r="I67" s="71"/>
      <c r="J67" s="71"/>
      <c r="K67" s="71"/>
      <c r="L67" s="72"/>
    </row>
    <row r="68" spans="2:12" ht="40.5" hidden="1" customHeight="1" x14ac:dyDescent="0.25">
      <c r="B68" s="67">
        <f t="shared" si="0"/>
        <v>0</v>
      </c>
      <c r="C68" s="68">
        <f t="shared" si="0"/>
        <v>0</v>
      </c>
      <c r="D68" s="68">
        <f t="shared" si="0"/>
        <v>0</v>
      </c>
      <c r="E68" s="69">
        <f t="shared" si="0"/>
        <v>0</v>
      </c>
      <c r="F68" s="69">
        <f t="shared" si="1"/>
        <v>0</v>
      </c>
      <c r="G68" s="70"/>
      <c r="H68" s="71"/>
      <c r="I68" s="71"/>
      <c r="J68" s="71"/>
      <c r="K68" s="71"/>
      <c r="L68" s="72"/>
    </row>
    <row r="69" spans="2:12" ht="40.5" hidden="1" customHeight="1" x14ac:dyDescent="0.25">
      <c r="B69" s="67">
        <f t="shared" si="0"/>
        <v>0</v>
      </c>
      <c r="C69" s="68">
        <f t="shared" si="0"/>
        <v>0</v>
      </c>
      <c r="D69" s="68">
        <f t="shared" si="0"/>
        <v>0</v>
      </c>
      <c r="E69" s="69">
        <f t="shared" si="0"/>
        <v>0</v>
      </c>
      <c r="F69" s="69">
        <f t="shared" si="1"/>
        <v>0</v>
      </c>
      <c r="G69" s="70"/>
      <c r="H69" s="71"/>
      <c r="I69" s="71"/>
      <c r="J69" s="71"/>
      <c r="K69" s="71"/>
      <c r="L69" s="72"/>
    </row>
    <row r="70" spans="2:12" ht="40.5" hidden="1" customHeight="1" x14ac:dyDescent="0.25">
      <c r="B70" s="67">
        <f t="shared" si="0"/>
        <v>0</v>
      </c>
      <c r="C70" s="68">
        <f t="shared" si="0"/>
        <v>0</v>
      </c>
      <c r="D70" s="68">
        <f t="shared" si="0"/>
        <v>0</v>
      </c>
      <c r="E70" s="69">
        <f t="shared" si="0"/>
        <v>0</v>
      </c>
      <c r="F70" s="69">
        <f t="shared" si="1"/>
        <v>0</v>
      </c>
      <c r="G70" s="70"/>
      <c r="H70" s="71"/>
      <c r="I70" s="71"/>
      <c r="J70" s="71"/>
      <c r="K70" s="71"/>
      <c r="L70" s="72"/>
    </row>
    <row r="71" spans="2:12" ht="40.5" hidden="1" customHeight="1" x14ac:dyDescent="0.25">
      <c r="B71" s="67">
        <f t="shared" si="0"/>
        <v>0</v>
      </c>
      <c r="C71" s="68">
        <f t="shared" si="0"/>
        <v>0</v>
      </c>
      <c r="D71" s="68">
        <f t="shared" si="0"/>
        <v>0</v>
      </c>
      <c r="E71" s="69">
        <f t="shared" si="0"/>
        <v>0</v>
      </c>
      <c r="F71" s="69">
        <f t="shared" si="1"/>
        <v>0</v>
      </c>
      <c r="G71" s="70"/>
      <c r="H71" s="71"/>
      <c r="I71" s="71"/>
      <c r="J71" s="71"/>
      <c r="K71" s="71"/>
      <c r="L71" s="72"/>
    </row>
    <row r="72" spans="2:12" ht="40.5" hidden="1" customHeight="1" x14ac:dyDescent="0.25">
      <c r="B72" s="67">
        <f t="shared" si="0"/>
        <v>0</v>
      </c>
      <c r="C72" s="68">
        <f t="shared" si="0"/>
        <v>0</v>
      </c>
      <c r="D72" s="68">
        <f t="shared" si="0"/>
        <v>0</v>
      </c>
      <c r="E72" s="69">
        <f t="shared" si="0"/>
        <v>0</v>
      </c>
      <c r="F72" s="69">
        <f t="shared" si="1"/>
        <v>0</v>
      </c>
      <c r="G72" s="70"/>
      <c r="H72" s="71"/>
      <c r="I72" s="71"/>
      <c r="J72" s="71"/>
      <c r="K72" s="71"/>
      <c r="L72" s="72"/>
    </row>
    <row r="73" spans="2:12" ht="40.5" hidden="1" customHeight="1" x14ac:dyDescent="0.25">
      <c r="B73" s="67">
        <f t="shared" si="0"/>
        <v>0</v>
      </c>
      <c r="C73" s="68">
        <f t="shared" si="0"/>
        <v>0</v>
      </c>
      <c r="D73" s="68">
        <f t="shared" si="0"/>
        <v>0</v>
      </c>
      <c r="E73" s="69">
        <f t="shared" si="0"/>
        <v>0</v>
      </c>
      <c r="F73" s="69">
        <f t="shared" si="1"/>
        <v>0</v>
      </c>
      <c r="G73" s="70"/>
      <c r="H73" s="71"/>
      <c r="I73" s="71"/>
      <c r="J73" s="71"/>
      <c r="K73" s="71"/>
      <c r="L73" s="72"/>
    </row>
    <row r="74" spans="2:12" ht="40.5" hidden="1" customHeight="1" x14ac:dyDescent="0.25">
      <c r="B74" s="67">
        <f t="shared" si="0"/>
        <v>0</v>
      </c>
      <c r="C74" s="68">
        <f t="shared" si="0"/>
        <v>0</v>
      </c>
      <c r="D74" s="68">
        <f t="shared" si="0"/>
        <v>0</v>
      </c>
      <c r="E74" s="69">
        <f t="shared" si="0"/>
        <v>0</v>
      </c>
      <c r="F74" s="69">
        <f t="shared" si="1"/>
        <v>0</v>
      </c>
      <c r="G74" s="70"/>
      <c r="H74" s="71"/>
      <c r="I74" s="71"/>
      <c r="J74" s="71"/>
      <c r="K74" s="71"/>
      <c r="L74" s="72"/>
    </row>
    <row r="75" spans="2:12" ht="40.5" hidden="1" customHeight="1" x14ac:dyDescent="0.25">
      <c r="B75" s="67">
        <f t="shared" si="0"/>
        <v>0</v>
      </c>
      <c r="C75" s="68">
        <f t="shared" si="0"/>
        <v>0</v>
      </c>
      <c r="D75" s="68">
        <f t="shared" si="0"/>
        <v>0</v>
      </c>
      <c r="E75" s="69">
        <f t="shared" si="0"/>
        <v>0</v>
      </c>
      <c r="F75" s="69">
        <f t="shared" si="1"/>
        <v>0</v>
      </c>
      <c r="G75" s="70"/>
      <c r="H75" s="71"/>
      <c r="I75" s="71"/>
      <c r="J75" s="71"/>
      <c r="K75" s="71"/>
      <c r="L75" s="72"/>
    </row>
    <row r="76" spans="2:12" ht="40.5" hidden="1" customHeight="1" x14ac:dyDescent="0.25">
      <c r="B76" s="67">
        <f t="shared" si="0"/>
        <v>0</v>
      </c>
      <c r="C76" s="68">
        <f t="shared" si="0"/>
        <v>0</v>
      </c>
      <c r="D76" s="68">
        <f t="shared" si="0"/>
        <v>0</v>
      </c>
      <c r="E76" s="69">
        <f t="shared" si="0"/>
        <v>0</v>
      </c>
      <c r="F76" s="69">
        <f t="shared" si="1"/>
        <v>0</v>
      </c>
      <c r="G76" s="70"/>
      <c r="H76" s="71"/>
      <c r="I76" s="71"/>
      <c r="J76" s="71"/>
      <c r="K76" s="71"/>
      <c r="L76" s="72"/>
    </row>
    <row r="77" spans="2:12" ht="40.5" hidden="1" customHeight="1" x14ac:dyDescent="0.25">
      <c r="B77" s="67">
        <f t="shared" si="0"/>
        <v>0</v>
      </c>
      <c r="C77" s="68">
        <f t="shared" si="0"/>
        <v>0</v>
      </c>
      <c r="D77" s="68">
        <f t="shared" si="0"/>
        <v>0</v>
      </c>
      <c r="E77" s="69">
        <f t="shared" si="0"/>
        <v>0</v>
      </c>
      <c r="F77" s="69">
        <f t="shared" si="1"/>
        <v>0</v>
      </c>
      <c r="G77" s="70"/>
      <c r="H77" s="71"/>
      <c r="I77" s="71"/>
      <c r="J77" s="71"/>
      <c r="K77" s="71"/>
      <c r="L77" s="72"/>
    </row>
    <row r="78" spans="2:12" ht="40.5" hidden="1" customHeight="1" x14ac:dyDescent="0.25">
      <c r="B78" s="67">
        <f t="shared" si="0"/>
        <v>0</v>
      </c>
      <c r="C78" s="68">
        <f t="shared" si="0"/>
        <v>0</v>
      </c>
      <c r="D78" s="68">
        <f t="shared" si="0"/>
        <v>0</v>
      </c>
      <c r="E78" s="69">
        <f t="shared" si="0"/>
        <v>0</v>
      </c>
      <c r="F78" s="69">
        <f t="shared" si="1"/>
        <v>0</v>
      </c>
      <c r="G78" s="70"/>
      <c r="H78" s="71"/>
      <c r="I78" s="71"/>
      <c r="J78" s="71"/>
      <c r="K78" s="71"/>
      <c r="L78" s="72"/>
    </row>
    <row r="79" spans="2:12" ht="40.5" hidden="1" customHeight="1" x14ac:dyDescent="0.25">
      <c r="B79" s="67">
        <f t="shared" si="0"/>
        <v>0</v>
      </c>
      <c r="C79" s="68">
        <f t="shared" si="0"/>
        <v>0</v>
      </c>
      <c r="D79" s="68">
        <f t="shared" si="0"/>
        <v>0</v>
      </c>
      <c r="E79" s="69">
        <f t="shared" si="0"/>
        <v>0</v>
      </c>
      <c r="F79" s="69">
        <f t="shared" si="1"/>
        <v>0</v>
      </c>
      <c r="G79" s="70"/>
      <c r="H79" s="71"/>
      <c r="I79" s="71"/>
      <c r="J79" s="71"/>
      <c r="K79" s="71"/>
      <c r="L79" s="72"/>
    </row>
    <row r="80" spans="2:12" ht="40.5" hidden="1" customHeight="1" x14ac:dyDescent="0.25">
      <c r="B80" s="67">
        <f t="shared" si="0"/>
        <v>0</v>
      </c>
      <c r="C80" s="68">
        <f t="shared" si="0"/>
        <v>0</v>
      </c>
      <c r="D80" s="68">
        <f t="shared" si="0"/>
        <v>0</v>
      </c>
      <c r="E80" s="69">
        <f t="shared" si="0"/>
        <v>0</v>
      </c>
      <c r="F80" s="69">
        <f t="shared" si="1"/>
        <v>0</v>
      </c>
      <c r="G80" s="70"/>
      <c r="H80" s="71"/>
      <c r="I80" s="71"/>
      <c r="J80" s="71"/>
      <c r="K80" s="71"/>
      <c r="L80" s="72"/>
    </row>
    <row r="81" spans="2:12" ht="40.5" hidden="1" customHeight="1" x14ac:dyDescent="0.25">
      <c r="B81" s="67">
        <f t="shared" si="0"/>
        <v>0</v>
      </c>
      <c r="C81" s="68">
        <f t="shared" si="0"/>
        <v>0</v>
      </c>
      <c r="D81" s="68">
        <f t="shared" si="0"/>
        <v>0</v>
      </c>
      <c r="E81" s="69">
        <f t="shared" si="0"/>
        <v>0</v>
      </c>
      <c r="F81" s="69">
        <f t="shared" si="1"/>
        <v>0</v>
      </c>
      <c r="G81" s="70"/>
      <c r="H81" s="71"/>
      <c r="I81" s="71"/>
      <c r="J81" s="71"/>
      <c r="K81" s="71"/>
      <c r="L81" s="72"/>
    </row>
    <row r="82" spans="2:12" ht="40.5" hidden="1" customHeight="1" x14ac:dyDescent="0.25">
      <c r="B82" s="67">
        <f t="shared" si="0"/>
        <v>0</v>
      </c>
      <c r="C82" s="68">
        <f t="shared" si="0"/>
        <v>0</v>
      </c>
      <c r="D82" s="68">
        <f t="shared" si="0"/>
        <v>0</v>
      </c>
      <c r="E82" s="69">
        <f t="shared" si="0"/>
        <v>0</v>
      </c>
      <c r="F82" s="69">
        <f t="shared" si="1"/>
        <v>0</v>
      </c>
      <c r="G82" s="70"/>
      <c r="H82" s="71"/>
      <c r="I82" s="71"/>
      <c r="J82" s="71"/>
      <c r="K82" s="71"/>
      <c r="L82" s="72"/>
    </row>
    <row r="83" spans="2:12" ht="40.5" hidden="1" customHeight="1" x14ac:dyDescent="0.25">
      <c r="B83" s="67">
        <f t="shared" si="0"/>
        <v>0</v>
      </c>
      <c r="C83" s="68">
        <f t="shared" si="0"/>
        <v>0</v>
      </c>
      <c r="D83" s="68">
        <f t="shared" si="0"/>
        <v>0</v>
      </c>
      <c r="E83" s="69">
        <f t="shared" si="0"/>
        <v>0</v>
      </c>
      <c r="F83" s="69">
        <f t="shared" si="1"/>
        <v>0</v>
      </c>
      <c r="G83" s="70"/>
      <c r="H83" s="71"/>
      <c r="I83" s="71"/>
      <c r="J83" s="71"/>
      <c r="K83" s="71"/>
      <c r="L83" s="72"/>
    </row>
    <row r="84" spans="2:12" ht="40.5" hidden="1" customHeight="1" x14ac:dyDescent="0.25">
      <c r="B84" s="67">
        <f t="shared" si="0"/>
        <v>0</v>
      </c>
      <c r="C84" s="68">
        <f t="shared" si="0"/>
        <v>0</v>
      </c>
      <c r="D84" s="68">
        <f t="shared" si="0"/>
        <v>0</v>
      </c>
      <c r="E84" s="69">
        <f t="shared" si="0"/>
        <v>0</v>
      </c>
      <c r="F84" s="69">
        <f t="shared" si="1"/>
        <v>0</v>
      </c>
      <c r="G84" s="70"/>
      <c r="H84" s="71"/>
      <c r="I84" s="71"/>
      <c r="J84" s="71"/>
      <c r="K84" s="71"/>
      <c r="L84" s="72"/>
    </row>
    <row r="85" spans="2:12" ht="40.5" hidden="1" customHeight="1" x14ac:dyDescent="0.25">
      <c r="B85" s="67">
        <f t="shared" si="0"/>
        <v>0</v>
      </c>
      <c r="C85" s="68">
        <f t="shared" si="0"/>
        <v>0</v>
      </c>
      <c r="D85" s="68">
        <f t="shared" si="0"/>
        <v>0</v>
      </c>
      <c r="E85" s="69">
        <f t="shared" si="0"/>
        <v>0</v>
      </c>
      <c r="F85" s="69">
        <f t="shared" si="1"/>
        <v>0</v>
      </c>
      <c r="G85" s="70"/>
      <c r="H85" s="71"/>
      <c r="I85" s="71"/>
      <c r="J85" s="71"/>
      <c r="K85" s="71"/>
      <c r="L85" s="72"/>
    </row>
    <row r="86" spans="2:12" ht="40.5" hidden="1" customHeight="1" x14ac:dyDescent="0.25">
      <c r="B86" s="67">
        <f t="shared" si="0"/>
        <v>0</v>
      </c>
      <c r="C86" s="68">
        <f t="shared" si="0"/>
        <v>0</v>
      </c>
      <c r="D86" s="68">
        <f t="shared" si="0"/>
        <v>0</v>
      </c>
      <c r="E86" s="69">
        <f t="shared" si="0"/>
        <v>0</v>
      </c>
      <c r="F86" s="69">
        <f t="shared" si="1"/>
        <v>0</v>
      </c>
      <c r="G86" s="70"/>
      <c r="H86" s="71"/>
      <c r="I86" s="71"/>
      <c r="J86" s="71"/>
      <c r="K86" s="71"/>
      <c r="L86" s="72"/>
    </row>
    <row r="87" spans="2:12" ht="40.5" hidden="1" customHeight="1" x14ac:dyDescent="0.25">
      <c r="B87" s="67">
        <f t="shared" si="0"/>
        <v>0</v>
      </c>
      <c r="C87" s="68">
        <f t="shared" si="0"/>
        <v>0</v>
      </c>
      <c r="D87" s="68">
        <f t="shared" si="0"/>
        <v>0</v>
      </c>
      <c r="E87" s="69">
        <f t="shared" si="0"/>
        <v>0</v>
      </c>
      <c r="F87" s="69">
        <f t="shared" si="1"/>
        <v>0</v>
      </c>
      <c r="G87" s="70"/>
      <c r="H87" s="71"/>
      <c r="I87" s="71"/>
      <c r="J87" s="71"/>
      <c r="K87" s="71"/>
      <c r="L87" s="72"/>
    </row>
    <row r="88" spans="2:12" ht="40.5" hidden="1" customHeight="1" x14ac:dyDescent="0.25">
      <c r="B88" s="67">
        <f t="shared" si="0"/>
        <v>0</v>
      </c>
      <c r="C88" s="68">
        <f t="shared" si="0"/>
        <v>0</v>
      </c>
      <c r="D88" s="68">
        <f t="shared" si="0"/>
        <v>0</v>
      </c>
      <c r="E88" s="69">
        <f t="shared" si="0"/>
        <v>0</v>
      </c>
      <c r="F88" s="69">
        <f t="shared" si="1"/>
        <v>0</v>
      </c>
      <c r="G88" s="70"/>
      <c r="H88" s="71"/>
      <c r="I88" s="71"/>
      <c r="J88" s="71"/>
      <c r="K88" s="71"/>
      <c r="L88" s="72"/>
    </row>
    <row r="89" spans="2:12" ht="40.5" hidden="1" customHeight="1" x14ac:dyDescent="0.25">
      <c r="B89" s="67">
        <f t="shared" si="0"/>
        <v>0</v>
      </c>
      <c r="C89" s="68">
        <f t="shared" si="0"/>
        <v>0</v>
      </c>
      <c r="D89" s="68">
        <f t="shared" si="0"/>
        <v>0</v>
      </c>
      <c r="E89" s="69">
        <f t="shared" si="0"/>
        <v>0</v>
      </c>
      <c r="F89" s="69">
        <f t="shared" si="1"/>
        <v>0</v>
      </c>
      <c r="G89" s="70"/>
      <c r="H89" s="71"/>
      <c r="I89" s="71"/>
      <c r="J89" s="71"/>
      <c r="K89" s="71"/>
      <c r="L89" s="72"/>
    </row>
    <row r="90" spans="2:12" ht="40.5" hidden="1" customHeight="1" x14ac:dyDescent="0.25">
      <c r="B90" s="67">
        <f t="shared" ref="B90:F91" si="2">O38</f>
        <v>0</v>
      </c>
      <c r="C90" s="68">
        <f t="shared" si="2"/>
        <v>0</v>
      </c>
      <c r="D90" s="68">
        <f t="shared" si="2"/>
        <v>0</v>
      </c>
      <c r="E90" s="69">
        <f t="shared" si="2"/>
        <v>0</v>
      </c>
      <c r="F90" s="69">
        <f t="shared" si="2"/>
        <v>0</v>
      </c>
      <c r="G90" s="70"/>
      <c r="H90" s="71"/>
      <c r="I90" s="71"/>
      <c r="J90" s="71"/>
      <c r="K90" s="71"/>
      <c r="L90" s="72"/>
    </row>
    <row r="91" spans="2:12" ht="40.5" hidden="1" customHeight="1" x14ac:dyDescent="0.25">
      <c r="B91" s="67">
        <f t="shared" si="2"/>
        <v>0</v>
      </c>
      <c r="C91" s="68">
        <f t="shared" si="2"/>
        <v>0</v>
      </c>
      <c r="D91" s="68">
        <f t="shared" si="2"/>
        <v>0</v>
      </c>
      <c r="E91" s="69">
        <f t="shared" si="2"/>
        <v>0</v>
      </c>
      <c r="F91" s="69">
        <f t="shared" si="2"/>
        <v>0</v>
      </c>
      <c r="G91" s="70"/>
      <c r="H91" s="71"/>
      <c r="I91" s="71"/>
      <c r="J91" s="71"/>
      <c r="K91" s="71"/>
      <c r="L91" s="72"/>
    </row>
    <row r="92" spans="2:12" x14ac:dyDescent="0.25">
      <c r="B92" s="146" t="s">
        <v>58</v>
      </c>
      <c r="C92" s="147"/>
      <c r="D92" s="147"/>
      <c r="E92" s="147"/>
      <c r="F92" s="147"/>
      <c r="G92" s="147"/>
      <c r="H92" s="147"/>
      <c r="I92" s="147"/>
      <c r="J92" s="147"/>
      <c r="K92" s="148"/>
      <c r="L92" s="72"/>
    </row>
    <row r="93" spans="2:12" ht="15.75" thickBot="1" x14ac:dyDescent="0.3">
      <c r="B93" s="122" t="s">
        <v>59</v>
      </c>
      <c r="C93" s="123"/>
      <c r="D93" s="123"/>
      <c r="E93" s="123"/>
      <c r="F93" s="123"/>
      <c r="G93" s="123"/>
      <c r="H93" s="123"/>
      <c r="I93" s="123"/>
      <c r="J93" s="123"/>
      <c r="K93" s="123"/>
      <c r="L93" s="124"/>
    </row>
    <row r="94" spans="2:12" ht="18.75" x14ac:dyDescent="0.3">
      <c r="B94" s="105" t="s">
        <v>60</v>
      </c>
      <c r="C94" s="116"/>
      <c r="D94" s="116"/>
      <c r="E94" s="116"/>
      <c r="F94" s="116"/>
      <c r="G94" s="116"/>
      <c r="H94" s="116"/>
      <c r="I94" s="116"/>
      <c r="J94" s="116"/>
      <c r="K94" s="116"/>
    </row>
    <row r="95" spans="2:12" ht="39.75" customHeight="1" x14ac:dyDescent="0.25">
      <c r="B95" s="105" t="s">
        <v>83</v>
      </c>
      <c r="C95" s="105"/>
      <c r="D95" s="105"/>
      <c r="E95" s="105"/>
      <c r="F95" s="105"/>
      <c r="G95" s="105"/>
      <c r="H95" s="105"/>
      <c r="I95" s="105"/>
      <c r="J95" s="105"/>
      <c r="K95" s="105"/>
      <c r="L95" s="105"/>
    </row>
    <row r="96" spans="2:12" ht="18" customHeight="1" x14ac:dyDescent="0.25">
      <c r="B96" s="105" t="s">
        <v>61</v>
      </c>
      <c r="C96" s="105"/>
      <c r="D96" s="105"/>
      <c r="E96" s="105"/>
      <c r="F96" s="105"/>
      <c r="G96" s="105"/>
      <c r="H96" s="105"/>
      <c r="I96" s="105"/>
      <c r="J96" s="105"/>
      <c r="K96" s="105"/>
      <c r="L96" s="105"/>
    </row>
    <row r="97" spans="2:12" ht="75.75" customHeight="1" x14ac:dyDescent="0.25">
      <c r="B97" s="117" t="s">
        <v>79</v>
      </c>
      <c r="C97" s="118"/>
      <c r="D97" s="118"/>
      <c r="E97" s="118"/>
      <c r="F97" s="118"/>
      <c r="G97" s="118"/>
      <c r="H97" s="118"/>
      <c r="I97" s="118"/>
      <c r="J97" s="118"/>
      <c r="K97" s="118"/>
      <c r="L97" s="118"/>
    </row>
    <row r="98" spans="2:12" ht="21" x14ac:dyDescent="0.25">
      <c r="B98" s="119" t="s">
        <v>62</v>
      </c>
      <c r="C98" s="119"/>
      <c r="D98" s="119"/>
      <c r="E98" s="119"/>
      <c r="F98" s="73"/>
      <c r="G98" s="120"/>
      <c r="H98" s="121"/>
      <c r="I98" s="121"/>
      <c r="J98" s="121"/>
      <c r="K98" s="121"/>
      <c r="L98" s="121"/>
    </row>
    <row r="99" spans="2:12" ht="18.75" hidden="1" x14ac:dyDescent="0.25">
      <c r="B99" s="107" t="s">
        <v>63</v>
      </c>
      <c r="C99" s="108"/>
      <c r="D99" s="108"/>
      <c r="E99" s="108"/>
      <c r="F99" s="109"/>
      <c r="G99" s="110"/>
      <c r="H99" s="111"/>
      <c r="I99" s="111"/>
      <c r="J99" s="111"/>
      <c r="K99" s="111"/>
      <c r="L99" s="112"/>
    </row>
    <row r="100" spans="2:12" ht="18.75" x14ac:dyDescent="0.25">
      <c r="B100" s="92" t="s">
        <v>72</v>
      </c>
      <c r="C100" s="93"/>
      <c r="D100" s="93"/>
      <c r="E100" s="93"/>
      <c r="F100" s="94"/>
      <c r="G100" s="113" t="s">
        <v>71</v>
      </c>
      <c r="H100" s="114"/>
      <c r="I100" s="114"/>
      <c r="J100" s="114"/>
      <c r="K100" s="114"/>
      <c r="L100" s="115"/>
    </row>
    <row r="101" spans="2:12" ht="18.75" x14ac:dyDescent="0.25">
      <c r="B101" s="92" t="s">
        <v>73</v>
      </c>
      <c r="C101" s="93"/>
      <c r="D101" s="93"/>
      <c r="E101" s="93"/>
      <c r="F101" s="94"/>
      <c r="G101" s="95" t="s">
        <v>74</v>
      </c>
      <c r="H101" s="96"/>
      <c r="I101" s="96"/>
      <c r="J101" s="96"/>
      <c r="K101" s="96"/>
      <c r="L101" s="97"/>
    </row>
    <row r="102" spans="2:12" ht="34.5" customHeight="1" thickBot="1" x14ac:dyDescent="0.3">
      <c r="B102" s="92" t="s">
        <v>75</v>
      </c>
      <c r="C102" s="93"/>
      <c r="D102" s="93"/>
      <c r="E102" s="93"/>
      <c r="F102" s="94"/>
      <c r="G102" s="95" t="s">
        <v>76</v>
      </c>
      <c r="H102" s="96"/>
      <c r="I102" s="96"/>
      <c r="J102" s="96"/>
      <c r="K102" s="96"/>
      <c r="L102" s="97"/>
    </row>
    <row r="103" spans="2:12" ht="19.5" hidden="1" thickBot="1" x14ac:dyDescent="0.3">
      <c r="B103" s="98" t="s">
        <v>64</v>
      </c>
      <c r="C103" s="99"/>
      <c r="D103" s="99"/>
      <c r="E103" s="99"/>
      <c r="F103" s="100"/>
      <c r="G103" s="101"/>
      <c r="H103" s="102"/>
      <c r="I103" s="102"/>
      <c r="J103" s="102"/>
      <c r="K103" s="102"/>
      <c r="L103" s="103"/>
    </row>
    <row r="104" spans="2:12" ht="21" x14ac:dyDescent="0.35">
      <c r="B104" s="74" t="s">
        <v>36</v>
      </c>
      <c r="C104" s="31"/>
      <c r="D104" s="31"/>
      <c r="E104" s="31"/>
      <c r="F104" s="56"/>
      <c r="G104" s="57"/>
      <c r="H104" s="57"/>
      <c r="I104" s="57"/>
      <c r="J104" s="57"/>
      <c r="K104" s="75"/>
      <c r="L104" s="76"/>
    </row>
    <row r="105" spans="2:12" ht="18" customHeight="1" x14ac:dyDescent="0.25">
      <c r="B105" s="104" t="s">
        <v>84</v>
      </c>
      <c r="C105" s="105"/>
      <c r="D105" s="105"/>
      <c r="E105" s="105"/>
      <c r="F105" s="105"/>
      <c r="G105" s="105"/>
      <c r="H105" s="105"/>
      <c r="I105" s="105"/>
      <c r="J105" s="105"/>
      <c r="K105" s="105"/>
      <c r="L105" s="106"/>
    </row>
    <row r="106" spans="2:12" ht="20.100000000000001" customHeight="1" x14ac:dyDescent="0.25">
      <c r="B106" s="104" t="s">
        <v>85</v>
      </c>
      <c r="C106" s="105"/>
      <c r="D106" s="105"/>
      <c r="E106" s="105"/>
      <c r="F106" s="105"/>
      <c r="G106" s="105"/>
      <c r="H106" s="105"/>
      <c r="I106" s="105"/>
      <c r="J106" s="105"/>
      <c r="K106" s="105"/>
      <c r="L106" s="106"/>
    </row>
    <row r="107" spans="2:12" ht="19.5" thickBot="1" x14ac:dyDescent="0.35">
      <c r="B107" s="77"/>
      <c r="C107" s="78"/>
      <c r="D107" s="78"/>
      <c r="E107" s="78"/>
      <c r="F107" s="53"/>
      <c r="G107" s="79"/>
      <c r="H107" s="79"/>
      <c r="I107" s="79"/>
      <c r="J107" s="79"/>
      <c r="K107" s="79"/>
      <c r="L107" s="80"/>
    </row>
    <row r="108" spans="2:12" ht="19.5" thickBot="1" x14ac:dyDescent="0.3">
      <c r="B108" s="89" t="s">
        <v>65</v>
      </c>
      <c r="C108" s="90"/>
      <c r="D108" s="90"/>
      <c r="E108" s="90"/>
      <c r="F108" s="90"/>
      <c r="G108" s="81"/>
      <c r="H108" s="81"/>
      <c r="I108" s="81"/>
      <c r="J108" s="81"/>
      <c r="K108" s="81"/>
      <c r="L108" s="82"/>
    </row>
    <row r="109" spans="2:12" x14ac:dyDescent="0.25">
      <c r="B109" s="83"/>
      <c r="C109" s="83"/>
      <c r="D109" s="83"/>
      <c r="E109" s="83"/>
      <c r="F109" s="83"/>
      <c r="G109" s="83"/>
      <c r="H109" s="83"/>
      <c r="I109" s="83"/>
      <c r="J109" s="83"/>
      <c r="K109" s="83"/>
      <c r="L109" s="83"/>
    </row>
    <row r="110" spans="2:12" ht="21" x14ac:dyDescent="0.35">
      <c r="B110" s="84" t="s">
        <v>66</v>
      </c>
      <c r="C110" s="83"/>
      <c r="D110" s="83"/>
      <c r="E110" s="83"/>
      <c r="F110" s="83"/>
      <c r="G110" s="83"/>
      <c r="H110" s="83"/>
      <c r="I110" s="83"/>
      <c r="J110" s="83"/>
      <c r="K110" s="83"/>
      <c r="L110" s="83"/>
    </row>
    <row r="111" spans="2:12" x14ac:dyDescent="0.25">
      <c r="B111" s="83"/>
      <c r="C111" s="83"/>
      <c r="D111" s="83"/>
      <c r="E111" s="83"/>
      <c r="F111" s="83"/>
      <c r="G111" s="83"/>
      <c r="H111" s="83"/>
      <c r="I111" s="83"/>
      <c r="J111" s="83"/>
      <c r="K111" s="83"/>
      <c r="L111" s="83"/>
    </row>
    <row r="112" spans="2:12" ht="21" x14ac:dyDescent="0.25">
      <c r="B112" s="91" t="s">
        <v>67</v>
      </c>
      <c r="C112" s="91"/>
      <c r="D112" s="91"/>
      <c r="E112" s="91"/>
      <c r="F112" s="91"/>
      <c r="G112" s="91"/>
      <c r="H112" s="91"/>
      <c r="I112" s="91"/>
      <c r="J112" s="91"/>
      <c r="K112" s="91"/>
      <c r="L112" s="91"/>
    </row>
  </sheetData>
  <mergeCells count="63">
    <mergeCell ref="G23:K23"/>
    <mergeCell ref="E2:H2"/>
    <mergeCell ref="B7:L7"/>
    <mergeCell ref="C9:E9"/>
    <mergeCell ref="F9:G9"/>
    <mergeCell ref="C11:E11"/>
    <mergeCell ref="F11:G11"/>
    <mergeCell ref="I11:K11"/>
    <mergeCell ref="E3:G3"/>
    <mergeCell ref="B13:L13"/>
    <mergeCell ref="C15:K15"/>
    <mergeCell ref="C17:E17"/>
    <mergeCell ref="G19:K19"/>
    <mergeCell ref="G21:K21"/>
    <mergeCell ref="C43:K43"/>
    <mergeCell ref="D25:F25"/>
    <mergeCell ref="G25:K25"/>
    <mergeCell ref="G27:K27"/>
    <mergeCell ref="G29:K29"/>
    <mergeCell ref="G31:K31"/>
    <mergeCell ref="D33:E33"/>
    <mergeCell ref="G33:K33"/>
    <mergeCell ref="D35:K35"/>
    <mergeCell ref="D36:K36"/>
    <mergeCell ref="C40:K40"/>
    <mergeCell ref="C41:K41"/>
    <mergeCell ref="C42:K42"/>
    <mergeCell ref="B93:L93"/>
    <mergeCell ref="C44:K44"/>
    <mergeCell ref="C45:K45"/>
    <mergeCell ref="B48:L48"/>
    <mergeCell ref="B51:K51"/>
    <mergeCell ref="B52:E52"/>
    <mergeCell ref="F52:G52"/>
    <mergeCell ref="J56:K56"/>
    <mergeCell ref="J57:K57"/>
    <mergeCell ref="H56:I56"/>
    <mergeCell ref="H57:I57"/>
    <mergeCell ref="B53:E53"/>
    <mergeCell ref="F53:G53"/>
    <mergeCell ref="B55:F55"/>
    <mergeCell ref="G55:L55"/>
    <mergeCell ref="B92:K92"/>
    <mergeCell ref="B94:K94"/>
    <mergeCell ref="B95:L95"/>
    <mergeCell ref="B96:L96"/>
    <mergeCell ref="B97:L97"/>
    <mergeCell ref="B98:E98"/>
    <mergeCell ref="G98:L98"/>
    <mergeCell ref="B99:F99"/>
    <mergeCell ref="G99:L99"/>
    <mergeCell ref="B100:F100"/>
    <mergeCell ref="G100:L100"/>
    <mergeCell ref="B101:F101"/>
    <mergeCell ref="G101:L101"/>
    <mergeCell ref="B108:F108"/>
    <mergeCell ref="B112:L112"/>
    <mergeCell ref="B102:F102"/>
    <mergeCell ref="G102:L102"/>
    <mergeCell ref="B103:F103"/>
    <mergeCell ref="G103:L103"/>
    <mergeCell ref="B105:L105"/>
    <mergeCell ref="B106:L106"/>
  </mergeCells>
  <hyperlinks>
    <hyperlink ref="I11" r:id="rId2" xr:uid="{C677F8DD-4807-4642-BBD1-22C6167925AD}"/>
  </hyperlinks>
  <printOptions horizontalCentered="1" verticalCentered="1"/>
  <pageMargins left="0.19685039370078741" right="0.19685039370078741" top="0.19685039370078741" bottom="0.19685039370078741" header="0" footer="0"/>
  <pageSetup scale="55" orientation="landscape" r:id="rId3"/>
  <rowBreaks count="1" manualBreakCount="1">
    <brk id="48"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95250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2022-06-29T18:35:03Z</cp:lastPrinted>
  <dcterms:created xsi:type="dcterms:W3CDTF">2022-02-03T23:42:56Z</dcterms:created>
  <dcterms:modified xsi:type="dcterms:W3CDTF">2022-06-29T18:38:02Z</dcterms:modified>
</cp:coreProperties>
</file>