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D 238 ADQUISICION DE ESLINGAS  PARA LA SECCION DE MANTENIMIENTO\"/>
    </mc:Choice>
  </mc:AlternateContent>
  <xr:revisionPtr revIDLastSave="0" documentId="13_ncr:1_{6F66EF08-85D9-4D54-A774-2CCADCE9F4FF}" xr6:coauthVersionLast="47" xr6:coauthVersionMax="47" xr10:uidLastSave="{00000000-0000-0000-0000-000000000000}"/>
  <bookViews>
    <workbookView xWindow="-120" yWindow="-120" windowWidth="29040" windowHeight="15990" xr2:uid="{614D9E00-79FB-4402-8E1B-671D2C8C593E}"/>
  </bookViews>
  <sheets>
    <sheet name="COTIZACION CORREO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'COTIZACION CORREO'!$B$1:$L$154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126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3" i="1" l="1"/>
  <c r="E133" i="1"/>
  <c r="D133" i="1"/>
  <c r="C133" i="1"/>
  <c r="B133" i="1"/>
  <c r="F132" i="1"/>
  <c r="E132" i="1"/>
  <c r="D132" i="1"/>
  <c r="C132" i="1"/>
  <c r="B132" i="1"/>
  <c r="F131" i="1"/>
  <c r="E131" i="1"/>
  <c r="D131" i="1"/>
  <c r="C131" i="1"/>
  <c r="B131" i="1"/>
  <c r="F130" i="1"/>
  <c r="E130" i="1"/>
  <c r="D130" i="1"/>
  <c r="C130" i="1"/>
  <c r="B130" i="1"/>
  <c r="F129" i="1"/>
  <c r="E129" i="1"/>
  <c r="D129" i="1"/>
  <c r="C129" i="1"/>
  <c r="B129" i="1"/>
  <c r="F128" i="1"/>
  <c r="E128" i="1"/>
  <c r="D128" i="1"/>
  <c r="C128" i="1"/>
  <c r="B128" i="1"/>
  <c r="F127" i="1"/>
  <c r="E127" i="1"/>
  <c r="D127" i="1"/>
  <c r="C127" i="1"/>
  <c r="B127" i="1"/>
  <c r="F126" i="1"/>
  <c r="E126" i="1"/>
  <c r="D126" i="1"/>
  <c r="C126" i="1"/>
  <c r="B126" i="1"/>
  <c r="F125" i="1"/>
  <c r="E125" i="1"/>
  <c r="D125" i="1"/>
  <c r="C125" i="1"/>
  <c r="B125" i="1"/>
  <c r="F124" i="1"/>
  <c r="E124" i="1"/>
  <c r="D124" i="1"/>
  <c r="C124" i="1"/>
  <c r="B124" i="1"/>
  <c r="F123" i="1"/>
  <c r="E123" i="1"/>
  <c r="D123" i="1"/>
  <c r="C123" i="1"/>
  <c r="B123" i="1"/>
  <c r="F122" i="1"/>
  <c r="E122" i="1"/>
  <c r="D122" i="1"/>
  <c r="C122" i="1"/>
  <c r="B122" i="1"/>
  <c r="F121" i="1"/>
  <c r="E121" i="1"/>
  <c r="D121" i="1"/>
  <c r="C121" i="1"/>
  <c r="B121" i="1"/>
  <c r="F120" i="1"/>
  <c r="E120" i="1"/>
  <c r="D120" i="1"/>
  <c r="C120" i="1"/>
  <c r="B120" i="1"/>
  <c r="F119" i="1"/>
  <c r="E119" i="1"/>
  <c r="D119" i="1"/>
  <c r="C119" i="1"/>
  <c r="B119" i="1"/>
  <c r="F118" i="1"/>
  <c r="E118" i="1"/>
  <c r="D118" i="1"/>
  <c r="C118" i="1"/>
  <c r="B118" i="1"/>
  <c r="F117" i="1"/>
  <c r="E117" i="1"/>
  <c r="D117" i="1"/>
  <c r="C117" i="1"/>
  <c r="B117" i="1"/>
  <c r="F116" i="1"/>
  <c r="E116" i="1"/>
  <c r="D116" i="1"/>
  <c r="C116" i="1"/>
  <c r="B116" i="1"/>
  <c r="F115" i="1"/>
  <c r="E115" i="1"/>
  <c r="D115" i="1"/>
  <c r="C115" i="1"/>
  <c r="B115" i="1"/>
  <c r="F114" i="1"/>
  <c r="E114" i="1"/>
  <c r="D114" i="1"/>
  <c r="C114" i="1"/>
  <c r="B114" i="1"/>
  <c r="F113" i="1"/>
  <c r="E113" i="1"/>
  <c r="D113" i="1"/>
  <c r="C113" i="1"/>
  <c r="B113" i="1"/>
  <c r="F112" i="1"/>
  <c r="E112" i="1"/>
  <c r="D112" i="1"/>
  <c r="C112" i="1"/>
  <c r="B112" i="1"/>
  <c r="F111" i="1"/>
  <c r="E111" i="1"/>
  <c r="D111" i="1"/>
  <c r="C111" i="1"/>
  <c r="B111" i="1"/>
  <c r="F110" i="1"/>
  <c r="E110" i="1"/>
  <c r="D110" i="1"/>
  <c r="C110" i="1"/>
  <c r="B110" i="1"/>
  <c r="F109" i="1"/>
  <c r="E109" i="1"/>
  <c r="D109" i="1"/>
  <c r="C109" i="1"/>
  <c r="B109" i="1"/>
  <c r="F108" i="1"/>
  <c r="E108" i="1"/>
  <c r="D108" i="1"/>
  <c r="C108" i="1"/>
  <c r="B108" i="1"/>
  <c r="F107" i="1"/>
  <c r="E107" i="1"/>
  <c r="D107" i="1"/>
  <c r="C107" i="1"/>
  <c r="B107" i="1"/>
  <c r="F106" i="1"/>
  <c r="E106" i="1"/>
  <c r="D106" i="1"/>
  <c r="C106" i="1"/>
  <c r="B106" i="1"/>
  <c r="F105" i="1"/>
  <c r="E105" i="1"/>
  <c r="D105" i="1"/>
  <c r="C105" i="1"/>
  <c r="B105" i="1"/>
  <c r="F104" i="1"/>
  <c r="E104" i="1"/>
  <c r="D104" i="1"/>
  <c r="C104" i="1"/>
  <c r="B104" i="1"/>
  <c r="F103" i="1"/>
  <c r="E103" i="1"/>
  <c r="D103" i="1"/>
  <c r="C103" i="1"/>
  <c r="B103" i="1"/>
  <c r="F102" i="1"/>
  <c r="E102" i="1"/>
  <c r="D102" i="1"/>
  <c r="C102" i="1"/>
  <c r="B102" i="1"/>
  <c r="F101" i="1"/>
  <c r="E101" i="1"/>
  <c r="D101" i="1"/>
  <c r="C101" i="1"/>
  <c r="B101" i="1"/>
  <c r="F100" i="1"/>
  <c r="E100" i="1"/>
  <c r="D100" i="1"/>
  <c r="C100" i="1"/>
  <c r="B100" i="1"/>
  <c r="F99" i="1"/>
  <c r="E99" i="1"/>
  <c r="D99" i="1"/>
  <c r="C99" i="1"/>
  <c r="B99" i="1"/>
  <c r="F98" i="1"/>
  <c r="E98" i="1"/>
  <c r="D98" i="1"/>
  <c r="C98" i="1"/>
  <c r="B98" i="1"/>
  <c r="F97" i="1"/>
  <c r="E97" i="1"/>
  <c r="D97" i="1"/>
  <c r="C97" i="1"/>
  <c r="B97" i="1"/>
  <c r="F96" i="1"/>
  <c r="E96" i="1"/>
  <c r="D96" i="1"/>
  <c r="C96" i="1"/>
  <c r="B96" i="1"/>
  <c r="F95" i="1"/>
  <c r="E95" i="1"/>
  <c r="D95" i="1"/>
  <c r="C95" i="1"/>
  <c r="B95" i="1"/>
  <c r="F94" i="1"/>
  <c r="E94" i="1"/>
  <c r="D94" i="1"/>
  <c r="C94" i="1"/>
  <c r="B94" i="1"/>
  <c r="F93" i="1"/>
  <c r="E93" i="1"/>
  <c r="D93" i="1"/>
  <c r="C93" i="1"/>
  <c r="B93" i="1"/>
  <c r="F92" i="1"/>
  <c r="E92" i="1"/>
  <c r="D92" i="1"/>
  <c r="C92" i="1"/>
  <c r="B92" i="1"/>
  <c r="F91" i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3" i="1"/>
  <c r="E83" i="1"/>
  <c r="D83" i="1"/>
  <c r="C83" i="1"/>
  <c r="B83" i="1"/>
  <c r="F82" i="1"/>
  <c r="E82" i="1"/>
  <c r="D82" i="1"/>
  <c r="C82" i="1"/>
  <c r="B82" i="1"/>
  <c r="F81" i="1"/>
  <c r="E81" i="1"/>
  <c r="D81" i="1"/>
  <c r="C81" i="1"/>
  <c r="B81" i="1"/>
  <c r="F80" i="1"/>
  <c r="E80" i="1"/>
  <c r="D80" i="1"/>
  <c r="C80" i="1"/>
  <c r="B80" i="1"/>
  <c r="F79" i="1"/>
  <c r="E79" i="1"/>
  <c r="D79" i="1"/>
  <c r="C79" i="1"/>
  <c r="B79" i="1"/>
  <c r="F78" i="1"/>
  <c r="E78" i="1"/>
  <c r="D78" i="1"/>
  <c r="C78" i="1"/>
  <c r="B78" i="1"/>
  <c r="F77" i="1"/>
  <c r="E77" i="1"/>
  <c r="D77" i="1"/>
  <c r="C77" i="1"/>
  <c r="B77" i="1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E73" i="1"/>
  <c r="D73" i="1"/>
  <c r="C73" i="1"/>
  <c r="B73" i="1"/>
  <c r="F72" i="1"/>
  <c r="E72" i="1"/>
  <c r="D72" i="1"/>
  <c r="C72" i="1"/>
  <c r="B72" i="1"/>
  <c r="F71" i="1"/>
  <c r="E71" i="1"/>
  <c r="D71" i="1"/>
  <c r="C71" i="1"/>
  <c r="B71" i="1"/>
  <c r="F70" i="1"/>
  <c r="E70" i="1"/>
  <c r="D70" i="1"/>
  <c r="C70" i="1"/>
  <c r="B70" i="1"/>
  <c r="F69" i="1"/>
  <c r="E69" i="1"/>
  <c r="D69" i="1"/>
  <c r="C69" i="1"/>
  <c r="B69" i="1"/>
  <c r="F68" i="1"/>
  <c r="E68" i="1"/>
  <c r="D68" i="1"/>
  <c r="C68" i="1"/>
  <c r="B68" i="1"/>
  <c r="F67" i="1"/>
  <c r="E67" i="1"/>
  <c r="D67" i="1"/>
  <c r="C67" i="1"/>
  <c r="B67" i="1"/>
  <c r="F66" i="1"/>
  <c r="E66" i="1"/>
  <c r="D66" i="1"/>
  <c r="C66" i="1"/>
  <c r="B66" i="1"/>
  <c r="F65" i="1"/>
  <c r="E65" i="1"/>
  <c r="D65" i="1"/>
  <c r="C65" i="1"/>
  <c r="B65" i="1"/>
  <c r="F64" i="1"/>
  <c r="E64" i="1"/>
  <c r="D64" i="1"/>
  <c r="C64" i="1"/>
  <c r="B64" i="1"/>
  <c r="F63" i="1"/>
  <c r="E63" i="1"/>
  <c r="D63" i="1"/>
  <c r="C63" i="1"/>
  <c r="B63" i="1"/>
  <c r="E62" i="1"/>
  <c r="D62" i="1"/>
  <c r="C62" i="1"/>
  <c r="B62" i="1"/>
  <c r="E61" i="1"/>
  <c r="D61" i="1"/>
  <c r="C61" i="1"/>
  <c r="B61" i="1"/>
  <c r="E60" i="1"/>
  <c r="D60" i="1"/>
  <c r="C60" i="1"/>
  <c r="B60" i="1"/>
  <c r="E59" i="1"/>
  <c r="D59" i="1"/>
  <c r="C59" i="1"/>
  <c r="B59" i="1"/>
  <c r="E58" i="1"/>
  <c r="D58" i="1"/>
  <c r="C58" i="1"/>
  <c r="B58" i="1"/>
  <c r="F57" i="1"/>
  <c r="E57" i="1"/>
  <c r="D57" i="1"/>
  <c r="C57" i="1"/>
  <c r="B57" i="1"/>
  <c r="B7" i="1"/>
  <c r="D6" i="1"/>
</calcChain>
</file>

<file path=xl/sharedStrings.xml><?xml version="1.0" encoding="utf-8"?>
<sst xmlns="http://schemas.openxmlformats.org/spreadsheetml/2006/main" count="104" uniqueCount="92">
  <si>
    <t xml:space="preserve">Nº </t>
  </si>
  <si>
    <t>CD-238</t>
  </si>
  <si>
    <t>CORPORACIÓN MINERA DE BOLIVIA
EMPRESA MINERA COLQUIRI 
UNIDAD DE ADQUISICIONES</t>
  </si>
  <si>
    <t>AÑO</t>
  </si>
  <si>
    <t>“2022 AÑO DE LA REVOLUCIÓN CULTURAL PARA LA DESPATRIARCALIZACIÓN
Por una vida libre de violencia contra las mujeres”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</si>
  <si>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</si>
  <si>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</si>
  <si>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</si>
  <si>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</si>
  <si>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</si>
  <si>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</si>
  <si>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</si>
  <si>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</si>
  <si>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</si>
  <si>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>CLQ-22-CD-238/2022 ADQUISICION DE ESLINGAS  PARA LA SECCION DE MANTENIMIENTO DE LA EMPRESA MINERA COLQUIRI (MODALIDAD DE CONTRATACION DIRECTA)</t>
  </si>
  <si>
    <t>PZA</t>
  </si>
  <si>
    <t>Eslinga sintética de poliester plana tipo III (ojo recto) de 2 TN (2"x1m 2 capas)</t>
  </si>
  <si>
    <t>CONDICIONES TECNICAS
NORMA: B30.9-2006
FACTOR DE DISEÑO: 5:1
MATERIAL: POLIESTER DE CINTA PLANA
TIPO DE ESLINGA: TIPO III   I   OJO RECTO
Plazo de entrega: 45 días calendario
Manuales; debe contar con sus fichas técnicas
Lugar de entrega: Almacenes de la Empresa Minera Colquiri. Garantía: 1 año</t>
  </si>
  <si>
    <t>Eslinga sintética de poliester plana tipo III (ojo recto) de 2 TN (2"x6m 2 capas)</t>
  </si>
  <si>
    <t>(en blanco)</t>
  </si>
  <si>
    <t>Eslinga sintética de poliester plana tipo III (ojo recto) de 3 TN (4"x2m 2 capas)</t>
  </si>
  <si>
    <t>Eslinga sintética de poliester plana tipo III (ojo recto) de 4 TN (4"x3m 2 capas)</t>
  </si>
  <si>
    <t>Fecha lÍmite de presentaccion de propuestas</t>
  </si>
  <si>
    <t>23  de Junio de 2022, Horas: 14:30</t>
  </si>
  <si>
    <t>Eslinga sintética de poliester plana tipo III (ojo recto) de 4 TN (4"x6m 2 capas)</t>
  </si>
  <si>
    <t>Eslinga sintética de poliester plana tipo III (ojo recto) de 6 TN (6"x6m 2 capas)</t>
  </si>
  <si>
    <t>Encargado de atender consultas</t>
  </si>
  <si>
    <t>Eddy Faz Pacheco</t>
  </si>
  <si>
    <t>e-mail:</t>
  </si>
  <si>
    <t>epacheco@colquiri.gob.bo</t>
  </si>
  <si>
    <t>Total CLQ-22-CD-238/2022 ADQUISICION DE ESLINGAS  PARA LA SECCION DE MANTENIMIENTO DE LA EMPRESA MINERA COLQUIRI (MODALIDAD DE CONTRATACION DIRECTA)</t>
  </si>
  <si>
    <t>Total general</t>
  </si>
  <si>
    <t xml:space="preserve">PRESENTACIÓN DE PROPUESTA </t>
  </si>
  <si>
    <t>1.-IDENTIFICACION DEL PROPONENTE</t>
  </si>
  <si>
    <t xml:space="preserve">DATOS GENERALES DEL PROPONENTE </t>
  </si>
  <si>
    <t>NOMBRE DE LA EMPRESA:</t>
  </si>
  <si>
    <t>RAZON SOCIAL:</t>
  </si>
  <si>
    <t>REPRESENTANTE LEGAL:</t>
  </si>
  <si>
    <t xml:space="preserve"> NÚMERO DE IDENTIFICACIÓN TRIBUTARIA:   (VALIDO Y ACTIVO).</t>
  </si>
  <si>
    <t>DOMICILIO:</t>
  </si>
  <si>
    <t>TELEFONO FIJO:</t>
  </si>
  <si>
    <t>TELEFONO MOVIL:</t>
  </si>
  <si>
    <t>CORREO ELECTRONICO:</t>
  </si>
  <si>
    <t>*Documentación adjunta Cedula de Identidad del Representante Legal o Propietario, Certificado de Actualización de Matricula de Comercio/ Registro de SEPREC, Número de Identificación tributaria (NIT) actualizado. (Todo en copia simple).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</si>
  <si>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</si>
  <si>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</si>
  <si>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</si>
  <si>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</si>
  <si>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</si>
  <si>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</si>
  <si>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</si>
  <si>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t>f) Declaro en caso de ser adjudicado presentar Certificado del RUPE vigente para el proceso de contratación (Solo para valores totales mayores a 20,000.00 Bs.).</t>
  </si>
  <si>
    <t>g) Declaro en caso de ser adjudicado presentar Boletas de Garantia, documentos mercantiles y otros documentos que la Empresa Minera Colquiri solicite.</t>
  </si>
  <si>
    <t>* Para proponentes internacionales presentar documentos de acreditación de existencia legal de su pais de origen.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</si>
  <si>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</si>
  <si>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</si>
  <si>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</si>
  <si>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CALIDAD, PROPUESTA TECNICA Y COSTO</t>
  </si>
  <si>
    <t>Forma de Adjudicación:</t>
  </si>
  <si>
    <t>POR ITEM</t>
  </si>
  <si>
    <t>POR EL TOTAL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</si>
  <si>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</si>
  <si>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</si>
  <si>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</si>
  <si>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</si>
  <si>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</si>
  <si>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</si>
  <si>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</si>
  <si>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</si>
  <si>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</si>
  <si>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</si>
  <si>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</si>
  <si>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</si>
  <si>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</si>
  <si>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</si>
  <si>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</si>
  <si>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</si>
  <si>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</si>
  <si>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r>
      <t xml:space="preserve">(***) El proponente debera usar </t>
    </r>
    <r>
      <rPr>
        <b/>
        <sz val="16"/>
        <color theme="1"/>
        <rFont val="Calibri"/>
        <family val="2"/>
        <scheme val="minor"/>
      </rPr>
      <t>DOS DECIMALES EN SU OFERTA.</t>
    </r>
  </si>
  <si>
    <t xml:space="preserve"> 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</si>
  <si>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3. OTROS:</t>
  </si>
  <si>
    <t>TIEMPO DE GARANTIA DE BIENES Y SERVICIOS (DEBE PRESENTAR DOCUMENTO (S):</t>
  </si>
  <si>
    <t>LUGAR DE ENTREGA:</t>
  </si>
  <si>
    <t>ALMACENES, EMPRESA MINERA COLQUIRI PROV. INQUISIVI-LA PAZ  BOLIVIA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</si>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</sst>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2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20" fillId="0" borderId="0" xfId="0" applyFont="1"/>
    <xf numFmtId="0" fontId="21" fillId="0" borderId="0" xfId="0" applyFont="1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24" fillId="0" borderId="33" xfId="0" applyFont="1" applyBorder="1" applyAlignment="1">
      <alignment horizontal="left" vertical="center" wrapText="1"/>
    </xf>
    <xf numFmtId="0" fontId="24" fillId="0" borderId="34" xfId="0" applyFont="1" applyBorder="1" applyAlignment="1">
      <alignment horizontal="left" vertical="center" wrapText="1"/>
    </xf>
    <xf numFmtId="0" fontId="24" fillId="0" borderId="35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B10F695-1881-435A-BEA5-A7E986B007D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8166F72-3B40-4F98-9CFE-FF95E8D391F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8EEF2C5-EF13-40E0-AACA-BD9495122B8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CCDC25B-CDA7-4548-BAEC-45421ADD721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C7348CB-79E3-4531-98C5-2B6D3804F3E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004D53D-0481-4E2F-BB3A-E35D6E1B4D3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CB003A7-9F72-4803-AEDC-E90214974A6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1B8C58C-B048-4A0A-99E3-C412C5BA36F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6E4EAB4-088A-4E09-8C47-4B91E6CB2E2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244EB7B-6EA5-40DF-9A4B-22F831EE29B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126778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54484E3-441C-496C-9B68-81630D6C441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E821E78-131B-469E-9C5F-0F325F5ED0A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470EF61-3066-4738-9C0E-CAB1E5BEB17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07D8BE2-18A1-45A0-938B-B60C407A4CA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576A9BA-BDB0-4A31-BFE3-82EE9542576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A4A3688-235C-49D7-B4F3-8307E119594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125098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4D19855-B1CE-4057-9BE1-5B4F8920622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D6E4B5F-773A-4A2F-9E22-11E988A0B9F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C33105A-8DFF-426E-A6CF-06FD3AD27BD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3EF6903-94D3-418D-98E3-78E6196B737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86B12B4-9F5D-4310-90A0-E2D63D87699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4602F3D-36F8-410E-919F-AA6577E019B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B099380-41B0-4ED5-AE90-A1E38CED685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A493BB2-DE48-4BD7-BFCE-448FF3A8827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94E2594-9E1C-455B-8726-3200C15592C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122295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546265D-8AB3-41B9-81BE-30E4F0FDA18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1B24356-702D-482C-88C0-1EDEEE6632A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2385572</xdr:colOff>
      <xdr:row>0</xdr:row>
      <xdr:rowOff>160086</xdr:rowOff>
    </xdr:from>
    <xdr:to>
      <xdr:col>7</xdr:col>
      <xdr:colOff>872459</xdr:colOff>
      <xdr:row>2</xdr:row>
      <xdr:rowOff>181696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EF028703-0C36-4B5D-ADFF-6594BA17D7CC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9322" y="160086"/>
          <a:ext cx="1534887" cy="1240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ACEC7F2-0E66-4935-8445-653FC663D4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1" name="30 Rectángulo">
          <a:extLst>
            <a:ext uri="{FF2B5EF4-FFF2-40B4-BE49-F238E27FC236}">
              <a16:creationId xmlns:a16="http://schemas.microsoft.com/office/drawing/2014/main" id="{E010563C-9BC9-45E1-BAA4-A7C07153FA22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BA8ABA3-6B38-476F-9254-B6C675144CC1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41D82F9-5F30-414A-A9CC-C44F723DF77B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2C8BB58-356B-465B-BA40-88BE907241AA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FD89915-76A4-49F0-83B0-033EE020518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9A3DA23-68B7-4596-B4FD-CA34B08E286E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1CC5B03-BF55-4E43-8937-C3613E831DCF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AA3F794-6B2C-4795-942A-0EE598CA649F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D866498-D829-4FA5-967D-6A075A62AD2F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5820343-F35C-47AD-A359-7109D04FA9F3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A53C6C1-6543-4704-B313-5C5F83E476E7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14629</xdr:rowOff>
    </xdr:to>
    <xdr:sp macro="" textlink="">
      <xdr:nvSpPr>
        <xdr:cNvPr id="4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4D95D0E-0B50-4F66-B1A0-5DA588269ED6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050E2A0-140B-47D1-B701-F0434597F01A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1F4B576-1E47-49CD-B53A-67391A080495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BFF9AFA-202B-4673-8DDA-EB997FCA0EF2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3A773FD-16D4-402A-B0F2-B0645201CDCA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0DA5079-8F49-43CD-AC84-3B1FA32ADCB5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Desktop/SEGUIM-ORIGEN%20%20BASE%20DE%20DATOS%202022(Recuperado%20autom&#225;ticamente)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721.902988541668" createdVersion="7" refreshedVersion="8" minRefreshableVersion="3" recordCount="9647" xr:uid="{5AB43396-6198-400A-A73C-A754E85E26A5}">
  <cacheSource type="worksheet">
    <worksheetSource ref="A2:CS32481" sheet="SEGUIMIENTO ORDENES COMPRA 2022" r:id="rId2"/>
  </cacheSource>
  <cacheFields count="97">
    <cacheField name="AÑO" numFmtId="0">
      <sharedItems containsString="0" containsBlank="1" containsNumber="1" containsInteger="1" minValue="2016" maxValue="2022" count="4">
        <n v="2022"/>
        <m/>
        <n v="2016"/>
        <n v="2017"/>
      </sharedItems>
    </cacheField>
    <cacheField name="Nº " numFmtId="0">
      <sharedItems containsBlank="1" containsMixedTypes="1" containsNumber="1" containsInteger="1" minValue="1" maxValue="2005" count="123">
        <s v="CD-12"/>
        <s v="CD-14"/>
        <s v="CD-02"/>
        <s v="CD-08"/>
        <s v="CD-15"/>
        <s v="CD-1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28"/>
        <s v="CD-33"/>
        <s v="CD-34"/>
        <s v="CD-35"/>
        <s v="CD-37"/>
        <s v="CD-47"/>
        <s v="CD-49"/>
        <s v="CD-48"/>
        <s v="CD-55"/>
        <s v="CD-52"/>
        <s v="CD-56A"/>
        <s v="CD-56B"/>
        <s v="CD-57"/>
        <s v="CD-58"/>
        <s v="CD-61"/>
        <s v="CD-65A"/>
        <s v="CD-65B"/>
        <s v="CD-68"/>
        <s v="CD-73"/>
        <s v="CD-73B"/>
        <s v="CD-74"/>
        <s v="CD-75"/>
        <s v="CD-79"/>
        <s v="CD-69"/>
        <s v="CD-93"/>
        <s v="CD-89A"/>
        <s v="CD-89B"/>
        <s v="CD-97"/>
        <s v="CD-96"/>
        <s v="CD-99"/>
        <s v="CD-100"/>
        <s v="CD-102"/>
        <s v="CD-109A"/>
        <s v="CD-109B"/>
        <s v="CD-110A"/>
        <s v="CD-110B"/>
        <s v="CD-108"/>
        <s v="CD-116"/>
        <s v="CD-118"/>
        <s v="CD-123"/>
        <s v="CD-126"/>
        <s v="CD-139"/>
        <s v="CD-143"/>
        <s v="CD-144"/>
        <s v="CD-150"/>
        <s v="CD-157"/>
        <s v="CD-160"/>
        <s v="CD-159"/>
        <s v="CD-136"/>
        <s v="CD-177"/>
        <s v="CD-161"/>
        <s v="CD-168"/>
        <s v="CD-170"/>
        <s v="CD-181"/>
        <s v="CD-182"/>
        <s v="CD-147A"/>
        <s v="CD-147B"/>
        <s v="CD-186"/>
        <s v="CD-187"/>
        <s v="CD-191"/>
        <s v="CD-192"/>
        <s v="CD-194A"/>
        <s v="CD-194B"/>
        <s v="CD-194"/>
        <s v="CD-194C"/>
        <s v="CD-198"/>
        <s v="CD-203"/>
        <s v="CD-208"/>
        <s v="CD-209"/>
        <s v="CD-207"/>
        <s v="CD-213"/>
        <s v="CD-217"/>
        <s v="CD-218"/>
        <s v="CD-220"/>
        <s v="CD-222"/>
        <s v="CD-228"/>
        <s v="CD-229"/>
        <s v="CD-232"/>
        <s v="CD-233"/>
        <s v="CD-234"/>
        <s v="CD-236"/>
        <s v="CD-238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16-01-20T00:00:00" maxDate="2022-06-08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320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06-11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2" maxValue="812"/>
    </cacheField>
    <cacheField name="SERV/BIEN/OBRA" numFmtId="0">
      <sharedItems containsBlank="1"/>
    </cacheField>
    <cacheField name="OBJETO DE LA CONTRATACION" numFmtId="0">
      <sharedItems containsBlank="1" count="110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28/2022 ADQUISICION DE REVESTIMIENTOS EN POLIURETANO PARA BOMBAS"/>
        <s v="CLQ-22-CD-33/2022 ADQUISICIÓN DE MANGUERA DE GOMA ½”, PRESION DE TRABAJO 300 PSI"/>
        <s v="CLQ-22-CD-34/2022 ADQUISICIÓN DE CUERDA NYLON DE DIFERENTES MEDIDAS"/>
        <s v="CLQ-22-CD-35/2022 ADQUISICIÓN DE VALVULAS DE PASO INOX DE 1” Y 2”"/>
        <s v="CLQ-22-CD-37/2022 ADQUISICIÓN DE CONTACTORES TRIFASICOS EN VACIO DE MEDIA TENSION PARA EL SISTEMA ELECTRICO DE LOS WINCHES CUADRO VICTORIA Y SAN JOSE DE LA EMPRESA MINERA COLQUIRI (MODALIDAD DE CONTRATACION DIRECTA)"/>
        <s v="CLQ-22-CD-47/2022 SERVICIO DE REPARACION CELDA DE PROTECCION DE MEDIA TENSION DE COMPRESOR ATLAS COPCO GA500 Y PARAMETRIZADO CELDA WINCHE ZITRON DE LA EMPRESA MINERA COLQUIRI (MODALIDAD DE CONTRATACION DIRECTA)"/>
        <s v="CLQ-22-CD-49/2022 SERVICIO DE REBOBINADO MOTOR ELECTRICO DE 315 KW, FUNDIDO DE ASPAS Y BALANCEO DE VENTILADOR PARA CHIMENEA 70 3/4 DE LA EMPRESA MINERA COLQUIRI (MODALIDAD DE CONTRATACION DIRECTA)"/>
        <s v="CLQ-22-CD-48/2022 MANTENIMIENTO DE AREAS DE HIGIENE INDUSTRIAL (solo mano de Obra)"/>
        <s v="CLQ-22-CD-55/2022 ADQUISICION DE SELLOS MECANICOS Y EJE PARA BOMBA GOULDS 3355 (MODALIDAD DE CONTRATACION DIRECTA)"/>
        <s v="CLQ-22-CD-52/2022 ADQUISICION DE MOTOR CUMMINS QSB 4.5, PARA SCOOPTRAM MODELO ST2G DE LA EMPRESA MINERA COLQUIRI (CONTRATACION DIRECTA)"/>
        <s v="CLQ-22-CD-56/2022 ADQUISICION DE LUBRICANTES PARA EQUIPOS PESADOS Y LIVIANOS"/>
        <s v="CLQ-22-CD-57/2022 ADQUISICION DE SOLERAS EN ACERO CROMO MOLIBDENO PARA MOLINO COMESA 6ʼX10ʼ"/>
        <s v="CLQ-22-CD-58/2022 SERVICIO DE REPONTECIADO DE INDUCIDOS PARA LOCOMOTORAS MINA DE LA EMPRESA MINERA COLQUIRI (MODALIDAD DE CONTRATACION DIRECTA)"/>
        <s v="CLQ-22-CD-61/2022 ADQUISICION DE TAFILETES PARA CASCO DE FIBRA (MODALIDAD DE CONTRATACION DIRECTA)"/>
        <s v="CLQ-22-CD-65/2022 ADQUISICION DE CORREAS DE DIFERENTES MEDIDAS PARA EQUIPOS DE BAJO PERFIL DE LA EMPRESA MINERA COLQUIRI (MODALIDAD DE CONTRATACION DIRECTA)"/>
        <s v="CLQ-22-CD-68/2022 ADQUISICION DE CABLE DE ACERO DE 1&quot; PARA WINCHE DEL CUADRO SAN JOSE DE LA EMPRESA MINERA COLQUIRI (MODALIDAD DE CONTRATACION DIRECTA)"/>
        <s v="CLQ-22-CD-73/2022 ADQUISICION DE RESINA EPOXICA, VULCANIZANTE Y CATALIZADOR"/>
        <s v="CLQ-22-CD-74/2022 TRABAJOS CON TERCEROS"/>
        <s v="CLQ-22-CD-75/2022 TRABAJOS CON TERCEROS"/>
        <s v="CLQ-22-CD-79/2022 ADQUISICION DE GASES INDUSTRIALES Y DE LABORATORIO (OXIGENO Y ACETILENO)"/>
        <s v="CLQ-22-CD-69/2022 ADQUISICION DE &quot;PRODUCTOS METALICOS&quot; "/>
        <s v="CLQ-22-CD-93/2022 SERVICIO DE BALANCEO DINAMICO DEL VENTILADOR DE 150 HP DE LA CHIMENEA ANITA DE LA EMPRESA MINERA COLQUIRI (MODALIDAD DE CONTRATACION DIRECTA)"/>
        <s v="CLQ-22-CD-89/2022 ADQUISICION DE MOTOR DEUTZ PARA EQUIPOS DE BAJO PERFIL DE LA EMPRESA MINERA COLQUIRI (MODALIDAD DE CONTRATACION DIRECTA)"/>
        <s v="CLQ-22-CD-97/2022 ADQUISICION DE FLEXOMETRO DE 10m, Y 5m."/>
        <s v="CLQ-22-CD-96/2022 ADQUISICION CLAVOS Y PERNOS RIELEROS"/>
        <s v="CLQ-22-CD-99/2022 ADQUISICION DE EXTRACTORES DE RODAMIENTOS PARA LA SECCION DE MANTENIMIENTO Y SERVICIOS DE LA EMPRESA MINERA COLQUIRI (MODALIDAD DE CONTRATACION DIRECTA)"/>
        <s v="CLQ-22-CD-100/2022 ADQUISICION DE INSTRUMENTOS DE MEDICION"/>
        <s v="CLQ-22-CD-102/2022 ADQUISICION DE RUEDAS DE ACERO PARA CARROS GRANBY DE LA EMPRESA MINERA COLQUIRI (MODALIDAD DE CONTRATACION DIRECTA)"/>
        <s v="CLQ-22-CD-109/2022 ADQUISICION DE CARDANES, RODAMIENTOS Y CRUCETAS, PARA VOLQUETE DUX DT-12 DE LA EMPRESA MINERA COLQUIRI (CONTRATACION DIRECTA)"/>
        <s v="CLQ-22-CD-110/2022 ADQUISICION DE MOTOR DEUTZ BF4M1013EC Y MOTOR CUMMIS QSB4.5 PARA SCOOP ST2G DE LA EMPRESA MINERA COLQUIRI (MODALIDAD DE CONTRATACION DIRECTA)"/>
        <s v="CLQ-22-CD-108/2022 SERVICIO ALQUILER DE CISTERNA DE RIEGO - (MODALIDAD DE CONTRATACION DIRECTA)"/>
        <s v="CLQ-22-CD-116/2022 SERVICIO DE REPARACION DE MOTOR WP10.340E32 PARA VOLQUETE FAW DE LA EMPRESA MINERA COLQUIRI (MODALIDAD DE CONTRATACION DIRECTA)"/>
        <s v="CLQ-22-CD-118/2022 ADQUISICION DE ALAMBRE DE AMARRE Y GALVANIZADO"/>
        <s v="CLQ-22-CD-123/2022 ADQUISICION DE EQUIPOS DE MEDICION ELECTRICA PARA LA SECCION DE MANTENIMIENTO Y SERVICIOS DE LA EMPRESA MINERA COLQUIRI (MODALIDAD DE CONTRATACION DIRECTA)"/>
        <s v="CLQ-22-CD-126/2022 ADQUISICION DE REPUESTOS PARA COMPRESORES ATLAS COPCO GA-500 (MODALIDAD DE CONTRATACION DIRECTA)"/>
        <s v="CLQ-22-CD-139/2022 ADQUISICION DE RODAMIENTOS PARA LOCOMOTORA IMIN Y SCOOPTRAM HST1 DE LA EMPRESA MINERA COLQUIRI (MODALIDAD DE CONTRATACION DIRECTA)"/>
        <s v="CLQ-22-CD-143/2022 ADQUISICION DE FUENTE DE ALIMENTACION PARA LOCOMOTORAS MINA DE LA EMPRESA MINERA COLQUIRI (MODALIDAD DE CONTRATACION DIRECTA)"/>
        <s v="CLQ-22-CD-144/2022 ADQUISICION DE BOBINAS DE CAMPO PARA LOCOMOTORAS RUSA, RUMANO Y SIEMENS DE LA EMPRESA MINERA COLQUIRI (MODALIDAD DE CONTRATACION DIRECTA)"/>
        <s v="CLQ-22-CD-150/2022 ADQUISICION DE REPUESTOS PARA EJES Y DIFERENCIALES DE SCOOPTRAM ST2G DE LA EMPRESA MINERA COLQUIRI (CONTRATACION DIRECTA)"/>
        <s v="CLQ-22-CD-157/2022 ADQUISICION DE TELEFONO FIJO ALAMBRICO DE MESA PARA INTERIOR MINA DE LA EMPRESA MINERA COLQUIRI (MODALIDAD DE CONTRATACION DIRECTA)"/>
        <s v="CLQ-22-CD-160/2022 SERVICIO DE REPARACION DEL SISTEMA DE TRANSMISION DE LA LOCOMOTORA IMIN DE 8 TN (LT-08) DE LA EMPRESA MINERA COLQUIRI (MODALIDAD DE CONTRATACION DIRECTA)"/>
        <s v="CLQ-22-CD-159/2022 SERVICIOS MANUALES"/>
        <s v="CLQ-22-CD-136/2022 ADQUISICION DE BOLAS DE ACERO DE Ø 1.5&quot; (MODALIDAD DE CONTRATACION DIRECTA)"/>
        <s v="CLQ-22-CD-177/2022 ADQUISICION DE CHALECOS BAJO LA MODALIDAD DIRECTA"/>
        <s v="CLQ-22-CD-161/2022 ADQUISICION DE EQUIPOS DE OXICORTE PARA MANTENIMIENTO DE LA EMPRESA MINERA COLQUIRI (MODALIDAD DE CONTRATACION DIRECTA)"/>
        <s v="CLQ-22-CD-168/2022 ADQUISICION DE ROPA DE GOMA PARA PERFORACION (MODALIDAD DE CONTRATACION DIRECTA)"/>
        <s v="CLQ-22-CD-170/2022 ADQUISICION DE REPUESTOS PARA VOLQUETE FAW DE LA EMPRESA MINERA COLQUIRI (MODALIDAD DE CONTRATACION DIRECTA)"/>
        <s v="CLQ-22-CD-181/2022 ADQUISICION DE CARGADOR DE ANFO COMPLETO"/>
        <s v="CLQ-22-CD-182/2022 ADQUISICION DE BOMBA SUMERGIBLE INOX"/>
        <s v="CLQ-22-CD-147/2022 ADQUISICION DE CONDUCTORES ELECTRICOS DE BAJA TENSION PARA TALLER ELECTRICO DE LA EMPRESA MINERA COLQUIRI (MODALIDAD DE CONTRATACION DIRECTA)"/>
        <s v="CLQ-22-CD-186/2022 CONSTRUCCION SISTEMA DE SOSTENIMIENTO DE TECHO RAMPA DE INTEGRACION R Blanca a N-325 (Solo Mano de Obra)"/>
        <s v="CLQ-22-CD-187/2022 &quot;CAMBIO DE CUBIERTA GALVANIZADA, REVESTIMIENTO PLANCHA ONDULADA ZINC ALUM Y POLICARBONATO ONDULADO TRASLUCIDO, EN AREAS INDUSTRIALES (Planta Concentradora) Y AREAS CAMPAMENTO&quot; (Solo Mano de Obra) "/>
        <s v="CLQ-22-CD-191/2022 ADQUISICION DE HERRAMIENTAS (MODALIDAD CONTRATACION DIRECTA)"/>
        <s v="CLQ-22-CD-192/2022 ADQUISICION DE MATERIAL DE LIMPIEZA (MODALIDAD DE CONTRATACION DIRECTA) "/>
        <s v="CLQ-22-CD-194/2022 ADQUISICION DE EQUIPOS, TITULADOR, DISPENSADOR, BALANZAS, MICROPIPETA, MUFLA ELECTRICA, pHMETRO (MODALIDAD DE CONTRATACION DIRECTA)"/>
        <s v="CLQ-22-CD-198/2022 ADQUISICION DE INSERTOS DE CARBURO DE TUNGSTENO"/>
        <s v="CLQ-22-CD-203/2022 ADQUISICION DE ELECTROVALVULA SIMPLE 5/2 VIAS Y ACCESORIOS"/>
        <s v="CLQ-22-CD-208/2022 ADQUISICION DE MATERIAL PARA REBOBINADO DE MOTORES ELECTRICOS"/>
        <s v="CLQ-22-CD-209/2022 SERVICIO DE MANTENIMIENTO, CALIBRACIÓN Y VERIFICACIÓN BALANZA DE CAMIONES DE 60,000.0 Kg. (PATIO DE CONCENTRADOS) Y BALANZA DE PISO DE 3,000.0 Kg. (ÁREA 350 PREPARACIÓN LOTES DE ESTAÑO)."/>
        <s v="CLQ-22-CD-207/2022 SERVICIO DE ALQUILER VEHICULO PARA EL TRASLADO DE PERSONAL DE ALMACEN"/>
        <s v="CLQ-22-CD-213/2022 ADQUISICION DE POLICARBONATO ONDULADO (color transparente)"/>
        <s v="CLQ-22-CD-217/2022 ADQUISICION DE POLERA DE ALTA VISIBILIDAD (MODALIDAD DE CONTRATACION DIRECTA)"/>
        <s v="CLQ-22-CD-218/2022 ADQUISICION DE SHORT DE ALTA VISIBILIDAD (MODALIDAD DE CONTRATACION DIRECTA)"/>
        <s v="CLQ-22-CD-220/2022 ADQUISICION DE FAJA LUMBAR (MODALIDAD DE CONTRATACION DIRECTA)"/>
        <s v="CLQ-22-CD-222/2022 ADQUISICION DE HERRAMIENTAS ELECTRICAS"/>
        <s v="CLQ-22-CD-228/2022 ADQUISICION DE &quot;MATERIAL DE REFERENCIA CERTIFICADOS Y SECUNDARIOS&quot; (MODALIDAD CONTRATACION DIRECTA)"/>
        <s v="CLQ-22-CD-229/2022 ADQUISICION DE &quot;MATERIAL DE VIDRIO Y OTROS&quot; (MODALIDAD CONTRATACION DIRECTA)"/>
        <s v="CLQ-22-CD-232/2022 ADQUISICION DE REPUESTOS PARA REDUCTOR DE MOLINO SAG"/>
        <s v="CLQ-22-CD-233/2022 ADQUISICION DE MAQUINA DE SOLDAR PORTATIL"/>
        <s v="CLQ-22-CD-234/2022 ADQUISICION DE KIT DE HERRAMIENTAS PARA EMPALMES Y VULCANIZADO EN FRIO"/>
        <s v="CLQ-22-CD-236/2022 ADQUISICION COMPRA DISCOS DE CORTE Y DESBASTE DE DIFERENTES MEDIDAS"/>
        <s v="CLQ-22-CD-238/2022 ADQUISICION DE ESLINGAS  PARA LA SECCION DE MANTENIMIENTO DE LA EMPRESA MINERA COLQUIRI (MODALIDAD DE CONTRATACION DIRECTA)"/>
        <s v="CLQ-22-CD-198/2022 ADQUISICION DE MATERIAL DE LIMPIEZA (MODALIDAD DE CONTRATACION DIRECTA) " u="1"/>
      </sharedItems>
    </cacheField>
    <cacheField name="PRECIO REF. en Bs." numFmtId="0">
      <sharedItems containsString="0" containsBlank="1" containsNumber="1" minValue="2515" maxValue="13708249.75"/>
    </cacheField>
    <cacheField name="NO" numFmtId="0">
      <sharedItems containsBlank="1" containsMixedTypes="1" containsNumber="1" containsInteger="1" minValue="1" maxValue="51" count="92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</sharedItems>
    </cacheField>
    <cacheField name="D E S C R I P C I O N " numFmtId="0">
      <sharedItems containsBlank="1" count="593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PARA BOMBA ASH 8&quot; X 8&quot; EN POLIURETANO"/>
        <s v="FORRO SUCTION  PARA BOMBA ASH 8&quot; X 8&quot; EN POLIURETANO"/>
        <s v="FORRO GLAND PARA BOMBA ASH 8&quot; X 8&quot; EN POLIURETANO"/>
        <s v="DISCO LADO SUCTION PARA BOMBA ASH 8&quot; X 8&quot; EN POLIURETANO"/>
        <s v="CAJA EXPULSORA PARA BOMBA ASH 8&quot; X 8&quot; EN POLIURETANO"/>
        <s v="EXPULSOR LADO IMPULSOR PARA BOMBA ASH 8&quot; X 8&quot; EN POLIURETANO ( SELLO BAJO)"/>
        <s v="EXPULSOR LADO POLEA PARA BOMBA ASH 8&quot; X 8&quot; EN POLIURETANO ( SELLO ALTO)"/>
        <s v="IMPULSOR PARA BOMBA ASH 5&quot; X 4&quot; EN POLIURETANO"/>
        <s v="FORRO SUCTION  PARA BOMBA ASH 5&quot; X 4&quot; EN POLIURETANO"/>
        <s v="FORRO GLAND PARA BOMBA ASH 5&quot; X 4&quot; EN POLIURETANO"/>
        <s v="EXPULSOR LADO IMPULSOR PARA BOMBA ASH 5&quot; X 4&quot; EN POLIURETANO ( SELLO BAJO)"/>
        <s v="EXPULSOR LADO POLEA PARA BOMBA ASH 5&quot; X 4&quot; EN POLIURETANO ( SELLO ALTO)"/>
        <s v="IMPULSOR PARA BOMBA ASH 4&quot; X 3&quot; EN POLIURETANO"/>
        <s v="FORRO SUCTION  PARA BOMBA ASH 4&quot; X 3&quot; EN POLIURETANO"/>
        <s v="FORRO GLAND PARA BOMBA ASH 4&quot; X 3&quot; EN POLIURETANO"/>
        <s v="CAJA EXPULSORA PARA BOMBA ASH 4&quot; X 3&quot; EN POLIURETANO"/>
        <s v="EXPULSOR LADO IMPULSOR PARA BOMBA ASH 4&quot; X 3&quot; EN POLIURETANO ( SELLO BAJO)"/>
        <s v="EXPULSOR LADO POLEA PARA BOMBA ASH 4&quot; X 3&quot; EN POLIURETANO ( SELLO ALTO)"/>
        <s v="IMPULSOR PARA BOMBA ASH 2 1/2&quot; X 2&quot; EN POLIURETANO"/>
        <s v="FORRO SUCTION  PARA BOMBA ASH 2 1/2&quot; X 2&quot; EN POLIURETANO"/>
        <s v="FORRO GLAND PARA BOMBA ASH 2 1/2&quot; X 2&quot; EN POLIURETANO"/>
        <s v="CAJA EXPULSORA PARA BOMBA ASH 2 1/2&quot; X 2&quot; EN POLIURETANO"/>
        <s v="EXPULSOR LADO IMPULSOR PARA BOMBA ASH 2 1/2&quot; X 2&quot; EN POLIURETANO (SELLO BAJO)"/>
        <s v="EXPULSOR LADO POLEA PARA BOMBA ASH 2 1/2&quot; X 2&quot; EN POLIURETANO ( SELLO ALTO)"/>
        <s v="IMPULSOR PARA BOMBA ASH 2&quot; X 1 1/2&quot; EN POLIURETANO"/>
        <s v="FORRO SUCTION  PARA BOMBA ASH 2&quot; X 1 1/2&quot; EN POLIURETANO"/>
        <s v="FORRO GLAND PARA BOMBA ASH 2&quot; X 1 1/2&quot; EN POLIURETANO"/>
        <s v="CAJA EXPULSORA PARA BOMBA ASH 2&quot; X 1 1/2&quot; EN POLIURETANO"/>
        <s v="EXPULSOR LADO IMPULSOR PARA BOMBA ASH 2&quot; X 1 1/2&quot; EN POLIURETANO ( SELLO BAJO)"/>
        <s v="EXPULSOR LADO POLEA PARA BOMBA ASH 2&quot; X 1 1/2&quot; EN POLIURETANO ( SELLO ALTO)"/>
        <s v="PLATO TRASERO PARA BOMBA ASH 2&quot; X 1 1/2&quot; EN POLIURETANO"/>
        <s v="IMPULSOR PARA BOMBA GALIGHER VERTICAL D-50 EN POLIURETANO "/>
        <s v="FORRO LADO GLAND PARA BOMBA GALIGHER VERTICAL D-50 EN POLIURETANO "/>
        <s v="FORRO LADO SUCTION PARA BOMBA GALIGHER VERTICAL    D-50 EN POLIURETANO "/>
        <s v="IMPULSOR PARA BOMBA GALIGHER VERTICAL D-80 EN POLIURETANO "/>
        <s v="FORRO LADO GLAND PARA BOMBA GALIGHER VERTICAL       D-80 EN POLIURETANO "/>
        <s v="FORRO LADO SUCTION PARA BOMBA GALIGHER VERTICAL    D-80 EN POLIURETANO "/>
        <s v="IMPULSOR PARA BOMBA WARMAN 6&quot; X 4&quot; EN POLIURETANO "/>
        <s v="FORRO SUCTION PARA BOMBA WARMAN 6&quot; X 4&quot; EN POLIURETANO "/>
        <s v="FORRO GLAND PARA BOMBA WARMAN 6&quot; X 4&quot; EN POLIURETANO "/>
        <s v="DISCO DE DESGASTE SUCTION PARA BOMBA WARMAN        6&quot; X 4&quot; EN POLIURETANO "/>
        <s v="MANGUERA DE GOMA DE 1/2&quot; PARA AGUA _x000a_-PRESION DE TRABAJO 300 PSI_x000a_-2 LONAS_x000a_-COLOR AMARILLO_x000a_-ROLLOS DE 100 M_x000a_-PARA TRABAJO EN MINERIA SUBTERRANEA_x000a_  EXWILL / COREA DEL SUR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Contactor trifásico en vacío para media tensión de 7.2KV/400A/50Hz, voltaje de bobina 220VAC, debe contar mínimo con 4NC+4NO._x000a_"/>
        <s v="Reparación celda de media tensión Compresor Nº 5 Atlas Copco GA500 y la parametrización del relé de la celda 6 para Winche ZITRON"/>
        <s v="Rebobinado motor eléctrico de inducción 3ɸ de 315 KW/440 VAC/1940 rpm/50 Hz"/>
        <s v="A_x0009_ INSTALACIONES HIDROSANITARIAS"/>
        <s v="Const. e Instalación Bajante de Calamina Galvanizada Nº 28 (Construcción + Soldadura + Coloc.)"/>
        <s v="Const. e Instalación Canaleta de Calamina Plana No. 28 (Construcción + Soldadura + Coloc.)"/>
        <s v="Coloc. Lavandería de cemento de una fosa (Inst. de Agua Fria+Inst. desagüe + Muretes + revoque)"/>
        <s v="Instalación de Agua Caliente (Tubería FG + accesorios)"/>
        <s v="Instalación de Agua Fría (Tubería FG + accesorios)"/>
        <s v="Instalación de Termotanque Eléctrico Cap. 662 lt. (Inst. agua fría + Inst. agua caliente+ Inst. Eléctrica)"/>
        <s v="Instalación de Termotanque Eléctrico Cap. 80 Gl. (Inst. agua fría + Inst. agua caliente+ Inst. Eléctrica)"/>
        <s v="Instalación de Duchas s/accesorios"/>
        <s v="Instalación de Inodoro + accesorios"/>
        <s v="Instalación de Lavamanos + accesorios"/>
        <s v="Instalación de Mezclador p/ducha"/>
        <s v="Instalación de Mezclador p/bañera"/>
        <s v="Instalación de Mezclador p/lavamanos"/>
        <s v="Instalación ducha Lorenzetty más accesorios"/>
        <s v="Instalación Duchas Metálicas + accesorios "/>
        <s v="Instalación llave de paso "/>
        <s v="Instalación de accesorios sanitarios (colgador, toallero, jabonero, papelero)"/>
        <s v="Instalación Tanque elevado 600 lt. con base de madera"/>
        <s v="B_x0009_ TRABAJOS DE CARPINTERIA METALICA"/>
        <s v="Const. + Coloc de Baranda Metálica Tub. FG 2&quot; h=0,90m."/>
        <s v="Construcción de Puerta Metálica (con plancha metálica) h= 2,1m. + marco"/>
        <s v="Construcción de Puerta Metálica tipo reja h=2,10, c/tubo FG de 1&quot; y 2&quot; + marco"/>
        <s v="Construcción e Instalación de Rejas Metálicas H=2,30m."/>
        <s v="Const. E Inst. de Rejilla de Piso Grating ARS-8  0,3 x 1,00 sobre canal abierto de hormigón"/>
        <s v="Mantenimiento de casilleros"/>
        <s v="Coloc. Cubierta de calamina galvanizada + envigado de madera"/>
        <s v="Coloc. Cubierta de calamina galvanizada + envigado metálico"/>
        <s v="Const. E instalación de Parantes para enmallado"/>
        <s v="Soldadura de salida y entrada de calefones eléctricos"/>
        <s v="Colocación de Enmallado H=2.0 m c/Tubo FG 2&quot;, c/2,5m."/>
        <s v="C _x0009_INSTALACION ELECTRICA:"/>
        <s v="Instalación de Iluminación (Pantalla LET)"/>
        <s v="Instalación de tomacorrientes doble"/>
        <s v="D _x0009_TRABAJOS DE ACABADO:"/>
        <s v="Coloc. Cubierta de policarbonato + envigado"/>
        <s v="Cepillado y Lustrado de piso de madera"/>
        <s v="Coloc. Espejo"/>
        <s v="Coloc. Vidrio doble"/>
        <s v="Pintura Anticorrosiva"/>
        <s v="Limpieza de Canales de drenaje  a=0,40m, h=0,4m"/>
        <s v="E_x0009_ QUINCALLERIA:"/>
        <s v="Coloc. De Chapa interior y/o exterior"/>
        <s v="Coloc. Jalador p/puerta"/>
        <s v="Coloc. Bisagras"/>
        <s v="Sello mecánico nro. de parte 383 para bomba Goulds modelo 3355 tamaño 2.5X4-8B_x000a_-_x0009_SN.: E258C294_x000a_-_x0009_JC 8B1 HSP-1006730 0280581028_x000a_-_x0009_PN: 258C294SLD_x000a_-_x0009_Uso para agua ácida"/>
        <s v="Sello mecánico nro. de parte 383s para bomba Goulds modelo 3355 tamaño 2.5X4-8B_x000a_-_x0009_SN.: E258C294_x000a_-_x0009_FLOW 2100 HSP-1007336 02805810_x000a_-_x0009_PN: 258C294SLS_x000a_-_x0009_Uso para agua ácida"/>
        <s v="Eje de acero inoxidable duplex Nro de parte 122 para bomba Goulds modelo 3355 tamaño 2.5X4-8B_x000a_-_x0009_SN.: E258C294_x000a_-_x0009_PN: CV252051052445_x000a_-_x0009_Uso para agua ácida"/>
        <s v="MOTOR CUMMINS QSB 4.5_x000a_PROCEDENCIA: AMERICANA_x000a_CONFIGURACION DE MODULO DE CONTROL ELECTRONICO PARA TRABAJAR A 4200 MSNM._x000a_DEBE INCLUIR ALTERNADOR, FILTROS DE ACEITE DE MOTOR Y DE CONDUSTIBLE."/>
        <s v="ACEITE DE MOTOR DIESEL 15W 40 (BALDE DE 20 LITROS)_x000a_SYZZ-15W40-CN_x000a_KOMATSU - JAPON"/>
        <s v="ACEITE DE EJES (BALDE DE 20 LITROS)_x000a_SYZZ-AXO80-CN_x000a_KOMATSU - JAPON"/>
        <s v="BALDE ACEITE HIDRAULICO 46 (BALDE DE 20 LITROS)_x000a_SYZZ-46CN_x000a_KOMATSU - JAPON"/>
        <s v="ACEITE HIFRAULICO TO10 (BALDE DE 20 LITROS) _x000a_SYZZ-TO10-CN_x000a_KOMATSU - JAPON"/>
        <s v="GRASA G2-LI (BALDE DE 16 KILOGRAMOS)_x000a_SYZZ-GA-16CNLI_x000a_KOMATSU - JAPON"/>
        <s v="COOL ANT/REFRIGERANTE AF-NAC 50/50 (1 GALON)_x000a_1400SC100_x000a_KOMATSU - USA"/>
        <s v="TAMBOR ACEITE DE MOTOR DIESEL 15W40 (200 LITROS)_x000a_SYZZ-15W40DM-Y_x000a_KOMATSU - JAPON"/>
        <s v="ACEITE SAE API S/N 15W40 MOTOR GASOLINA (205 LITROS)_x000a_GX EXTRA SAE 15W40 API SL/CF_x000a_YPFB/BOLIVIA"/>
        <s v="ACEITE HIDRAULICO BP68 (205 LITROS)_x000a_LUB AOH (ANTIOXIDANTE Y HERRUMBRE)_x000a_YPFB/BOLIVIA"/>
        <s v="ACEITE 80W90 (MANDOS FINALES) (205 LITROS)_x000a_LUB MTL 80W90 _x000a_YPFB/BOLIVIA"/>
        <s v="ANTICONGELANTE (205 LITROS)_x000a_PRESTONE/USA"/>
        <s v="ACEITE SOLUBLE (205 LITROS)_x000a_MEXICANA DE LUBRICANTES/MEXICO"/>
        <s v="SOLERA CILINDRO A"/>
        <s v="SOLERA CILINDRO B"/>
        <s v="SOLERA CILINDRO FILA MAN HOLE C"/>
        <s v="SOLERA CILINDRO FILA MAN HOLE D"/>
        <s v="SOLERA CILINDRO MAN HOLE E"/>
        <s v="SOLERA TAPA ALIMENTACION Y DESCARGA"/>
        <s v="PERNO SOLERA MCI M33 X 152mm (1.1/4&quot; X 6&quot;)"/>
        <s v="TUERCA DE M33 (1,1/4&quot;) CON VOLANDA PLANA"/>
        <s v="Servicio de repotenciado de 1 (un) inducido para Locomotora Ruso de 7TN (solo rebobinado)."/>
        <s v="Servicio de repotenciado de 1 (un) inducido para Locomotora SIEMENS de 8TN (debe incluir rebobinado, cambio de eje nuevo, cambio de colector nuevo y rodamientos)."/>
        <s v="Servicio de repotenciado de 1 (un) inducido para Locomotora Rumano de 8TN (debe incluir rebobinado, cambio de eje nuevo, cambio de colector nuevo y rodamientos)."/>
        <s v="Servicio de repotenciado de 1 (un) inducido para Locomotora SERMINSA de IOTN (debe incluir rebobinado, cambio de eje nuevo, cambio de colector nuevo y rodamientos)."/>
        <s v="SUSPENSION DE 4 PUNTOS PARA CASCO DE FIBRA FAST-TRAC_x000a_Modelo Fast-Trac._x000a_Sistema de ajuste con perilla._x000a_Con ajuste de 4 puntos._x000a_Conexión de punto a punto._x000a_Proporciona un ajuste firme y cómodo, manteniendo la posición."/>
        <s v="SUSPENSION DE 4 PUNTOS PARA CASCO DE FIBRA STAZ-ON._x000a_Modelo Staz-On._x000a_Sistema de ajuste tipo correa deslizante._x000a_Con ajuste de 4 puntos._x000a_Conexión de punto a punto._x000a_Proporciona un ajuste firme y cómodo, manteniendo la posición."/>
        <s v="CORREA DE GOMA SIN FIN EN &quot;V&quot; 3VX-530_x000a_JASON/EEUU "/>
        <s v="CORREA DE GOMA SIN FIN EN &quot;V&quot; 3VX-475_x000a_JASON/EEUU  "/>
        <s v="CORREA DE GOMA SIN FIN EN &quot;V&quot; 3VX-450 _x000a_JASON/EEUU"/>
        <s v="CORREA DE GOMA SIN FIN EN &quot;V&quot; A-41 _x000a_JASON/EEUU"/>
        <s v="CORREA DE GOMA SIN FIN EN &quot;V&quot; A-46_x000a_JASON/EEUU"/>
        <s v="CORREA DE GOMA SIN FIN EN &quot;V&quot; JVX-325"/>
        <s v="CORREA DE GOMA SIN FIN EN &quot;V&quot; JVX-530 "/>
        <s v="CORREA DE GOMA SIN FIN EN &quot;V&quot; 3VX-475 "/>
        <s v="CORREA DE GOMA SIN FIN EN &quot;V&quot; JVX-450 "/>
        <s v="CORREA DE GOMA SIN FIN EN &quot;V&quot; R3V 475"/>
        <s v="CORREA DE GOMA SIN FIN EN &quot;V&quot; A-37"/>
        <s v="CORREA DE GOMA SIN FIN EN &quot;V&quot; A-38"/>
        <s v="CORREA DE GOMA SIN FIN EN &quot;V&quot; A-39 "/>
        <s v="CORREA DE GOMA SIN FIN EN &quot;V&quot; A-41 "/>
        <s v="CORREA DE GOMA SIN FIN EN &quot;V&quot; A-46"/>
        <s v="CORREA DE TRANSMISION CUMMINS_x000a_3290142/5580 0219 90"/>
        <s v="CABLE DE ACERO PREFORMADO DE 1&quot; (6X19) SEALE LANG IZQUIERDO CON ALMA DE FRIBRA."/>
        <s v="RESINA EPOXICA"/>
        <s v="PEGAMENTO VULCAN IZANTE"/>
        <s v="CATALIZADOR O ENDUREZEDOR"/>
        <s v="CONSTRUCCIÓN DE 40 PISOS GREATING_x000a_Greating, tipo: 2G 2000 X 1000 MM_x000a_- Pletina de 1. 1/4&quot; x 1/8&quot;_x000a_- Fierro: ¼&quot;_x000a_- Tratamiento superficie pintura anticorrosiva hasta 50 micrones de espesor _x000a_NACIONAL"/>
    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"/>
        <s v="OXIGENO INDUSTRIAL (M3)"/>
        <s v="ACETILENO INDUSTRIAL (KG)"/>
        <s v="ACETILENO P/LABORATORIO (KG)"/>
        <s v="Acero corrugado de Construcción 1/4&quot; (6mm)_x000a_ARCELORMITTAL/BRASIL"/>
        <s v="Acero corrugado de Construcción 3/8&quot; (10mm)_x000a_ARCELORMITTAL/BRASIL"/>
        <s v="Acero corrugado de Construcción 1/2&quot; (12mm)_x000a_ARCELORMITTAL/BRASIL"/>
        <s v="Acero corrugado de Construcción 5/8&quot; (16mm)_x000a_ARCELORMITTAL/BRASIL"/>
        <s v="Clavo de calamina 2 1/2&quot;_x000a_ARCELOR/BRASIL"/>
        <s v="Clavos de acero 4&quot;_x000a_ARCELOR/BRASIL"/>
        <s v="Alambre alvanizado No. 16_x000a_BELGO/BRASIL"/>
        <s v="Tubería FG 2&quot;_x000a_BRASIL"/>
        <s v="Tubería FG 1 1/2&quot;_x000a_BRASIL"/>
        <s v="Tubería FG 1&quot;_x000a_BRASIL"/>
        <s v="Tubería FG 1/2&quot;_x000a_BRASIL"/>
        <s v="Tubería FG 3/4&quot;_x000a_BRASIL"/>
        <s v="Plancha de Acero 1/8&quot; (3mm)_x000a_BRASIL"/>
        <s v="Plancha de Acero 2mm_x000a_BRASIL"/>
        <s v="Plancha estriada 3mm. (3.0x1.20) m_x000a_BRASIL"/>
    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"/>
        <s v="MOTOR DIESEL DEUTZ MOD. F4L912W"/>
    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"/>
    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CLAVO RIELERO 1/2&quot; * 4 , PUNTA CINCEL"/>
        <s v="PERNO RIELERO 5/8&quot; *  2 1/2&quot; PARA LINEA CAUVILLE DE 30 LBS"/>
        <s v="PERNO RIELERO 3/4&quot; * 3&quot; PARA LINEA CAUVILLE DE 60 LBS"/>
        <s v="CALENTADORES DE INDUCCION, TIH 030M/220V/50HZ (o equivalente)"/>
        <s v="EXTRACTORES HIDRAULICOS, CK-61N3H (o equivalente)"/>
        <s v="KIT EXTRACTORES MECANICOS, TMMP 10 (o equivalente)"/>
        <s v="EXTRACTORES MECANICOS, TMMA 80 (o equivalente)"/>
        <s v="EXTRACTOR HIDRAULICO TMHP 50/320 (juego completo bomba, manguera, manómetro y extractor de tres garras) o similar."/>
    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"/>
    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"/>
    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"/>
    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"/>
        <s v="RUEDA DE ACERO PARA CARROS GRANBY TIPO PULACAYO DE 5 TN (debe incluir tapa metálica y circlip de retención)"/>
        <s v="DRIVELINE OUTPUT-FRONT AXLE Nº DE PARTE 2849 DUX MACHINERY/CANADA"/>
        <s v="DRIVELINE-ARTICULATION Nº DE PARTE 4206-4 DUX MACHINERY/CANADA"/>
        <s v="UNIVERSAL JOINT Nº DE PARTE 2791-1 DUX MACHINERY/CANADA"/>
        <s v="UNIVERSAL JOINT Nº PARTE 2096--2-1 DUX MACHINERY/CANADA"/>
        <s v="UNIVERSAL JOINT Nº DE PARTE 4206--4-1 DUX MACHINERY/CANADA"/>
        <s v="UNIVERSAL JOINT Nº DE PARTE 2096--1-2 DUX MACHINERY/CANADA"/>
        <s v="DRIVE SHAFT-TO REAR AXLE Nº DE PARTE 2848 DUX MACHINERY/CANADA"/>
        <s v="DRIVE SHAFT TRANSMISSION Nº DE PARTE 2850 DUX MACHINERY/CANADA"/>
        <s v="U-BOLT Nº DE PARTE 2096--2-9 DUX MACHINERY/CANADA"/>
        <s v="DRIVE SHAFT-ARTICULATION Nº DE PARTE 2793 DUX MACHINERY/CANADA"/>
        <s v="DRIVELINE-TRANSMISSION REAR Nº DE PARTE 4206-3 FBR COMPANY / PERU"/>
        <s v="DRIVELINE - REAR AXLE Nº DE PARTE 4206-2 FBR COMPANY / PERU"/>
        <s v="PILLOW BLOCK Nº DE PARTE 2096--4-5 DUX OEM / USA"/>
    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"/>
    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"/>
        <s v="DUX MACHINERY/CANADA"/>
        <s v="U-BOLT Nº DE PARTE 2096--2-9"/>
        <s v="ALAMBRE GALVANIZADO N°14_x000a_ACE.AREQ / PERU"/>
        <s v="ALAMBRE DE AMARRE (RECOCIDO) BWG 16 _x000a_ACE.AREQ / PERU"/>
        <s v="ALAMBRE GALVANIZADO N° 8 _x000a_ACE.AREQ / PERU"/>
        <s v="PINZA AMPERÍMETRICA INDUSTRIAL 600 A. AC/DC._x000a_Pinza FLUKE-374FC VOLT-AMP WIRELESS_x000a_FLUKE/USA"/>
        <s v="SCANNER PARA VEHICULO (INCLUIDO MODULO PARA CAMION)"/>
        <s v="(NS) Sensor de temperatura_x000a_Nro. de repuesto 1089 0574 70"/>
        <s v="Dp Transducer 1089 9625 01; Rango 0,00 … 3,00 Bar _x000a_Nro. de repuesto 1089 9625 01"/>
    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"/>
        <s v="Sensor de presión 1089 9625 13; Rango -1 … 0,17 Bar_x000a_Nro. de repuesto 1089 9625 13"/>
        <s v="Separador de aceite para compresor Atlas Copco GA-500_x000a_Nro. de repuesto 2906 0753 00"/>
        <s v="Válvula termostática 1202 5869 03_x000a_Nro. de repuesto 1202 5869 03"/>
        <s v="Rodamiento de rodillos a rotula 23218"/>
        <s v="Rodamiento rígido de bolas 6216"/>
        <s v="Rodamiento de rodillo a rotula 22218"/>
        <s v="Reten de aceite 110x140x12"/>
        <s v="FUENTE DE ALIMENTACION RIEL DIN FINDER ENTRADA 110-240 VAC/VDC, SALIDA 10A 240W 24VDC 782E12302415_x000a_GARANTIA: 1 AÑO_x000a_FINDER/ITALIA"/>
        <s v="Bobinas de campo para motor de locomotora RUSA 7TN (principales y auxiliares)"/>
        <s v="Bobinas de campo para motor de locomotora RUMANO 8TN (principales y auxiliares)"/>
        <s v="Bobinas de campo para motor de locomotora SIEMENS 8TN (principales y auxiliares)"/>
        <s v="PINION Nº DE PARTE 6060 0064 91  / 5535 9305 00"/>
        <s v="BEARING Nº DE PARTE 5540 8322 00"/>
        <s v="NUT Nº DE PARTE5 534 7454 00"/>
        <s v="BEARING Nº DE PARTE 5541 7644 00"/>
        <s v="CONE Nº DE PARTE 5541 7655 00"/>
        <s v="CONE Nº DE PARTE 5534 0871 00"/>
        <s v="BEARING Nº DE PARTE 5533 7729 00"/>
        <s v="SHIM Nº DE PARTE 5534 1322 00"/>
        <s v="SHIM Nº DE PARTE 5534 3893 00"/>
        <s v="SPACER Nº DE PARTE 5533 8140 00"/>
        <s v="CUP Nº DE PARTE 5534 0873 00"/>
        <s v="CONE Nº DE PARTE 5534 0872 00"/>
        <s v="RETAINER Nº DE PARTE 5541 5293 00"/>
        <s v="WASHER Nº DE PARTE 5541 5294 00"/>
        <s v="SEAL Nº DE PARTE 5541 5295 00"/>
        <s v="PINION Nº DE PARTE 5541 5296 00"/>
        <s v="TELEFONO ANALOGICO PANASONIC KX-TS500"/>
        <s v="TELEFONO ANALOGICO PANASONIC KX-T7705X"/>
        <s v="TELEFONO DIGITAL ATOS SIEMENS/UNIFY OPENSTAGE 15T"/>
        <s v="TELEFONO DIGITAL ATOS SIEMENS/UNIFY DESK PHONE CP600"/>
        <s v="TELEFONO IP SIEMENS/UNIFY OPENSTAGE 20HFA"/>
        <s v="TELEFONO IP YEALINK T19E2"/>
        <s v="INYECTOR POE"/>
        <s v="TELEFONO IP GRANDSTREAM GXP1615"/>
        <s v="TELEFONO IP GRANDSTREAM GXP1625"/>
        <s v="RUEDA"/>
        <s v="SOPORTE"/>
        <s v="TAPA EXTERIOR SOPORTE"/>
        <s v="TAPA INTERIOR SOPORTE"/>
        <s v="CATALINA Z=83"/>
        <s v="PIÑON Z=15"/>
        <s v="BUJE PARTIDO DE BRONCE"/>
        <s v="EJE"/>
        <s v="CHAVETA"/>
        <s v="ANILLA TOPE DE RUEDA"/>
        <s v="TAPA DE RUEDA"/>
        <s v="ANILLA ESPACIADORA"/>
        <s v="ACOPLE DE SOPORTE PERFIL ''C''"/>
        <s v="ANILLA TOPE DE RODAMIENTO"/>
        <s v="MONTAJE DE TRACCION"/>
    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"/>
        <s v="BOLAS DE ACERO DE ø 1.5&quot;"/>
        <s v="CHALECOS TALLA S"/>
        <s v="CHALECOS TALLA M"/>
        <s v="CHALECOS TALLA L"/>
        <s v="CHALECOS TALLA XL"/>
        <s v="CHALECOS TALLA XXL"/>
        <s v="CHALECOS TALLA XXXL"/>
        <s v="KIT Equipo de Soldadura Oxicorte (estuche completo)"/>
        <s v="CASACA IMPERMEABLE (TALLA 40)"/>
        <s v="CASACA IMPERMEABLE (TALLA 42)"/>
        <s v="CASACA IMPERMEABLE (TALLA 44)"/>
        <s v="PANTALON IMPERMEABLE (TALLA 40)"/>
        <s v="PANTALON IMPERMEABLE (TALLA 42)"/>
        <s v="PANTALON IMPERMEABLE (TALLA 44)"/>
        <s v="FILTROS PRIMARIO  Nº DE PARTE  1109050-Q703"/>
        <s v="FILTROS SECUNDARIO    Nº DE PARTE  1109050-Q703"/>
        <s v="FILTRO DE ACEITE     Nº DE PARTE  61000070005"/>
        <s v="FILTRO DE COMBUSTIBLE    Nº DE PARTE  612630080087"/>
        <s v="WATER PUMP ASSY Nº DE PARTE  612600060338"/>
        <s v="INJECTOR ASSY Nº DE PARTE  61560080276"/>
        <s v="SEAL WASHER Nº DE PARTE  609070080"/>
        <s v="WASHER Nº DE PARTE  614080082"/>
        <s v="ALTERNATOR 24 V Nº DE PARTE  612600090630."/>
        <s v="MOTOR DE ARRANQUE 24 V Nº DE PARTE  612600090561."/>
        <s v="WEDGET BELT 8PK790 Nº DE PARTE  612600090201"/>
        <s v="RODAMIENTO DESPLASADOR Nº DE PARTE  125481"/>
        <s v="PULL RING AND COVER ASSY. Nº DE PARTE  170002-31"/>
        <s v="DISCO DE EMBRAGUE Nº DE PARTE  128959"/>
        <s v="CHUTCH PUMP MASTER ASSY. Nº DE PARTE  1602110-367"/>
        <s v="SERBO DE EMBRAGUE Nº DE PARTE  1602350-Q851"/>
        <s v="JUNTA UNIVERSAL Nº DE PARTE  26013314080"/>
        <s v="CHICHARRAS REGULADORAS DE FRENO TRASERO IZQUIERDO Nº DE PARTE  W3502210D02A"/>
        <s v="CHICHARRAS REGULADORAS DE FRENO TRASERO DERECHO Nº DE PARTE  W3502220D02A"/>
        <s v="TAMBOR DE FRENO POSTERIOR Nº DE PARTE  W2405117F15C"/>
        <s v="PERNO Y TUERCA RUEDA TRASERA Nº DE PARTE  W3104051F11C"/>
        <s v="SEAL RING (EXTERIOR) Nº DE PARTE  W3104013F02C"/>
        <s v="SEAL RING (INTERIOR) Nº DE PARTE  W3104014F02C"/>
        <s v="O RING (JUNTA TORICA) Nº DE PARTE  W3502013F01C"/>
        <s v="BRAKE SHOE(BALATAS DE FRENO POSTERIOR) Nº DE PARTE  W3502012F01C"/>
        <s v="BRAKE BOTTOM BOART Nº DE PARTE  W3502013F01C"/>
        <s v="PERNOS EN U PARA MUELLES FRONTAL Nº DE PARTE  2902411-Q376"/>
        <s v="ARANDELAS PARA LOS PERNOS EN U Nº DE PARTE  2902414-Q402"/>
        <s v="TUERCAS PARA LOS PERNOS EN U Nº DE PARTE  CQ36318T1"/>
        <s v="AMORTIGUADOR FRONTAL Nº DE PARTE  2905010-Q422"/>
        <s v="MUÑON DE DIRECCION IZQUIERDO Nº DE PARTE  3003055-Q402"/>
        <s v="MUÑON DE DIRECCION DERECHO Nº DE PARTE  3003060-Q402"/>
        <s v="MUÑON DE DIRECCION ACOPLE LATERAL IZQUIERDO Nº DE PARTE  3003025-8E"/>
        <s v="MUÑON DE DIRECCION ACOPLE LATERAL DERECHO Nº DE PARTE  3003024-8E"/>
        <s v="AMORTIGUADOR DE CABINA Nº DE PARTE  5001290B109"/>
        <s v="PIN REAR BRAKE SHOE Nº DE PARTE  SQ99000340064"/>
        <s v="BOMBA HIDRAULICA DE LEVANTE Nº DE PARTE  FAW, mod. CA3256P2K2T 1EA81"/>
        <s v="CHICOTILLOS DE CAMBIO DE VELOCIDAD Nº DE PARTE  FAW, mod. CA3256P2K2T 1EA81"/>
        <s v="CRUCETAS DE CARDAN Nº DE PARTE  26013314080"/>
        <s v="CONJUNTO FRENO DE MOTOR Nº DE PARTE  FAW, mod. CA3256P2K2T 1EA81"/>
        <s v="CORREAS VENTILADOR 8PK Nº DE PARTE  612600061376."/>
        <s v="TURBO CARGADOR COMPLETO Nº DE PARTE  612601110933."/>
        <s v="TIRANTES DE EJE TREN EN&quot;V&quot; Nº DE PARTE  LOB232919005-D603U"/>
        <s v="ESCOBILLAS LIMPIA PARABRISAS Nº DE PARTE  FAW, mod. CA3256P2K2T 1EA81"/>
        <s v="BOMBA DE DIRECCION Nº DE PARTE  3407020-D604A/D"/>
        <s v="VÁLVULA HIDRO NEUMATICA DE LEVANTE TOLVA Nº DE PARTE  FAW, mod. CA3256P2K2T 1EA81"/>
        <s v="PRE CALENTADORES Nº DE PARTE  FAW, mod. CA3256P2K2T 1EA81"/>
        <s v="PASADORES DELANTEROS DE MUELLE Nº DE PARTE  2902471-Q367"/>
        <s v="BUJES DE BALANCIN TRASERO Nº DE PARTE  FAW, mod. CA3256P2K2T 1EA81"/>
        <s v="CHICOTILLOS DE ACELERADOR Nº DE PARTE  2S1108410-174"/>
        <s v="TERMOSTATO Nº DE PARTE  614060135"/>
        <s v="CARGADOR DE ANFO COMPLETO   _x000a_-_x0009_CARGADOR EN DURA ALUMINIO   _x000a_-_x0009_PITON CON VALVULA ITALYANA    _x000a_-_x0009_CON NIPLE TUPY TODO EN 3/4&quot;"/>
    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"/>
        <s v="Cable de soldar 70 mm2 (cable engomado, 750V 70 °C, (color negro)"/>
        <s v="Cable de cobre 2X2,5 mm2 (cable extraflexible engomado, aislacion de 600VAC, color negro)"/>
        <s v="Cable de cobre 2X4 mm2 (cable extraflexible engomado, aislacion de 600VAC, color negro)"/>
        <s v="Cable de cobre 2X6 mm2 (cable extraflexible engomado, aislacion de 600VAC, color negro)"/>
        <s v="Cable de cobre 3X2,5 AWG (cable extraflexible engomado, aislacion de 600VAC, color negro)"/>
        <s v="CONSTRUCCION SISTEMA DE SOSTENIMIENTO DE TECHO RAMPA DE INTEGRACION R Blanca a N-325 (Solo Mano de Obra)"/>
        <s v="&quot;CAMBIO DE CUBIERTA GALVANIZADA, REVESTIMIENTO PLANCHA ONDULADA ZINC ALUM Y POLICARBONATO ONDULADO TRASLUCIDO, EN AREAS INDUSTRIALES (Planta Concentradora) Y AREAS CAMPAMENTO&quot; (Solo Mano de Obra) "/>
        <s v="Juego de llaves ojo boca (juego de 17 piezas)"/>
        <s v="Martillo estilo americano"/>
        <s v="Juego de alicates 3 piezas L6” D6” C62"/>
        <s v="Llave stilson mediano. Cuerpo en acabado fosfatado para evitar la corrosión. Escala métrica en la cabeza. ANSI B107.8 M"/>
        <s v="Tester-Multimetro_x000a_Amperímetro de gancho que posee todos los tipos de medida requerido_x000a_Corriente 1000 A_x000a_Pinza Amperimétrica Corriente AC/DC 400 A Voltaje AC/DC 600 V resistencia capacitancia frecuencia temperatura"/>
        <s v="Juego de desarmadores de impacto (7 piezas)"/>
        <s v="Arco de soldar Miler MSM 300 _x000a_Rango de amperaje 3000 A_x000a_Tipo de electrodos 6010,6011,6013,7018_x000a_Diámetro de electrodo que suelda de 1.6 – 5 mm"/>
        <s v="Taladro original con todos los accesorios"/>
    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"/>
        <s v="Cierra Mecánica, arco de cierra ajustable inyectado "/>
        <s v="Prensa de mesa 8&quot; material fundido de hierro, mordaza de acero, bases giratorias 360o para ajuste multiposicion del tornillo"/>
        <s v="Esmeril de mango"/>
        <s v="Detergente en polvo"/>
        <s v="Lavavajillas"/>
        <s v="Esponja bicolor "/>
        <s v="Franela rebordeada de 1ra 50x37 cm"/>
        <s v="Haragán de goma con mango"/>
        <s v="Escoba Plástica "/>
        <s v="Trapo de piso gris"/>
        <s v="Jabón Líquido Antibacterial"/>
        <s v="Guantes de goma naranja Asatex de 1ra tallas S, M y L"/>
    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"/>
        <s v="Dispensador de volumen variable_x000a_ Capacidad (ml) 50_x000a_Resistencia:    En el uso de ácidos concentrados (HNO3, HCl)_x000a_Certificado de calidad_x000a_Repuestos disponibles_x000a_Manual   en español"/>
    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"/>
    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"/>
    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"/>
    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"/>
        <s v="INSERTOS DE CARBURO TUNGSTENO DE 36 mm * 15 mm * 9mm, De la mejor calidad"/>
        <s v="ELECTROVÁLVULA SIMPLE 5/2 vías_x000a_Diámetro de conexión: 1/4&quot;_x000a_Tensión nominal de bobina: 110VAC _x000a_Código: VFS2110-3DZC-02_x000a_Presión de trabajo: 1 a 10 bar_x000a_Temperatura de trabajo: 5 a 50° C"/>
        <s v="CONECTOR RÁPIDO RECTO MACHO_x000a_Conexión a tubería: 8mm_x000a_Conexión a proceso: rosca 1/4&quot; "/>
        <s v="CONECTOR RÁPIDO MACHO DE 90 GRADOS_x000a_Conexión a tubería: 8mm._x000a_Conexión a proceso: rosca 1/4&quot;"/>
        <s v="CONECTOR RÁPIDO &quot;T&quot;_x000a_Conexión a tubería: 8mm (en los tres lados)"/>
        <s v="TUBERÍA NEUMÁTICA DE POLIURETANO FLEXIBLE_x000a_Diámetro exterior: 8mm_x000a_Diámetro interior: 5mm_x000a_Presión de trabajo máximo: 10 bar "/>
        <s v="Alambre cobre esmaltado_x000a_Sección: 17 AWG_x000a_Tipo de sección: circular_x000a_Clase térmica: 200°C"/>
        <s v="Alambre cobre esmaltado_x000a_Sección: 16 AWG_x000a_Tipo de sección: circular_x000a_Clase térmica: 200°C"/>
        <s v="Papel Mylan_x000a_Clase de aislación: F_x000a_Espesor: 0,25 mm."/>
        <s v="Barniz dieléctrico de impregnación_x000a_Uso: Rebobinado de motores eléctricos_x000a_Tipo de secado: al aire_x000a_Clase: H (180°C)_x000a_Color: Cristalino"/>
        <s v="Servicio de mantenimiento preventivo regular para Balanza de piso con tecnología analógica._x000a_- Capacidad Máxima 3,000.0 kg."/>
        <s v="Servicio de mantenimiento preventivo avanzado para Balanza Camionera de Alta capacidad  con tecnología analógica._x000a_- Capacidad Máxima 60,000.0 Kg."/>
        <s v="Servicio de Verificación con Ibmetro_x000a_- Balanza de piso capacidad máxima: 3,000.0 kg._x000a_- Balanza de camiones capacidad máxima: 60,000.0 Kg."/>
        <s v="Logística (viáticos, transporte de herramientas, equipo, pesos patrones y personal)."/>
        <s v="SERVICIO DE ALQUILER DE VEHICULO PARA EL TRASLADO DE PERSONAL DE ALMACEN"/>
        <s v="Policarbonato ondulado a(ancho) =0.96m x L=3.00 m, e(espesor) = 1.2mm_x000a_Color transparente_x0009__x000a_"/>
        <s v="Policarbonato ondulado a(ancho) =0.96m x L=4.00 m,  e(espesor) = 1.2mm.                                                               Color transparente_x0009__x000a_"/>
        <s v="Policarbonato ondulado a(ancho) =0.96m x L=5.OO m, e(espesor) = 1.2mm,_x000a_Color transparente_x0009__x000a_"/>
        <s v="POLERA DE ALTA VISIBILIDAD (TALLA S)"/>
        <s v="POLERA DE ALTA VISIBlLlDAD (TALLA M)"/>
        <s v="POLERA DE ALTA VISIBlLIDAD (TALLA L)"/>
        <s v="POLERA DE ALTA VISIBILIDAD (TALLA XL)"/>
        <s v="SHORT DE ALTA VISIBILIDAD (TALLA S)"/>
        <s v="SHORT DE ALTA VISIBILIDAD (TALLA M)"/>
        <s v="SHORT DE ALTA VISIBILIDAD (TALLA L)"/>
        <s v="SHORT DE ALTA VISIBILIDAD (TALLA XL)"/>
        <s v="FAJA LUMBAR (TALLA M)"/>
        <s v="FAJA LUMBAR (TALLA L)"/>
        <s v="FAJA LUMBAR (TALLA XL)"/>
        <s v="AMOLADORA COD. 1004197 GWS 28-180 7&quot; "/>
        <s v="TALADRO GSB COD. 1000031 30-2 C/ PER 5/8&quot; 900 W CC-BRA"/>
        <s v="TALADRO GBM 23-2 PROFESIONAL S/ PERC 2 VEL 1150 W-ALM - POTENCIA 1150 W - PESO 4,6 KG - ROTACION 400V1/920V2 RPM - TIPO DE ENCASTRE MORSE CONICO - TIENE QUE INCLUIR EJE CONICO PARA GBM 23-2 MK2 - DEBE INCLUIR MANDRIL 5-20 MM SUJECION ROSCA"/>
        <s v="Concentrado de Estaño CertificadoVALOR PORCENTAJE (%)45,80 % Sn"/>
        <s v="Concentrado de Estaño CertificadoVALOR PORCENTAJE (%)54,86 % Sn"/>
        <s v="Mineral multielemental certificado AzufreVALOR PORCENTAJE (%)2.90 % S"/>
        <s v="Material de referencia secundario Mineral de Estaño ConcentradoVALOR PORCENTAJE (%)28.07% Sn"/>
        <s v="Material de referencia secundario Mineral de Estaño ConcentradoVALOR PORCENTAJE (%)52.31% Sn"/>
        <s v="Material de referencia secundario Mineral de zinc concentradoVALOR PORCENTAJE (%)25.34% Zn"/>
        <s v="Material de referencia secundario Mineral de zinc concentradoVALOR PORCENTAJE (%)48.57% Zn"/>
        <s v="Sustancia de Comprobación SmartCal para Equipo Analizador Halógeno de Humedad (marca Metler Toledo) que alcance temperaturas 10oC;100oC;130 oC;160oC. Cada caja contiene 12 unidades. Certificado de análisis.VALOR PORCENTAJE (%)-"/>
        <s v=" Crisoles de porcelana capacidad 10, 20 o 30 ml de industria alemana o similar con certificación"/>
        <s v="Matraz Erlenmeyer volumen de 500 ml graduación de 100 ml. Material Vidrio Boro silicato, con preferencia industria alemana o similar"/>
        <s v="Vasos de precipitación de 400 ml, forma alta material Boro silicato con preferencia industria alemana o similar"/>
        <s v="Matraz aforado de vidrio de 100 ml con tapa de plástico Clase   A industria alemana o similar"/>
        <s v="Vaso de precipitado de 100 ml forma alta industria alemana o similar"/>
        <s v="Vidrio de reloj diámetro 90 mm "/>
        <s v="Matraz aforado fondo redondo base plana (para factores de yodo) de industria alemana o similar"/>
        <s v="BAERING,LOW SPEED PINION SHAFT - N/Parte 4A1"/>
        <s v="BAERING,LOW SPEED PINION SHAFT - N/Parte 4A2"/>
        <s v="PINION &amp; SHAFT, LOW SPEED - N/Parte 4A3"/>
        <s v="SPACER, LOW SPEED PINION BEARING - N/Parte 4A5"/>
        <s v="BEARING, LOW SPEED SHAFT - N/Parte 5A1"/>
        <s v="BEARING, LOW SPEED SHAFT - N/Parte 5A2"/>
        <s v="GEAR, LOW SPEED - N/Parte 5A3"/>
        <s v="SHAFT, LOW SPEEED - N/Parte 5A4"/>
        <s v="SPACER,BEARING / GEAR - N/Parte 5A7"/>
    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"/>
        <s v="Rodillo Con Rodamiento de 04 mm de Espesor"/>
        <s v="Rodillo Doble Efecto No. 1 - Cintas Hasta 800 mm de Ancho"/>
        <s v="Tenaza de 250 mm"/>
        <s v="Tenaza de 210 mm"/>
        <s v="Maceta de Goma"/>
        <s v="Raspador Tipo Copa 50 mm - Grano 36 c/Acople"/>
        <s v="Crayón amarillo, propio para marcar goma"/>
        <s v="Cuchillo Olfa NOL-1, compuesto de:_x000a_Repuesto p/Cuchillo Olfa (Cja con 10 Unid.) Código: NOLFA/ LB-10"/>
        <s v="DISCO DE DESBASTE DE 9&quot;"/>
        <s v="DISCO DE DESBASTE DE 4-1/2&quot;"/>
        <s v="DISCO DE CORTE DE 9&quot;"/>
        <s v="DISCO DE COERTE DE 4-1/2&quot;"/>
        <s v="Eslinga sintética de poliester plana tipo III (ojo recto) de 2 TN (2&quot;x1m 2 capas)"/>
        <s v="Eslinga sintética de poliester plana tipo III (ojo recto) de 2 TN (2&quot;x6m 2 capas)"/>
        <s v="Eslinga sintética de poliester plana tipo III (ojo recto) de 3 TN (4&quot;x2m 2 capas)"/>
        <s v="Eslinga sintética de poliester plana tipo III (ojo recto) de 4 TN (4&quot;x3m 2 capas)"/>
        <s v="Eslinga sintética de poliester plana tipo III (ojo recto) de 4 TN (4&quot;x6m 2 capas)"/>
        <s v="Eslinga sintética de poliester plana tipo III (ojo recto) de 6 TN (6&quot;x6m 2 capas)"/>
        <s v="DRIVELINE-TRANSMISSION REAR Nº DE PARTE 4206-3" u="1"/>
        <s v="DESCRIPCION REVESTIMIENTO   EN POLIURETANO  BOMBA GALIGHER D-50" u="1"/>
        <s v="Reparación motor de combustión interna para volquete Marca FAW, modelo WP10 340E32 (debe incluir mano de obra y repuestos originales)" u="1"/>
        <s v="DRIVELINE - REAR AXLE Nº DE PARTE 4206-2" u="1"/>
        <s v="UNIVERSAL JOINT Nº PARTE 2096--2-1" u="1"/>
        <s v="DESCRIPCION REVESTIMIENTO   EN POLIURETANO  BOMBA GALIGHER D-80" u="1"/>
        <s v="Cable de cobre 3X4 mm2 (cable extraflexible engomado, aislacion de 600VAC, color negro)" u="1"/>
        <s v="DESCRIPCION REVESTIMIENTO   EN POLIURETANO  BOMBA ASH 2X1.5 " u="1"/>
        <s v="MULTÍMETRO DIGITAL PARA VEHICULOS." u="1"/>
        <s v="Mineral multielemental certificado Azufre VALOR PORCENTAJE % 2.90 % S CANTIDAD (g) 250 g" u="1"/>
        <s v="PILLOW BLOCK Nº DE PARTE 2096--4-5" u="1"/>
        <s v="DRIVELINE-ARTICULATION Nº DE PARTE 4206-4" u="1"/>
        <s v="DRIVE SHAFT TRANSMISSION Nº DE PARTE 2850" u="1"/>
        <s v="FLEXOMETRO DE 10 M.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resistente a impacto" u="1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resistente a impacto" u="1"/>
        <s v="Policarbonato ondulado a(ancho) =0.96m x L=4.00 m,  e(espesor) = 1.2mm.                                                                                               Color transparente_x0009__x000a_" u="1"/>
        <s v="UNIVERSAL JOINT Nº DE PARTE 2791-1" u="1"/>
        <s v="DESCRIPCION REVESTIMIENTO   EN POLIURETANO  BOMBA ASH 4X3 " u="1"/>
        <s v="Repuesto p/Cuchillo Olfa (Cja con 10 Unid.) Código: NOLFA/ LB-10" u="1"/>
        <s v="PINZA AMPERÍMETRICA INDUSTRIAL 600 A. AC/DC." u="1"/>
        <s v="Construcción de 40 pisos Greating" u="1"/>
        <s v="DESCRIPCION REVESTIMIENTO   EN POLIURETANO  BOMBA ASH 5X4 " u="1"/>
        <s v="ALAMBRE GALVANIZADO Nº 14" u="1"/>
        <s v="DESCRIPCION REVESTIMIENTO   EN POLIURETANO  BOMBA WARMAN 6X4" u="1"/>
        <s v="UNIVERSAL JOINT Nº DE PARTE 4206--4-1" u="1"/>
        <s v="Concentrado de Estaño Certificado VALOR PORCENTAJE % 45,80 % Sn CANTIDAD (g) 100 g" u="1"/>
        <s v="Concentrado de Estaño Certificado VALOR PORCENTAJE % 54,86 % Sn CANTIDAD (g) 100 g" u="1"/>
        <s v="DRIVELINE  OUTPUT-FRONT AXLE Nº DE PARTE 2849" u="1"/>
        <s v="DRIVE SHAFT-ARTICULATION Nº DE PARTE 2793" u="1"/>
        <s v="ALAMBRE DE AMARRE (RECOCIDO) BWG 16" u="1"/>
        <s v="FUENTE DE ALIMENTACION 240W/90-275VDC/24VDC/10A" u="1"/>
        <s v="Cable de cobre 3X25 mm2 (cable flexible engomado, aislacion de 0,6/1 KV, color negro)" u="1"/>
        <s v="Cable de cobre 3X35 mm2 (cable flexible engomado, aislacion de 0,6/1 KV, color negro)" u="1"/>
        <s v="Cable de cobre 3X50 mm2 (cable flexible engomado, aislacion de 0,6/1 KV, color negro)" u="1"/>
        <s v="Cable de cobre 3X70 mm2 (cable flexible engomado, aislacion de 0,6/1 KV, color negro)" u="1"/>
        <s v="Cable de cobre 3X95 mm2 (cable flexible engomado, aislacion de 0,6/1 KV, color negro)" u="1"/>
        <s v="DESCRIPCION REVESTIMIENTO   EN POLIURETANO  BOMBA ASH 2.5X2 " u="1"/>
        <s v="Material de referencia secundario Mineral de Estaño Concentrado VALOR PORCENTAJE % 52.31% Sn CANTIDAD (g) 150 g" u="1"/>
        <s v="Cuchillo Olfa NOL-1, com uesto de:" u="1"/>
        <s v="MOTOR DIESEL CUMMINS MOD. QSB4.5" u="1"/>
        <s v="Sustancia de Comprobación SmartCal para Equipo Analizador Halógeno de Humedad (marca Metler Toledo) que alcance temperaturas 10oC;100oC;130 oC;160oC. Cada caja contiene 12 unidades. Certificado de análisis. CANTIDAD (g) 2 cajas" u="1"/>
        <s v="Balanceo Dinámico ventilador de 150 HP (16 alabes) de la Chimenea Anita" u="1"/>
        <s v="ALAMBRE GALVANIZADO Nº 8" u="1"/>
        <s v="Material de referencia secundario Mineral de Estaño Concentrado VALOR PORCENTAJE % 28.07% Sn CANTIDAD (g) 50 g" u="1"/>
        <s v="DESCRIPCION REVESTIMIENTO   EN POLIURETANO  BOMBA ASH 8X8" u="1"/>
        <s v="(205 LITROS) ACEITE SOLUBLE" u="1"/>
        <s v="Diámetro de electrodo que suelda de 1.6 – 5 mm" u="1"/>
        <s v="Cable de cobre 3X16 mm2 (cable extraflexible engomado, aislacion de 600VAC, color negro)" u="1"/>
        <s v="DRIVE SHAFT-TO REAR AXLE Nº DE PARTE 2848" u="1"/>
        <s v="Material de referencia secundario Mineral de zinc concentrado VALOR PORCENTAJE % 25.34% Zn CANTIDAD (g) 100 g" u="1"/>
        <s v="Material de referencia secundario Mineral de zinc concentrado VALOR PORCENTAJE % 48.57% Zn CANTIDAD (g) 100 g" u="1"/>
        <s v="Riego de vias y areas de trabajo zona industrial Empresa Minera Colquiri" u="1"/>
        <s v="MOTOR DIESEL DEUTZ MOD. BF4M1013EC" u="1"/>
        <s v="UNIVERSAL JOINT Nº DE PARTE 2096--1-2" u="1"/>
      </sharedItems>
    </cacheField>
    <cacheField name="CANT" numFmtId="0">
      <sharedItems containsString="0" containsBlank="1" containsNumber="1" minValue="-0.25" maxValue="40000000" count="109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300"/>
        <n v="150"/>
        <n v="35"/>
        <n v="45"/>
        <n v="55"/>
        <n v="50"/>
        <n v="80"/>
        <n v="25.2"/>
        <n v="31.5"/>
        <n v="100"/>
        <n v="125"/>
        <n v="20"/>
        <n v="78.75"/>
        <n v="7.2"/>
        <n v="30"/>
        <n v="19"/>
        <n v="29"/>
        <n v="28"/>
        <n v="16"/>
        <n v="190"/>
        <n v="130"/>
        <n v="115"/>
        <n v="70"/>
        <n v="60"/>
        <n v="700"/>
        <n v="133"/>
        <n v="18000"/>
        <n v="1400"/>
        <n v="18"/>
        <n v="548"/>
        <n v="17"/>
        <n v="10000"/>
        <n v="104"/>
        <n v="502"/>
        <n v="513"/>
        <n v="119"/>
        <n v="65"/>
        <n v="57"/>
        <n v="1000"/>
        <n v="360"/>
        <n v="44"/>
        <n v="250"/>
      </sharedItems>
    </cacheField>
    <cacheField name="UN" numFmtId="0">
      <sharedItems containsBlank="1" count="52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Glb"/>
        <s v="Pieza"/>
        <s v="Baldes"/>
        <s v="Tambores"/>
        <s v="Juegos"/>
        <s v="Barra"/>
        <s v="Hoja"/>
        <s v="Viajes"/>
        <s v="Kit"/>
        <s v="Jgo."/>
        <s v="Kg."/>
        <s v="Servicio"/>
        <s v="Juego"/>
        <s v="Pza "/>
        <s v="lt"/>
        <s v="Unidades"/>
        <s v="Par"/>
        <s v="Pzas."/>
        <s v="lt."/>
        <s v="Hoja "/>
        <s v="g"/>
        <s v="cajas"/>
        <s v="RODILLO"/>
        <s v="TENAZA"/>
        <s v="MACETA"/>
        <s v="RASPADOR"/>
        <s v="CRAYON"/>
        <s v="CUCHILLO"/>
      </sharedItems>
    </cacheField>
    <cacheField name="TEXTO ADICIONAL" numFmtId="0">
      <sharedItems containsBlank="1" count="63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    <s v="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    <s v="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    <s v="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    <s v="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    <s v="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    <s v="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    <s v="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    <s v="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    <s v="MUESTRA OBLIGATORIO_x000a_-_x0009_Certificados de calidad_x000a_-_x0009_Hoja de especificaciones técnicas_x000a_-_x0009_Tiempo de Entrega"/>
        <s v="MOTOR DEUTZ BF4M 1013 EC_x000a_•_x0009_Plazo de entrega: 20 días calendario después de recibir la orden de compra._x000a_•_x0009_Lugar de entrega: Almacenes de la Empresa Minera Colquiri._x000a_•_x0009_Garantía 1 año calendario."/>
        <s v="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    <s v="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    <s v="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    <s v="CONDICIONES TECNICAS_x000a_MOTOR DIESEL DEUTZ MOD. F4L912W_x000a_N° cilindros:                                     4_x000a_Oficio/Carrera:                                102/132  _x000a_Cilindrada:                                        4,31 _x000a_Régimen nominal máximo:            2500_x000a_Potencia según ISO :                        54/46_x000a_Par max:                                             247 _x000a_Mínimo ralentí:                                 650 _x000a_Procedencia: Preferentemente americano  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CONDICIONES ADICIONALES_x000a_•_x0009_Debe contar con certificados y pruebas de calidad_x000a_•_x0009_Manual de partes y reparación de motor _x000a_•_x0009_Plazo de entrega: 120 días calendario_x000a_•_x0009_Lugar de entrega: Almacenes de la Empresa Minera Colquiri._x000a_•_x0009_Garantía mínima de 1 año"/>
        <s v="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Plazo de entrega: 45 días calendario_x000a_Manuales: debe contar con ficha técnica_x000a_Lugar de entrega: Almacenes de la Empresa Minera Colquiri._x000a_Garantía mínima de 1 año"/>
        <s v="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    <s v="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    <s v="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    <s v="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    <s v="Certificación: debe contar con ficha técnica._x000a_Plazo de entrega: 3 días calendario_x000a_Certificación: debe contar con certificación de la calidad del material utilizado._x000a_Lugar de entrega: Almacenes de la Empresa Minera Colquiri. _x000a_Garantía mínima de 1 año."/>
        <s v="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    <s v="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    <s v="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    <s v="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    <s v="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    <s v="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    <s v="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    <s v="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    <s v="ESPECIFICACIONES TECNICAS_x000a_CASACA IMPERMEABLE DE TELA ENJEBADA._x000a_-_x0009_TELA ENJEBADA._x000a_-_x0009_MATERIAL PVC CON FORRO 100% ALGODÓN. _x000a_-_x0009_MATERIAL RESISTENTE A ÁCIDOS._x000a_-_x0009_CONFECCION COSTURADAS Y TERMO SELLADAS._x000a_-_x0009_CON CUELLO ENFELPADO._x000a_-_x0009_DE GRAN RESISTENCIA ABRASIVA Y AL CORTE._x000a_-_x0009_MUY FLEXIBLE PARA DAR COMODIDA AL USUARIO. _x000a_-_x0009_RESISTENTE A ALTAS Y BAJAS TEMPERATURAS._x000a_-_x0009_AJUSTES DELANTEROS CON BROHES METALICOS Y REMACHES EN LOS REFUERZOS._x0009__x000a_PANTALÓN IMPERMEABLE DE TELA ENJEBADA _x000a_-_x0009_TELA ENJEBADA._x000a_-_x0009_MATERIAL PVC CON FORRO 100% ALGODÓN._x000a_-_x0009_MATERIAL RESISTENTE A ÁCIDOS._x000a_-_x0009_CONFECCION COSTURADAS Y TERMO SELLADAS._x000a_-_x0009_CON TIRANTES TIPO JARDINERA._x000a_-_x0009_DE GRAN RESISTENCIA ABRASIVA Y AL CORTE._x000a_-_x0009_MUY FLEXIBLE PARA DAR COMODIDAD AL USUARIO._x000a_-_x0009_RESISTENTE A ALTAS Y BAJAS TEMPERATURAS._x000a_-_x0009_AJUSTES DELANTEROS CON BROCHES METALICOS Y REMACHES EN LOS REFUERZOS._x000a_NOTA: MUESTRA OBLIGATORIO_x000a_SE REALIZARÁ LA PRUEBA EN EL TERRENO"/>
        <s v="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    <s v="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    <s v="CONDICIONES ADICIONALES _x000a_Todos los equipos, deben contar con catálogo de repuesto que garantice suministro de piezas(repuestos)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    <s v="Nota.- En hoja adjunta se detalla los alcances (ANEXO I) del servicio de mantenimiento, calibración y verificación de la Balanza de piso con capacidad máxima de 3,000.0 kg. y Balanza de camiones con capacidad máxima de 60,000.0 Kg."/>
        <s v="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    <s v="ESPECIFICACIONES TECNICAS_x000a_Lugar de Entrega: Almacenes — Empresa Minera Colquiri _x000a_Tiempo de Entrega: 15 días calendario"/>
        <s v="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    <s v="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    <s v="ESPECIFICACIONES TECNICAS_x000a_133 Pzas. Faja Lumbar._x000a_•_x0009_Faja elástica flexible._x000a_•_x0009_Con regulador resistente._x000a_•_x0009_Color negro._x000a_•_x0009_Tallas requeridas._x000a_NOTA: PRESENTACION DE MUESTRA OBLIGATORIA_x000a_CONDICIONES ADICIONALES _x000a_- Certificados de calidad                       _x000a_- Hoja de especificaciones técnicas     _x000a_- Tiempo de Entrega                              "/>
        <s v="ESPECIFICACIONES TECNICAS_x000a_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    <s v="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    <s v="CONDICIONES ADICIONALES_x000a_Tiempo de entrega en Almacén Colquiri: 60 días calendario _x000a_Cada ítem deberá ser respaldado con un documento de fabrica del producto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c._x0009_Certificados de calidad basados según NORMA NACIONAL E INTERNACIONAL (10%) _x000a_d. Asistencia técnica (10%)_x000a_FASE III_x000a_B) Costo (35%)"/>
        <s v="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    <s v="CONDICIONES ADICIONALES_x000a__x0009_Plazo de entrega: Máximo 60 días calendario_x000a__x0009_Especificaciones: Debe contar con documento que contenga datos del material, fecha de vencimiento mínimo hasta gestión 2024_x000a__x0009_Sustancia de Comprobación SmartCal, fecha de vencimiento 2024_x000a__x0009_Lugar de entrega: Almacenes de la Empresa Minera Colquiri." u="1"/>
        <s v="ESPECIFICACIONES TECNICAS_x000a_Se adjunta las condiciones técnicas solicitadas. _x000a_La ficha técnica no es excluyente, los proponentes pueden ofertar equipos que tengas las mismas características técnicas o superiores a las solicitadas._x000a_•_x0009_Plazo de entrega: 30 días calendario_x000a_•_x0009_Manuales: debe contar con ficha técnica_x000a_•_x0009_Capacitación técnica al personal que utilizara estos instrumentos. _x000a_•_x0009_Lugar de entrega: Almacenes de la Empresa Minera Colquiri._x000a_•_x0009_Garantía mínima de 1 año" u="1"/>
        <s v="CONDICIONES TECNICAS_x000a_Plazo de entrega: 40 días calendario_x000a_Certificación: debe contar con certificación de la calidad del material utilizado._x000a_Lugar de entrega: Almacenes de la Empresa Minera Colquiri_x000a_Garantía mínima de 1 año" u="1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 u="1"/>
        <s v="ESPECIFICACIONES TECNICAS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MOTOR DIESEL CUMMINS MOD. QSB4.5_x000a_N° cilindros:                                     4_x000a_Cilindrada:                                        4,5 l _x000a_Régimen nominal máximo:           2300_x000a_Potencia Max.                                 130 Kw_x000a_Par max:                                           705 Nm _x000a_RPM:                                                 2100_x000a_Procedencia: Preferentemente americano  _x000a_Debe incluir el siguiente equipamiento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CONDICIONES ADICIONALES _x000a_-_x0009_Debe contar con certificados y pruebas de calidad_x000a_-_x0009_Manual de partes y reparación de motor _x000a_-_x0009_Plazo de entrega: 120 días calendario_x000a_-_x0009_Lugar de entrega: Almacenes de la Empresa Minera Colquiri._x000a_-_x0009_Garantía mínima de 1 año" u="1"/>
        <s v="CONDICIONES TECNICAS_x000a_Fuente de alimentación_x000a_Tensión nominal de salida   : 24V DC_x000a_Tensión de salida regulable : 24...28 V_x000a_Corriente nominal de salida : 10 A_x000a_Potencia nominal de salida   : 240W_x000a_Rango de funcionamiento     : 90-275 V DC_x000a_Doble estadio con PFC_x000a_(Power Factor Corrector)       : SI_x000a_•_x0009_Plazo de entrega (30 días calendario)_x000a_•_x0009_Garantía 1 año_x000a_•_x0009_Entrega en la Empresa Minera Colquiri." u="1"/>
        <s v="Greating, tipo: 2G 2000 X 1000 MM_x000a_-_x0009_Pletina de 1. 1/4&quot; x 1/8&quot;_x000a_-_x0009_Fierro: ¼&quot;_x000a_-_x0009_Pintado anticorrosivo_x000a_FASE I (DOCUMENTOS CUMPLE Y NO CUMPLE)_x000a_(FOTOCOPIAS)_x000a_-_x0009_Cedula de identidad del representante legal o propietario (actualizado)_x000a_-_x0009_Certificación de actualización de matrícula de comercio/registro FUNDEMPRESA (actualizado)_x000a_-_x0009_Número de identificación tributaria (actualizado)_x000a_NOTA    El incumplimiento de presentación de cualquiera de los documentos mencionados se descalificará del proceso,_x000a_FAS ll (VALORACIÓN TÉCNICA) _x000a_A)_x0009_Calidad (80%) _x000a_a._x0009_ Hoja de especificaciones técnicas (material, tiempo d entrega planos) 40%_x000a_b._x0009_Certificados de calidad basados según NORMA NACIONAL E INTERNACIONAL 20%_x000a_c._x0009_Servicio post venta 20%_x000a_       B) Costo (20%)" u="1"/>
        <s v="ESPECIFICACIONES TECNICAS_x000a_•_x0009_Calidad del producto: El proponente deberá adjuntar en la cotización, certificacod avalados de calidad del(os) producto(s), si corresponde._x000a_•_x0009_Tiempo de entrega: 30 días_x000a_•_x0009_Lugar de Entrega: La entrega deberá ser en almacenes de la E.M.C._x000a_•_x0009_Validez de la cotización: Mínima 60 días calendario_x000a_•_x0009_Presentación de las cotizaciones: Las cotizaciones deberán estar debidamente selladas y firmadas." u="1"/>
        <s v="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CONDICIONES ADICIONALES_x000a_•_x0009_Plazo de entrega 5 días calendario_x000a_•_x0009_Experiencia de trabajo mínimo de 3 años en balanceo._x000a_•_x0009_Garantía de funcionamiento mínima de 1 año._x000a_•_x0009_Entrega en la Empresa Minera Colquiri." u="1"/>
        <s v="CARDANES, RODAMIENTOS Y CRUCETAS, PARA VOLQUETE DUX DT-12 _x000a__x0009_Plazo de entrega: Entrega en 45 días calendario_x000a__x0009_Lugar de entrega: Almacenes de la Empresa Minera Colquiri._x000a__x0009_Debe presentar garantía: Contra defectos de fabrica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2-02-18T00:00:00"/>
    </cacheField>
    <cacheField name="FECHA APERTURA DE PROPUESTAS" numFmtId="0">
      <sharedItems containsNonDate="0" containsDate="1" containsString="0" containsBlank="1" minDate="2021-12-23T00:00:00" maxDate="2022-05-26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08:25:00" maxDate="1899-12-30T18:26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NonDate="0" containsDate="1" containsString="0" containsBlank="1" minDate="2016-09-06T00:00:00" maxDate="2022-05-26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2-06-07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minValue="9500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NonDate="0" containsDate="1" containsString="0" containsBlank="1" minDate="2016-09-06T00:00:00" maxDate="2022-05-21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1" maxValue="360"/>
    </cacheField>
    <cacheField name="CAL/HAB" numFmtId="0">
      <sharedItems containsBlank="1"/>
    </cacheField>
    <cacheField name="FECHA DE COTIZACION" numFmtId="0">
      <sharedItems containsNonDate="0" containsDate="1" containsString="0" containsBlank="1" minDate="2016-09-06T00:00:00" maxDate="2022-04-20T00:00:00"/>
    </cacheField>
    <cacheField name="FECHA DE CONFIRMACION" numFmtId="0">
      <sharedItems containsNonDate="0" containsDate="1" containsString="0" containsBlank="1" minDate="2016-09-06T00:00:00" maxDate="2022-01-20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41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String="0" containsBlank="1" containsNumber="1" minValue="-0.25" maxValue="40000000"/>
    </cacheField>
    <cacheField name="C/U" numFmtId="0">
      <sharedItems containsBlank="1" containsMixedTypes="1" containsNumber="1" minValue="0.94" maxValue="7277526.0899999999"/>
    </cacheField>
    <cacheField name="TOTAL" numFmtId="0">
      <sharedItems containsString="0" containsBlank="1" containsNumber="1" minValue="-909690.76" maxValue="58560000"/>
    </cacheField>
    <cacheField name="CU USD COT" numFmtId="0">
      <sharedItems containsString="0" containsBlank="1" containsNumber="1" minValue="0" maxValue="33785.919540229886"/>
    </cacheField>
    <cacheField name="TOTAL USD COT" numFmtId="0">
      <sharedItems containsString="0" containsBlank="1" containsNumber="1" minValue="0" maxValue="127112.06896551725"/>
    </cacheField>
    <cacheField name="CANT RECEP" numFmtId="0">
      <sharedItems containsString="0" containsBlank="1" containsNumber="1" minValue="-0.25" maxValue="4350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22-12-16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Blank="1"/>
    </cacheField>
    <cacheField name="FECHA DE LLEGADA2" numFmtId="0">
      <sharedItems containsNonDate="0" containsDate="1" containsString="0" containsBlank="1" minDate="2016-12-01T00:00:00" maxDate="2022-05-26T00:00:00"/>
    </cacheField>
    <cacheField name="No DE INGRESO" numFmtId="0">
      <sharedItems containsBlank="1" containsMixedTypes="1" containsNumber="1" containsInteger="1" minValue="9326" maxValue="9529"/>
    </cacheField>
    <cacheField name="No DE FACTURA" numFmtId="0">
      <sharedItems containsBlank="1" containsMixedTypes="1" containsNumber="1" containsInteger="1" minValue="1" maxValue="600004304"/>
    </cacheField>
    <cacheField name="N° PAGO" numFmtId="0">
      <sharedItems containsString="0" containsBlank="1" containsNumber="1" containsInteger="1" minValue="5" maxValue="653"/>
    </cacheField>
    <cacheField name="FECHA PAGO" numFmtId="0">
      <sharedItems containsNonDate="0" containsDate="1" containsString="0" containsBlank="1" minDate="2016-12-13T00:00:00" maxDate="2022-06-07T00:00:00"/>
    </cacheField>
    <cacheField name="CASTIGO" numFmtId="0">
      <sharedItems containsString="0" containsBlank="1" containsNumber="1" containsInteger="1" minValue="0" maxValue="0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47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CONTABILIDAD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s v="EMC-UAL-009-CD-08/2022"/>
    <s v="REFLOMIN BOLIVIA SRL"/>
    <d v="2022-01-19T00:00:00"/>
    <m/>
    <n v="330"/>
    <s v="CALENDARIO"/>
    <m/>
    <d v="2022-01-19T00:00:00"/>
    <s v="COLQUIRI"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n v="32"/>
    <n v="278400"/>
    <m/>
    <m/>
    <n v="4350"/>
    <n v="139200"/>
    <n v="4.5977011494252871"/>
    <n v="20000"/>
    <n v="17400"/>
    <n v="4350"/>
    <d v="2022-12-15T00:00:00"/>
    <m/>
    <s v="ENERO"/>
    <d v="2022-01-31T00:00:00"/>
    <n v="9351"/>
    <n v="119"/>
    <n v="6"/>
    <d v="2022-02-11T00:00:00"/>
    <n v="0"/>
    <n v="0"/>
    <m/>
    <n v="139200"/>
    <m/>
    <m/>
    <m/>
    <m/>
    <m/>
    <m/>
    <m/>
    <m/>
    <m/>
    <m/>
    <m/>
    <m/>
    <m/>
    <m/>
    <m/>
    <m/>
    <m/>
  </r>
  <r>
    <x v="0"/>
    <x v="4"/>
    <m/>
    <s v="CONTABILIDAD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s v="ENERO"/>
    <d v="2022-01-12T00:00:00"/>
    <n v="9326"/>
    <n v="2"/>
    <n v="5"/>
    <d v="2022-02-15T00:00:00"/>
    <n v="0"/>
    <n v="0"/>
    <m/>
    <n v="50600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s v="EDMY MAGNE GUTIERREZ"/>
    <d v="2022-01-27T00:00:00"/>
    <s v="CMB/EMC/O.CIV-ADQ/INF-001/2022"/>
    <d v="2022-02-01T00:00:00"/>
    <s v="EMC-RPCD-CD-18/2022"/>
    <s v="CD-18"/>
    <s v="CD-18"/>
    <n v="438908.07"/>
    <s v="CD-18"/>
    <s v="EMC-UAL-029-CD-018/2022"/>
    <s v="EMPRESA CONSTRUCTORA VAROSER S.R.L."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n v="0"/>
    <n v="0"/>
    <m/>
    <n v="0"/>
    <n v="0"/>
    <n v="0"/>
    <n v="0"/>
    <n v="287.6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n v="0"/>
    <n v="0"/>
    <m/>
    <n v="0"/>
    <n v="0"/>
    <n v="0"/>
    <n v="0"/>
    <n v="54.9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n v="0"/>
    <n v="0"/>
    <m/>
    <n v="0"/>
    <n v="0"/>
    <n v="0"/>
    <n v="0"/>
    <n v="4.58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n v="0"/>
    <n v="0"/>
    <m/>
    <n v="0"/>
    <n v="0"/>
    <n v="0"/>
    <n v="0"/>
    <n v="6.73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n v="0"/>
    <n v="0"/>
    <m/>
    <n v="0"/>
    <n v="0"/>
    <n v="0"/>
    <n v="0"/>
    <n v="15.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n v="0"/>
    <n v="0"/>
    <m/>
    <n v="0"/>
    <n v="0"/>
    <n v="0"/>
    <n v="0"/>
    <n v="5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n v="0"/>
    <n v="0"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n v="0"/>
    <n v="0"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n v="0"/>
    <n v="0"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n v="0"/>
    <n v="0"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n v="0"/>
    <n v="0"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n v="0"/>
    <n v="0"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n v="0"/>
    <n v="0"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n v="0"/>
    <n v="0"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n v="0"/>
    <n v="0"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n v="0"/>
    <n v="0"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n v="0"/>
    <n v="0"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n v="0"/>
    <n v="0"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n v="0"/>
    <n v="0"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n v="0"/>
    <n v="0"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n v="0"/>
    <n v="0"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n v="0"/>
    <n v="0"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n v="0"/>
    <n v="0"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0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1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2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0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1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2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7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3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8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8"/>
    <n v="92500"/>
    <x v="0"/>
    <x v="66"/>
    <x v="15"/>
    <x v="17"/>
    <x v="2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9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9"/>
    <n v="47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n v="200500"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0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5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6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1"/>
    <n v="42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n v="3200000"/>
    <x v="0"/>
    <x v="70"/>
    <x v="44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1"/>
    <x v="71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2"/>
    <x v="72"/>
    <x v="48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3"/>
    <x v="73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4"/>
    <x v="74"/>
    <x v="49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5"/>
    <x v="75"/>
    <x v="4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n v="13708249.75"/>
    <x v="0"/>
    <x v="76"/>
    <x v="1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1"/>
    <x v="77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2"/>
    <x v="78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3"/>
    <x v="79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4"/>
    <x v="80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"/>
    <x v="81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6"/>
    <x v="82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7"/>
    <x v="83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8"/>
    <x v="84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0"/>
    <x v="85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1"/>
    <x v="86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n v="3631300"/>
    <x v="0"/>
    <x v="87"/>
    <x v="5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m/>
    <x v="1"/>
    <x v="88"/>
    <x v="51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5"/>
    <n v="504000"/>
    <x v="0"/>
    <x v="89"/>
    <x v="52"/>
    <x v="20"/>
    <x v="2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6"/>
    <n v="78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7"/>
    <n v="105195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8"/>
    <n v="5002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19"/>
    <n v="3402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0"/>
    <n v="467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1"/>
    <n v="121039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2"/>
    <n v="1279290.2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m/>
    <s v="COTIZACION"/>
    <m/>
    <m/>
    <s v="BERNO"/>
    <m/>
    <e v="#N/A"/>
    <m/>
    <m/>
    <m/>
    <m/>
    <m/>
    <m/>
    <m/>
    <x v="23"/>
    <n v="65094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m/>
    <m/>
    <e v="#N/A"/>
    <m/>
    <m/>
    <m/>
    <m/>
    <m/>
    <m/>
    <m/>
    <x v="25"/>
    <n v="364966.67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13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7"/>
    <n v="450000"/>
    <x v="0"/>
    <x v="90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8"/>
    <n v="36000"/>
    <x v="0"/>
    <x v="91"/>
    <x v="53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m/>
    <s v="COTIZACION"/>
    <m/>
    <m/>
    <m/>
    <m/>
    <e v="#N/A"/>
    <m/>
    <m/>
    <m/>
    <m/>
    <m/>
    <m/>
    <m/>
    <x v="29"/>
    <n v="84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s v="ENE"/>
    <m/>
    <s v="BERNO"/>
    <m/>
    <e v="#N/A"/>
    <m/>
    <m/>
    <m/>
    <m/>
    <m/>
    <m/>
    <m/>
    <x v="30"/>
    <n v="85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m/>
    <m/>
    <m/>
    <m/>
    <m/>
    <e v="#N/A"/>
    <m/>
    <m/>
    <m/>
    <m/>
    <m/>
    <m/>
    <m/>
    <x v="31"/>
    <n v="1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2"/>
    <n v="82000"/>
    <x v="0"/>
    <x v="92"/>
    <x v="54"/>
    <x v="18"/>
    <x v="2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3"/>
    <n v="85000"/>
    <x v="0"/>
    <x v="93"/>
    <x v="5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n v="9755730"/>
    <x v="0"/>
    <x v="94"/>
    <x v="56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1"/>
    <x v="95"/>
    <x v="5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2"/>
    <x v="96"/>
    <x v="6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3"/>
    <x v="97"/>
    <x v="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4"/>
    <x v="98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5"/>
    <x v="99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6"/>
    <x v="100"/>
    <x v="5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7"/>
    <x v="101"/>
    <x v="10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8"/>
    <x v="102"/>
    <x v="11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0"/>
    <x v="10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"/>
    <s v="IMPULSOR PARA BOMBA ASH 8&quot; X 8&quot; EN POLIURETANO "/>
    <s v="Piezas"/>
    <n v="8"/>
    <n v="4718"/>
    <n v="37744"/>
    <n v="677.87356321839081"/>
    <n v="5422.9885057471265"/>
    <n v="8"/>
    <n v="37744"/>
    <n v="677.87356321839081"/>
    <n v="5422.9885057471265"/>
    <n v="471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1"/>
    <x v="104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"/>
    <s v="FORRO SUCTION  PARA BOMBA ASH 8&quot; X 8&quot; EN POLIURETANO "/>
    <s v="Piezas"/>
    <n v="8"/>
    <n v="3982"/>
    <n v="31856"/>
    <n v="572.12643678160919"/>
    <n v="4577.0114942528735"/>
    <n v="8"/>
    <n v="31856"/>
    <n v="572.12643678160919"/>
    <n v="4577.0114942528735"/>
    <n v="398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2"/>
    <x v="105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"/>
    <s v="FORRO GLAND PARA BOMBA ASH 8&quot; X 8&quot; EN POLIURETANO "/>
    <s v="Piezas"/>
    <n v="8"/>
    <n v="5315"/>
    <n v="42520"/>
    <n v="763.64942528735628"/>
    <n v="6109.1954022988502"/>
    <n v="8"/>
    <n v="42520"/>
    <n v="763.64942528735628"/>
    <n v="6109.1954022988502"/>
    <n v="53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3"/>
    <x v="106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"/>
    <s v="DISCO LADO SUCTION PARA BOMBA ASH 8&quot; X 8&quot; EN POLIURETANO "/>
    <s v="Piezas"/>
    <n v="8"/>
    <n v="2823"/>
    <n v="22584"/>
    <n v="405.60344827586209"/>
    <n v="3244.8275862068967"/>
    <n v="8"/>
    <n v="22584"/>
    <n v="405.60344827586209"/>
    <n v="3244.8275862068967"/>
    <n v="282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4"/>
    <x v="10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5"/>
    <s v="CAJA EXPULSORA PARA BOMBA ASH 8&quot; X 8&quot; EN POLIURETANO "/>
    <s v="Piezas"/>
    <n v="9"/>
    <n v="1359"/>
    <n v="12231"/>
    <n v="195.25862068965517"/>
    <n v="1757.3275862068965"/>
    <n v="9"/>
    <n v="12231"/>
    <n v="195.25862068965517"/>
    <n v="1757.3275862068965"/>
    <n v="1528.87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"/>
    <x v="108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6"/>
    <s v="EXPULSOR LADO IMPULSOR PARA BOMBA ASH 8&quot; X 8&quot; EN POLIURETANO ( SELLO BAJO) "/>
    <s v="Piezas"/>
    <n v="8"/>
    <n v="2256"/>
    <n v="18048"/>
    <n v="324.13793103448273"/>
    <n v="2593.1034482758619"/>
    <n v="8"/>
    <n v="18048"/>
    <n v="324.13793103448273"/>
    <n v="2593.1034482758619"/>
    <n v="225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"/>
    <x v="10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7"/>
    <s v="EXPULSOR LADO POLEA PARA BOMBA ASH 8&quot; X 8&quot; EN POLIURETANO ( SELLO ALTO) "/>
    <s v="Piezas"/>
    <n v="8"/>
    <n v="2297"/>
    <n v="18376"/>
    <n v="330.0287356321839"/>
    <n v="2640.2298850574712"/>
    <n v="8"/>
    <n v="18376"/>
    <n v="330.0287356321839"/>
    <n v="2640.2298850574712"/>
    <n v="2297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"/>
    <x v="110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8"/>
    <s v="IMPULSOR PARA BOMBA ASH 5&quot; X 4&quot; EN POLIURETANO "/>
    <s v="Piezas"/>
    <n v="9"/>
    <n v="1543"/>
    <n v="13887"/>
    <n v="221.69540229885058"/>
    <n v="1995.2586206896551"/>
    <n v="9"/>
    <n v="13887"/>
    <n v="221.69540229885058"/>
    <n v="1995.2586206896553"/>
    <n v="1735.8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"/>
    <x v="111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9"/>
    <s v="FORRO SUCTION  PARA BOMBA ASH 5&quot; X 4&quot; EN POLIURETANO "/>
    <s v="Piezas"/>
    <n v="7"/>
    <n v="1967.5"/>
    <n v="13772.5"/>
    <n v="282.68678160919541"/>
    <n v="1978.8074712643679"/>
    <n v="7"/>
    <n v="13772.5"/>
    <n v="282.68678160919541"/>
    <n v="1978.8074712643679"/>
    <n v="1721.5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0"/>
    <x v="112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0"/>
    <s v="FORRO GLAND PARA BOMBA ASH 5&quot; X 4&quot; EN POLIURETANO "/>
    <s v="Piezas"/>
    <n v="5"/>
    <n v="1992"/>
    <n v="9960"/>
    <n v="286.20689655172413"/>
    <n v="1431.0344827586207"/>
    <n v="5"/>
    <n v="9960"/>
    <n v="286.20689655172413"/>
    <n v="1431.0344827586207"/>
    <n v="124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1"/>
    <x v="11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1"/>
    <s v="EXPULSOR LADO IMPULSOR PARA BOMBA ASH 5&quot; X 4&quot; EN POLIURETANO ( SELLO BAJO) "/>
    <s v="Piezas"/>
    <n v="4"/>
    <n v="742.3"/>
    <n v="2969.2"/>
    <n v="106.65229885057471"/>
    <n v="426.60919540229884"/>
    <n v="4"/>
    <n v="2969.2"/>
    <n v="106.65229885057471"/>
    <n v="426.60919540229884"/>
    <n v="371.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2"/>
    <x v="114"/>
    <x v="5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2"/>
    <s v="EXPULSOR LADO POLEA PARA BOMBA ASH 5&quot; X 4&quot; EN POLIURETANO ( SELLO ALTO) "/>
    <s v="Piezas"/>
    <n v="6"/>
    <n v="795.4"/>
    <n v="4772.3999999999996"/>
    <n v="114.2816091954023"/>
    <n v="685.68965517241372"/>
    <n v="6"/>
    <n v="4772.3999999999996"/>
    <n v="114.2816091954023"/>
    <n v="685.68965517241372"/>
    <n v="596.5499999999999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3"/>
    <x v="115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3"/>
    <s v="IMPULSOR PARA BOMBA ASH 4&quot; X 3&quot; EN POLIURETANO "/>
    <s v="Piezas"/>
    <n v="11"/>
    <n v="1047.5999999999999"/>
    <n v="11523.599999999999"/>
    <n v="150.51724137931032"/>
    <n v="1655.6896551724135"/>
    <n v="11"/>
    <n v="11523.599999999999"/>
    <n v="150.51724137931032"/>
    <n v="1655.6896551724135"/>
    <n v="1440.4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4"/>
    <x v="116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4"/>
    <s v="FORRO SUCTION  PARA BOMBA ASH 4&quot; X 3&quot; EN POLIURETANO "/>
    <s v="Piezas"/>
    <n v="10"/>
    <n v="1471.7"/>
    <n v="14717"/>
    <n v="211.45114942528735"/>
    <n v="2114.5114942528735"/>
    <n v="10"/>
    <n v="14717"/>
    <n v="211.45114942528735"/>
    <n v="2114.5114942528735"/>
    <n v="1839.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5"/>
    <x v="11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5"/>
    <s v="FORRO GLAND PARA BOMBA ASH 4&quot; X 3&quot; EN POLIURETANO "/>
    <s v="Piezas"/>
    <n v="9"/>
    <n v="1447.9"/>
    <n v="13031.1"/>
    <n v="208.03160919540232"/>
    <n v="1872.2844827586207"/>
    <n v="9"/>
    <n v="13031.1"/>
    <n v="208.03160919540232"/>
    <n v="1872.2844827586209"/>
    <n v="1628.887500000000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6"/>
    <x v="118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6"/>
    <s v="CAJA EXPULSORA PARA BOMBA ASH 4&quot; X 3&quot; EN POLIURETANO "/>
    <s v="Piezas"/>
    <n v="9"/>
    <n v="827.8"/>
    <n v="7450.2"/>
    <n v="118.93678160919539"/>
    <n v="1070.4310344827586"/>
    <n v="9"/>
    <n v="7450.2"/>
    <n v="118.93678160919539"/>
    <n v="1070.4310344827586"/>
    <n v="931.2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7"/>
    <x v="11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7"/>
    <s v="EXPULSOR LADO IMPULSOR PARA BOMBA ASH 4&quot; X 3&quot; EN POLIURETANO ( SELLO BAJO) "/>
    <s v="Piezas"/>
    <n v="8"/>
    <n v="673"/>
    <n v="5384"/>
    <n v="96.695402298850581"/>
    <n v="773.56321839080465"/>
    <n v="8"/>
    <n v="5384"/>
    <n v="96.695402298850581"/>
    <n v="773.56321839080465"/>
    <n v="67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8"/>
    <x v="120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8"/>
    <s v="EXPULSOR LADO POLEA PARA BOMBA ASH 4&quot; X 3&quot; EN POLIURETANO ( SELLO ALTO) "/>
    <s v="Piezas"/>
    <n v="4"/>
    <n v="772.2"/>
    <n v="3088.8"/>
    <n v="110.94827586206897"/>
    <n v="443.79310344827587"/>
    <n v="4"/>
    <n v="3088.8"/>
    <n v="110.94827586206897"/>
    <n v="443.79310344827587"/>
    <n v="386.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9"/>
    <x v="121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9"/>
    <s v="IMPULSOR PARA BOMBA ASH 2 1/2&quot; X 2&quot; EN POLIURETANO "/>
    <s v="Piezas"/>
    <n v="10"/>
    <n v="831.2"/>
    <n v="8312"/>
    <n v="119.42528735632185"/>
    <n v="1194.2528735632184"/>
    <n v="10"/>
    <n v="8312"/>
    <n v="119.42528735632185"/>
    <n v="1194.2528735632184"/>
    <n v="1039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0"/>
    <x v="122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0"/>
    <s v="FORRO SUCTION  PARA BOMBA ASH 2 1/2&quot; X 2&quot; EN POLIURETANO "/>
    <s v="Piezas"/>
    <n v="9"/>
    <n v="1157.4000000000001"/>
    <n v="10416.6"/>
    <n v="166.29310344827587"/>
    <n v="1496.6379310344828"/>
    <n v="9"/>
    <n v="10416.6"/>
    <n v="166.29310344827587"/>
    <n v="1496.6379310344828"/>
    <n v="1302.0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1"/>
    <x v="123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1"/>
    <s v="FORRO GLAND PARA BOMBA ASH 2 1/2&quot; X 2&quot; EN POLIURETANO "/>
    <s v="Piezas"/>
    <n v="10"/>
    <n v="1198.5"/>
    <n v="11985"/>
    <n v="172.19827586206895"/>
    <n v="1721.9827586206898"/>
    <n v="10"/>
    <n v="11985"/>
    <n v="172.19827586206895"/>
    <n v="1721.9827586206895"/>
    <n v="1498.1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2"/>
    <x v="12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2"/>
    <s v="CAJA EXPULSORA PARA BOMBA ASH 2 1/2&quot; X 2&quot; EN POLIURETANO "/>
    <s v="Piezas"/>
    <n v="10"/>
    <n v="429.5"/>
    <n v="4295"/>
    <n v="61.709770114942529"/>
    <n v="617.09770114942523"/>
    <n v="10"/>
    <n v="4295"/>
    <n v="61.709770114942529"/>
    <n v="617.09770114942535"/>
    <n v="536.8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3"/>
    <x v="125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3"/>
    <s v="EXPULSOR LADO IMPULSOR PARA BOMBA ASH 2 1/2&quot; X 2&quot; EN POLIURETANO (SELLO BAJO) "/>
    <s v="Piezas"/>
    <n v="10"/>
    <n v="423.6"/>
    <n v="4236"/>
    <n v="60.862068965517246"/>
    <n v="608.62068965517244"/>
    <n v="10"/>
    <n v="4236"/>
    <n v="60.862068965517246"/>
    <n v="608.62068965517244"/>
    <n v="529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4"/>
    <x v="126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4"/>
    <s v="EXPULSOR LADO POLEA PARA BOMBA ASH 2 1/2&quot; X 2&quot; EN POLIURETANO ( SELLO ALTO) "/>
    <s v="Piezas"/>
    <n v="9"/>
    <n v="574.70000000000005"/>
    <n v="5172.3"/>
    <n v="82.571839080459782"/>
    <n v="743.14655172413791"/>
    <n v="9"/>
    <n v="5172.3"/>
    <n v="82.571839080459782"/>
    <n v="743.14655172413802"/>
    <n v="646.53750000000002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5"/>
    <x v="127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5"/>
    <s v="IMPULSOR PARA BOMBA ASH 2&quot; X 1 1/2&quot; EN POLIURETANO "/>
    <s v="Piezas"/>
    <n v="10"/>
    <n v="716.5"/>
    <n v="7165"/>
    <n v="102.94540229885058"/>
    <n v="1029.4540229885058"/>
    <n v="10"/>
    <n v="7165"/>
    <n v="102.94540229885058"/>
    <n v="1029.4540229885058"/>
    <n v="895.6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6"/>
    <x v="128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6"/>
    <s v="FORRO SUCTION  PARA BOMBA ASH 2&quot; X 1 1/2&quot; EN POLIURETANO "/>
    <s v="Piezas"/>
    <n v="11"/>
    <n v="1026.8"/>
    <n v="11294.8"/>
    <n v="147.5287356321839"/>
    <n v="1622.8160919540228"/>
    <n v="11"/>
    <n v="11294.8"/>
    <n v="147.5287356321839"/>
    <n v="1622.8160919540228"/>
    <n v="1411.8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7"/>
    <x v="129"/>
    <x v="4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7"/>
    <s v="FORRO GLAND PARA BOMBA ASH 2&quot; X 1 1/2&quot; EN POLIURETANO "/>
    <s v="Piezas"/>
    <n v="12"/>
    <n v="1077.8"/>
    <n v="12933.599999999999"/>
    <n v="154.85632183908046"/>
    <n v="1858.2758620689654"/>
    <n v="12"/>
    <n v="12933.599999999999"/>
    <n v="154.85632183908046"/>
    <n v="1858.2758620689656"/>
    <n v="1616.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8"/>
    <x v="130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8"/>
    <s v="CAJA EXPULSORA PARA BOMBA ASH 2&quot; X 1 1/2&quot; EN POLIURETANO "/>
    <s v="Piezas"/>
    <n v="13"/>
    <n v="370"/>
    <n v="4810"/>
    <n v="53.160919540229884"/>
    <n v="691.09195402298849"/>
    <n v="13"/>
    <n v="4810"/>
    <n v="53.160919540229884"/>
    <n v="691.09195402298849"/>
    <n v="601.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9"/>
    <x v="131"/>
    <x v="6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9"/>
    <s v="EXPULSOR LADO IMPULSOR PARA BOMBA ASH 2&quot; X 1 1/2&quot; EN POLIURETANO ( SELLO BAJO) "/>
    <s v="Piezas"/>
    <n v="14"/>
    <n v="320.10000000000002"/>
    <n v="4481.4000000000005"/>
    <n v="45.991379310344833"/>
    <n v="643.87931034482767"/>
    <n v="14"/>
    <n v="4481.4000000000005"/>
    <n v="45.991379310344833"/>
    <n v="643.87931034482767"/>
    <n v="560.175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0"/>
    <x v="132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0"/>
    <s v="EXPULSOR LADO POLEA PARA BOMBA ASH 2&quot; X 1 1/2&quot; EN POLIURETANO ( SELLO ALTO) "/>
    <s v="Piezas"/>
    <n v="13"/>
    <n v="384.8"/>
    <n v="5002.4000000000005"/>
    <n v="55.287356321839084"/>
    <n v="718.73563218390814"/>
    <n v="13"/>
    <n v="5002.4000000000005"/>
    <n v="55.287356321839084"/>
    <n v="718.73563218390814"/>
    <n v="625.300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1"/>
    <x v="13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1"/>
    <s v="PLATO TRASERO PARA BOMBA ASH 2&quot; X 1 1/2&quot; EN POLIURETANO "/>
    <s v="Piezas"/>
    <n v="8"/>
    <n v="221.5"/>
    <n v="1772"/>
    <n v="31.824712643678161"/>
    <n v="254.59770114942529"/>
    <n v="8"/>
    <n v="1772"/>
    <n v="31.824712643678161"/>
    <n v="254.59770114942529"/>
    <n v="221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2"/>
    <x v="13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2"/>
    <s v="IMPULSOR PARA BOMBA GALIGHER VERTICAL D-50 EN POLIURETANO  "/>
    <s v="Piezas"/>
    <n v="10"/>
    <n v="1095"/>
    <n v="10950"/>
    <n v="157.32758620689654"/>
    <n v="1573.2758620689656"/>
    <n v="10"/>
    <n v="10950"/>
    <n v="157.32758620689654"/>
    <n v="1573.2758620689654"/>
    <n v="1368.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3"/>
    <x v="135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3"/>
    <s v="FORRO LADO GLAND PARA BOMBA GALIGHER VERTICAL D-50 EN POLIURETANO  "/>
    <s v="Piezas"/>
    <n v="4"/>
    <n v="1607"/>
    <n v="6428"/>
    <n v="230.89080459770116"/>
    <n v="923.56321839080465"/>
    <n v="4"/>
    <n v="6428"/>
    <n v="230.89080459770116"/>
    <n v="923.56321839080465"/>
    <n v="803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4"/>
    <x v="136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4"/>
    <s v="FORRO LADO SUCTION PARA BOMBA GALIGHER VERTICAL    D-50 EN POLIURETANO  "/>
    <s v="Piezas"/>
    <n v="4"/>
    <n v="2727.3"/>
    <n v="10909.2"/>
    <n v="391.85344827586209"/>
    <n v="1567.4137931034484"/>
    <n v="4"/>
    <n v="10909.2"/>
    <n v="391.85344827586209"/>
    <n v="1567.4137931034484"/>
    <n v="1363.6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5"/>
    <x v="137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5"/>
    <s v="IMPULSOR PARA BOMBA GALIGHER VERTICAL D-80 EN POLIURETANO  "/>
    <s v="Piezas"/>
    <n v="5"/>
    <n v="1855"/>
    <n v="9275"/>
    <n v="266.52298850574715"/>
    <n v="1332.6149425287356"/>
    <n v="5"/>
    <n v="9275"/>
    <n v="266.52298850574715"/>
    <n v="1332.6149425287358"/>
    <n v="1159.3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6"/>
    <x v="138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6"/>
    <s v="FORRO LADO GLAND PARA BOMBA GALIGHER VERTICAL       D-80 EN POLIURETANO  "/>
    <s v="Piezas"/>
    <n v="4"/>
    <n v="3433.2"/>
    <n v="13732.8"/>
    <n v="493.27586206896547"/>
    <n v="1973.1034482758619"/>
    <n v="4"/>
    <n v="13732.8"/>
    <n v="493.27586206896547"/>
    <n v="1973.1034482758619"/>
    <n v="1716.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7"/>
    <x v="139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7"/>
    <s v="FORRO LADO SUCTION PARA BOMBA GALIGHER VERTICAL    D-80 EN POLIURETANO  "/>
    <s v="Piezas"/>
    <n v="4"/>
    <n v="4991"/>
    <n v="19964"/>
    <n v="717.09770114942535"/>
    <n v="2868.3908045977014"/>
    <n v="4"/>
    <n v="19964"/>
    <n v="717.09770114942535"/>
    <n v="2868.3908045977014"/>
    <n v="2495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8"/>
    <x v="140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8"/>
    <s v="IMPULSOR PARA BOMBA WARMAN 6&quot; X 4&quot; EN POLIURETANO  "/>
    <s v="Piezas"/>
    <n v="8"/>
    <n v="2464"/>
    <n v="19712"/>
    <n v="354.02298850574715"/>
    <n v="2832.1839080459772"/>
    <n v="8"/>
    <n v="19712"/>
    <n v="354.02298850574715"/>
    <n v="2832.1839080459772"/>
    <n v="246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9"/>
    <x v="141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9"/>
    <s v="FORRO SUCTION PARA BOMBA WARMAN 6&quot; X 4&quot; EN POLIURETANO  "/>
    <s v="Piezas"/>
    <n v="8"/>
    <n v="2333"/>
    <n v="18664"/>
    <n v="335.20114942528738"/>
    <n v="2681.6091954022991"/>
    <n v="8"/>
    <n v="18664"/>
    <n v="335.20114942528738"/>
    <n v="2681.6091954022991"/>
    <n v="233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0"/>
    <x v="142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0"/>
    <s v="FORRO GLAND PARA BOMBA WARMAN 6&quot; X 4&quot; EN POLIURETANO  "/>
    <s v="Piezas"/>
    <n v="7"/>
    <n v="2913"/>
    <n v="20391"/>
    <n v="418.5344827586207"/>
    <n v="2929.7413793103447"/>
    <n v="7"/>
    <n v="20391"/>
    <n v="418.5344827586207"/>
    <n v="2929.7413793103451"/>
    <n v="2548.875000000000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1"/>
    <x v="14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1"/>
    <s v="DISCO DE DESGASTE SUCTION PARA BOMBA WARMAN        6&quot; X 4&quot; EN POLIURETANO  "/>
    <s v="Piezas"/>
    <n v="4"/>
    <n v="1706"/>
    <n v="6824"/>
    <n v="245.11494252873564"/>
    <n v="980.45977011494256"/>
    <n v="4"/>
    <n v="6824"/>
    <n v="245.11494252873564"/>
    <n v="980.45977011494256"/>
    <n v="85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44"/>
    <x v="10"/>
    <x v="23"/>
    <x v="0"/>
    <s v="Calidad, propuesta tecnica y costo"/>
    <s v="POR ITEM"/>
    <s v="08/02/2022"/>
    <d v="2022-02-09T00:00:00"/>
    <s v="14:30"/>
    <d v="1899-12-30T17:25:00"/>
    <s v="CD-33"/>
    <s v="JAQUELINE DURAN COSSIO"/>
    <s v="JOSE MIRANDA TICONA "/>
    <d v="2022-03-02T00:00:00"/>
    <s v="IT/MINA-0092022"/>
    <d v="2022-03-09T00:00:00"/>
    <s v="EMC-RPCD-RA-CD-33/2022"/>
    <s v="CD-33"/>
    <s v="CD-33"/>
    <n v="61000"/>
    <s v="CD-33"/>
    <m/>
    <s v="IMPORTADORA Y DISTRIBUIDORA SERVICIOS MINEROS Y ELECTRICOS S.R.L. (SERMINEL SRL)"/>
    <d v="2022-03-17T00:00:00"/>
    <n v="30"/>
    <n v="4"/>
    <s v="CALENDARIO"/>
    <d v="2022-02-08T00:00:00"/>
    <m/>
    <s v="ALMACENES COLQUIRI"/>
    <m/>
    <m/>
    <s v="CLQ-22-CD-33/2022 ADQUISICIÓN DE MANGUERA DE GOMA ½”, PRESION DE TRABAJO 300 PSI"/>
    <s v="ADQ/MINA-009/2022"/>
    <n v="34400"/>
    <n v="1"/>
    <s v="MANGUERA DE GOMA DE 1/2&quot; PARA AGUA _x000a_-PRESION DE TRABAJO 300 PSI_x000a_-2 LONAS_x000a_-COLOR AMARILLO_x000a_-ROLLOS DE 100 M_x000a_-PARA TRABAJO EN MINERIA SUBTERRANEA_x000a_  EXWILL / COREA DEL SUR "/>
    <s v="Metros"/>
    <n v="2000"/>
    <n v="30.5"/>
    <n v="61000"/>
    <n v="4.3821839080459775"/>
    <n v="8764.3678160919535"/>
    <n v="2000"/>
    <n v="61000"/>
    <n v="4.3821839080459775"/>
    <n v="8764.3678160919553"/>
    <n v="7625.0000000000009"/>
    <n v="0"/>
    <d v="2022-03-17T00:00:00"/>
    <m/>
    <s v="MARZO"/>
    <d v="2022-03-17T00:00:00"/>
    <n v="9401"/>
    <n v="192"/>
    <n v="64"/>
    <d v="2022-04-0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45"/>
    <x v="64"/>
    <x v="23"/>
    <x v="3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d v="2022-03-02T00:00:00"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1"/>
    <s v="CUERDA DE NYLON DE ¾”_x000a_- Especificar longitud de los rollos_x000a_- Color azul._x000a_- Resistencia a la ruptura 7650 Kg-Fuerza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Metros"/>
    <n v="1500"/>
    <n v="12"/>
    <n v="18000"/>
    <n v="1.7241379310344829"/>
    <n v="2586.2068965517242"/>
    <n v="1500"/>
    <n v="18000"/>
    <n v="1.7241379310344829"/>
    <n v="2586.2068965517242"/>
    <n v="2250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46"/>
    <x v="65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2"/>
    <s v="CUERDA DE NYLON DE 1”_x000a_- Especificar longitud de los rollos_x000a_- Color azul._x000a_- Resistencia a la ruptura 7650 Kg-Fuerza "/>
    <s v="Metros"/>
    <n v="650"/>
    <n v="28"/>
    <n v="18200"/>
    <n v="4.0229885057471266"/>
    <n v="2614.9425287356321"/>
    <n v="650"/>
    <n v="18200"/>
    <n v="4.0229885057471266"/>
    <n v="2614.9425287356321"/>
    <n v="22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47"/>
    <x v="66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3"/>
    <s v="CUERDA DE NYLON DE 1/2”_x000a_- Especificar longitud de los rollos_x000a_- Color azul._x000a_- Resistencia a la ruptura 7650 Kg-Fuerza "/>
    <s v="Metros"/>
    <n v="500"/>
    <n v="6"/>
    <n v="3000"/>
    <n v="0.86206896551724144"/>
    <n v="431.0344827586207"/>
    <n v="500"/>
    <n v="3000"/>
    <n v="0.86206896551724144"/>
    <n v="431.0344827586207"/>
    <n v="3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0"/>
    <x v="148"/>
    <x v="67"/>
    <x v="22"/>
    <x v="4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s v="CD-35"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1"/>
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<s v="Piezas"/>
    <n v="300"/>
    <n v="160"/>
    <n v="48000"/>
    <n v="22.988505747126435"/>
    <n v="6896.5517241379312"/>
    <n v="300"/>
    <n v="48000"/>
    <n v="22.988505747126435"/>
    <n v="6896.5517241379303"/>
    <n v="5999.9999999999991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1"/>
    <x v="149"/>
    <x v="68"/>
    <x v="22"/>
    <x v="0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m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2"/>
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"/>
    <s v="Piezas"/>
    <n v="150"/>
    <n v="590"/>
    <n v="88500"/>
    <n v="84.770114942528735"/>
    <n v="12715.51724137931"/>
    <n v="150"/>
    <n v="88500"/>
    <n v="84.770114942528735"/>
    <n v="12715.51724137931"/>
    <n v="11062.5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0"/>
    <x v="150"/>
    <x v="58"/>
    <x v="22"/>
    <x v="5"/>
    <s v="Calidad, propuesta tecnica y costo"/>
    <s v="Por el total"/>
    <s v="14/02/2022"/>
    <d v="2022-02-14T00:00:00"/>
    <s v="14:30"/>
    <d v="1899-12-30T17:10:00"/>
    <s v="CD-37"/>
    <s v="MARTÍN FERNANDO MOSCOSO CESPEDES "/>
    <s v="RUBEN SALAZAR VILLCA"/>
    <d v="2022-02-16T00:00:00"/>
    <s v="I.T. ADQ. MANTTO Y SERV. 01/2022"/>
    <d v="2022-03-07T00:00:00"/>
    <s v="EMC-RPCD-RA-CD-37/2022"/>
    <s v="CD-37"/>
    <s v="CD-37"/>
    <n v="280168"/>
    <s v="CD-37"/>
    <m/>
    <s v="ELECTRICAL PRODUCTS &amp; ENGINEERING LTDA."/>
    <m/>
    <m/>
    <m/>
    <m/>
    <m/>
    <m/>
    <s v="ALMACENES COLQUIRI"/>
    <m/>
    <m/>
    <s v="CLQ-22-CD-37/2022 ADQUISICIÓN DE CONTACTORES TRIFASICOS EN VACIO DE MEDIA TENSION PARA EL SISTEMA ELECTRICO DE LOS WINCHES CUADRO VICTORIA Y SAN JOSE DE LA EMPRESA MINERA COLQUIRI (MODALIDAD DE CONTRATACION DIRECTA)"/>
    <s v="ADQ.MANTTO Y SERV. 01/2022"/>
    <n v="39700"/>
    <n v="1"/>
    <s v="Contactor trifásico en vacío para media tensión de 7.2KV/400A/50Hz, voltaje de bobina 220VAC, debe contar mínimo con 4NC+4NO._x000a_ 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<s v="Piezas"/>
    <n v="8"/>
    <n v="30.5"/>
    <n v="244"/>
    <n v="4.3821839080459775"/>
    <n v="35.05747126436782"/>
    <m/>
    <n v="0"/>
    <n v="4.3821839080459775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6"/>
    <m/>
    <s v="COTIZACION"/>
    <s v="ENERO"/>
    <d v="2022-01-31T00:00:00"/>
    <s v="CO3- EDDY PACHECO"/>
    <n v="24120"/>
    <s v="MANTENIMIENTO Y REPARACION DE MAQUINARIA Y EQUIPOS"/>
    <s v="MANTENIMIENTO Y SERVICIOS"/>
    <s v="PERCY ROJAS BILBAO"/>
    <s v="ADQ.MANTTO Y SERV. 05/2022"/>
    <d v="2022-01-04T00:00:00"/>
    <s v="FEBRERO"/>
    <n v="101"/>
    <s v="SERVICIO"/>
    <x v="42"/>
    <n v="14800"/>
    <x v="0"/>
    <x v="151"/>
    <x v="15"/>
    <x v="24"/>
    <x v="6"/>
    <s v="Calidad, propuesta tecnica y costo"/>
    <s v="Por el total"/>
    <s v="10/2/2022"/>
    <m/>
    <s v="14:30"/>
    <m/>
    <s v="CD-47"/>
    <s v="MARTÍN FERNANDO MOSCOSO CESPEDES "/>
    <s v="OSCAR MIRANDA ROMERO"/>
    <m/>
    <m/>
    <m/>
    <m/>
    <m/>
    <m/>
    <m/>
    <m/>
    <m/>
    <m/>
    <m/>
    <m/>
    <m/>
    <m/>
    <m/>
    <m/>
    <s v="ALMACENES COLQUIRI"/>
    <m/>
    <m/>
    <s v="CLQ-22-CD-47/2022 SERVICIO DE REPARACION CELDA DE PROTECCION DE MEDIA TENSION DE COMPRESOR ATLAS COPCO GA500 Y PARAMETRIZADO CELDA WINCHE ZITRON DE LA EMPRESA MINERA COLQUIRI (MODALIDAD DE CONTRATACION DIRECTA)"/>
    <s v="ADQ.MANTTO Y SERV. 05/2022"/>
    <n v="24120"/>
    <n v="1"/>
    <s v="Reparación celda de media tensión Compresor Nº 5 Atlas Copco GA500 y la parametrización del relé de la celda 6 para Winche ZITRON 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<s v="Glb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7"/>
    <m/>
    <s v="COTIZACION"/>
    <s v="ENERO"/>
    <d v="2022-02-01T00:00:00"/>
    <s v="CO3- EDDY PACHECO"/>
    <n v="24120"/>
    <s v="MANTENIMIENTO Y REPARACION DE MAQUINARIA Y EQUIPOS"/>
    <s v="MANTENIMIENTO Y SERVICIOS"/>
    <s v="PERCY ROJAS BILBAO"/>
    <s v="ADQ.MANTTO Y SERV. 04/2022"/>
    <d v="2022-01-04T00:00:00"/>
    <s v="FEBRERO"/>
    <n v="100"/>
    <s v="SERVICIO"/>
    <x v="43"/>
    <n v="200000"/>
    <x v="0"/>
    <x v="152"/>
    <x v="15"/>
    <x v="22"/>
    <x v="7"/>
    <s v="Calidad, propuesta tecnica y costo"/>
    <s v="Por el total"/>
    <s v="14/02/2022"/>
    <d v="2022-02-14T00:00:00"/>
    <s v="14:30"/>
    <d v="1899-12-30T17:15:00"/>
    <s v="CD-49"/>
    <s v="MARTÍN FERNANDO MOSCOSO CESPEDES "/>
    <s v="OSCAR MIRANDA ROMERO"/>
    <d v="2022-04-18T00:00:00"/>
    <s v="I.T.ADQ.MANTTO Y SERV. 05/2022"/>
    <d v="2022-05-10T00:00:00"/>
    <s v="EMC-RPCD-RA-CD-49/2022"/>
    <s v="CD-49"/>
    <s v="CD-49"/>
    <n v="187000"/>
    <s v="CD-49"/>
    <m/>
    <s v="ELECTRIC DAYGO- CARMEN LILIAM BUERGO CAMACHO DE CAMACHO "/>
    <m/>
    <m/>
    <m/>
    <m/>
    <m/>
    <m/>
    <s v="ALMACENES COLQUIRI"/>
    <m/>
    <m/>
    <s v="CLQ-22-CD-49/2022 SERVICIO DE REBOBINADO MOTOR ELECTRICO DE 315 KW, FUNDIDO DE ASPAS Y BALANCEO DE VENTILADOR PARA CHIMENEA 70 3/4 DE LA EMPRESA MINERA COLQUIRI (MODALIDAD DE CONTRATACION DIRECTA)"/>
    <s v="ADQ.MANTTO Y SERV. 04/2022"/>
    <n v="24120"/>
    <n v="1"/>
    <s v="Rebobinado motor eléctrico de inducción 3ɸ de 315 KW/440 VAC/1940 rpm/50 Hz 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<s v="Piezas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53"/>
    <x v="14"/>
    <x v="4"/>
    <x v="8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A_x0009_ INSTALACIONES HIDROSANITARIAS 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0"/>
    <x v="154"/>
    <x v="69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"/>
    <s v="Const. e Instalación Bajante de Calamina Galvanizada Nº 28 (Construcción + Soldadura + Coloc.) "/>
    <s v="M"/>
    <n v="35"/>
    <n v="30.5"/>
    <n v="1067.5"/>
    <n v="4.3821839080459775"/>
    <n v="153.37643678160919"/>
    <m/>
    <n v="0"/>
    <n v="4.3821839080459775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1"/>
    <x v="155"/>
    <x v="70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"/>
    <s v="Const. e Instalación Canaleta de Calamina Plana No. 28 (Construcción + Soldadura + Coloc.) "/>
    <s v="M"/>
    <n v="45"/>
    <n v="30.5"/>
    <n v="1372.5"/>
    <n v="4.3821839080459775"/>
    <n v="197.19827586206895"/>
    <m/>
    <n v="0"/>
    <n v="4.3821839080459775"/>
    <n v="0"/>
    <n v="0"/>
    <n v="4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2"/>
    <x v="156"/>
    <x v="34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"/>
    <s v="Coloc. Lavandería de cemento de una fosa (Inst. de Agua Fria+Inst. desagüe + Muretes + revoque) "/>
    <s v="Pto."/>
    <n v="2"/>
    <n v="30.5"/>
    <n v="61"/>
    <n v="4.3821839080459775"/>
    <n v="8.7643678160919549"/>
    <m/>
    <n v="0"/>
    <n v="4.382183908045977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3"/>
    <x v="157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"/>
    <s v="Instalación de Agua Caliente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"/>
    <x v="158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5"/>
    <s v="Instalación de Agua Fría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"/>
    <x v="159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6"/>
    <s v="Instalación de Termotanque Eléctrico Cap. 662 lt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"/>
    <x v="160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7"/>
    <s v="Instalación de Termotanque Eléctrico Cap. 80 Gl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"/>
    <x v="161"/>
    <x v="6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8"/>
    <s v="Instalación de Duchas s/accesorios "/>
    <s v="Pto.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"/>
    <x v="162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9"/>
    <s v="Instalación de Inodoro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0"/>
    <x v="163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0"/>
    <s v="Instalación de Lavamanos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1"/>
    <x v="164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1"/>
    <s v="Instalación de Mezclador p/duch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2"/>
    <x v="165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2"/>
    <s v="Instalación de Mezclador p/bañer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3"/>
    <x v="166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3"/>
    <s v="Instalación de Mezclador p/lavaman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4"/>
    <x v="167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4"/>
    <s v="Instalación ducha Lorenzetty más accesori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5"/>
    <x v="168"/>
    <x v="72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5"/>
    <s v="Instalación Duchas Metálicas + accesorios  "/>
    <s v="Pto.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6"/>
    <x v="169"/>
    <x v="73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6"/>
    <s v="Instalación llave de paso  "/>
    <s v="Pto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7"/>
    <x v="170"/>
    <x v="23"/>
    <x v="1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7"/>
    <s v="Instalación de accesorios sanitarios (colgador, toallero, jabonero, papelero) "/>
    <s v="JGO"/>
    <n v="15"/>
    <n v="30.5"/>
    <n v="457.5"/>
    <n v="4.3821839080459775"/>
    <n v="65.732758620689651"/>
    <m/>
    <n v="0"/>
    <n v="4.3821839080459775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8"/>
    <x v="171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8"/>
    <s v="Instalación Tanque elevado 600 lt. con base de madera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72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B_x0009_ TRABAJOS DE CARPINTERIA METALICA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9"/>
    <x v="173"/>
    <x v="35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9"/>
    <s v="Const. + Coloc de Baranda Metálica Tub. FG 2&quot; h=0,90m. "/>
    <s v="Ml."/>
    <n v="25"/>
    <n v="30.5"/>
    <n v="762.5"/>
    <n v="4.3821839080459775"/>
    <n v="109.55459770114942"/>
    <m/>
    <n v="0"/>
    <n v="4.3821839080459775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0"/>
    <x v="174"/>
    <x v="74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0"/>
    <s v="Construcción de Puerta Metálica (con plancha metálica) h= 2,1m. + marco "/>
    <s v="M2"/>
    <n v="25.2"/>
    <n v="30.5"/>
    <n v="768.6"/>
    <n v="4.3821839080459775"/>
    <n v="110.43103448275862"/>
    <m/>
    <n v="0"/>
    <n v="4.3821839080459775"/>
    <n v="0"/>
    <n v="0"/>
    <n v="25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1"/>
    <x v="175"/>
    <x v="75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1"/>
    <s v="Construcción de Puerta Metálica tipo reja h=2,10, c/tubo FG de 1&quot; y 2&quot; + marco "/>
    <s v="M2"/>
    <n v="31.5"/>
    <n v="30.5"/>
    <n v="960.75"/>
    <n v="4.3821839080459775"/>
    <n v="138.03879310344828"/>
    <m/>
    <n v="0"/>
    <n v="4.3821839080459775"/>
    <n v="0"/>
    <n v="0"/>
    <n v="31.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2"/>
    <x v="176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2"/>
    <s v="Construcción e Instalación de Rejas Metálicas H=2,30m.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3"/>
    <x v="177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3"/>
    <s v="Const. E Inst. de Rejilla de Piso Grating ARS-8  0,3 x 1,00 sobre canal abierto de hormigón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4"/>
    <x v="178"/>
    <x v="73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4"/>
    <s v="Mantenimiento de casilleros "/>
    <s v="Pza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5"/>
    <x v="179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5"/>
    <s v="Coloc. Cubierta de calamina galvanizada + envigado de madera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6"/>
    <x v="180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6"/>
    <s v="Coloc. Cubierta de calamina galvanizada + envigado metálico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7"/>
    <x v="181"/>
    <x v="77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7"/>
    <s v="Const. E instalación de Parantes para enmallado "/>
    <s v="Pto."/>
    <n v="125"/>
    <n v="30.5"/>
    <n v="3812.5"/>
    <n v="4.3821839080459775"/>
    <n v="547.77298850574709"/>
    <m/>
    <n v="0"/>
    <n v="4.3821839080459775"/>
    <n v="0"/>
    <n v="0"/>
    <n v="1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8"/>
    <x v="182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8"/>
    <s v="Soldadura de salida y entrada de calefones eléctric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9"/>
    <x v="183"/>
    <x v="67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9"/>
    <s v="Colocación de Enmallado H=2.0 m c/Tubo FG 2&quot;, c/2,5m. "/>
    <s v="Ml."/>
    <n v="300"/>
    <n v="30.5"/>
    <n v="9150"/>
    <n v="4.3821839080459775"/>
    <n v="1314.655172413793"/>
    <m/>
    <n v="0"/>
    <n v="4.3821839080459775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C _x0009_INSTALACION ELECTRIC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0"/>
    <x v="185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0"/>
    <s v="Instalación de Iluminación (Pantalla LET)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1"/>
    <x v="186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1"/>
    <s v="Instalación de tomacorrientes doble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7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D _x0009_TRABAJOS DE ACABADO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2"/>
    <x v="188"/>
    <x v="68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2"/>
    <s v="Coloc. Cubierta de policarbonato + envigado "/>
    <s v="M2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3"/>
    <x v="189"/>
    <x v="7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3"/>
    <s v="Cepillado y Lustrado de piso de madera "/>
    <s v="M2"/>
    <n v="78.75"/>
    <n v="30.5"/>
    <n v="2401.875"/>
    <n v="4.3821839080459775"/>
    <n v="345.0969827586207"/>
    <m/>
    <n v="0"/>
    <n v="4.3821839080459775"/>
    <n v="0"/>
    <n v="0"/>
    <n v="78.7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4"/>
    <x v="190"/>
    <x v="61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4"/>
    <s v="Coloc. Espejo "/>
    <s v="M2"/>
    <n v="11"/>
    <n v="30.5"/>
    <n v="335.5"/>
    <n v="4.3821839080459775"/>
    <n v="48.204022988505749"/>
    <m/>
    <n v="0"/>
    <n v="4.3821839080459775"/>
    <n v="0"/>
    <n v="0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5"/>
    <x v="191"/>
    <x v="80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5"/>
    <s v="Coloc. Vidrio doble "/>
    <s v="M2"/>
    <n v="7.2"/>
    <n v="30.5"/>
    <n v="219.6"/>
    <n v="4.3821839080459775"/>
    <n v="31.551724137931036"/>
    <m/>
    <n v="0"/>
    <n v="4.3821839080459775"/>
    <n v="0"/>
    <n v="0"/>
    <n v="7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6"/>
    <x v="192"/>
    <x v="72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6"/>
    <s v="Pintura Anticorrosiva "/>
    <s v="M2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7"/>
    <x v="193"/>
    <x v="72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7"/>
    <s v="Limpieza de Canales de drenaje  a=0,40m, h=0,4m "/>
    <s v="M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9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E_x0009_ QUINCALLERI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8"/>
    <x v="195"/>
    <x v="40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8"/>
    <s v="Coloc. De Chapa interior y/o exterior "/>
    <s v="Pto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9"/>
    <x v="196"/>
    <x v="40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9"/>
    <s v="Coloc. Jalador p/puerta "/>
    <s v="Pza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0"/>
    <x v="197"/>
    <x v="81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0"/>
    <s v="Coloc. Bisagras "/>
    <s v="Pza.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0"/>
    <x v="198"/>
    <x v="34"/>
    <x v="22"/>
    <x v="9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m/>
    <s v="INTECHSABOLIVIA LTDA."/>
    <m/>
    <m/>
    <m/>
    <m/>
    <m/>
    <m/>
    <s v="ALMACENES COLQUIRI"/>
    <m/>
    <m/>
    <s v="CLQ-22-CD-55/2022 ADQUISICION DE SELLOS MECANICOS Y EJE PARA BOMBA GOULDS 3355 (MODALIDAD DE CONTRATACION DIRECTA)"/>
    <s v="ADQ.MANTTO Y SERV. 004/2022"/>
    <n v="39800"/>
    <n v="1"/>
    <s v="Sello mecánico nro. de parte 383 para bomba Goulds modelo 3355 tamaño 2.5X4-8B_x000a_-_x0009_SN.: E258C294_x000a_-_x0009_JC 8B1 HSP-1006730 0280581028_x000a_-_x0009_PN: 258C294SLD_x000a_-_x0009_Uso para agua ácida 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<s v="Piezas"/>
    <n v="2"/>
    <n v="30.5"/>
    <n v="61"/>
    <n v="4.3821839080459775"/>
    <n v="8.7643678160919549"/>
    <m/>
    <n v="0"/>
    <n v="4.382183908045977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1"/>
    <x v="199"/>
    <x v="34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m/>
    <s v="INTECHSABOLIVIA LTDA."/>
    <m/>
    <m/>
    <m/>
    <m/>
    <m/>
    <m/>
    <s v="ALMACENES COLQUIRI"/>
    <m/>
    <m/>
    <s v="CLQ-22-CD-55/2022 ADQUISICION DE SELLOS MECANICOS Y EJE PARA BOMBA GOULDS 3355 (MODALIDAD DE CONTRATACION DIRECTA)"/>
    <s v="ADQ.MANTTO Y SERV. 004/2022"/>
    <n v="39800"/>
    <n v="2"/>
    <s v="Sello mecánico nro. de parte 383s para bomba Goulds modelo 3355 tamaño 2.5X4-8B_x000a_-_x0009_SN.: E258C294_x000a_-_x0009_FLOW 2100 HSP-1007336 02805810_x000a_-_x0009_PN: 258C294SLS_x000a_-_x0009_Uso para agua ácida "/>
    <s v="Piezas"/>
    <n v="2"/>
    <n v="30.5"/>
    <n v="61"/>
    <n v="4.3821839080459775"/>
    <n v="8.7643678160919549"/>
    <m/>
    <n v="0"/>
    <n v="4.382183908045977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2"/>
    <x v="200"/>
    <x v="15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65618"/>
    <s v="CD-55"/>
    <m/>
    <s v="SOCIEDAD COMERCIAL LA LLAVE S.A."/>
    <m/>
    <m/>
    <m/>
    <m/>
    <m/>
    <m/>
    <s v="ALMACENES COLQUIRI"/>
    <m/>
    <m/>
    <s v="CLQ-22-CD-55/2022 ADQUISICION DE SELLOS MECANICOS Y EJE PARA BOMBA GOULDS 3355 (MODALIDAD DE CONTRATACION DIRECTA)"/>
    <s v="ADQ.MANTTO Y SERV. 004/2022"/>
    <n v="39800"/>
    <n v="3"/>
    <s v="Eje de acero inoxidable duplex Nro de parte 122 para bomba Goulds modelo 3355 tamaño 2.5X4-8B_x000a_-_x0009_SN.: E258C294_x000a_-_x0009_PN: CV252051052445_x000a_-_x0009_Uso para agua ácida "/>
    <s v="Piezas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0"/>
    <m/>
    <s v="COTIZACION"/>
    <s v="FEBRERO"/>
    <d v="2022-02-09T00:00:00"/>
    <s v="CO3- EDDY PACHECO"/>
    <n v="43700"/>
    <s v="OTRAS MAQUINARIAS Y EQUIPO"/>
    <s v="MANTENIMIENTO Y SERVICIOS"/>
    <s v="PERCY BORIS ROJAS BILBAO"/>
    <s v="ADQ.MANTTO Y SERV. 01/2022"/>
    <d v="2022-02-15T00:00:00"/>
    <s v="FEBRERO"/>
    <n v="126"/>
    <s v="BIEN"/>
    <x v="46"/>
    <n v="133632"/>
    <x v="0"/>
    <x v="201"/>
    <x v="15"/>
    <x v="25"/>
    <x v="10"/>
    <s v="Calidad, propuesta tecnica y costo"/>
    <s v="POR ITEM"/>
    <s v="23/02/2022"/>
    <d v="2022-02-24T00:00:00"/>
    <s v="14:30"/>
    <d v="1899-12-30T16:00:00"/>
    <s v="CD-52"/>
    <s v="HENRY LUNA CHINO"/>
    <s v="FRANZ LOZANO MARZA"/>
    <d v="2022-03-02T00:00:00"/>
    <s v="IT-MANTTO Y SERV/050-2022"/>
    <d v="2022-03-08T00:00:00"/>
    <s v="EMC-RPCD-RA-CD-52/2022"/>
    <s v="CD-52"/>
    <s v="CD-52"/>
    <n v="133632"/>
    <s v="CD-52"/>
    <m/>
    <s v="EPIROC BOLIVIA S.A. EQUIPOS Y SERVICIOS"/>
    <m/>
    <m/>
    <m/>
    <m/>
    <m/>
    <m/>
    <s v="ALMACENES COLQUIRI"/>
    <m/>
    <m/>
    <s v="CLQ-22-CD-52/2022 ADQUISICION DE MOTOR CUMMINS QSB 4.5, PARA SCOOPTRAM MODELO ST2G DE LA EMPRESA MINERA COLQUIRI (CONTRATACION DIRECTA)"/>
    <s v="ADQ.MANTTO Y SERV. 01/2022"/>
    <n v="43700"/>
    <n v="1"/>
    <s v="MOTOR CUMMINS QSB 4.5_x000a_PROCEDENCIA: AMERICANA_x000a_CONFIGURACION DE MODULO DE CONTROL ELECTRONICO PARA TRABAJAR A 4200 MSNM._x000a_DEBE INCLUIR ALTERNADOR, FILTROS DE ACEITE DE MOTOR Y DE CONDUSTIBLE. 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<s v="Pieza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0"/>
    <x v="202"/>
    <x v="5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1"/>
    <s v="ACEITE DE MOTOR DIESEL 15W 40 (BALDE DE 20 LITROS)_x000a_SYZZ-15W40-CN_x000a_KOMATSU - JAPON "/>
    <s v="Baldes"/>
    <n v="6"/>
    <n v="585.64"/>
    <n v="3513.84"/>
    <n v="84.143678160919535"/>
    <n v="504.86206896551727"/>
    <n v="6"/>
    <n v="3513.84"/>
    <n v="84.143678160919535"/>
    <n v="504.86206896551721"/>
    <n v="439.2299999999999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1"/>
    <x v="203"/>
    <x v="6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2"/>
    <s v="ACEITE DE EJES (BALDE DE 20 LITROS)_x000a_SYZZ-AXO80-CN_x000a_KOMATSU - JAPON "/>
    <s v="Baldes"/>
    <n v="14"/>
    <n v="580.47"/>
    <n v="8126.58"/>
    <n v="83.400862068965523"/>
    <n v="1167.6120689655172"/>
    <n v="14"/>
    <n v="8126.58"/>
    <n v="83.400862068965523"/>
    <n v="1167.6120689655172"/>
    <n v="1015.822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2"/>
    <x v="204"/>
    <x v="15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3"/>
    <s v="BALDE ACEITE HIDRAULICO 46 (BALDE DE 20 LITROS)_x000a_SYZZ-46CN_x000a_KOMATSU - JAPON "/>
    <s v="Baldes"/>
    <n v="1"/>
    <n v="426.27"/>
    <n v="426.27"/>
    <n v="61.245689655172413"/>
    <n v="61.245689655172413"/>
    <n v="1"/>
    <n v="426.27"/>
    <n v="61.245689655172413"/>
    <n v="61.245689655172413"/>
    <n v="53.283749999999998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3"/>
    <x v="205"/>
    <x v="60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4"/>
    <s v="ACEITE HIFRAULICO TO10 (BALDE DE 20 LITROS) _x000a_SYZZ-TO10-CN_x000a_KOMATSU - JAPON "/>
    <s v="Baldes"/>
    <n v="7"/>
    <n v="618.22"/>
    <n v="4327.54"/>
    <n v="88.824712643678168"/>
    <n v="621.77298850574709"/>
    <n v="7"/>
    <n v="4327.54"/>
    <n v="88.824712643678168"/>
    <n v="621.77298850574721"/>
    <n v="540.9425000000001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4"/>
    <x v="206"/>
    <x v="34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5"/>
    <s v="GRASA G2-LI (BALDE DE 16 KILOGRAMOS)_x000a_SYZZ-GA-16CNLI_x000a_KOMATSU - JAPON "/>
    <s v="Baldes"/>
    <n v="2"/>
    <n v="732.1"/>
    <n v="1464.2"/>
    <n v="105.18678160919541"/>
    <n v="210.37356321839081"/>
    <n v="2"/>
    <n v="1464.2"/>
    <n v="105.18678160919541"/>
    <n v="210.37356321839081"/>
    <n v="183.0250000000000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"/>
    <x v="207"/>
    <x v="82"/>
    <x v="22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6"/>
    <s v="COOL ANT/REFRIGERANTE AF-NAC 50/50 (1 GALON)_x000a_1400SC100_x000a_KOMATSU - USA "/>
    <s v="Piezas"/>
    <n v="19"/>
    <n v="142.1"/>
    <n v="2699.9"/>
    <n v="20.416666666666664"/>
    <n v="387.91666666666669"/>
    <n v="19"/>
    <n v="2699.9"/>
    <n v="20.416666666666664"/>
    <n v="387.91666666666663"/>
    <n v="337.4874999999999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6"/>
    <x v="208"/>
    <x v="53"/>
    <x v="27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7"/>
    <s v="TAMBOR ACEITE DE MOTOR DIESEL 15W40 (200 LITROS)_x000a_SYZZ-15W40DM-Y_x000a_KOMATSU - JAPON "/>
    <s v="Tambores"/>
    <n v="6"/>
    <n v="5159.34"/>
    <n v="30956.04"/>
    <n v="741.2844827586207"/>
    <n v="4447.7068965517246"/>
    <n v="6"/>
    <n v="30956.04"/>
    <n v="741.2844827586207"/>
    <n v="4447.7068965517246"/>
    <n v="3869.505000000000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7"/>
    <x v="209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8"/>
    <s v="ACEITE SAE API S/N 15W40 MOTOR GASOLINA (205 LITROS)_x000a_GX EXTRA SAE 15W40 API SL/CF_x000a_YPFB/BOLIVIA "/>
    <s v="Tambores"/>
    <n v="3"/>
    <n v="4920"/>
    <n v="14760"/>
    <n v="706.89655172413791"/>
    <n v="2120.6896551724139"/>
    <n v="3"/>
    <n v="14760"/>
    <n v="706.89655172413791"/>
    <n v="2120.6896551724139"/>
    <n v="1845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8"/>
    <x v="210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9"/>
    <s v="ACEITE HIDRAULICO BP68 (205 LITROS)_x000a_LUB AOH (ANTIOXIDANTE Y HERRUMBRE)_x000a_YPFB/BOLIVIA "/>
    <s v="Tambores"/>
    <n v="3"/>
    <n v="3760"/>
    <n v="11280"/>
    <n v="540.22988505747128"/>
    <n v="1620.6896551724137"/>
    <n v="3"/>
    <n v="11280"/>
    <n v="540.22988505747128"/>
    <n v="1620.6896551724139"/>
    <n v="1410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1"/>
    <x v="211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1"/>
    <s v="ACEITE 80W90 (MANDOS FINALES) (205 LITROS)_x000a_LUB MTL 80W90 _x000a_YPFB/BOLIVIA "/>
    <s v="Tambores"/>
    <n v="1"/>
    <n v="5304"/>
    <n v="5304"/>
    <n v="762.06896551724139"/>
    <n v="762.06896551724139"/>
    <n v="1"/>
    <n v="5304"/>
    <n v="762.06896551724139"/>
    <n v="762.06896551724139"/>
    <n v="663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2"/>
    <x v="212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2"/>
    <s v="ANTICONGELANTE (205 LITROS)_x000a_PRESTONE/USA "/>
    <s v="Tambores"/>
    <n v="1"/>
    <n v="7590"/>
    <n v="7590"/>
    <n v="1090.5172413793105"/>
    <n v="1090.5172413793105"/>
    <n v="1"/>
    <n v="7590"/>
    <n v="1090.5172413793105"/>
    <n v="1090.5172413793105"/>
    <n v="948.75000000000011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213"/>
    <x v="34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3"/>
    <s v="ACEITE SOLUBLE (205 LITROS)_x000a_MEXICANA DE LUBRICANTES/MEXICO "/>
    <s v="Tambores"/>
    <n v="2"/>
    <n v="8323"/>
    <n v="16646"/>
    <n v="1195.8333333333333"/>
    <n v="2391.6666666666665"/>
    <n v="2"/>
    <n v="16646"/>
    <n v="1195.8333333333333"/>
    <n v="2391.6666666666665"/>
    <n v="2080.75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0"/>
    <x v="214"/>
    <x v="83"/>
    <x v="22"/>
    <x v="11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s v="DIAS CALENDARIO"/>
    <m/>
    <m/>
    <s v="ALMACENES COLQUIRI"/>
    <m/>
    <m/>
    <s v="CLQ-22-CD-57/2022 ADQUISICION DE SOLERAS EN ACERO CROMO MOLIBDENO PARA MOLINO COMESA 6ʼX10ʼ"/>
    <s v="EMC-PCPL-016/2022"/>
    <n v="39800"/>
    <n v="1"/>
    <s v="SOLERA CILINDRO A 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<s v="Piezas"/>
    <n v="29"/>
    <n v="30.5"/>
    <n v="884.5"/>
    <n v="4.3821839080459775"/>
    <n v="127.08333333333333"/>
    <m/>
    <n v="0"/>
    <n v="4.3821839080459775"/>
    <n v="0"/>
    <n v="0"/>
    <n v="2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1"/>
    <x v="215"/>
    <x v="84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s v="DIAS CALENDARIO"/>
    <m/>
    <m/>
    <s v="ALMACENES COLQUIRI"/>
    <m/>
    <m/>
    <s v="CLQ-22-CD-57/2022 ADQUISICION DE SOLERAS EN ACERO CROMO MOLIBDENO PARA MOLINO COMESA 6ʼX10ʼ"/>
    <s v="EMC-PCPL-016/2022"/>
    <n v="39800"/>
    <n v="2"/>
    <s v="SOLERA CILINDRO B "/>
    <s v="Piezas"/>
    <n v="28"/>
    <n v="30.5"/>
    <n v="854"/>
    <n v="4.3821839080459775"/>
    <n v="122.70114942528735"/>
    <m/>
    <n v="0"/>
    <n v="4.3821839080459775"/>
    <n v="0"/>
    <n v="0"/>
    <n v="2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2"/>
    <x v="216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s v="DIAS CALENDARIO"/>
    <m/>
    <m/>
    <s v="ALMACENES COLQUIRI"/>
    <m/>
    <m/>
    <s v="CLQ-22-CD-57/2022 ADQUISICION DE SOLERAS EN ACERO CROMO MOLIBDENO PARA MOLINO COMESA 6ʼX10ʼ"/>
    <s v="EMC-PCPL-016/2022"/>
    <n v="39800"/>
    <n v="3"/>
    <s v="SOLERA CILINDRO FILA MAN HOLE C "/>
    <s v="Piezas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3"/>
    <x v="217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s v="DIAS CALENDARIO"/>
    <m/>
    <m/>
    <s v="ALMACENES COLQUIRI"/>
    <m/>
    <m/>
    <s v="CLQ-22-CD-57/2022 ADQUISICION DE SOLERAS EN ACERO CROMO MOLIBDENO PARA MOLINO COMESA 6ʼX10ʼ"/>
    <s v="EMC-PCPL-016/2022"/>
    <n v="39800"/>
    <n v="4"/>
    <s v="SOLERA CILINDRO FILA MAN HOLE D "/>
    <s v="Piezas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"/>
    <x v="218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s v="DIAS CALENDARIO"/>
    <m/>
    <m/>
    <s v="ALMACENES COLQUIRI"/>
    <m/>
    <m/>
    <s v="CLQ-22-CD-57/2022 ADQUISICION DE SOLERAS EN ACERO CROMO MOLIBDENO PARA MOLINO COMESA 6ʼX10ʼ"/>
    <s v="EMC-PCPL-016/2022"/>
    <n v="39800"/>
    <n v="5"/>
    <s v="SOLERA CILINDRO MAN HOLE E "/>
    <s v="Piezas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5"/>
    <x v="219"/>
    <x v="8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s v="DIAS CALENDARIO"/>
    <m/>
    <m/>
    <s v="ALMACENES COLQUIRI"/>
    <m/>
    <m/>
    <s v="CLQ-22-CD-57/2022 ADQUISICION DE SOLERAS EN ACERO CROMO MOLIBDENO PARA MOLINO COMESA 6ʼX10ʼ"/>
    <s v="EMC-PCPL-016/2022"/>
    <n v="39800"/>
    <n v="6"/>
    <s v="SOLERA TAPA ALIMENTACION Y DESCARGA "/>
    <s v="Piezas"/>
    <n v="16"/>
    <n v="30.5"/>
    <n v="488"/>
    <n v="4.3821839080459775"/>
    <n v="70.114942528735639"/>
    <m/>
    <n v="0"/>
    <n v="4.3821839080459775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6"/>
    <x v="220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s v="DIAS CALENDARIO"/>
    <m/>
    <m/>
    <s v="ALMACENES COLQUIRI"/>
    <m/>
    <m/>
    <s v="CLQ-22-CD-57/2022 ADQUISICION DE SOLERAS EN ACERO CROMO MOLIBDENO PARA MOLINO COMESA 6ʼX10ʼ"/>
    <s v="EMC-PCPL-016/2022"/>
    <n v="39800"/>
    <n v="7"/>
    <s v="PERNO SOLERA MCI M33 X 152mm (1.1/4&quot; X 6&quot;) "/>
    <s v="Piezas"/>
    <n v="190"/>
    <n v="30.5"/>
    <n v="5795"/>
    <n v="4.3821839080459775"/>
    <n v="832.61494252873558"/>
    <m/>
    <n v="0"/>
    <n v="4.3821839080459775"/>
    <n v="0"/>
    <n v="0"/>
    <n v="19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s v="DIAS CALENDARIO"/>
    <m/>
    <m/>
    <s v="ALMACENES COLQUIRI"/>
    <m/>
    <m/>
    <s v="CLQ-22-CD-57/2022 ADQUISICION DE SOLERAS EN ACERO CROMO MOLIBDENO PARA MOLINO COMESA 6ʼX10ʼ"/>
    <s v="EMC-PCPL-016/2022"/>
    <n v="39800"/>
    <n v="8"/>
    <s v="TUERCA DE M33 (1,1/4&quot;) CON VOLANDA PLANA "/>
    <s v="Piezas"/>
    <n v="190"/>
    <n v="30.5"/>
    <n v="5795"/>
    <n v="4.3821839080459775"/>
    <n v="832.61494252873558"/>
    <m/>
    <n v="0"/>
    <n v="4.3821839080459775"/>
    <n v="0"/>
    <n v="0"/>
    <n v="19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0"/>
    <x v="222"/>
    <x v="15"/>
    <x v="24"/>
    <x v="12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1"/>
    <s v="Servicio de repotenciado de 1 (un) inducido para Locomotora Ruso de 7TN (solo rebobinado). 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<s v="Glb"/>
    <n v="1"/>
    <n v="69600"/>
    <n v="69600"/>
    <n v="10000"/>
    <n v="10000"/>
    <n v="1"/>
    <n v="69600"/>
    <n v="10000"/>
    <n v="10000"/>
    <n v="8700"/>
    <n v="0"/>
    <d v="2022-04-04T00:00:00"/>
    <m/>
    <s v="ABRIL"/>
    <d v="2022-04-04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1"/>
    <x v="223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2"/>
    <s v="Servicio de repotenciado de 1 (un) inducido para Locomotora SIEMENS de 8TN (debe incluir rebobinado, cambio de eje nuevo, cambio de colector nuevo y rodamientos). "/>
    <s v="Glb"/>
    <n v="1"/>
    <n v="93100"/>
    <n v="93100"/>
    <n v="13376.436781609196"/>
    <n v="13376.436781609196"/>
    <n v="1"/>
    <n v="93100"/>
    <n v="13376.436781609196"/>
    <n v="13376.436781609196"/>
    <n v="11637.5"/>
    <n v="0"/>
    <d v="2022-04-07T00:00:00"/>
    <m/>
    <s v="ABRIL"/>
    <d v="2022-04-07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2"/>
    <x v="224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3"/>
    <s v="Servicio de repotenciado de 1 (un) inducido para Locomotora Rumano de 8TN (debe incluir rebobinado, cambio de eje nuevo, cambio de colector nuevo y rodamientos). "/>
    <s v="Glb"/>
    <n v="1"/>
    <n v="131600"/>
    <n v="131600"/>
    <n v="18908.045977011494"/>
    <n v="18908.045977011494"/>
    <n v="1"/>
    <n v="131600"/>
    <n v="18908.045977011494"/>
    <n v="18908.045977011494"/>
    <n v="1645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3"/>
    <x v="225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4"/>
    <s v="Servicio de repotenciado de 1 (un) inducido para Locomotora SERMINSA de IOTN (debe incluir rebobinado, cambio de eje nuevo, cambio de colector nuevo y rodamientos). "/>
    <s v="Glb"/>
    <n v="1"/>
    <n v="95200"/>
    <n v="95200"/>
    <n v="13678.160919540231"/>
    <n v="13678.160919540231"/>
    <n v="1"/>
    <n v="95200"/>
    <n v="13678.160919540231"/>
    <n v="13678.160919540231"/>
    <n v="1190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0"/>
    <x v="226"/>
    <x v="87"/>
    <x v="22"/>
    <x v="13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1"/>
    <s v="SUSPENSION DE 4 PUNTOS PARA CASCO DE FIBRA FAST-TRAC_x000a_Modelo Fast-Trac._x000a_Sistema de ajuste con perilla._x000a_Con ajuste de 4 puntos._x000a_Conexión de punto a punto._x000a_Proporciona un ajuste firme y cómodo, manteniendo la posición. MUESTRA OBLIGATORIO_x000a_-_x0009_Certificados de calidad_x000a_-_x0009_Hoja de especificaciones técnicas_x000a_-_x0009_Tiempo de Entrega"/>
    <s v="Piezas"/>
    <n v="130"/>
    <n v="130"/>
    <n v="16900"/>
    <n v="18.678160919540229"/>
    <n v="2428.1609195402298"/>
    <n v="130"/>
    <n v="16900"/>
    <n v="18.678160919540229"/>
    <n v="2428.1609195402298"/>
    <n v="2112.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1"/>
    <x v="227"/>
    <x v="88"/>
    <x v="22"/>
    <x v="0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2"/>
    <s v="SUSPENSION DE 4 PUNTOS PARA CASCO DE FIBRA STAZ-ON._x000a_Modelo Staz-On._x000a_Sistema de ajuste tipo correa deslizante._x000a_Con ajuste de 4 puntos._x000a_Conexión de punto a punto._x000a_Proporciona un ajuste firme y cómodo, manteniendo la posición. "/>
    <s v="Piezas"/>
    <n v="115"/>
    <n v="115"/>
    <n v="13225"/>
    <n v="16.522988505747126"/>
    <n v="1900.1436781609195"/>
    <n v="115"/>
    <n v="13225"/>
    <n v="16.522988505747126"/>
    <n v="1900.1436781609195"/>
    <n v="1653.12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28"/>
    <x v="53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2"/>
    <s v="CORREA DE GOMA SIN FIN EN &quot;V&quot; 3VX-530_x000a_JASON/EEUU  "/>
    <s v="Piezas"/>
    <n v="6"/>
    <n v="585.64"/>
    <n v="3513.84"/>
    <n v="84.143678160919535"/>
    <n v="504.86206896551727"/>
    <m/>
    <n v="0"/>
    <n v="84.143678160919535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29"/>
    <x v="63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3"/>
    <s v="CORREA DE GOMA SIN FIN EN &quot;V&quot; 3VX-475_x000a_JASON/EEUU   "/>
    <s v="Piezas"/>
    <n v="14"/>
    <n v="580.47"/>
    <n v="8126.58"/>
    <n v="83.400862068965523"/>
    <n v="1167.6120689655172"/>
    <m/>
    <n v="0"/>
    <n v="83.400862068965523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30"/>
    <x v="15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4"/>
    <s v="CORREA DE GOMA SIN FIN EN &quot;V&quot; 3VX-450 _x000a_JASON/EEUU "/>
    <s v="Piezas"/>
    <n v="1"/>
    <n v="426.27"/>
    <n v="426.27"/>
    <n v="61.245689655172413"/>
    <n v="61.245689655172413"/>
    <m/>
    <n v="0"/>
    <n v="61.2456896551724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31"/>
    <x v="60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9"/>
    <s v="CORREA DE GOMA SIN FIN EN &quot;V&quot; A-41 _x000a_JASON/EEUU "/>
    <s v="Piezas"/>
    <n v="7"/>
    <n v="618.22"/>
    <n v="4327.54"/>
    <n v="88.824712643678168"/>
    <n v="621.77298850574709"/>
    <m/>
    <n v="0"/>
    <n v="88.824712643678168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32"/>
    <x v="34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0"/>
    <s v="CORREA DE GOMA SIN FIN EN &quot;V&quot; A-46_x000a_JASON/EEUU "/>
    <s v="Piezas"/>
    <n v="2"/>
    <n v="732.1"/>
    <n v="1464.2"/>
    <n v="105.18678160919541"/>
    <n v="210.37356321839081"/>
    <m/>
    <n v="0"/>
    <n v="105.18678160919541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0"/>
    <x v="233"/>
    <x v="82"/>
    <x v="22"/>
    <x v="14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"/>
    <s v="CORREA DE GOMA SIN FIN EN &quot;V&quot; JVX-325 MOTOR DEUTZ BF4M 1013 EC_x000a_•_x0009_Plazo de entrega: 20 días calendario después de recibir la orden de compra._x000a_•_x0009_Lugar de entrega: Almacenes de la Empresa Minera Colquiri._x000a_•_x0009_Garantía 1 año calendario."/>
    <s v="Piezas"/>
    <n v="19"/>
    <n v="142.1"/>
    <n v="2699.9"/>
    <n v="20.416666666666664"/>
    <n v="387.91666666666669"/>
    <m/>
    <n v="0"/>
    <n v="20.416666666666664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34"/>
    <x v="53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2"/>
    <s v="CORREA DE GOMA SIN FIN EN &quot;V&quot; JVX-530  "/>
    <s v="Piezas"/>
    <n v="6"/>
    <n v="5159.34"/>
    <n v="30956.04"/>
    <n v="741.2844827586207"/>
    <n v="4447.7068965517246"/>
    <m/>
    <n v="0"/>
    <n v="741.2844827586207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35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3"/>
    <s v="CORREA DE GOMA SIN FIN EN &quot;V&quot; 3VX-475  "/>
    <s v="Piezas"/>
    <n v="70"/>
    <n v="30.5"/>
    <n v="2135"/>
    <n v="4.3821839080459775"/>
    <n v="306.75287356321837"/>
    <m/>
    <n v="0"/>
    <n v="4.3821839080459775"/>
    <n v="0"/>
    <n v="0"/>
    <n v="7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36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4"/>
    <s v="CORREA DE GOMA SIN FIN EN &quot;V&quot; JVX-450  "/>
    <s v="Piezas"/>
    <n v="70"/>
    <n v="30.5"/>
    <n v="2135"/>
    <n v="4.3821839080459775"/>
    <n v="306.75287356321837"/>
    <m/>
    <n v="0"/>
    <n v="4.3821839080459775"/>
    <n v="0"/>
    <n v="0"/>
    <n v="7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4"/>
    <x v="237"/>
    <x v="81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5"/>
    <s v="CORREA DE GOMA SIN FIN EN &quot;V&quot; R3V 475 "/>
    <s v="Piezas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"/>
    <x v="238"/>
    <x v="78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6"/>
    <s v="CORREA DE GOMA SIN FIN EN &quot;V&quot; A-37 "/>
    <s v="Piezas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6"/>
    <x v="239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7"/>
    <s v="CORREA DE GOMA SIN FIN EN &quot;V&quot; A-38 "/>
    <s v="Piezas"/>
    <n v="70"/>
    <n v="30.5"/>
    <n v="2135"/>
    <n v="4.3821839080459775"/>
    <n v="306.75287356321837"/>
    <m/>
    <n v="0"/>
    <n v="4.3821839080459775"/>
    <n v="0"/>
    <n v="0"/>
    <n v="7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7"/>
    <x v="240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8"/>
    <s v="CORREA DE GOMA SIN FIN EN &quot;V&quot; A-39  "/>
    <s v="Piezas"/>
    <n v="70"/>
    <n v="30.5"/>
    <n v="2135"/>
    <n v="4.3821839080459775"/>
    <n v="306.75287356321837"/>
    <m/>
    <n v="0"/>
    <n v="4.3821839080459775"/>
    <n v="0"/>
    <n v="0"/>
    <n v="7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41"/>
    <x v="9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9"/>
    <s v="CORREA DE GOMA SIN FIN EN &quot;V&quot; A-41  "/>
    <s v="Piezas"/>
    <n v="60"/>
    <n v="30.5"/>
    <n v="1830"/>
    <n v="4.3821839080459775"/>
    <n v="262.93103448275861"/>
    <m/>
    <n v="0"/>
    <n v="4.3821839080459775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42"/>
    <x v="78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0"/>
    <s v="CORREA DE GOMA SIN FIN EN &quot;V&quot; A-46 "/>
    <s v="Piezas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1"/>
    <x v="243"/>
    <x v="4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1"/>
    <s v="CORREA DE TRANSMISION CUMMINS_x000a_3290142/5580 0219 90 "/>
    <s v="Piezas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8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2/2022"/>
    <d v="2022-02-23T00:00:00"/>
    <s v="FEBRERO"/>
    <n v="148"/>
    <s v="BIEN"/>
    <x v="52"/>
    <n v="84450"/>
    <x v="0"/>
    <x v="244"/>
    <x v="66"/>
    <x v="2"/>
    <x v="15"/>
    <s v="Calidad y costo"/>
    <s v="Por el total"/>
    <s v="07/03/2022"/>
    <d v="2022-03-08T00:00:00"/>
    <s v="14:30"/>
    <d v="1899-12-30T17:35:00"/>
    <s v="CD-68"/>
    <s v="MARTÍN FERNANDO MOSCOSO CESPEDES "/>
    <s v="JOAQUIN ZAPATA LAFUENTE"/>
    <m/>
    <s v="IT-MANTTO Y SERV/012-2022"/>
    <d v="2022-03-18T00:00:00"/>
    <s v="EMC-RPCD-RA-CD-68/2022"/>
    <s v="CD-68"/>
    <s v="CD-68"/>
    <n v="84450"/>
    <s v="CD-68"/>
    <m/>
    <s v="ELECTRIC DAYGO- CARMEN LILIAM BUERGO CAMACHO DE CAMACHO "/>
    <m/>
    <n v="30"/>
    <m/>
    <s v="CALENDARIO"/>
    <m/>
    <m/>
    <s v="ALMACENES COLQUIRI"/>
    <m/>
    <m/>
    <s v="CLQ-22-CD-68/2022 ADQUISICION DE CABLE DE ACERO DE 1&quot; PARA WINCHE DEL CUADRO SAN JOSE DE LA EMPRESA MINERA COLQUIRI (MODALIDAD DE CONTRATACION DIRECTA)"/>
    <s v="ADQ.MANTTO Y SERV. 12/2022"/>
    <n v="39800"/>
    <n v="1"/>
    <s v="CABLE DE ACERO PREFORMADO DE 1&quot; (6X19) SEALE LANG IZQUIERDO CON ALMA DE FRIBRA. 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<s v="M"/>
    <n v="500"/>
    <n v="30.5"/>
    <n v="15250"/>
    <n v="4.3821839080459775"/>
    <n v="2191.0919540229884"/>
    <m/>
    <n v="0"/>
    <n v="4.3821839080459775"/>
    <n v="0"/>
    <n v="0"/>
    <n v="5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9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45"/>
    <x v="81"/>
    <x v="28"/>
    <x v="16"/>
    <s v="Calidad y costo"/>
    <s v="POR ITEM"/>
    <s v="14/03/2022"/>
    <d v="2022-03-16T00:00:00"/>
    <s v="14:30"/>
    <d v="1899-12-30T17:17:00"/>
    <s v="CD-73"/>
    <s v="VERONICA FANNY BELEN VILLCA"/>
    <s v="CESAR ROCHA ZANGA"/>
    <d v="2022-03-21T00:00:00"/>
    <s v="IT-PCPL-011/2022"/>
    <d v="2022-03-29T00:00:00"/>
    <s v="EMC-RPCD-RA-CD-73/2022"/>
    <s v="CD-73"/>
    <s v="CD-73"/>
    <n v="96000"/>
    <s v="CD-73A"/>
    <s v="EMC-UAL-058-CD-73/2022"/>
    <s v="MARCI SRL"/>
    <m/>
    <n v="30"/>
    <n v="30"/>
    <s v="CALENDARIO"/>
    <d v="2022-03-14T00:00:00"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200"/>
    <n v="96000"/>
    <n v="459.77011494252872"/>
    <n v="13793.103448275862"/>
    <n v="30"/>
    <n v="96000"/>
    <n v="459.77011494252872"/>
    <n v="13793.103448275862"/>
    <n v="12000"/>
    <n v="0"/>
    <d v="2022-04-13T00:00:00"/>
    <m/>
    <s v="ABRIL"/>
    <d v="2022-04-13T00:00:00"/>
    <m/>
    <n v="18"/>
    <n v="150"/>
    <d v="2022-05-26T00:00:00"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45"/>
    <x v="81"/>
    <x v="28"/>
    <x v="16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1"/>
    <x v="246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2"/>
    <s v="PEGAMENTO VULCAN IZANTE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2"/>
    <x v="247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3"/>
    <s v="CATALIZADOR O ENDUREZEDOR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25900"/>
    <s v="SERVICIOS MANUALES"/>
    <s v="PLANTA CONCENTRADORA"/>
    <s v="JORGE IGOR QUINTANILLA DEHNER"/>
    <s v="EMC-PCPL-018/2022"/>
    <d v="2022-03-04T00:00:00"/>
    <s v="MARZO"/>
    <n v="165"/>
    <s v="BIEN"/>
    <x v="54"/>
    <n v="60000"/>
    <x v="0"/>
    <x v="248"/>
    <x v="55"/>
    <x v="22"/>
    <x v="0"/>
    <s v="Calidad y costo"/>
    <s v="Por el total"/>
    <s v="31/03/2022"/>
    <d v="2022-04-04T00:00:00"/>
    <s v="14:30"/>
    <d v="1899-12-30T16:40:00"/>
    <s v="CD-74"/>
    <s v="VERONICA FANNY BELEN VILLCA"/>
    <s v="CESAR ROCHA ZANGA"/>
    <d v="2022-04-05T00:00:00"/>
    <s v="IT-PCPL-024/2022"/>
    <d v="2022-04-12T00:00:00"/>
    <s v="EMC-RPCD-RA-CD-74/2022"/>
    <s v="CD-74"/>
    <s v="CD-74"/>
    <n v="59200"/>
    <s v="CD-74"/>
    <m/>
    <s v="SEINSAM-SERVICIOS INDUSTRIALES SAN MIGUEL"/>
    <m/>
    <n v="30"/>
    <n v="12"/>
    <s v="DIAS CALENDARIO"/>
    <d v="2022-03-30T00:00:00"/>
    <m/>
    <s v="ALMACENES COLQUIRI"/>
    <m/>
    <m/>
    <s v="CLQ-22-CD-74/2022 TRABAJOS CON TERCEROS"/>
    <s v="EMC-PCPL-018/2022"/>
    <n v="25900"/>
    <n v="1"/>
    <s v="CONSTRUCCIÓN DE 40 PISOS GREATING_x000a_Greating, tipo: 2G 2000 X 1000 MM_x000a_- Pletina de 1. 1/4&quot; x 1/8&quot;_x000a_- Fierro: ¼&quot;_x000a_- Tratamiento superficie pintura anticorrosiva hasta 50 micrones de espesor _x000a_NACIONAL "/>
    <s v="Piezas"/>
    <n v="40"/>
    <n v="1480"/>
    <n v="59200"/>
    <n v="212.64367816091954"/>
    <n v="8505.7471264367814"/>
    <m/>
    <n v="0"/>
    <n v="212.64367816091954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2"/>
    <m/>
    <s v="COTIZACION"/>
    <s v="FEBRERO"/>
    <d v="2022-02-24T00:00:00"/>
    <s v="CO3- EDDY PACHECO"/>
    <n v="25900"/>
    <s v="SERVICIOS MANUALES"/>
    <s v="PLANTA CONCENTRADORA"/>
    <s v="JORGE IGOR QUINTANILLA DEHNER"/>
    <s v="EMC-PCPL-019/2022"/>
    <d v="2022-03-04T00:00:00"/>
    <s v="MARZO"/>
    <n v="166"/>
    <s v="BIEN"/>
    <x v="55"/>
    <n v="72504.62"/>
    <x v="0"/>
    <x v="249"/>
    <x v="90"/>
    <x v="22"/>
    <x v="0"/>
    <s v="Calidad y costo"/>
    <s v="Por el total"/>
    <s v="31/03/2022"/>
    <d v="2022-03-31T00:00:00"/>
    <s v="10:30"/>
    <d v="1899-12-30T11:20:00"/>
    <s v="CD-75"/>
    <s v="VERONICA FANNY BELEN VILLCA"/>
    <s v="CESAR ROCHA ZANGA"/>
    <d v="2022-03-31T00:00:00"/>
    <s v="IT-PCPL-019/2022"/>
    <d v="2022-03-05T00:00:00"/>
    <s v="EMC-RPCD-RA-CD-75/2022"/>
    <s v="CD-75"/>
    <s v="CD-75"/>
    <n v="44700"/>
    <s v="CD-75"/>
    <m/>
    <s v="SEINSAM-SERVICIOS INDUSTRIALES SAN MIGUEL"/>
    <d v="2022-04-20T00:00:00"/>
    <n v="30"/>
    <n v="14"/>
    <s v="DIAS CALENDARIO"/>
    <d v="2022-03-30T00:00:00"/>
    <m/>
    <s v="ALMACENES COLQUIRI"/>
    <m/>
    <m/>
    <s v="CLQ-22-CD-75/2022 TRABAJOS CON TERCEROS"/>
    <s v="EMC-PCPL-019/2022"/>
    <n v="25900"/>
    <n v="1"/>
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 "/>
    <s v="Piezas"/>
    <n v="60"/>
    <n v="745"/>
    <n v="44700"/>
    <n v="107.04022988505747"/>
    <n v="6422.4137931034484"/>
    <m/>
    <n v="0"/>
    <n v="107.04022988505747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0"/>
    <x v="250"/>
    <x v="10"/>
    <x v="6"/>
    <x v="17"/>
    <s v="Calidad, propuesta tecnica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m/>
    <s v="3H INDUSTRIALES  S.R.L."/>
    <m/>
    <m/>
    <m/>
    <m/>
    <m/>
    <m/>
    <m/>
    <m/>
    <m/>
    <s v="CLQ-22-CD-79/2022 ADQUISICION DE GASES INDUSTRIALES Y DE LABORATORIO (OXIGENO Y ACETILENO)"/>
    <s v="EMC/ADQ-ALM. 005/2022"/>
    <n v="34200"/>
    <n v="1"/>
    <s v="OXIGENO INDUSTRIAL (M3) 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<s v="M3"/>
    <n v="2000"/>
    <n v="30.5"/>
    <n v="61000"/>
    <n v="4.3821839080459775"/>
    <n v="8764.3678160919535"/>
    <m/>
    <n v="0"/>
    <n v="4.3821839080459775"/>
    <n v="0"/>
    <n v="0"/>
    <n v="2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1"/>
    <x v="251"/>
    <x v="91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m/>
    <s v="3H INDUSTRIALES  S.R.L."/>
    <m/>
    <m/>
    <m/>
    <m/>
    <m/>
    <m/>
    <m/>
    <m/>
    <m/>
    <s v="CLQ-22-CD-79/2022 ADQUISICION DE GASES INDUSTRIALES Y DE LABORATORIO (OXIGENO Y ACETILENO)"/>
    <s v="EMC/ADQ-ALM. 005/2022"/>
    <n v="34200"/>
    <n v="2"/>
    <s v="ACETILENO INDUSTRIAL (KG) "/>
    <s v="Kg"/>
    <n v="700"/>
    <n v="30.5"/>
    <n v="21350"/>
    <n v="4.3821839080459775"/>
    <n v="3067.5287356321837"/>
    <m/>
    <n v="0"/>
    <n v="4.3821839080459775"/>
    <n v="0"/>
    <n v="0"/>
    <n v="7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2"/>
    <x v="252"/>
    <x v="92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m/>
    <s v="3H INDUSTRIALES  S.R.L."/>
    <m/>
    <m/>
    <m/>
    <m/>
    <m/>
    <m/>
    <m/>
    <m/>
    <m/>
    <s v="CLQ-22-CD-79/2022 ADQUISICION DE GASES INDUSTRIALES Y DE LABORATORIO (OXIGENO Y ACETILENO)"/>
    <s v="EMC/ADQ-ALM. 005/2022"/>
    <n v="34200"/>
    <n v="3"/>
    <s v="ACETILENO P/LABORATORIO (KG) "/>
    <s v="Kg"/>
    <n v="133"/>
    <n v="30.5"/>
    <n v="4056.5"/>
    <n v="4.3821839080459775"/>
    <n v="582.830459770115"/>
    <m/>
    <n v="0"/>
    <n v="4.3821839080459775"/>
    <n v="0"/>
    <n v="0"/>
    <n v="13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0"/>
    <x v="253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"/>
    <s v="Acero corrugado de Construcción 1/4&quot; (6mm)_x000a_ARCELORMITTAL/BRASIL "/>
    <s v="Barra"/>
    <n v="600"/>
    <n v="27"/>
    <n v="16200"/>
    <n v="3.8793103448275863"/>
    <n v="2327.5862068965516"/>
    <m/>
    <n v="0"/>
    <n v="3.8793103448275863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1"/>
    <x v="254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2"/>
    <s v="Acero corrugado de Construcción 3/8&quot; (10mm)_x000a_ARCELORMITTAL/BRASIL "/>
    <s v="Barra"/>
    <n v="600"/>
    <n v="52"/>
    <n v="31200"/>
    <n v="7.4712643678160919"/>
    <n v="4482.7586206896549"/>
    <m/>
    <n v="0"/>
    <n v="7.4712643678160919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2"/>
    <x v="255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3"/>
    <s v="Acero corrugado de Construcción 1/2&quot; (12mm)_x000a_ARCELORMITTAL/BRASIL "/>
    <s v="Barra"/>
    <n v="600"/>
    <n v="80"/>
    <n v="48000"/>
    <n v="11.494252873563218"/>
    <n v="6896.5517241379312"/>
    <m/>
    <n v="0"/>
    <n v="11.494252873563218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3"/>
    <x v="256"/>
    <x v="6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4"/>
    <s v="Acero corrugado de Construcción 5/8&quot; (16mm)_x000a_ARCELORMITTAL/BRASIL "/>
    <s v="Barra"/>
    <n v="300"/>
    <n v="144"/>
    <n v="43200"/>
    <n v="20.689655172413794"/>
    <n v="6206.8965517241377"/>
    <m/>
    <n v="0"/>
    <n v="20.689655172413794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4"/>
    <x v="257"/>
    <x v="46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5"/>
    <s v="Clavo de calamina 2 1/2&quot;_x000a_ARCELOR/BRASIL "/>
    <s v="kg"/>
    <n v="200"/>
    <n v="18"/>
    <n v="3600"/>
    <n v="2.5862068965517242"/>
    <n v="517.24137931034488"/>
    <m/>
    <n v="0"/>
    <n v="2.586206896551724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"/>
    <x v="258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6"/>
    <s v="Clavos de acero 4&quot;_x000a_ARCELOR/BRASIL "/>
    <s v="kg"/>
    <n v="20"/>
    <n v="14"/>
    <n v="280"/>
    <n v="2.0114942528735633"/>
    <n v="40.229885057471265"/>
    <m/>
    <n v="0"/>
    <n v="2.011494252873563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6"/>
    <x v="259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7"/>
    <s v="Alambre alvanizado No. 16_x000a_BELGO/BRASIL "/>
    <s v="kg"/>
    <n v="20"/>
    <n v="19"/>
    <n v="380"/>
    <n v="2.7298850574712645"/>
    <n v="54.597701149425291"/>
    <m/>
    <n v="0"/>
    <n v="2.729885057471264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7"/>
    <x v="260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8"/>
    <s v="Tubería FG 2&quot;_x000a_BRASIL "/>
    <s v="Barra"/>
    <n v="50"/>
    <n v="323"/>
    <n v="16150"/>
    <n v="46.408045977011497"/>
    <n v="2320.4022988505749"/>
    <m/>
    <n v="0"/>
    <n v="46.408045977011497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8"/>
    <x v="261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9"/>
    <s v="Tubería FG 1 1/2&quot;_x000a_BRASIL "/>
    <s v="Barra"/>
    <n v="50"/>
    <n v="262"/>
    <n v="13100"/>
    <n v="37.643678160919542"/>
    <n v="1882.183908045977"/>
    <m/>
    <n v="0"/>
    <n v="37.64367816091954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0"/>
    <x v="262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0"/>
    <s v="Tubería FG 1&quot;_x000a_BRASIL "/>
    <s v="Barra"/>
    <n v="50"/>
    <n v="155"/>
    <n v="7750"/>
    <n v="22.270114942528735"/>
    <n v="1113.5057471264367"/>
    <m/>
    <n v="0"/>
    <n v="22.27011494252873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1"/>
    <x v="263"/>
    <x v="76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1"/>
    <s v="Tubería FG 1/2&quot;_x000a_BRASIL "/>
    <s v="Barra"/>
    <n v="100"/>
    <n v="88"/>
    <n v="8800"/>
    <n v="12.64367816091954"/>
    <n v="1264.367816091954"/>
    <m/>
    <n v="0"/>
    <n v="12.64367816091954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2"/>
    <x v="264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2"/>
    <s v="Tubería FG 3/4&quot;_x000a_BRASIL "/>
    <s v="Barra"/>
    <n v="50"/>
    <n v="97"/>
    <n v="4850"/>
    <n v="13.936781609195402"/>
    <n v="696.83908045977012"/>
    <m/>
    <n v="0"/>
    <n v="13.93678160919540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3"/>
    <x v="265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3"/>
    <s v="Plancha de Acero 1/8&quot; (3mm)_x000a_BRASIL "/>
    <s v="Hoja"/>
    <n v="10"/>
    <n v="600"/>
    <n v="6000"/>
    <n v="86.206896551724142"/>
    <n v="862.06896551724139"/>
    <m/>
    <n v="0"/>
    <n v="86.206896551724142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4"/>
    <x v="266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4"/>
    <s v="Plancha de Acero 2mm_x000a_BRASIL "/>
    <s v="Hoja"/>
    <n v="10"/>
    <n v="385"/>
    <n v="3850"/>
    <n v="55.316091954022987"/>
    <n v="553.16091954022988"/>
    <m/>
    <n v="0"/>
    <n v="55.31609195402298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5"/>
    <x v="267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5"/>
    <s v="Plancha estriada 3mm. (3.0x1.20) m_x000a_BRASIL "/>
    <s v="Hoja"/>
    <n v="10"/>
    <n v="1200"/>
    <n v="12000"/>
    <n v="172.41379310344828"/>
    <n v="1724.1379310344828"/>
    <m/>
    <n v="0"/>
    <n v="172.41379310344828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MARZO"/>
    <d v="2022-03-09T00:00:00"/>
    <s v="CO3- EDDY PACHECO"/>
    <n v="24120"/>
    <s v="MANTENIMIENTO Y REPARACION DE MAQUINARIA Y EQUIPOS"/>
    <s v="MANTENIMIENTO Y SERVICIOS"/>
    <s v="PERCY BORIS ROJAS BILBAO"/>
    <s v="ADQ.MANTTO Y SERV. 23/2022"/>
    <d v="2022-03-17T00:00:00"/>
    <s v="MARZO"/>
    <n v="205"/>
    <s v="SERVICIO"/>
    <x v="58"/>
    <n v="9500"/>
    <x v="0"/>
    <x v="268"/>
    <x v="15"/>
    <x v="24"/>
    <x v="0"/>
    <s v="Calidad, propuesta tecnica y costo"/>
    <s v="Por el total"/>
    <s v="24/03/2022"/>
    <d v="2022-03-24T00:00:00"/>
    <s v="14:30"/>
    <d v="1899-12-30T15:20:00"/>
    <s v="CD-93"/>
    <s v="JAQUELINE DURAN COSSIO"/>
    <s v="OSCAR MIRANDA ROMERO"/>
    <d v="2022-03-28T00:00:00"/>
    <s v="IT-MANTTO Y SERV. 05/2022"/>
    <d v="2022-04-22T00:00:00"/>
    <s v="EMC-RPCD-RA-CD-93/2022"/>
    <s v="CD-93"/>
    <s v="CD-93"/>
    <n v="9500"/>
    <s v="CD-93"/>
    <m/>
    <s v="MANUFACTURAS FUNDIDAS DE ACERO BOLIVIA S.R.L."/>
    <m/>
    <n v="30"/>
    <n v="5"/>
    <s v="CALENDARIO"/>
    <d v="2022-03-24T00:00:00"/>
    <m/>
    <s v="ALMACENES COLQUIRI"/>
    <m/>
    <m/>
    <s v="CLQ-22-CD-93/2022 SERVICIO DE BALANCEO DINAMICO DEL VENTILADOR DE 150 HP DE LA CHIMENEA ANITA DE LA EMPRESA MINERA COLQUIRI (MODALIDAD DE CONTRATACION DIRECTA)"/>
    <s v="ADQ.MANTTO Y SERV. 23/2022"/>
    <n v="24120"/>
    <n v="1"/>
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 "/>
    <s v="Glb"/>
    <n v="1"/>
    <n v="9500"/>
    <n v="9500"/>
    <n v="1364.9425287356321"/>
    <n v="1364.9425287356321"/>
    <n v="1"/>
    <n v="9500"/>
    <n v="1364.9425287356321"/>
    <n v="1364.9425287356321"/>
    <n v="1187.5"/>
    <n v="0"/>
    <d v="2022-05-11T00:00:00"/>
    <m/>
    <s v="MAYO"/>
    <d v="2022-05-11T00:00:00"/>
    <m/>
    <n v="11"/>
    <n v="122"/>
    <d v="2022-05-24T00:00:00"/>
    <m/>
    <m/>
    <m/>
    <m/>
    <m/>
    <m/>
    <m/>
    <m/>
    <m/>
    <m/>
    <m/>
    <m/>
    <m/>
    <m/>
    <m/>
    <m/>
    <m/>
    <m/>
    <m/>
    <m/>
    <m/>
  </r>
  <r>
    <x v="0"/>
    <x v="66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0"/>
    <x v="269"/>
    <x v="15"/>
    <x v="25"/>
    <x v="18"/>
    <s v="Calidad, propuesta tecnica y costo"/>
    <s v="POR ITEM"/>
    <s v="24/03/2022"/>
    <d v="2022-03-24T00:00:00"/>
    <s v="14:30"/>
    <d v="1899-12-30T15:15:00"/>
    <s v="CD-89A"/>
    <s v="JAQUELINE DURAN COSSIO"/>
    <s v="CESAR ROCHA ZANGA"/>
    <d v="2022-03-25T00:00:00"/>
    <s v="IT-MANTTO Y SERV/019-2022"/>
    <d v="2022-04-04T00:00:00"/>
    <s v="EMC-RPCD-RA-CD-89/2022"/>
    <s v="CD-89A"/>
    <s v="CD-89A"/>
    <n v="163560"/>
    <s v="CD-89A"/>
    <m/>
    <s v="COMPAÑÍA DE SUMINISTROS E INGENIERIA TESLA LTDA"/>
    <m/>
    <m/>
    <m/>
    <s v="CALENDARIO"/>
    <m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1"/>
    <s v="MOTOR DIESEL DEUTZ MOD. F4L912W CONDICIONES TECNICAS_x000a_MOTOR DIESEL DEUTZ MOD. F4L912W_x000a_N° cilindros:                                     4_x000a_Oficio/Carrera:                                102/132  _x000a_Cilindrada:                                        4,31 _x000a_Régimen nominal máximo:            2500_x000a_Potencia según ISO :                        54/46_x000a_Par max:                                             247 _x000a_Mínimo ralentí:                                 650 _x000a_Procedencia: Preferentemente americano  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CONDICIONES ADICIONALES_x000a_•_x0009_Debe contar con certificados y pruebas de calidad_x000a_•_x0009_Manual de partes y reparación de motor _x000a_•_x0009_Plazo de entrega: 120 días calendario_x000a_•_x0009_Lugar de entrega: Almacenes de la Empresa Minera Colquiri._x000a_•_x0009_Garantía mínima de 1 año"/>
    <s v="Pieza"/>
    <n v="1"/>
    <n v="1200"/>
    <n v="1200"/>
    <n v="172.41379310344828"/>
    <n v="172.41379310344828"/>
    <m/>
    <n v="0"/>
    <n v="172.41379310344828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7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1"/>
    <x v="270"/>
    <x v="15"/>
    <x v="25"/>
    <x v="0"/>
    <s v="Calidad, propuesta tecnica y costo"/>
    <s v="POR ITEM"/>
    <s v="24/03/2022"/>
    <d v="2022-03-24T00:00:00"/>
    <s v="14:30"/>
    <d v="1899-12-30T15:15:00"/>
    <s v="CD-89B"/>
    <s v="JAQUELINE DURAN COSSIO"/>
    <s v="CESAR ROCHA ZANGA"/>
    <d v="2022-03-25T00:00:00"/>
    <s v="IT-MANTTO Y SERV/019-2022"/>
    <d v="2022-04-04T00:00:00"/>
    <s v="EMC-RPCD-RA-CD-89/2022"/>
    <s v="CD-89B"/>
    <s v="CD-89B"/>
    <n v="235150"/>
    <s v="CD-89B"/>
    <m/>
    <s v="EXSAORICA BOLIVIA S.R.L."/>
    <d v="2022-04-12T00:00:00"/>
    <n v="30"/>
    <n v="7"/>
    <s v="CALENDARIO"/>
    <d v="2022-03-23T00:00:00"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2"/>
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 "/>
    <s v="Pieza"/>
    <n v="1"/>
    <n v="235150"/>
    <n v="235150"/>
    <n v="33785.919540229886"/>
    <n v="33785.919540229886"/>
    <m/>
    <n v="0"/>
    <n v="33785.919540229886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0"/>
    <x v="271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1"/>
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149.58000000000001"/>
    <n v="7479.0000000000009"/>
    <n v="21.491379310344829"/>
    <n v="1074.5689655172416"/>
    <n v="50"/>
    <n v="7479.0000000000009"/>
    <n v="21.491379310344829"/>
    <n v="1074.5689655172414"/>
    <n v="934.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1"/>
    <x v="272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2"/>
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49.15"/>
    <n v="2457.5"/>
    <n v="7.0617816091954024"/>
    <n v="353.08908045977012"/>
    <n v="50"/>
    <n v="2457.5"/>
    <n v="7.0617816091954024"/>
    <n v="353.08908045977012"/>
    <n v="307.1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0"/>
    <x v="273"/>
    <x v="93"/>
    <x v="22"/>
    <x v="19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1"/>
    <s v="CLAVO RIELERO 1/2&quot; * 4 , PUNTA CINCEL 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iezas"/>
    <n v="18000"/>
    <n v="49.15"/>
    <n v="884700"/>
    <n v="7.0617816091954024"/>
    <n v="127112.06896551725"/>
    <m/>
    <n v="0"/>
    <n v="7.0617816091954024"/>
    <n v="0"/>
    <n v="0"/>
    <n v="18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1"/>
    <x v="274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2"/>
    <s v="PERNO RIELERO 5/8&quot; *  2 1/2&quot; PARA LINEA CAUVILLE DE 3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2"/>
    <x v="275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3"/>
    <s v="PERNO RIELERO 3/4&quot; * 3&quot; PARA LINEA CAUVILLE DE 6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0"/>
    <x v="276"/>
    <x v="15"/>
    <x v="22"/>
    <x v="2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1"/>
    <s v="CALENTADORES DE INDUCCION, TIH 030M/220V/50HZ (o equivalente) Plazo de entrega: 45 días calendario_x000a_Manuales: debe contar con ficha técnica_x000a_Lugar de entrega: Almacenes de la Empresa Minera Colquiri._x000a_Garantía mínima de 1 año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1"/>
    <x v="277"/>
    <x v="34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2"/>
    <s v="EXTRACTORES HIDRAULICOS, CK-61N3H (o equivalente) "/>
    <s v="Piezas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2"/>
    <x v="278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3"/>
    <s v="KIT EXTRACTORES MECANICOS, TMMP 1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3"/>
    <x v="279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4"/>
    <s v="EXTRACTORES MECANICOS, TMMA 8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4"/>
    <x v="280"/>
    <x v="15"/>
    <x v="22"/>
    <x v="0"/>
    <s v="Calidad, propuesta tecnica y costo"/>
    <s v="POR ITEM"/>
    <s v="30/03/2022"/>
    <m/>
    <s v="14:30"/>
    <m/>
    <s v="CD-99"/>
    <s v="VERONICA FANNY BELEN VILLCA"/>
    <s v="EUFREDO GILBERTO ZANGA MATIAS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5"/>
    <s v="EXTRACTOR HIDRAULICO TMHP 50/320 (juego completo bomba, manguera, manómetro y extractor de tres garras) o similar.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0"/>
    <x v="281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m/>
    <s v="ISOTEK S.R.L."/>
    <m/>
    <n v="30"/>
    <m/>
    <s v="CALENDARIO"/>
    <m/>
    <m/>
    <s v="ALMACENES COLQUIRI"/>
    <m/>
    <m/>
    <s v="CLQ-22-CD-100/2022 ADQUISICION DE INSTRUMENTOS DE MEDICION"/>
    <s v="EMC-PCPL-025-2022"/>
    <n v="39700"/>
    <n v="1"/>
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1"/>
    <x v="282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m/>
    <s v="ISOTEK S.R.L."/>
    <m/>
    <n v="30"/>
    <m/>
    <s v="CALENDARIO"/>
    <m/>
    <m/>
    <s v="ALMACENES COLQUIRI"/>
    <m/>
    <m/>
    <s v="CLQ-22-CD-100/2022 ADQUISICION DE INSTRUMENTOS DE MEDICION"/>
    <s v="EMC-PCPL-025-2022"/>
    <n v="39700"/>
    <n v="2"/>
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2"/>
    <x v="283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m/>
    <s v="ISOTEK S.R.L."/>
    <m/>
    <n v="30"/>
    <m/>
    <s v="CALENDARIO"/>
    <m/>
    <m/>
    <s v="ALMACENES COLQUIRI"/>
    <m/>
    <m/>
    <s v="CLQ-22-CD-100/2022 ADQUISICION DE INSTRUMENTOS DE MEDICION"/>
    <s v="EMC-PCPL-025-2022"/>
    <n v="39700"/>
    <n v="3"/>
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3"/>
    <x v="284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m/>
    <s v="ISOTEK S.R.L."/>
    <m/>
    <n v="30"/>
    <m/>
    <s v="CALENDARIO"/>
    <m/>
    <m/>
    <s v="ALMACENES COLQUIRI"/>
    <m/>
    <m/>
    <s v="CLQ-22-CD-100/2022 ADQUISICION DE INSTRUMENTOS DE MEDICION"/>
    <s v="EMC-PCPL-025-2022"/>
    <n v="39700"/>
    <n v="4"/>
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27/2022"/>
    <d v="2022-03-22T00:00:00"/>
    <s v="MARZO"/>
    <n v="221"/>
    <s v="BIEN"/>
    <x v="64"/>
    <n v="98100"/>
    <x v="0"/>
    <x v="285"/>
    <x v="81"/>
    <x v="22"/>
    <x v="21"/>
    <s v="Calidad, propuesta tecnica y costo"/>
    <s v="POR ITEM"/>
    <s v="30/03/2022"/>
    <d v="2022-04-04T00:00:00"/>
    <s v="14:30"/>
    <d v="1899-12-30T16:15:00"/>
    <s v="CD-102"/>
    <s v="JAQUELINE DURAN COSSIO"/>
    <s v="FRANZ LOZANO MARZA"/>
    <d v="2022-04-19T00:00:00"/>
    <s v="IT-MANTTO Y SERV /027-2022"/>
    <d v="2022-05-11T00:00:00"/>
    <s v="EMC-RPCD-RA-CD-102/2022"/>
    <s v="CD-102"/>
    <s v="CD-102"/>
    <n v="97860"/>
    <s v="CD-102"/>
    <m/>
    <s v="MANUFACTURAS FUNDIDAS DE ACERO BOLIVIA S.R.L."/>
    <m/>
    <n v="30"/>
    <m/>
    <s v="CALENDARIO"/>
    <m/>
    <m/>
    <s v="ALMACENES COLQUIRI"/>
    <m/>
    <m/>
    <s v="CLQ-22-CD-102/2022 ADQUISICION DE RUEDAS DE ACERO PARA CARROS GRANBY DE LA EMPRESA MINERA COLQUIRI (MODALIDAD DE CONTRATACION DIRECTA)"/>
    <s v="ADQ.MANTTO Y SERV. 27/2022"/>
    <n v="39800"/>
    <n v="1"/>
    <s v="RUEDA DE ACERO PARA CARROS GRANBY TIPO PULACAYO DE 5 TN (debe incluir tapa metálica y circlip de retención) 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<s v="Piezas"/>
    <n v="30"/>
    <n v="49.15"/>
    <n v="1474.5"/>
    <n v="7.0617816091954024"/>
    <n v="211.85344827586206"/>
    <m/>
    <n v="0"/>
    <n v="7.0617816091954024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0"/>
    <x v="286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"/>
    <s v="DRIVELINE OUTPUT-FRONT AXLE Nº DE PARTE 2849 DUX MACHINERY/CANADA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2"/>
    <x v="287"/>
    <x v="53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3"/>
    <s v="DRIVELINE-ARTICULATION Nº DE PARTE 4206-4 DUX MACHINERY/CANADA "/>
    <s v="Piezas"/>
    <n v="6"/>
    <n v="49.15"/>
    <n v="294.89999999999998"/>
    <n v="7.0617816091954024"/>
    <n v="42.370689655172413"/>
    <m/>
    <n v="0"/>
    <n v="7.0617816091954024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4"/>
    <x v="288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5"/>
    <s v="UNIVERSAL JOINT Nº DE PARTE 2791-1 DUX MACHINERY/CANAD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"/>
    <x v="289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6"/>
    <s v="UNIVERSAL JOINT Nº PARTE 2096--2-1 DUX MACHINERY/CANAD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7"/>
    <x v="290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8"/>
    <s v="UNIVERSAL JOINT Nº DE PARTE 4206--4-1 DUX MACHINERY/CANAD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8"/>
    <x v="291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9"/>
    <s v="UNIVERSAL JOINT Nº DE PARTE 2096--1-2 DUX MACHINERY/CANAD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0"/>
    <x v="292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0"/>
    <s v="DRIVE SHAFT-TO REAR AXLE Nº DE PARTE 2848 DUX MACHINERY/CANADA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1"/>
    <x v="293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1"/>
    <s v="DRIVE SHAFT TRANSMISSION Nº DE PARTE 2850 DUX MACHINERY/CANADA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2"/>
    <x v="294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2"/>
    <s v="U-BOLT Nº DE PARTE 2096--2-9 DUX MACHINERY/CANADA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3"/>
    <x v="295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3"/>
    <s v="DRIVE SHAFT-ARTICULATION Nº DE PARTE 2793 DUX MACHINERY/CANADA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1"/>
    <x v="296"/>
    <x v="53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2"/>
    <s v="DRIVELINE-TRANSMISSION REAR Nº DE PARTE 4206-3 FBR COMPANY / PERU "/>
    <s v="Piezas"/>
    <n v="6"/>
    <n v="49.15"/>
    <n v="294.89999999999998"/>
    <n v="7.0617816091954024"/>
    <n v="42.370689655172413"/>
    <m/>
    <n v="0"/>
    <n v="7.0617816091954024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3"/>
    <x v="297"/>
    <x v="39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4"/>
    <s v="DRIVELINE - REAR AXLE Nº DE PARTE 4206-2 FBR COMPANY / PERU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6"/>
    <x v="298"/>
    <x v="95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7"/>
    <s v="PILLOW BLOCK Nº DE PARTE 2096--4-5 DUX OEM / US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0"/>
    <x v="299"/>
    <x v="15"/>
    <x v="25"/>
    <x v="0"/>
    <s v="Calidad, propuesta tecnica y costo"/>
    <s v="POR ITEM"/>
    <s v="04/04/2022"/>
    <d v="2022-04-04T00:00:00"/>
    <s v="14:30"/>
    <d v="1899-12-30T16:02:00"/>
    <s v="CD-110A"/>
    <s v="VERONICA FANNY BELEN VILLCA"/>
    <s v="ARMANDO GAMARRA NAVARRO"/>
    <d v="2022-04-14T00:00:00"/>
    <s v="IT-MANTTO Y SERV/031-2022"/>
    <d v="2022-04-26T00:00:00"/>
    <s v="EMC-RPCD-RA-CD-110/2022"/>
    <s v="CD-110"/>
    <s v="CD-110A"/>
    <n v="234150"/>
    <s v="CD-110A"/>
    <s v="EMC-UAL-093-CD-110/2022"/>
    <s v="EXSAORICA BOLIVIA S.R.L."/>
    <m/>
    <n v="30"/>
    <n v="7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1"/>
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 "/>
    <s v="Pieza"/>
    <n v="1"/>
    <n v="234150"/>
    <n v="234150"/>
    <n v="33642.241379310348"/>
    <n v="33642.241379310348"/>
    <n v="1"/>
    <n v="234150"/>
    <n v="33642.241379310348"/>
    <n v="33642.241379310348"/>
    <n v="29268.750000000004"/>
    <n v="0"/>
    <d v="2022-05-18T00:00:00"/>
    <m/>
    <s v="MAYO"/>
    <d v="2022-05-18T00:00:00"/>
    <n v="9508"/>
    <n v="6"/>
    <n v="164"/>
    <d v="2022-06-01T00:00:00"/>
    <m/>
    <m/>
    <m/>
    <m/>
    <m/>
    <m/>
    <m/>
    <m/>
    <m/>
    <m/>
    <m/>
    <m/>
    <m/>
    <m/>
    <m/>
    <m/>
    <m/>
    <m/>
    <m/>
    <m/>
    <m/>
  </r>
  <r>
    <x v="0"/>
    <x v="76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1"/>
    <x v="300"/>
    <x v="15"/>
    <x v="25"/>
    <x v="0"/>
    <s v="Calidad, propuesta tecnica y costo"/>
    <s v="POR ITEM"/>
    <s v="04/04/2022"/>
    <d v="2022-04-04T00:00:00"/>
    <s v="14:30"/>
    <d v="1899-12-30T16:02:00"/>
    <s v="CD-110B"/>
    <s v="VERONICA FANNY BELEN VILLCA"/>
    <s v="ARMANDO GAMARRA NAVARRO"/>
    <d v="2022-04-14T00:00:00"/>
    <s v="IT-MANTTO Y SERV/031-2022"/>
    <d v="2022-04-26T00:00:00"/>
    <s v="EMC-RPCD-RA-CD-110/2022"/>
    <s v="CD-110"/>
    <s v="CD-110B"/>
    <n v="133632"/>
    <s v="CD-110B"/>
    <s v="EMC-UAL-094-CD-110/2022"/>
    <s v="EPIROC BOLIVIA S.A. EQUIPOS Y SERVICIOS"/>
    <m/>
    <n v="30"/>
    <n v="168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2"/>
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 "/>
    <s v="Pieza"/>
    <n v="1"/>
    <n v="133632"/>
    <n v="133632"/>
    <n v="19200"/>
    <n v="19200"/>
    <n v="1"/>
    <n v="133632"/>
    <n v="19200"/>
    <n v="19200"/>
    <n v="1670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7"/>
    <m/>
    <s v="COTIZACION"/>
    <s v="MARZO"/>
    <d v="2022-03-24T00:00:00"/>
    <s v="CO3- EDDY PACHECO"/>
    <n v="23200"/>
    <s v="ALQUILER DE EQUIPO Y MAQUINARIA"/>
    <s v="SEGURIDAD INDUSTRIAL Y MEDIO AMBIENTE"/>
    <s v="DAVID B. ZAMBRANA PINTO"/>
    <s v="EMC-SIMA-026-2022"/>
    <d v="2022-03-29T00:00:00"/>
    <s v="MARZO"/>
    <n v="236"/>
    <s v="BIEN"/>
    <x v="67"/>
    <n v="167140"/>
    <x v="0"/>
    <x v="301"/>
    <x v="96"/>
    <x v="31"/>
    <x v="22"/>
    <s v="Calidad y costo"/>
    <s v="Por el total"/>
    <s v="06/04/2022"/>
    <m/>
    <s v="14:30"/>
    <m/>
    <s v="CD-108"/>
    <s v="VERONICA FANNY BELEN VILLCA"/>
    <s v="FRANZ RICHARD HUAYTA APAZA"/>
    <m/>
    <m/>
    <m/>
    <m/>
    <m/>
    <m/>
    <m/>
    <m/>
    <m/>
    <m/>
    <m/>
    <n v="30"/>
    <m/>
    <s v="CALENDARIO"/>
    <m/>
    <m/>
    <s v="ALMACENES COLQUIRI"/>
    <m/>
    <m/>
    <s v="CLQ-22-CD-108/2022 SERVICIO ALQUILER DE CISTERNA DE RIEGO - (MODALIDAD DE CONTRATACION DIRECTA)"/>
    <s v="EMC-SIMA-026-2022"/>
    <n v="23200"/>
    <n v="1"/>
    <s v="DUX MACHINERY/CANADA 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<s v="Viajes"/>
    <n v="548"/>
    <n v="49.15"/>
    <n v="26934.2"/>
    <n v="7.0617816091954024"/>
    <n v="3869.8563218390805"/>
    <m/>
    <n v="0"/>
    <n v="7.0617816091954024"/>
    <n v="0"/>
    <n v="0"/>
    <n v="54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8"/>
    <m/>
    <s v="COTIZACION"/>
    <s v="MARZO"/>
    <d v="2022-03-24T00:00:00"/>
    <s v="CO3- EDDY PACHECO"/>
    <n v="24120"/>
    <s v="MANTENIMIENTO Y REPARACION DE MAQUINARIA Y EQUIPOS"/>
    <s v="MANTENIMIENTO Y SERVICIOS"/>
    <s v="PERCY BORIS ROJAS BILBAO"/>
    <s v="ADQ.MANTTO Y SERV. 036/2022"/>
    <d v="2022-04-05T00:00:00"/>
    <s v="ABRIL"/>
    <n v="271"/>
    <s v="SERVICIO"/>
    <x v="68"/>
    <n v="45444"/>
    <x v="0"/>
    <x v="302"/>
    <x v="15"/>
    <x v="24"/>
    <x v="23"/>
    <s v="Calidad, propuesta tecnica y costo"/>
    <s v="Por el total"/>
    <s v="12/04/2022"/>
    <m/>
    <s v="14:30"/>
    <m/>
    <s v="CD-116"/>
    <s v="OSCAR ZABALA SOLIZ"/>
    <s v="JOSE LUIS AGUILAR PEREZ"/>
    <d v="2022-03-22T00:00:00"/>
    <s v="CLQ-22-CD-116/2022"/>
    <d v="2022-05-03T00:00:00"/>
    <s v="EMC-RPCD-RA-CD-116/2022"/>
    <s v="CD-116"/>
    <s v="CD-116"/>
    <n v="45400"/>
    <s v="CD-116"/>
    <m/>
    <s v="M.G.R. GUEVARA ROJAS DE GONZALES MARTHA JEANNETTE"/>
    <m/>
    <n v="30"/>
    <m/>
    <s v="CALENDARIO"/>
    <m/>
    <m/>
    <s v="ALMACENES COLQUIRI"/>
    <m/>
    <m/>
    <s v="CLQ-22-CD-116/2022 SERVICIO DE REPARACION DE MOTOR WP10.340E32 PARA VOLQUETE FAW DE LA EMPRESA MINERA COLQUIRI (MODALIDAD DE CONTRATACION DIRECTA)"/>
    <s v="ADQ.MANTTO Y SERV. 036/2022"/>
    <n v="24120"/>
    <n v="1"/>
    <s v="U-BOLT Nº DE PARTE 2096--2-9 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<s v="Glb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0"/>
    <x v="303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1"/>
    <s v="ALAMBRE GALVANIZADO N°14_x000a_ACE.AREQ / PERU "/>
    <s v="KG"/>
    <n v="700"/>
    <n v="19"/>
    <n v="13300"/>
    <n v="2.7298850574712645"/>
    <n v="1910.9195402298851"/>
    <m/>
    <n v="0"/>
    <n v="2.7298850574712645"/>
    <n v="0"/>
    <n v="0"/>
    <n v="7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1"/>
    <x v="304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2"/>
    <s v="ALAMBRE DE AMARRE (RECOCIDO) BWG 16 _x000a_ACE.AREQ / PERU "/>
    <s v="KG"/>
    <n v="700"/>
    <n v="14"/>
    <n v="9800"/>
    <n v="2.0114942528735633"/>
    <n v="1408.0459770114942"/>
    <m/>
    <n v="0"/>
    <n v="2.0114942528735633"/>
    <n v="0"/>
    <n v="0"/>
    <n v="7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2"/>
    <x v="305"/>
    <x v="46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3"/>
    <s v="ALAMBRE GALVANIZADO N° 8 _x000a_ACE.AREQ / PERU "/>
    <s v="KG"/>
    <n v="200"/>
    <n v="18"/>
    <n v="3600"/>
    <n v="2.5862068965517242"/>
    <n v="517.24137931034488"/>
    <m/>
    <n v="0"/>
    <n v="2.586206896551724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0"/>
    <x v="306"/>
    <x v="58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35812"/>
    <s v="CD-123"/>
    <m/>
    <s v="ELECTRORED BOLIVIA SRL"/>
    <d v="2022-05-20T00:00:00"/>
    <n v="30"/>
    <n v="15"/>
    <s v="CALENDARIO"/>
    <d v="2022-04-11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1"/>
    <s v="PINZA AMPERÍMETRICA INDUSTRIAL 600 A. AC/DC._x000a_Pinza FLUKE-374FC VOLT-AMP WIRELESS_x000a_FLUKE/USA "/>
    <s v="pza."/>
    <n v="8"/>
    <n v="4476.5"/>
    <n v="35812"/>
    <n v="643.17528735632186"/>
    <n v="5145.4022988505749"/>
    <n v="8"/>
    <n v="35812"/>
    <n v="643.17528735632186"/>
    <n v="5145.4022988505749"/>
    <n v="4476.5"/>
    <n v="0"/>
    <d v="2022-05-25T00:00:00"/>
    <m/>
    <s v="MAYO"/>
    <d v="2022-05-25T00:00:00"/>
    <n v="9529"/>
    <n v="600004304"/>
    <n v="182"/>
    <d v="2022-06-06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2"/>
    <x v="307"/>
    <x v="15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25100"/>
    <s v="CD-123"/>
    <m/>
    <s v="SERVICIO AUTO NORTE IVMARS S.R.L."/>
    <m/>
    <n v="30"/>
    <m/>
    <m/>
    <m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3"/>
    <s v="SCANNER PARA VEHICULO (INCLUIDO MODULO PARA CAMION) "/>
    <s v="pza.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0"/>
    <x v="308"/>
    <x v="39"/>
    <x v="22"/>
    <x v="24"/>
    <s v="Calidad, propuesta tecnica y costo"/>
    <s v="Por el total"/>
    <s v="12/04/2022"/>
    <m/>
    <s v="14:30"/>
    <m/>
    <s v="CD-126"/>
    <s v="OSCAR ZABALA SOLIZ"/>
    <s v="JOAQUIN ZAPATA LAFUENTE"/>
    <m/>
    <m/>
    <m/>
    <m/>
    <m/>
    <m/>
    <m/>
    <m/>
    <m/>
    <m/>
    <m/>
    <n v="30"/>
    <m/>
    <m/>
    <m/>
    <m/>
    <s v="ALMACENES COLQUIRI"/>
    <m/>
    <m/>
    <s v="CLQ-22-CD-126/2022 ADQUISICION DE REPUESTOS PARA COMPRESORES ATLAS COPCO GA-500 (MODALIDAD DE CONTRATACION DIRECTA)"/>
    <s v="ADQ.MANTTO Y SERV. 104/2022"/>
    <n v="39800"/>
    <n v="1"/>
    <s v="(NS) Sensor de temperatura_x000a_Nro. de repuesto 1089 0574 70 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1"/>
    <x v="309"/>
    <x v="39"/>
    <x v="22"/>
    <x v="0"/>
    <s v="Calidad, propuesta tecnica y costo"/>
    <s v="Por el total"/>
    <s v="12/04/2022"/>
    <m/>
    <s v="14:30"/>
    <m/>
    <s v="CD-126"/>
    <s v="OSCAR ZABALA SOLIZ"/>
    <s v="JOAQUIN ZAPATA LAFUENTE"/>
    <m/>
    <m/>
    <m/>
    <m/>
    <m/>
    <m/>
    <m/>
    <m/>
    <m/>
    <m/>
    <m/>
    <n v="30"/>
    <m/>
    <m/>
    <m/>
    <m/>
    <s v="ALMACENES COLQUIRI"/>
    <m/>
    <m/>
    <s v="CLQ-22-CD-126/2022 ADQUISICION DE REPUESTOS PARA COMPRESORES ATLAS COPCO GA-500 (MODALIDAD DE CONTRATACION DIRECTA)"/>
    <s v="ADQ.MANTTO Y SERV. 104/2022"/>
    <n v="39800"/>
    <n v="2"/>
    <s v="Dp Transducer 1089 9625 01; Rango 0,00 … 3,00 Bar _x000a_Nro. de repuesto 1089 9625 01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2"/>
    <x v="310"/>
    <x v="34"/>
    <x v="32"/>
    <x v="0"/>
    <s v="Calidad, propuesta tecnica y costo"/>
    <s v="Por el total"/>
    <s v="12/04/2022"/>
    <m/>
    <s v="14:30"/>
    <m/>
    <s v="CD-126"/>
    <s v="OSCAR ZABALA SOLIZ"/>
    <s v="JOAQUIN ZAPATA LAFUENTE"/>
    <m/>
    <m/>
    <m/>
    <m/>
    <m/>
    <m/>
    <m/>
    <m/>
    <m/>
    <m/>
    <m/>
    <n v="30"/>
    <m/>
    <m/>
    <m/>
    <m/>
    <s v="ALMACENES COLQUIRI"/>
    <m/>
    <m/>
    <s v="CLQ-22-CD-126/2022 ADQUISICION DE REPUESTOS PARA COMPRESORES ATLAS COPCO GA-500 (MODALIDAD DE CONTRATACION DIRECTA)"/>
    <s v="ADQ.MANTTO Y SERV. 104/2022"/>
    <n v="39800"/>
    <n v="3"/>
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 "/>
    <s v="Kit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3"/>
    <x v="311"/>
    <x v="39"/>
    <x v="22"/>
    <x v="0"/>
    <s v="Calidad, propuesta tecnica y costo"/>
    <s v="Por el total"/>
    <s v="12/04/2022"/>
    <m/>
    <s v="14:30"/>
    <m/>
    <s v="CD-126"/>
    <s v="OSCAR ZABALA SOLIZ"/>
    <s v="JOAQUIN ZAPATA LAFUENTE"/>
    <m/>
    <m/>
    <m/>
    <m/>
    <m/>
    <m/>
    <m/>
    <m/>
    <m/>
    <m/>
    <m/>
    <n v="30"/>
    <m/>
    <m/>
    <m/>
    <m/>
    <s v="ALMACENES COLQUIRI"/>
    <m/>
    <m/>
    <s v="CLQ-22-CD-126/2022 ADQUISICION DE REPUESTOS PARA COMPRESORES ATLAS COPCO GA-500 (MODALIDAD DE CONTRATACION DIRECTA)"/>
    <s v="ADQ.MANTTO Y SERV. 104/2022"/>
    <n v="39800"/>
    <n v="4"/>
    <s v="Sensor de presión 1089 9625 13; Rango -1 … 0,17 Bar_x000a_Nro. de repuesto 1089 9625 13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4"/>
    <x v="312"/>
    <x v="39"/>
    <x v="32"/>
    <x v="0"/>
    <s v="Calidad, propuesta tecnica y costo"/>
    <s v="Por el total"/>
    <s v="12/04/2022"/>
    <m/>
    <s v="14:30"/>
    <m/>
    <s v="CD-126"/>
    <s v="OSCAR ZABALA SOLIZ"/>
    <s v="JOAQUIN ZAPATA LAFUENTE"/>
    <m/>
    <m/>
    <m/>
    <m/>
    <m/>
    <m/>
    <m/>
    <m/>
    <m/>
    <m/>
    <m/>
    <n v="30"/>
    <m/>
    <m/>
    <m/>
    <m/>
    <s v="ALMACENES COLQUIRI"/>
    <m/>
    <m/>
    <s v="CLQ-22-CD-126/2022 ADQUISICION DE REPUESTOS PARA COMPRESORES ATLAS COPCO GA-500 (MODALIDAD DE CONTRATACION DIRECTA)"/>
    <s v="ADQ.MANTTO Y SERV. 104/2022"/>
    <n v="39800"/>
    <n v="5"/>
    <s v="Separador de aceite para compresor Atlas Copco GA-500_x000a_Nro. de repuesto 2906 0753 00 "/>
    <s v="Kit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5"/>
    <x v="313"/>
    <x v="53"/>
    <x v="22"/>
    <x v="0"/>
    <s v="Calidad, propuesta tecnica y costo"/>
    <s v="Por el total"/>
    <s v="12/04/2022"/>
    <m/>
    <s v="14:30"/>
    <m/>
    <s v="CD-126"/>
    <s v="OSCAR ZABALA SOLIZ"/>
    <s v="JOAQUIN ZAPATA LAFUENTE"/>
    <m/>
    <m/>
    <m/>
    <m/>
    <m/>
    <m/>
    <m/>
    <m/>
    <m/>
    <m/>
    <m/>
    <n v="30"/>
    <m/>
    <m/>
    <m/>
    <m/>
    <s v="ALMACENES COLQUIRI"/>
    <m/>
    <m/>
    <s v="CLQ-22-CD-126/2022 ADQUISICION DE REPUESTOS PARA COMPRESORES ATLAS COPCO GA-500 (MODALIDAD DE CONTRATACION DIRECTA)"/>
    <s v="ADQ.MANTTO Y SERV. 104/2022"/>
    <n v="39800"/>
    <n v="6"/>
    <s v="Válvula termostática 1202 5869 03_x000a_Nro. de repuesto 1202 5869 03 "/>
    <s v="Piezas"/>
    <n v="6"/>
    <n v="49.15"/>
    <n v="294.89999999999998"/>
    <n v="7.0617816091954024"/>
    <n v="42.370689655172413"/>
    <m/>
    <n v="0"/>
    <n v="7.0617816091954024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0"/>
    <x v="314"/>
    <x v="39"/>
    <x v="8"/>
    <x v="25"/>
    <s v="Calidad, propuesta tecnica y costo"/>
    <s v="POR ITEM"/>
    <s v="13/04/2022"/>
    <m/>
    <s v="14:30"/>
    <m/>
    <s v="CD-139"/>
    <s v="MARTÍN FERNANDO MOSCOSO CESPEDES "/>
    <s v="FRANZ LOZANO MARZA"/>
    <m/>
    <m/>
    <m/>
    <m/>
    <m/>
    <m/>
    <m/>
    <m/>
    <m/>
    <m/>
    <m/>
    <n v="30"/>
    <m/>
    <m/>
    <m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1"/>
    <s v="Rodamiento de rodillos a rotula 23218 Certificación: debe contar con ficha técnica._x000a_Plazo de entrega: 3 días calendario_x000a_Certificación: debe contar con certificación de la calidad del material utilizado._x000a_Lugar de entrega: Almacenes de la Empresa Minera Colquiri. _x000a_Garantía mínima de 1 año."/>
    <s v="pza.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1"/>
    <x v="315"/>
    <x v="34"/>
    <x v="8"/>
    <x v="0"/>
    <s v="Calidad, propuesta tecnica y costo"/>
    <s v="POR ITEM"/>
    <s v="13/04/2022"/>
    <m/>
    <s v="14:30"/>
    <m/>
    <s v="CD-139"/>
    <s v="MARTÍN FERNANDO MOSCOSO CESPEDES "/>
    <s v="FRANZ LOZANO MARZA"/>
    <m/>
    <m/>
    <m/>
    <m/>
    <m/>
    <m/>
    <m/>
    <m/>
    <m/>
    <m/>
    <m/>
    <n v="30"/>
    <m/>
    <m/>
    <m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2"/>
    <s v="Rodamiento rígido de bolas 6216 "/>
    <s v="pza.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2"/>
    <x v="316"/>
    <x v="39"/>
    <x v="8"/>
    <x v="0"/>
    <s v="Calidad, propuesta tecnica y costo"/>
    <s v="POR ITEM"/>
    <s v="13/04/2022"/>
    <m/>
    <s v="14:30"/>
    <m/>
    <s v="CD-139"/>
    <s v="MARTÍN FERNANDO MOSCOSO CESPEDES "/>
    <s v="FRANZ LOZANO MARZA"/>
    <m/>
    <m/>
    <m/>
    <m/>
    <m/>
    <m/>
    <m/>
    <m/>
    <m/>
    <m/>
    <m/>
    <n v="30"/>
    <m/>
    <m/>
    <m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3"/>
    <s v="Rodamiento de rodillo a rotula 22218 "/>
    <s v="pza.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3"/>
    <x v="317"/>
    <x v="34"/>
    <x v="8"/>
    <x v="0"/>
    <s v="Calidad, propuesta tecnica y costo"/>
    <s v="POR ITEM"/>
    <s v="13/04/2022"/>
    <m/>
    <s v="14:30"/>
    <m/>
    <s v="CD-139"/>
    <s v="MARTÍN FERNANDO MOSCOSO CESPEDES "/>
    <s v="FRANZ LOZANO MARZA"/>
    <m/>
    <m/>
    <m/>
    <m/>
    <m/>
    <m/>
    <m/>
    <m/>
    <m/>
    <m/>
    <m/>
    <n v="30"/>
    <m/>
    <m/>
    <m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4"/>
    <s v="Reten de aceite 110x140x12 "/>
    <s v="pza.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6T00:00:00"/>
    <s v="CO3- EDDY PACHECO"/>
    <n v="39700"/>
    <s v="MATERIAL ELECTRICO"/>
    <s v="MANTENIMIENTO Y SERVICIOS"/>
    <s v="PERCY BORIS ROJAS BILBAO"/>
    <s v="ADQ.MANTTO Y SERV. 051/2022"/>
    <d v="2022-04-12T00:00:00"/>
    <s v="ABRIL"/>
    <n v="4"/>
    <s v="BIEN"/>
    <x v="73"/>
    <n v="39978"/>
    <x v="0"/>
    <x v="318"/>
    <x v="97"/>
    <x v="8"/>
    <x v="0"/>
    <s v="Calidad, propuesta tecnica y costo"/>
    <s v="Por el total"/>
    <s v="20/04/2022"/>
    <d v="2022-04-25T00:00:00"/>
    <s v="14:30"/>
    <d v="1899-12-30T11:50:00"/>
    <s v="CD-143"/>
    <s v="JAQUELINE DURAN COSSIO"/>
    <s v="OSCAR MIRANDA ROMERO"/>
    <d v="2022-04-26T00:00:00"/>
    <s v="I.T.ADQ.MANTTO Y SERV. 09/2022"/>
    <d v="2022-05-05T00:00:00"/>
    <s v="EMC-RPCD-RA-CD-143/2022"/>
    <s v="CD-143"/>
    <s v="CD-143"/>
    <n v="36805"/>
    <s v="CD-143"/>
    <m/>
    <s v="ELECTRORED BOLIVIA SRL"/>
    <d v="2022-05-16T00:00:00"/>
    <n v="30"/>
    <n v="15"/>
    <s v="CALENDARIO"/>
    <d v="2022-04-19T00:00:00"/>
    <m/>
    <s v="ALMACENES COLQUIRI"/>
    <m/>
    <m/>
    <s v="CLQ-22-CD-143/2022 ADQUISICION DE FUENTE DE ALIMENTACION PARA LOCOMOTORAS MINA DE LA EMPRESA MINERA COLQUIRI (MODALIDAD DE CONTRATACION DIRECTA)"/>
    <s v="ADQ.MANTTO Y SERV. 051/2022"/>
    <n v="39700"/>
    <n v="1"/>
    <s v="FUENTE DE ALIMENTACION RIEL DIN FINDER ENTRADA 110-240 VAC/VDC, SALIDA 10A 240W 24VDC 782E12302415_x000a_GARANTIA: 1 AÑO_x000a_FINDER/ITALIA "/>
    <s v="pza."/>
    <n v="17"/>
    <n v="2165"/>
    <n v="36805"/>
    <n v="311.06321839080459"/>
    <n v="5288.0747126436781"/>
    <n v="17"/>
    <n v="36805"/>
    <n v="311.06321839080459"/>
    <n v="5288.0747126436781"/>
    <n v="4600.625"/>
    <n v="0"/>
    <d v="2022-05-25T00:00:00"/>
    <m/>
    <s v="MAYO"/>
    <d v="2022-05-25T00:00:00"/>
    <n v="9528"/>
    <n v="600004274"/>
    <n v="183"/>
    <d v="2022-06-06T00:00:00"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0"/>
    <x v="319"/>
    <x v="15"/>
    <x v="33"/>
    <x v="26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1"/>
    <x v="320"/>
    <x v="15"/>
    <x v="33"/>
    <x v="0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2"/>
    <x v="321"/>
    <x v="15"/>
    <x v="33"/>
    <x v="0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0"/>
    <x v="322"/>
    <x v="36"/>
    <x v="3"/>
    <x v="27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1"/>
    <x v="323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2"/>
    <x v="324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3"/>
    <x v="325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4"/>
    <x v="326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"/>
    <x v="327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6"/>
    <x v="328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7"/>
    <x v="329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8"/>
    <x v="330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0"/>
    <x v="331"/>
    <x v="85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1"/>
    <x v="332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2"/>
    <x v="333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3"/>
    <x v="334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4"/>
    <x v="335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5"/>
    <x v="336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6"/>
    <x v="337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0"/>
    <x v="338"/>
    <x v="55"/>
    <x v="3"/>
    <x v="28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1"/>
    <x v="339"/>
    <x v="21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2"/>
    <x v="340"/>
    <x v="58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3"/>
    <x v="341"/>
    <x v="39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4"/>
    <x v="342"/>
    <x v="53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5"/>
    <x v="343"/>
    <x v="58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6"/>
    <x v="344"/>
    <x v="36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7"/>
    <x v="345"/>
    <x v="39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8"/>
    <x v="346"/>
    <x v="39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0"/>
    <x v="347"/>
    <x v="39"/>
    <x v="3"/>
    <x v="29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1"/>
    <x v="348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2"/>
    <x v="349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3"/>
    <x v="350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4"/>
    <x v="351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"/>
    <x v="352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6"/>
    <x v="35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7"/>
    <x v="35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8"/>
    <x v="355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0"/>
    <x v="356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1"/>
    <x v="357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2"/>
    <x v="358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3"/>
    <x v="359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4"/>
    <x v="360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5"/>
    <x v="361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5900"/>
    <s v="SERVICIOS MANUALES"/>
    <s v="PLANTA CONCENTRADORA"/>
    <s v="JORGE IGOR QUINTANILLA DEHNE"/>
    <s v="EMC-PCPL-048/2022"/>
    <d v="2022-04-12T00:00:00"/>
    <s v="ABRIL"/>
    <n v="19"/>
    <s v="BIEN"/>
    <x v="78"/>
    <n v="14621.16"/>
    <x v="0"/>
    <x v="362"/>
    <x v="15"/>
    <x v="3"/>
    <x v="30"/>
    <s v="PRECIO Y CALIDAD "/>
    <s v="Por el total"/>
    <s v="20/04/2022"/>
    <m/>
    <s v="14:30"/>
    <m/>
    <s v="CD-159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9"/>
    <m/>
    <s v="COTIZACION"/>
    <s v="ABRIL"/>
    <d v="2022-04-13T00:00:00"/>
    <s v="CO3- EDDY PACHECO"/>
    <n v="34600"/>
    <s v="PRODUCTOS METÁLICOS"/>
    <s v="PLANTA CONCENTRADORA"/>
    <s v="JORGE IGOR QUINTANILLA DEHNE"/>
    <s v="EMC-PCPL-039/2022"/>
    <d v="2022-04-18T00:00:00"/>
    <s v="ABRIL"/>
    <n v="37"/>
    <s v="BIEN"/>
    <x v="79"/>
    <n v="210000"/>
    <x v="0"/>
    <x v="363"/>
    <x v="98"/>
    <x v="34"/>
    <x v="31"/>
    <s v="Calidad y costo"/>
    <s v="Por el total"/>
    <s v="25/04/2022"/>
    <m/>
    <s v="14:30"/>
    <m/>
    <s v="CD-136"/>
    <s v="MARTÍN FERNANDO MOSCOSO CESPEDES "/>
    <s v="JORGE IGOR QUINTANILLA DEH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0"/>
    <x v="364"/>
    <x v="99"/>
    <x v="22"/>
    <x v="32"/>
    <s v="Calidad, propuesta tecnica y costo"/>
    <s v="Por el total"/>
    <s v="25/04/2022"/>
    <m/>
    <s v="14:30"/>
    <m/>
    <s v="CD-177"/>
    <s v="MARTÍN FERNANDO MOSCOSO CESPEDES 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1"/>
    <x v="365"/>
    <x v="100"/>
    <x v="22"/>
    <x v="0"/>
    <s v="Calidad, propuesta tecnica y costo"/>
    <s v="Por el total"/>
    <s v="25/04/2022"/>
    <m/>
    <s v="14:30"/>
    <m/>
    <s v="CD-177"/>
    <s v="MARTÍN FERNANDO MOSCOSO CESPEDES 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2"/>
    <x v="366"/>
    <x v="101"/>
    <x v="22"/>
    <x v="0"/>
    <s v="Calidad, propuesta tecnica y costo"/>
    <s v="Por el total"/>
    <s v="25/04/2022"/>
    <m/>
    <s v="14:30"/>
    <m/>
    <s v="CD-177"/>
    <s v="MARTÍN FERNANDO MOSCOSO CESPEDES 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3"/>
    <x v="367"/>
    <x v="102"/>
    <x v="22"/>
    <x v="0"/>
    <s v="Calidad, propuesta tecnica y costo"/>
    <s v="Por el total"/>
    <s v="25/04/2022"/>
    <m/>
    <s v="14:30"/>
    <m/>
    <s v="CD-177"/>
    <s v="MARTÍN FERNANDO MOSCOSO CESPEDES 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4"/>
    <x v="368"/>
    <x v="59"/>
    <x v="22"/>
    <x v="0"/>
    <s v="Calidad, propuesta tecnica y costo"/>
    <s v="Por el total"/>
    <s v="25/04/2022"/>
    <m/>
    <s v="14:30"/>
    <m/>
    <s v="CD-177"/>
    <s v="MARTÍN FERNANDO MOSCOSO CESPEDES 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5"/>
    <x v="369"/>
    <x v="15"/>
    <x v="22"/>
    <x v="0"/>
    <s v="Calidad, propuesta tecnica y costo"/>
    <s v="Por el total"/>
    <s v="25/04/2022"/>
    <m/>
    <s v="14:30"/>
    <m/>
    <s v="CD-177"/>
    <s v="MARTÍN FERNANDO MOSCOSO CESPEDES 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2T00:00:00"/>
    <s v="CO3- EDDY PACHECO"/>
    <n v="43700"/>
    <s v="OTRAS MAQUINARIAS Y EQUIPO"/>
    <s v="MANTENIMIENTO Y SERVICIOS"/>
    <s v="PERCY BORIS ROJAS BILBAO"/>
    <s v="ADQ.MANTTO Y SERV. 063/2022"/>
    <d v="2022-04-21T00:00:00"/>
    <s v="ABRIL"/>
    <n v="27"/>
    <s v="BIEN"/>
    <x v="81"/>
    <n v="67000"/>
    <x v="0"/>
    <x v="370"/>
    <x v="36"/>
    <x v="3"/>
    <x v="33"/>
    <s v="Calidad, propuesta tecnica y costo"/>
    <s v="POR ITEM"/>
    <s v="28/04/2022"/>
    <m/>
    <s v="14:30"/>
    <m/>
    <s v="CD-161"/>
    <s v="OSCAR ZABALA SOLIZ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0"/>
    <x v="371"/>
    <x v="103"/>
    <x v="22"/>
    <x v="34"/>
    <s v="Calidad, propuesta tecnica y costo"/>
    <s v="Por el total"/>
    <s v="28/04/2022"/>
    <m/>
    <s v="14:30"/>
    <m/>
    <s v="CD-168"/>
    <s v="OSCAR ZABALA SOLIZ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1"/>
    <x v="372"/>
    <x v="87"/>
    <x v="22"/>
    <x v="0"/>
    <s v="Calidad, propuesta tecnica y costo"/>
    <s v="Por el total"/>
    <s v="28/04/2022"/>
    <m/>
    <s v="14:30"/>
    <m/>
    <s v="CD-168"/>
    <s v="OSCAR ZABALA SOLIZ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2"/>
    <x v="373"/>
    <x v="104"/>
    <x v="22"/>
    <x v="0"/>
    <s v="Calidad, propuesta tecnica y costo"/>
    <s v="Por el total"/>
    <s v="28/04/2022"/>
    <m/>
    <s v="14:30"/>
    <m/>
    <s v="CD-168"/>
    <s v="OSCAR ZABALA SOLIZ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3"/>
    <x v="374"/>
    <x v="69"/>
    <x v="22"/>
    <x v="0"/>
    <s v="Calidad, propuesta tecnica y costo"/>
    <s v="Por el total"/>
    <s v="28/04/2022"/>
    <m/>
    <s v="14:30"/>
    <m/>
    <s v="CD-168"/>
    <s v="OSCAR ZABALA SOLIZ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4"/>
    <x v="375"/>
    <x v="90"/>
    <x v="22"/>
    <x v="0"/>
    <s v="Calidad, propuesta tecnica y costo"/>
    <s v="Por el total"/>
    <s v="28/04/2022"/>
    <m/>
    <s v="14:30"/>
    <m/>
    <s v="CD-168"/>
    <s v="OSCAR ZABALA SOLIZ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5"/>
    <x v="376"/>
    <x v="35"/>
    <x v="22"/>
    <x v="0"/>
    <s v="Calidad, propuesta tecnica y costo"/>
    <s v="Por el total"/>
    <s v="28/04/2022"/>
    <m/>
    <s v="14:30"/>
    <m/>
    <s v="CD-168"/>
    <s v="OSCAR ZABALA SOLIZ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0"/>
    <x v="377"/>
    <x v="60"/>
    <x v="3"/>
    <x v="35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1"/>
    <x v="378"/>
    <x v="60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2"/>
    <x v="379"/>
    <x v="55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3"/>
    <x v="380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4"/>
    <x v="381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"/>
    <x v="382"/>
    <x v="42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"/>
    <x v="383"/>
    <x v="42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"/>
    <x v="384"/>
    <x v="42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"/>
    <x v="385"/>
    <x v="34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0"/>
    <x v="386"/>
    <x v="3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1"/>
    <x v="387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2"/>
    <x v="388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3"/>
    <x v="389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4"/>
    <x v="390"/>
    <x v="21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5"/>
    <x v="391"/>
    <x v="34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6"/>
    <x v="392"/>
    <x v="34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7"/>
    <x v="393"/>
    <x v="40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8"/>
    <x v="394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9"/>
    <x v="395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0"/>
    <x v="396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1"/>
    <x v="397"/>
    <x v="7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2"/>
    <x v="398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3"/>
    <x v="399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4"/>
    <x v="400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5"/>
    <x v="401"/>
    <x v="78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6"/>
    <x v="402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7"/>
    <x v="403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8"/>
    <x v="404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9"/>
    <x v="405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0"/>
    <x v="406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1"/>
    <x v="407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2"/>
    <x v="408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3"/>
    <x v="409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4"/>
    <x v="410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5"/>
    <x v="411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6"/>
    <x v="412"/>
    <x v="85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7"/>
    <x v="413"/>
    <x v="53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8"/>
    <x v="414"/>
    <x v="53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9"/>
    <x v="415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0"/>
    <x v="416"/>
    <x v="36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1"/>
    <x v="417"/>
    <x v="63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2"/>
    <x v="418"/>
    <x v="15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3"/>
    <x v="419"/>
    <x v="38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4"/>
    <x v="420"/>
    <x v="78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5"/>
    <x v="421"/>
    <x v="21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6"/>
    <x v="422"/>
    <x v="3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7"/>
    <x v="423"/>
    <x v="53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8"/>
    <x v="424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9"/>
    <x v="425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0"/>
    <x v="426"/>
    <x v="39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1"/>
    <x v="427"/>
    <x v="60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4800"/>
    <s v="HERRAMIENTAS MENORES"/>
    <s v="MINA"/>
    <s v="MARIO LIMA CAYETANO"/>
    <s v="ADQ/MINA-028/2022"/>
    <d v="2022-04-21T00:00:00"/>
    <s v="ABRIL"/>
    <n v="324"/>
    <s v="BIEN"/>
    <x v="84"/>
    <n v="74000"/>
    <x v="0"/>
    <x v="428"/>
    <x v="44"/>
    <x v="3"/>
    <x v="36"/>
    <s v="Calidad, propuesta tecnica y costo"/>
    <s v="POR ITEM"/>
    <s v="28/04/2022"/>
    <d v="2022-05-04T00:00:00"/>
    <s v="14:30"/>
    <d v="1899-12-30T17:00:00"/>
    <s v="CD-181"/>
    <s v="OSCAR ZABALA SOLIZ"/>
    <s v="MARIO LIMA CAYETANO"/>
    <d v="2022-05-11T00:00:00"/>
    <s v="IT/MINA-028/2022"/>
    <d v="2022-06-03T00:00:00"/>
    <s v="EMC-RPCD-RA-CD-181/2022"/>
    <s v="CD-181"/>
    <s v="CD-181"/>
    <n v="68000"/>
    <s v="CD-181"/>
    <m/>
    <s v="ELIZABETH MONICA CHOQUE SANCHEZ-FUNDICION KAISLE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5"/>
    <m/>
    <s v="COTIZACION"/>
    <s v="ABRIL"/>
    <d v="2022-04-19T00:00:00"/>
    <s v="CO3- EDDY PACHECO"/>
    <n v="43700"/>
    <s v="OTRAS MAQUINARIAS Y EQUIPO"/>
    <s v="MINA"/>
    <s v="MARIO LIMA CAYETANO"/>
    <s v="ADQ/MINA-028/2022"/>
    <d v="2022-04-21T00:00:00"/>
    <s v="ABRIL"/>
    <n v="323"/>
    <s v="BIEN"/>
    <x v="85"/>
    <n v="658694.40000000002"/>
    <x v="0"/>
    <x v="429"/>
    <x v="39"/>
    <x v="3"/>
    <x v="37"/>
    <s v="Calidad, propuesta tecnica y costo"/>
    <s v="POR ITEM"/>
    <s v="12/05/2022"/>
    <m/>
    <s v="14:30"/>
    <m/>
    <s v="CD-182"/>
    <s v="OSCAR ZABALA SOLIZ"/>
    <s v="MARIO LIMA CAYET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6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0"/>
    <x v="430"/>
    <x v="46"/>
    <x v="2"/>
    <x v="0"/>
    <s v="Calidad, propuesta tecnica y costo"/>
    <s v="POR ITEM"/>
    <s v="12/05/2022"/>
    <d v="2022-05-13T00:00:00"/>
    <s v="14:30"/>
    <d v="1899-12-30T09:28:00"/>
    <s v="CD-147A"/>
    <s v="JAQUELINE DURAN COSSIO"/>
    <s v="OSCAR MIRANDA ROMERO"/>
    <d v="2022-05-23T00:00:00"/>
    <s v="I.T.ADQ.MANTTO Y SERV. 052/2022"/>
    <d v="2022-06-06T00:00:00"/>
    <s v="EMC-RPCD-RA-CD-147/2022"/>
    <s v="CD-147A"/>
    <s v="CD-147A"/>
    <n v="15308"/>
    <s v="CD-147A"/>
    <m/>
    <s v="SISTEMAS PETROLEROS Y ELECTRONICOS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1"/>
    <x v="431"/>
    <x v="105"/>
    <x v="2"/>
    <x v="0"/>
    <s v="Calidad, propuesta tecnica y costo"/>
    <s v="POR ITEM"/>
    <s v="12/05/2022"/>
    <d v="2022-05-13T00:00:00"/>
    <s v="14:30"/>
    <d v="1899-12-30T09:28:00"/>
    <s v="CD-147B"/>
    <s v="JAQUELINE DURAN COSSIO"/>
    <s v="OSCAR MIRANDA ROMERO"/>
    <d v="2022-05-23T00:00:00"/>
    <s v="I.T.ADQ.MANTTO Y SERV. 052/2022"/>
    <d v="2022-06-06T00:00:00"/>
    <s v="EMC-RPCD-RA-CD-147/2022"/>
    <s v="CD-147B"/>
    <s v="CD-147B"/>
    <n v="34455"/>
    <s v="CD-147B"/>
    <m/>
    <s v="ELECTRORED BOLIVIA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2"/>
    <x v="432"/>
    <x v="105"/>
    <x v="2"/>
    <x v="0"/>
    <s v="Calidad, propuesta tecnica y costo"/>
    <s v="POR ITEM"/>
    <s v="12/05/2022"/>
    <d v="2022-05-13T00:00:00"/>
    <s v="14:30"/>
    <d v="1899-12-30T09:28:00"/>
    <s v="CD-147B"/>
    <s v="JAQUELINE DURAN COSSIO"/>
    <s v="OSCAR MIRANDA ROMERO"/>
    <d v="2022-05-23T00:00:00"/>
    <s v="I.T.ADQ.MANTTO Y SERV. 052/2022"/>
    <d v="2022-06-06T00:00:00"/>
    <s v="EMC-RPCD-RA-CD-147/2022"/>
    <s v="CD-147B"/>
    <s v="CD-147B"/>
    <n v="34455"/>
    <s v="CD-147B"/>
    <m/>
    <s v="ELECTRORED BOLIVIA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3"/>
    <x v="433"/>
    <x v="66"/>
    <x v="2"/>
    <x v="0"/>
    <s v="Calidad, propuesta tecnica y costo"/>
    <s v="POR ITEM"/>
    <s v="12/05/2022"/>
    <d v="2022-05-13T00:00:00"/>
    <s v="14:30"/>
    <d v="1899-12-30T09:28:00"/>
    <s v="CD-147B"/>
    <s v="JAQUELINE DURAN COSSIO"/>
    <s v="OSCAR MIRANDA ROMERO"/>
    <d v="2022-05-23T00:00:00"/>
    <s v="I.T.ADQ.MANTTO Y SERV. 052/2022"/>
    <d v="2022-06-06T00:00:00"/>
    <s v="EMC-RPCD-RA-CD-147/2022"/>
    <s v="CD-147B"/>
    <s v="CD-147B"/>
    <n v="34455"/>
    <s v="CD-147B"/>
    <m/>
    <s v="ELECTRORED BOLIVIA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4"/>
    <x v="434"/>
    <x v="105"/>
    <x v="2"/>
    <x v="0"/>
    <s v="Calidad, propuesta tecnica y costo"/>
    <s v="POR ITEM"/>
    <s v="12/05/2022"/>
    <d v="2022-05-13T00:00:00"/>
    <s v="14:30"/>
    <d v="1899-12-30T09:28:00"/>
    <s v="CD-147B"/>
    <s v="JAQUELINE DURAN COSSIO"/>
    <s v="OSCAR MIRANDA ROMERO"/>
    <d v="2022-05-23T00:00:00"/>
    <s v="I.T.ADQ.MANTTO Y SERV. 052/2022"/>
    <d v="2022-06-06T00:00:00"/>
    <s v="EMC-RPCD-RA-CD-147/2022"/>
    <s v="CD-147B"/>
    <s v="CD-147B"/>
    <n v="34455"/>
    <s v="CD-147B"/>
    <m/>
    <s v="ELECTRORED BOLIVIA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2T00:00:00"/>
    <s v="CO3- EDDY PACHECO"/>
    <n v="24200"/>
    <e v="#N/A"/>
    <s v="INGENIERIA Y PLANIFICACION"/>
    <s v="HILARION PEÑARANDA COLQUE"/>
    <s v="CMB/EMC/O.CIV-ADQ/020/2022"/>
    <d v="2022-05-05T00:00:00"/>
    <s v="MAYO"/>
    <n v="348"/>
    <s v="BIEN"/>
    <x v="87"/>
    <n v="139465.76"/>
    <x v="0"/>
    <x v="435"/>
    <x v="15"/>
    <x v="35"/>
    <x v="0"/>
    <s v="Calidad, propuesta tecnica y costo"/>
    <s v="Por el total"/>
    <s v="12/05/2022"/>
    <m/>
    <s v="14:30"/>
    <m/>
    <s v="CD-186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9"/>
    <m/>
    <s v="COTIZACION"/>
    <s v="ABRIL"/>
    <d v="2022-04-22T00:00:00"/>
    <s v="CO3- EDDY PACHECO"/>
    <n v="24110"/>
    <s v="MANTENIMIENTO DE OFICINAS Y REPARACIONES VARIAS, MATENIMIENTO CAMPAMENTOS"/>
    <s v="INGENIERIA Y PLANIFICACION"/>
    <s v="HILARION PEÑARANDA COLQUE"/>
    <s v="CMB/EMC/O.CIV-ADQ/021/2022"/>
    <d v="2022-05-05T00:00:00"/>
    <s v="MAYO"/>
    <n v="347"/>
    <s v="BIEN"/>
    <x v="88"/>
    <n v="139443.96"/>
    <x v="0"/>
    <x v="436"/>
    <x v="15"/>
    <x v="35"/>
    <x v="0"/>
    <s v="Calidad, propuesta tecnica y costo"/>
    <s v="Por el total"/>
    <s v="12/05/2022"/>
    <d v="2022-05-12T00:00:00"/>
    <s v="14:30"/>
    <d v="1899-12-30T16:00:00"/>
    <s v="CD-187"/>
    <s v="JAQUELINE DURAN COSSIO"/>
    <s v="EDMY MAGNE GUTIERREZ"/>
    <d v="2022-05-18T00:00:00"/>
    <s v="CMB/EMC/O.CIV-ADQ/021/IT-021/2022"/>
    <d v="2022-06-06T00:00:00"/>
    <s v="EMC-RPCD-RA-CD-187/2022"/>
    <s v="CD-187"/>
    <s v="CD-187"/>
    <n v="108778.13"/>
    <s v="CD-187"/>
    <m/>
    <s v="ROBERTO LEON CONSTRUCCIONES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0"/>
    <x v="437"/>
    <x v="15"/>
    <x v="36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1"/>
    <x v="438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2"/>
    <x v="439"/>
    <x v="15"/>
    <x v="36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3"/>
    <x v="440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4"/>
    <x v="441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"/>
    <x v="442"/>
    <x v="15"/>
    <x v="36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6"/>
    <x v="443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7"/>
    <x v="444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8"/>
    <x v="445"/>
    <x v="15"/>
    <x v="36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0"/>
    <x v="446"/>
    <x v="15"/>
    <x v="37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1"/>
    <x v="447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2"/>
    <x v="448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0"/>
    <x v="449"/>
    <x v="36"/>
    <x v="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1"/>
    <x v="450"/>
    <x v="36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2"/>
    <x v="451"/>
    <x v="81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3"/>
    <x v="452"/>
    <x v="81"/>
    <x v="22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4"/>
    <x v="453"/>
    <x v="36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5"/>
    <x v="454"/>
    <x v="53"/>
    <x v="21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6"/>
    <x v="455"/>
    <x v="42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7"/>
    <x v="456"/>
    <x v="78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8"/>
    <x v="457"/>
    <x v="76"/>
    <x v="4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0"/>
    <x v="458"/>
    <x v="34"/>
    <x v="8"/>
    <x v="38"/>
    <s v="Calidad, propuesta tecnica y costo"/>
    <s v="POR ITEM"/>
    <s v="12/05/2022"/>
    <d v="2022-05-12T00:00:00"/>
    <s v="14:30"/>
    <d v="1899-12-30T16:28:00"/>
    <s v="CD-194A"/>
    <s v="JAQUELINE DURAN COSSIO"/>
    <s v="MANUELA N. QUISPE CHINO"/>
    <d v="2022-05-19T00:00:00"/>
    <s v="LAB-INF-015/2022"/>
    <d v="2022-06-06T00:00:00"/>
    <s v="EMC-RPCD-RA-CD-194/2022"/>
    <s v="CD-194A"/>
    <s v="CD-194A"/>
    <n v="42410"/>
    <s v="CD-194A"/>
    <m/>
    <s v="SHAMMA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1"/>
    <x v="459"/>
    <x v="34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2"/>
    <x v="460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3"/>
    <x v="461"/>
    <x v="38"/>
    <x v="8"/>
    <x v="0"/>
    <s v="Calidad, propuesta tecnica y costo"/>
    <s v="POR ITEM"/>
    <s v="12/05/2022"/>
    <d v="2022-05-12T00:00:00"/>
    <s v="14:30"/>
    <d v="1899-12-30T16:28:00"/>
    <s v="CD-194"/>
    <s v="JAQUELINE DURAN COSSIO"/>
    <s v="MANUELA N. QUISPE CHINO"/>
    <d v="2022-05-19T00:00:00"/>
    <s v="LAB-INF-015/2022"/>
    <d v="2022-06-06T00:00:00"/>
    <s v="EMC-RPCD-RA-CD-194/2022"/>
    <s v="CD-194"/>
    <s v="CD-194"/>
    <m/>
    <s v="CD-1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5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4"/>
    <x v="462"/>
    <x v="15"/>
    <x v="8"/>
    <x v="0"/>
    <s v="Calidad, propuesta tecnica y costo"/>
    <s v="POR ITEM"/>
    <s v="12/05/2022"/>
    <d v="2022-05-12T00:00:00"/>
    <s v="14:30"/>
    <d v="1899-12-30T16:28:00"/>
    <s v="CD-194C"/>
    <s v="JAQUELINE DURAN COSSIO"/>
    <s v="MANUELA N. QUISPE CHINO"/>
    <d v="2022-05-19T00:00:00"/>
    <s v="LAB-INF-015/2022"/>
    <d v="2022-06-06T00:00:00"/>
    <s v="EMC-RPCD-RA-CD-194/2022"/>
    <s v="CD-194C"/>
    <s v="CD-194C"/>
    <n v="66100"/>
    <s v="CD-194C"/>
    <m/>
    <s v="N-INTERNACIONAL BOL LTDA. - NINBO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5"/>
    <x v="463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6"/>
    <m/>
    <s v="COTIZACION"/>
    <s v="MAYO"/>
    <d v="2022-05-06T00:00:00"/>
    <s v="CO3- EDDY PACHECO"/>
    <n v="34600"/>
    <s v="PRODUCTOS METÁLICOS"/>
    <s v="MINA"/>
    <s v="MARIO LIMA CAYETANO"/>
    <s v="ADQ/MINA-032/2022"/>
    <d v="2022-05-11T00:00:00"/>
    <s v="MAYO"/>
    <n v="386"/>
    <s v="BIEN"/>
    <x v="92"/>
    <n v="28000"/>
    <x v="0"/>
    <x v="464"/>
    <x v="46"/>
    <x v="3"/>
    <x v="39"/>
    <s v="Calidad, propuesta tecnica y costo"/>
    <s v="POR ITEM"/>
    <s v="19/05/2022"/>
    <d v="2022-05-23T00:00:00"/>
    <s v="14:30"/>
    <d v="1899-12-30T09:46:00"/>
    <s v="CD-198"/>
    <s v="MARTÍN FERNANDO MOSCOSO CESPEDES "/>
    <s v="MARIO LIMA CAYETANO"/>
    <d v="2022-05-25T00:00:00"/>
    <s v="IT/MINA-032/2022"/>
    <d v="2022-06-06T00:00:00"/>
    <s v="EMC-RPCD-RA-CD-198/2022"/>
    <s v="CD-198"/>
    <s v="CD-198"/>
    <n v="24000"/>
    <s v="CD-198"/>
    <m/>
    <s v="CIMETAR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0"/>
    <x v="465"/>
    <x v="36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m/>
    <s v="DCP IMPORTACIONES - CABALLERO PONTE DAMPIE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1"/>
    <x v="466"/>
    <x v="72"/>
    <x v="41"/>
    <x v="0"/>
    <s v="CALIDAD Y PRECIO"/>
    <s v="Por el total"/>
    <s v="19/05/2022"/>
    <m/>
    <s v="14:30"/>
    <m/>
    <s v="CD-203"/>
    <s v="MARTÍN FERNANDO MOSCOSO CESPEDES 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2"/>
    <x v="467"/>
    <x v="72"/>
    <x v="41"/>
    <x v="0"/>
    <s v="CALIDAD Y PRECIO"/>
    <s v="Por el total"/>
    <s v="19/05/2022"/>
    <m/>
    <s v="14:30"/>
    <m/>
    <s v="CD-203"/>
    <s v="MARTÍN FERNANDO MOSCOSO CESPEDES 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3"/>
    <x v="468"/>
    <x v="72"/>
    <x v="41"/>
    <x v="0"/>
    <s v="CALIDAD Y PRECIO"/>
    <s v="Por el total"/>
    <s v="19/05/2022"/>
    <m/>
    <s v="14:30"/>
    <m/>
    <s v="CD-203"/>
    <s v="MARTÍN FERNANDO MOSCOSO CESPEDES 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4"/>
    <x v="469"/>
    <x v="76"/>
    <x v="13"/>
    <x v="0"/>
    <s v="CALIDAD Y PRECIO"/>
    <s v="Por el total"/>
    <s v="19/05/2022"/>
    <m/>
    <s v="14:30"/>
    <m/>
    <s v="CD-203"/>
    <s v="MARTÍN FERNANDO MOSCOSO CESPEDES 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0"/>
    <x v="470"/>
    <x v="76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1"/>
    <x v="471"/>
    <x v="72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2"/>
    <x v="472"/>
    <x v="78"/>
    <x v="13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3"/>
    <x v="473"/>
    <x v="78"/>
    <x v="42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0"/>
    <x v="474"/>
    <x v="15"/>
    <x v="35"/>
    <x v="40"/>
    <s v="Calidad"/>
    <s v="Por el total"/>
    <s v="19/05/2022"/>
    <m/>
    <s v="14:30"/>
    <m/>
    <s v="CD-209"/>
    <s v="MARTÍN FERNANDO MOSCOSO CESPEDES 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1"/>
    <x v="475"/>
    <x v="15"/>
    <x v="35"/>
    <x v="0"/>
    <s v="Calidad"/>
    <s v="Por el total"/>
    <s v="19/05/2022"/>
    <m/>
    <s v="14:30"/>
    <m/>
    <s v="CD-209"/>
    <s v="MARTÍN FERNANDO MOSCOSO CESPEDES 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2"/>
    <x v="476"/>
    <x v="15"/>
    <x v="35"/>
    <x v="0"/>
    <s v="Calidad"/>
    <s v="Por el total"/>
    <s v="19/05/2022"/>
    <m/>
    <s v="14:30"/>
    <m/>
    <s v="CD-209"/>
    <s v="MARTÍN FERNANDO MOSCOSO CESPEDES 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3"/>
    <x v="477"/>
    <x v="15"/>
    <x v="35"/>
    <x v="0"/>
    <s v="Calidad"/>
    <s v="Por el total"/>
    <s v="19/05/2022"/>
    <m/>
    <s v="14:30"/>
    <m/>
    <s v="CD-209"/>
    <s v="MARTÍN FERNANDO MOSCOSO CESPEDES 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09T00:00:00"/>
    <s v="CO3- EDDY PACHECO"/>
    <n v="23200"/>
    <s v="ALQUILER DE EQUIPO Y MAQUINARIA"/>
    <s v="ALMACEN-PLANIFICACION DE MATERIALES"/>
    <s v="DOUGLAS E. MEDRANO CHULVERT"/>
    <s v="EMC/ADQ-ALM.015/2022"/>
    <d v="2022-05-13T00:00:00"/>
    <s v="MAYO"/>
    <n v="400"/>
    <s v="BIEN"/>
    <x v="96"/>
    <n v="93542.399999999994"/>
    <x v="0"/>
    <x v="478"/>
    <x v="15"/>
    <x v="35"/>
    <x v="41"/>
    <s v="Calidad, propuesta tecnica y costo"/>
    <s v="Por el total"/>
    <s v="19/05/2022"/>
    <d v="2022-05-25T00:00:00"/>
    <s v="14:30"/>
    <d v="1899-12-30T08:52:00"/>
    <s v="CD-207"/>
    <s v="MARTÍN FERNANDO MOSCOSO CESPEDES "/>
    <s v="RAMIRO VASQUEZ FRANCO"/>
    <d v="2022-05-25T00:00:00"/>
    <s v="IT/ALM-002/2022"/>
    <d v="2022-06-02T00:00:00"/>
    <s v="EMC-RPCD-RA-CD-207/2022"/>
    <s v="CD-207"/>
    <s v="CD-207"/>
    <m/>
    <s v="CD-207"/>
    <m/>
    <s v="CUBA RENT A CAR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0"/>
    <x v="479"/>
    <x v="81"/>
    <x v="43"/>
    <x v="42"/>
    <s v="Calidad, propuesta tecnica y costo"/>
    <s v="Por el total"/>
    <s v="26/05/2022"/>
    <m/>
    <s v="14:30"/>
    <m/>
    <s v="CD-213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1"/>
    <x v="480"/>
    <x v="81"/>
    <x v="43"/>
    <x v="0"/>
    <s v="Calidad, propuesta tecnica y costo"/>
    <s v="Por el total"/>
    <s v="26/05/2022"/>
    <m/>
    <s v="14:30"/>
    <m/>
    <s v="CD-213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2"/>
    <x v="481"/>
    <x v="43"/>
    <x v="43"/>
    <x v="0"/>
    <s v="Calidad, propuesta tecnica y costo"/>
    <s v="Por el total"/>
    <s v="26/05/2022"/>
    <m/>
    <s v="14:30"/>
    <m/>
    <s v="CD-213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0"/>
    <x v="482"/>
    <x v="81"/>
    <x v="22"/>
    <x v="43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1"/>
    <x v="483"/>
    <x v="67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2"/>
    <x v="484"/>
    <x v="106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3"/>
    <x v="485"/>
    <x v="68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0"/>
    <x v="486"/>
    <x v="81"/>
    <x v="22"/>
    <x v="44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1"/>
    <x v="487"/>
    <x v="67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2"/>
    <x v="488"/>
    <x v="106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3"/>
    <x v="489"/>
    <x v="68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0"/>
    <x v="490"/>
    <x v="107"/>
    <x v="22"/>
    <x v="45"/>
    <s v="Calidad, propuesta tecnica y costo"/>
    <s v="Por el total"/>
    <s v="07/06/2022"/>
    <m/>
    <s v="14:30"/>
    <m/>
    <s v="CD-220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1"/>
    <x v="491"/>
    <x v="107"/>
    <x v="22"/>
    <x v="0"/>
    <s v="Calidad, propuesta tecnica y costo"/>
    <s v="Por el total"/>
    <s v="07/06/2022"/>
    <m/>
    <s v="14:30"/>
    <m/>
    <s v="CD-220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2"/>
    <x v="492"/>
    <x v="70"/>
    <x v="22"/>
    <x v="0"/>
    <s v="Calidad, propuesta tecnica y costo"/>
    <s v="Por el total"/>
    <s v="07/06/2022"/>
    <m/>
    <s v="14:30"/>
    <m/>
    <s v="CD-220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0"/>
    <x v="493"/>
    <x v="34"/>
    <x v="22"/>
    <x v="46"/>
    <s v="Calidad, propuesta tecnica y costo"/>
    <s v="POR ITEM"/>
    <s v="07/06/2022"/>
    <m/>
    <s v="14:30"/>
    <m/>
    <s v="CD-222"/>
    <s v="MARIA JAQUELINE DURAN COSSIO"/>
    <s v="MARIO LIMA CAYET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1"/>
    <x v="494"/>
    <x v="34"/>
    <x v="22"/>
    <x v="0"/>
    <s v="Calidad, propuesta tecnica y costo"/>
    <s v="POR ITEM"/>
    <s v="07/06/2022"/>
    <m/>
    <s v="14:30"/>
    <m/>
    <s v="CD-222"/>
    <s v="MARIA JAQUELINE DURAN COSSIO"/>
    <s v="MARIO LIMA CAYET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2"/>
    <x v="495"/>
    <x v="38"/>
    <x v="22"/>
    <x v="0"/>
    <s v="Calidad, propuesta tecnica y costo"/>
    <s v="POR ITEM"/>
    <s v="07/06/2022"/>
    <m/>
    <s v="14:30"/>
    <m/>
    <s v="CD-222"/>
    <s v="MARIA JAQUELINE DURAN COSSIO"/>
    <s v="MARIO LIMA CAYET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0"/>
    <x v="496"/>
    <x v="76"/>
    <x v="44"/>
    <x v="47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1"/>
    <x v="497"/>
    <x v="76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2"/>
    <x v="498"/>
    <x v="108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3"/>
    <x v="499"/>
    <x v="72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4"/>
    <x v="500"/>
    <x v="68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5"/>
    <x v="501"/>
    <x v="76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6"/>
    <x v="502"/>
    <x v="76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7"/>
    <x v="503"/>
    <x v="34"/>
    <x v="45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0"/>
    <x v="504"/>
    <x v="90"/>
    <x v="22"/>
    <x v="48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1"/>
    <x v="505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2"/>
    <x v="506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3"/>
    <x v="507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4"/>
    <x v="508"/>
    <x v="76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5"/>
    <x v="509"/>
    <x v="72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6"/>
    <x v="510"/>
    <x v="4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0"/>
    <x v="511"/>
    <x v="15"/>
    <x v="8"/>
    <x v="49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1"/>
    <x v="512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2"/>
    <x v="513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3"/>
    <x v="514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4"/>
    <x v="515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5"/>
    <x v="516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6"/>
    <x v="517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7"/>
    <x v="518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8"/>
    <x v="519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43700"/>
    <s v="OTRAS MAQUINARIAS Y EQUIPO"/>
    <s v="PLANTA CONCENTRADORA"/>
    <s v="JORGE IGOR QUINTANILLA DEHNE"/>
    <s v="EMC-PCPL-082/2022"/>
    <d v="2022-06-08T00:00:00"/>
    <s v="JUNIO"/>
    <n v="459"/>
    <s v="BIEN"/>
    <x v="105"/>
    <n v="7750"/>
    <x v="0"/>
    <x v="520"/>
    <x v="21"/>
    <x v="3"/>
    <x v="50"/>
    <s v="Calidad y costo"/>
    <s v="Por el total"/>
    <s v="15/06/2022"/>
    <m/>
    <s v="14:30"/>
    <m/>
    <s v="CD-233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0"/>
    <x v="521"/>
    <x v="39"/>
    <x v="46"/>
    <x v="51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1"/>
    <x v="522"/>
    <x v="15"/>
    <x v="46"/>
    <x v="0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2"/>
    <x v="523"/>
    <x v="34"/>
    <x v="47"/>
    <x v="0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3"/>
    <x v="524"/>
    <x v="34"/>
    <x v="47"/>
    <x v="0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4"/>
    <x v="525"/>
    <x v="34"/>
    <x v="48"/>
    <x v="0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5"/>
    <x v="526"/>
    <x v="34"/>
    <x v="49"/>
    <x v="0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6"/>
    <x v="527"/>
    <x v="78"/>
    <x v="50"/>
    <x v="0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7"/>
    <x v="528"/>
    <x v="39"/>
    <x v="51"/>
    <x v="0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0"/>
    <x v="529"/>
    <x v="68"/>
    <x v="22"/>
    <x v="51"/>
    <s v="Calidad y costo"/>
    <s v="Por el total"/>
    <s v="15/06/2022"/>
    <m/>
    <s v="14:30"/>
    <m/>
    <s v="CD-236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1"/>
    <x v="530"/>
    <x v="68"/>
    <x v="22"/>
    <x v="0"/>
    <s v="Calidad y costo"/>
    <s v="Por el total"/>
    <s v="15/06/2022"/>
    <m/>
    <s v="14:30"/>
    <m/>
    <s v="CD-236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2"/>
    <x v="531"/>
    <x v="67"/>
    <x v="22"/>
    <x v="0"/>
    <s v="Calidad y costo"/>
    <s v="Por el total"/>
    <s v="15/06/2022"/>
    <m/>
    <s v="14:30"/>
    <m/>
    <s v="CD-236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3"/>
    <x v="532"/>
    <x v="68"/>
    <x v="22"/>
    <x v="0"/>
    <s v="Calidad y costo"/>
    <s v="Por el total"/>
    <s v="15/06/2022"/>
    <m/>
    <s v="14:30"/>
    <m/>
    <s v="CD-236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0"/>
    <x v="533"/>
    <x v="78"/>
    <x v="3"/>
    <x v="52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1"/>
    <x v="534"/>
    <x v="78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2"/>
    <x v="535"/>
    <x v="23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3"/>
    <x v="536"/>
    <x v="78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4"/>
    <x v="537"/>
    <x v="95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5"/>
    <x v="538"/>
    <x v="36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NI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FEBRERO"/>
    <n v="127"/>
    <s v="BIEN"/>
    <x v="48"/>
    <n v="271249.71999999997"/>
    <x v="7"/>
    <x v="63"/>
    <x v="86"/>
    <x v="22"/>
    <x v="0"/>
    <s v="Calidad y costo"/>
    <s v="Por el total"/>
    <s v="23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NI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FEBRERO"/>
    <n v="127"/>
    <s v="BIEN"/>
    <x v="48"/>
    <n v="271249.71999999997"/>
    <x v="7"/>
    <x v="63"/>
    <x v="86"/>
    <x v="22"/>
    <x v="0"/>
    <s v="Calidad y costo"/>
    <s v="Por el total"/>
    <s v="23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NI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FEBRERO"/>
    <n v="127"/>
    <s v="BIEN"/>
    <x v="48"/>
    <n v="271249.71999999997"/>
    <x v="7"/>
    <x v="63"/>
    <x v="86"/>
    <x v="22"/>
    <x v="0"/>
    <s v="Calidad y costo"/>
    <s v="Por el total"/>
    <s v="23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NI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FEBRERO"/>
    <n v="127"/>
    <s v="BIEN"/>
    <x v="48"/>
    <n v="271249.71999999997"/>
    <x v="7"/>
    <x v="63"/>
    <x v="86"/>
    <x v="22"/>
    <x v="0"/>
    <s v="Calidad y costo"/>
    <s v="Por el total"/>
    <s v="23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NI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FEBRERO"/>
    <n v="127"/>
    <s v="BIEN"/>
    <x v="48"/>
    <n v="271249.71999999997"/>
    <x v="7"/>
    <x v="63"/>
    <x v="86"/>
    <x v="22"/>
    <x v="0"/>
    <s v="Calidad y costo"/>
    <s v="Por el total"/>
    <s v="23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NI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FEBRERO"/>
    <n v="127"/>
    <s v="BIEN"/>
    <x v="48"/>
    <n v="271249.71999999997"/>
    <x v="7"/>
    <x v="63"/>
    <x v="86"/>
    <x v="22"/>
    <x v="0"/>
    <s v="Calidad y costo"/>
    <s v="Por el total"/>
    <s v="23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NI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FEBRERO"/>
    <n v="127"/>
    <s v="BIEN"/>
    <x v="48"/>
    <n v="271249.71999999997"/>
    <x v="7"/>
    <x v="63"/>
    <x v="86"/>
    <x v="22"/>
    <x v="0"/>
    <s v="Calidad y costo"/>
    <s v="Por el total"/>
    <s v="23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NI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FEBRERO"/>
    <n v="127"/>
    <s v="BIEN"/>
    <x v="48"/>
    <n v="271249.71999999997"/>
    <x v="7"/>
    <x v="63"/>
    <x v="86"/>
    <x v="22"/>
    <x v="0"/>
    <s v="Calidad y costo"/>
    <s v="Por el total"/>
    <s v="23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NI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FEBRERO"/>
    <n v="127"/>
    <s v="BIEN"/>
    <x v="48"/>
    <n v="271249.71999999997"/>
    <x v="7"/>
    <x v="63"/>
    <x v="86"/>
    <x v="22"/>
    <x v="0"/>
    <s v="Calidad y costo"/>
    <s v="Por el total"/>
    <s v="23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NI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FEBRERO"/>
    <n v="127"/>
    <s v="BIEN"/>
    <x v="48"/>
    <n v="271249.71999999997"/>
    <x v="7"/>
    <x v="63"/>
    <x v="86"/>
    <x v="22"/>
    <x v="0"/>
    <s v="Calidad y costo"/>
    <s v="Por el total"/>
    <s v="23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NI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FEBRERO"/>
    <n v="127"/>
    <s v="BIEN"/>
    <x v="48"/>
    <n v="271249.71999999997"/>
    <x v="7"/>
    <x v="63"/>
    <x v="86"/>
    <x v="22"/>
    <x v="0"/>
    <s v="Calidad y costo"/>
    <s v="Por el total"/>
    <s v="23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NI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FEBRERO"/>
    <n v="127"/>
    <s v="BIEN"/>
    <x v="48"/>
    <n v="271249.71999999997"/>
    <x v="7"/>
    <x v="63"/>
    <x v="86"/>
    <x v="22"/>
    <x v="0"/>
    <s v="Calidad y costo"/>
    <s v="Por el total"/>
    <s v="23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NI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FEBRERO"/>
    <n v="127"/>
    <s v="BIEN"/>
    <x v="48"/>
    <n v="271249.71999999997"/>
    <x v="7"/>
    <x v="63"/>
    <x v="86"/>
    <x v="22"/>
    <x v="0"/>
    <s v="Calidad y costo"/>
    <s v="Por el total"/>
    <s v="23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NI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FEBRERO"/>
    <n v="127"/>
    <s v="BIEN"/>
    <x v="48"/>
    <n v="271249.71999999997"/>
    <x v="7"/>
    <x v="63"/>
    <x v="86"/>
    <x v="22"/>
    <x v="0"/>
    <s v="Calidad y costo"/>
    <s v="Por el total"/>
    <s v="23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NI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FEBRERO"/>
    <n v="127"/>
    <s v="BIEN"/>
    <x v="48"/>
    <n v="271249.71999999997"/>
    <x v="7"/>
    <x v="63"/>
    <x v="86"/>
    <x v="22"/>
    <x v="0"/>
    <s v="Calidad y costo"/>
    <s v="Por el total"/>
    <s v="23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NI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FEBRERO"/>
    <n v="127"/>
    <s v="BIEN"/>
    <x v="48"/>
    <n v="271249.71999999997"/>
    <x v="7"/>
    <x v="63"/>
    <x v="86"/>
    <x v="22"/>
    <x v="0"/>
    <s v="Calidad y costo"/>
    <s v="Por el total"/>
    <s v="23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NI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FEBRERO"/>
    <n v="127"/>
    <s v="BIEN"/>
    <x v="48"/>
    <n v="271249.71999999997"/>
    <x v="7"/>
    <x v="63"/>
    <x v="86"/>
    <x v="22"/>
    <x v="0"/>
    <s v="Calidad y costo"/>
    <s v="Por el total"/>
    <s v="23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NI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FEBRERO"/>
    <n v="127"/>
    <s v="BIEN"/>
    <x v="48"/>
    <n v="271249.71999999997"/>
    <x v="7"/>
    <x v="63"/>
    <x v="86"/>
    <x v="22"/>
    <x v="0"/>
    <s v="Calidad y costo"/>
    <s v="Por el total"/>
    <s v="23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NI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FEBRERO"/>
    <n v="127"/>
    <s v="BIEN"/>
    <x v="48"/>
    <n v="271249.71999999997"/>
    <x v="7"/>
    <x v="63"/>
    <x v="86"/>
    <x v="22"/>
    <x v="0"/>
    <s v="Calidad y costo"/>
    <s v="Por el total"/>
    <s v="23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NI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FEBRERO"/>
    <n v="127"/>
    <s v="BIEN"/>
    <x v="48"/>
    <n v="271249.71999999997"/>
    <x v="7"/>
    <x v="63"/>
    <x v="86"/>
    <x v="22"/>
    <x v="0"/>
    <s v="Calidad y costo"/>
    <s v="Por el total"/>
    <s v="23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NI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FEBRERO"/>
    <n v="127"/>
    <s v="BIEN"/>
    <x v="48"/>
    <n v="271249.71999999997"/>
    <x v="7"/>
    <x v="63"/>
    <x v="86"/>
    <x v="22"/>
    <x v="0"/>
    <s v="Calidad y costo"/>
    <s v="Por el total"/>
    <s v="23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NI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FEBRERO"/>
    <n v="127"/>
    <s v="BIEN"/>
    <x v="48"/>
    <n v="271249.71999999997"/>
    <x v="7"/>
    <x v="63"/>
    <x v="86"/>
    <x v="22"/>
    <x v="0"/>
    <s v="Calidad y costo"/>
    <s v="Por el total"/>
    <s v="23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NI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FEBRERO"/>
    <n v="127"/>
    <s v="BIEN"/>
    <x v="48"/>
    <n v="271249.71999999997"/>
    <x v="7"/>
    <x v="63"/>
    <x v="86"/>
    <x v="22"/>
    <x v="0"/>
    <s v="Calidad y costo"/>
    <s v="Por el total"/>
    <s v="23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NI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FEBRERO"/>
    <n v="127"/>
    <s v="BIEN"/>
    <x v="48"/>
    <n v="271249.71999999997"/>
    <x v="7"/>
    <x v="63"/>
    <x v="86"/>
    <x v="22"/>
    <x v="0"/>
    <s v="Calidad y costo"/>
    <s v="Por el total"/>
    <s v="23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NI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FEBRERO"/>
    <n v="127"/>
    <s v="BIEN"/>
    <x v="48"/>
    <n v="271249.71999999997"/>
    <x v="7"/>
    <x v="63"/>
    <x v="86"/>
    <x v="22"/>
    <x v="0"/>
    <s v="Calidad y costo"/>
    <s v="Por el total"/>
    <s v="23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NI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FEBRERO"/>
    <n v="127"/>
    <s v="BIEN"/>
    <x v="48"/>
    <n v="271249.71999999997"/>
    <x v="7"/>
    <x v="63"/>
    <x v="86"/>
    <x v="22"/>
    <x v="0"/>
    <s v="Calidad y costo"/>
    <s v="Por el total"/>
    <s v="23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FEBRERO"/>
    <n v="127"/>
    <s v="BIEN"/>
    <x v="48"/>
    <n v="271249.71999999997"/>
    <x v="7"/>
    <x v="63"/>
    <x v="86"/>
    <x v="22"/>
    <x v="0"/>
    <s v="Calidad y costo"/>
    <s v="Por el total"/>
    <s v="23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FEBRERO"/>
    <n v="127"/>
    <s v="BIEN"/>
    <x v="48"/>
    <n v="271249.71999999997"/>
    <x v="7"/>
    <x v="63"/>
    <x v="86"/>
    <x v="22"/>
    <x v="0"/>
    <s v="Calidad y costo"/>
    <s v="Por el total"/>
    <s v="23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FEBRERO"/>
    <n v="127"/>
    <s v="BIEN"/>
    <x v="48"/>
    <n v="271249.71999999997"/>
    <x v="7"/>
    <x v="63"/>
    <x v="86"/>
    <x v="22"/>
    <x v="0"/>
    <s v="Calidad y costo"/>
    <s v="Por el total"/>
    <s v="23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FEBRERO"/>
    <n v="127"/>
    <s v="BIEN"/>
    <x v="48"/>
    <n v="271249.71999999997"/>
    <x v="7"/>
    <x v="63"/>
    <x v="86"/>
    <x v="22"/>
    <x v="0"/>
    <s v="Calidad y costo"/>
    <s v="Por el total"/>
    <s v="23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FEBRERO"/>
    <n v="127"/>
    <s v="BIEN"/>
    <x v="48"/>
    <n v="271249.71999999997"/>
    <x v="7"/>
    <x v="63"/>
    <x v="86"/>
    <x v="22"/>
    <x v="0"/>
    <s v="Calidad y costo"/>
    <s v="Por el total"/>
    <s v="23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FEBRERO"/>
    <n v="127"/>
    <s v="BIEN"/>
    <x v="48"/>
    <n v="271249.71999999997"/>
    <x v="7"/>
    <x v="63"/>
    <x v="86"/>
    <x v="22"/>
    <x v="0"/>
    <s v="Calidad y costo"/>
    <s v="Por el total"/>
    <s v="23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FEBRERO"/>
    <n v="127"/>
    <s v="BIEN"/>
    <x v="48"/>
    <n v="271249.71999999997"/>
    <x v="7"/>
    <x v="63"/>
    <x v="86"/>
    <x v="22"/>
    <x v="0"/>
    <s v="Calidad y costo"/>
    <s v="Por el total"/>
    <s v="23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FEBRERO"/>
    <n v="127"/>
    <s v="BIEN"/>
    <x v="48"/>
    <n v="271249.71999999997"/>
    <x v="7"/>
    <x v="63"/>
    <x v="86"/>
    <x v="22"/>
    <x v="0"/>
    <s v="Calidad y costo"/>
    <s v="Por el total"/>
    <s v="23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3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DFBE142-9D1B-4C11-A15D-A5DD0AE2A4C6}" name="Tabla dinámica1" cacheId="126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compact="0" compactData="0" multipleFieldFilters="0">
  <location ref="N4:S12" firstHeaderRow="1" firstDataRow="1" firstDataCol="6" rowPageCount="2" colPageCount="1"/>
  <pivotFields count="97">
    <pivotField axis="axisPage" compact="0" outline="0" multipleItemSelectionAllowed="1" showAll="0" defaultSubtotal="0">
      <items count="4">
        <item h="1" x="2"/>
        <item h="1" x="1"/>
        <item h="1" x="3"/>
        <item x="0"/>
      </items>
    </pivotField>
    <pivotField axis="axisPage" compact="0" outline="0" showAll="0">
      <items count="124">
        <item x="12"/>
        <item x="19"/>
        <item x="21"/>
        <item x="30"/>
        <item x="31"/>
        <item x="36"/>
        <item x="37"/>
        <item x="38"/>
        <item x="39"/>
        <item x="6"/>
        <item x="22"/>
        <item x="29"/>
        <item x="34"/>
        <item x="23"/>
        <item x="20"/>
        <item x="25"/>
        <item x="15"/>
        <item x="13"/>
        <item x="9"/>
        <item x="24"/>
        <item x="14"/>
        <item x="17"/>
        <item x="32"/>
        <item x="33"/>
        <item x="11"/>
        <item x="18"/>
        <item x="26"/>
        <item x="10"/>
        <item x="16"/>
        <item x="28"/>
        <item x="35"/>
        <item x="7"/>
        <item x="8"/>
        <item x="27"/>
        <item x="0"/>
        <item x="1"/>
        <item x="2"/>
        <item x="3"/>
        <item x="4"/>
        <item x="5"/>
        <item x="40"/>
        <item x="41"/>
        <item x="42"/>
        <item x="43"/>
        <item x="44"/>
        <item x="45"/>
        <item x="46"/>
        <item x="47"/>
        <item x="48"/>
        <item x="49"/>
        <item x="50"/>
        <item x="53"/>
        <item x="54"/>
        <item x="55"/>
        <item x="58"/>
        <item x="61"/>
        <item x="62"/>
        <item x="63"/>
        <item x="64"/>
        <item x="65"/>
        <item x="68"/>
        <item x="69"/>
        <item x="70"/>
        <item x="71"/>
        <item x="72"/>
        <item x="51"/>
        <item x="52"/>
        <item x="77"/>
        <item x="56"/>
        <item x="57"/>
        <item x="60"/>
        <item x="78"/>
        <item x="79"/>
        <item x="80"/>
        <item x="81"/>
        <item x="66"/>
        <item x="67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73"/>
        <item x="74"/>
        <item x="98"/>
        <item x="99"/>
        <item x="100"/>
        <item x="101"/>
        <item x="104"/>
        <item x="106"/>
        <item x="107"/>
        <item x="108"/>
        <item x="109"/>
        <item x="110"/>
        <item x="111"/>
        <item x="59"/>
        <item x="112"/>
        <item x="113"/>
        <item x="114"/>
        <item x="115"/>
        <item x="75"/>
        <item x="76"/>
        <item x="116"/>
        <item x="117"/>
        <item x="118"/>
        <item x="119"/>
        <item x="120"/>
        <item x="121"/>
        <item x="102"/>
        <item x="103"/>
        <item x="105"/>
        <item x="96"/>
        <item x="97"/>
        <item x="122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111">
        <item x="7"/>
        <item x="9"/>
        <item x="18"/>
        <item x="19"/>
        <item x="20"/>
        <item x="21"/>
        <item x="22"/>
        <item x="23"/>
        <item x="24"/>
        <item x="25"/>
        <item x="26"/>
        <item x="27"/>
        <item x="10"/>
        <item x="28"/>
        <item x="29"/>
        <item x="30"/>
        <item x="31"/>
        <item x="11"/>
        <item x="12"/>
        <item x="13"/>
        <item x="14"/>
        <item x="15"/>
        <item x="16"/>
        <item x="17"/>
        <item x="32"/>
        <item x="33"/>
        <item x="34"/>
        <item x="35"/>
        <item x="8"/>
        <item x="36"/>
        <item x="2"/>
        <item x="3"/>
        <item x="0"/>
        <item x="1"/>
        <item x="4"/>
        <item x="5"/>
        <item x="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9"/>
        <item x="73"/>
        <item x="74"/>
        <item x="75"/>
        <item x="76"/>
        <item x="77"/>
        <item x="78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m="1" x="109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t="default"/>
      </items>
    </pivotField>
    <pivotField compact="0" outline="0" showAll="0"/>
    <pivotField axis="axisRow" compact="0" outline="0" showAll="0" defaultSubtotal="0">
      <items count="92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49"/>
        <item x="86"/>
        <item x="89"/>
        <item x="90"/>
        <item x="85"/>
        <item x="87"/>
        <item x="88"/>
        <item x="91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</items>
    </pivotField>
    <pivotField axis="axisRow" compact="0" outline="0" showAll="0" defaultSubtotal="0">
      <items count="593">
        <item x="71"/>
        <item x="72"/>
        <item x="73"/>
        <item x="70"/>
        <item x="86"/>
        <item x="87"/>
        <item x="88"/>
        <item x="63"/>
        <item x="0"/>
        <item x="74"/>
        <item x="75"/>
        <item x="81"/>
        <item x="89"/>
        <item x="85"/>
        <item x="76"/>
        <item x="77"/>
        <item x="78"/>
        <item x="79"/>
        <item x="80"/>
        <item x="82"/>
        <item x="83"/>
        <item x="84"/>
        <item x="64"/>
        <item x="65"/>
        <item x="66"/>
        <item x="67"/>
        <item x="68"/>
        <item x="69"/>
        <item x="90"/>
        <item x="91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2"/>
        <item x="93"/>
        <item x="94"/>
        <item x="95"/>
        <item x="96"/>
        <item x="97"/>
        <item x="98"/>
        <item x="99"/>
        <item x="100"/>
        <item x="101"/>
        <item x="102"/>
        <item m="1" x="583"/>
        <item m="1" x="560"/>
        <item m="1" x="556"/>
        <item m="1" x="575"/>
        <item m="1" x="546"/>
        <item m="1" x="540"/>
        <item m="1" x="544"/>
        <item m="1" x="562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m="1" x="584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m="1" x="559"/>
        <item x="250"/>
        <item x="251"/>
        <item x="252"/>
        <item x="144"/>
        <item m="1" x="580"/>
        <item x="269"/>
        <item m="1" x="591"/>
        <item m="1" x="552"/>
        <item m="1" x="553"/>
        <item x="273"/>
        <item x="274"/>
        <item x="275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276"/>
        <item x="277"/>
        <item x="278"/>
        <item x="279"/>
        <item x="280"/>
        <item x="282"/>
        <item x="283"/>
        <item x="284"/>
        <item x="281"/>
        <item x="285"/>
        <item m="1" x="566"/>
        <item m="1" x="539"/>
        <item m="1" x="550"/>
        <item m="1" x="542"/>
        <item m="1" x="555"/>
        <item m="1" x="543"/>
        <item m="1" x="549"/>
        <item m="1" x="563"/>
        <item m="1" x="592"/>
        <item m="1" x="587"/>
        <item m="1" x="551"/>
        <item x="302"/>
        <item m="1" x="567"/>
        <item m="1" x="578"/>
        <item m="1" x="590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m="1" x="541"/>
        <item m="1" x="561"/>
        <item m="1" x="568"/>
        <item m="1" x="581"/>
        <item m="1" x="558"/>
        <item m="1" x="547"/>
        <item x="307"/>
        <item x="308"/>
        <item x="309"/>
        <item x="310"/>
        <item x="311"/>
        <item x="312"/>
        <item x="313"/>
        <item x="228"/>
        <item x="229"/>
        <item x="230"/>
        <item x="231"/>
        <item x="232"/>
        <item x="314"/>
        <item x="315"/>
        <item x="316"/>
        <item x="317"/>
        <item x="202"/>
        <item x="203"/>
        <item x="204"/>
        <item x="205"/>
        <item x="206"/>
        <item x="207"/>
        <item x="208"/>
        <item m="1" x="569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270"/>
        <item x="363"/>
        <item x="364"/>
        <item x="365"/>
        <item x="366"/>
        <item x="367"/>
        <item x="368"/>
        <item x="369"/>
        <item x="24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248"/>
        <item x="271"/>
        <item x="272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301"/>
        <item x="430"/>
        <item x="431"/>
        <item x="432"/>
        <item x="433"/>
        <item x="434"/>
        <item m="1" x="545"/>
        <item m="1" x="586"/>
        <item m="1" x="570"/>
        <item m="1" x="571"/>
        <item m="1" x="572"/>
        <item m="1" x="573"/>
        <item m="1" x="57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m="1" x="585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318"/>
        <item x="479"/>
        <item m="1" x="554"/>
        <item x="481"/>
        <item x="480"/>
        <item x="209"/>
        <item x="210"/>
        <item x="211"/>
        <item x="212"/>
        <item x="213"/>
        <item x="268"/>
        <item x="303"/>
        <item x="304"/>
        <item x="305"/>
        <item x="306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299"/>
        <item x="300"/>
        <item m="1" x="564"/>
        <item m="1" x="565"/>
        <item m="1" x="548"/>
        <item m="1" x="582"/>
        <item m="1" x="576"/>
        <item m="1" x="588"/>
        <item m="1" x="589"/>
        <item m="1" x="579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m="1" x="577"/>
        <item m="1" x="557"/>
        <item x="529"/>
        <item x="530"/>
        <item x="531"/>
        <item x="532"/>
        <item x="528"/>
        <item x="533"/>
        <item x="534"/>
        <item x="535"/>
        <item x="536"/>
        <item x="537"/>
        <item x="538"/>
      </items>
    </pivotField>
    <pivotField axis="axisRow" compact="0" outline="0" showAll="0" defaultSubtotal="0">
      <items count="109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x="85"/>
        <item x="78"/>
        <item x="13"/>
        <item x="42"/>
        <item x="35"/>
        <item x="81"/>
        <item x="55"/>
        <item x="72"/>
        <item x="90"/>
        <item x="89"/>
        <item x="43"/>
        <item x="73"/>
        <item x="76"/>
        <item x="49"/>
        <item x="87"/>
        <item x="68"/>
        <item x="46"/>
        <item x="67"/>
        <item x="44"/>
        <item x="66"/>
        <item x="47"/>
        <item x="64"/>
        <item x="48"/>
        <item x="10"/>
        <item x="1"/>
        <item x="98"/>
        <item x="14"/>
        <item x="91"/>
        <item x="95"/>
        <item x="62"/>
        <item x="99"/>
        <item x="84"/>
        <item x="69"/>
        <item x="82"/>
        <item x="77"/>
        <item x="94"/>
        <item x="65"/>
        <item x="61"/>
        <item x="54"/>
        <item x="45"/>
        <item x="50"/>
        <item sd="0" x="51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  <item x="70"/>
        <item x="71"/>
        <item x="74"/>
        <item x="75"/>
        <item x="79"/>
        <item x="80"/>
        <item x="83"/>
        <item x="86"/>
        <item x="88"/>
        <item x="92"/>
        <item x="93"/>
        <item x="96"/>
        <item x="97"/>
        <item x="100"/>
        <item x="101"/>
        <item x="102"/>
        <item x="103"/>
        <item x="104"/>
        <item x="105"/>
        <item x="106"/>
        <item x="107"/>
        <item x="108"/>
      </items>
    </pivotField>
    <pivotField axis="axisRow" compact="0" outline="0" showAll="0" defaultSubtotal="0">
      <items count="52">
        <item x="29"/>
        <item x="19"/>
        <item x="0"/>
        <item x="32"/>
        <item x="2"/>
        <item x="6"/>
        <item x="18"/>
        <item x="8"/>
        <item x="21"/>
        <item x="4"/>
        <item x="28"/>
        <item x="3"/>
        <item x="30"/>
        <item x="33"/>
        <item x="34"/>
        <item x="23"/>
        <item x="1"/>
        <item x="31"/>
        <item x="26"/>
        <item x="12"/>
        <item x="9"/>
        <item x="17"/>
        <item x="16"/>
        <item x="15"/>
        <item x="20"/>
        <item x="5"/>
        <item x="7"/>
        <item x="10"/>
        <item x="11"/>
        <item x="13"/>
        <item x="14"/>
        <item x="22"/>
        <item x="24"/>
        <item x="25"/>
        <item x="27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</items>
    </pivotField>
    <pivotField axis="axisRow" compact="0" outline="0" showAll="0">
      <items count="64">
        <item x="0"/>
        <item x="2"/>
        <item x="1"/>
        <item m="1" x="56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m="1" x="59"/>
        <item x="17"/>
        <item m="1" x="61"/>
        <item x="18"/>
        <item x="39"/>
        <item x="19"/>
        <item x="20"/>
        <item x="21"/>
        <item m="1" x="62"/>
        <item m="1" x="57"/>
        <item x="22"/>
        <item x="23"/>
        <item m="1" x="60"/>
        <item m="1" x="54"/>
        <item x="24"/>
        <item x="25"/>
        <item m="1" x="58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m="1" x="55"/>
        <item x="38"/>
        <item x="40"/>
        <item x="41"/>
        <item x="42"/>
        <item x="43"/>
        <item x="44"/>
        <item x="45"/>
        <item x="46"/>
        <item m="1" x="53"/>
        <item x="47"/>
        <item x="48"/>
        <item x="49"/>
        <item x="50"/>
        <item x="51"/>
        <item x="5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8">
    <i>
      <x v="109"/>
      <x/>
      <x v="14"/>
      <x v="11"/>
      <x v="587"/>
      <x v="62"/>
    </i>
    <i r="1">
      <x v="1"/>
      <x v="14"/>
      <x v="11"/>
      <x v="588"/>
      <x/>
    </i>
    <i r="1">
      <x v="2"/>
      <x v="12"/>
      <x v="11"/>
      <x v="589"/>
      <x/>
    </i>
    <i r="1">
      <x v="3"/>
      <x v="14"/>
      <x v="11"/>
      <x v="590"/>
      <x/>
    </i>
    <i r="1">
      <x v="4"/>
      <x v="41"/>
      <x v="11"/>
      <x v="591"/>
      <x/>
    </i>
    <i r="1">
      <x v="5"/>
      <x v="9"/>
      <x v="11"/>
      <x v="592"/>
      <x/>
    </i>
    <i t="default">
      <x v="109"/>
    </i>
    <i t="grand">
      <x/>
    </i>
  </rowItems>
  <colItems count="1">
    <i/>
  </colItems>
  <pageFields count="2">
    <pageField fld="1" item="122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A7E34-3BA5-41FD-8486-1C44EDC93CDD}">
  <sheetPr codeName="Hoja5">
    <tabColor rgb="FF92D050"/>
  </sheetPr>
  <dimension ref="B1:S154"/>
  <sheetViews>
    <sheetView tabSelected="1" topLeftCell="A46" zoomScale="85" zoomScaleNormal="85" zoomScaleSheetLayoutView="90" workbookViewId="0">
      <selection activeCell="B48" sqref="B48:L48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6.85546875" customWidth="1"/>
    <col min="4" max="4" width="8.5703125" customWidth="1"/>
    <col min="5" max="5" width="45.7109375" customWidth="1"/>
    <col min="6" max="6" width="36.285156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0" customWidth="1"/>
    <col min="13" max="13" width="8" customWidth="1"/>
    <col min="18" max="18" width="19.28515625" bestFit="1" customWidth="1"/>
    <col min="19" max="19" width="255.7109375" bestFit="1" customWidth="1"/>
    <col min="20" max="20" width="13.28515625" bestFit="1" customWidth="1"/>
    <col min="21" max="23" width="20.28515625" bestFit="1" customWidth="1"/>
  </cols>
  <sheetData>
    <row r="1" spans="2:19" x14ac:dyDescent="0.25">
      <c r="N1" t="s">
        <v>0</v>
      </c>
      <c r="O1" t="s">
        <v>1</v>
      </c>
    </row>
    <row r="2" spans="2:19" ht="81" customHeight="1" x14ac:dyDescent="0.25">
      <c r="C2" s="1"/>
      <c r="D2" s="1"/>
      <c r="E2" s="2" t="s">
        <v>2</v>
      </c>
      <c r="F2" s="2"/>
      <c r="G2" s="2"/>
      <c r="H2" s="2"/>
      <c r="I2" s="1"/>
      <c r="L2" s="1"/>
      <c r="N2" t="s">
        <v>3</v>
      </c>
      <c r="O2" s="3">
        <v>2022</v>
      </c>
    </row>
    <row r="3" spans="2:19" ht="32.25" customHeight="1" x14ac:dyDescent="0.25">
      <c r="B3" s="4"/>
      <c r="C3" s="4"/>
      <c r="D3" s="4"/>
      <c r="E3" s="5" t="s">
        <v>4</v>
      </c>
      <c r="F3" s="5"/>
      <c r="G3" s="5"/>
      <c r="H3" s="5"/>
      <c r="I3" s="4"/>
      <c r="J3" s="4"/>
      <c r="K3" s="6" t="s">
        <v>5</v>
      </c>
    </row>
    <row r="4" spans="2:19" ht="13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7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</row>
    <row r="5" spans="2:19" ht="13.5" customHeight="1" x14ac:dyDescent="0.25">
      <c r="B5" s="4"/>
      <c r="C5" s="4"/>
      <c r="D5" s="4"/>
      <c r="E5" s="4"/>
      <c r="F5" s="4"/>
      <c r="G5" s="4"/>
      <c r="H5" s="4"/>
      <c r="I5" s="4"/>
      <c r="J5" s="4"/>
      <c r="K5" s="7" t="s">
        <v>13</v>
      </c>
      <c r="N5" t="s">
        <v>14</v>
      </c>
      <c r="O5">
        <v>1</v>
      </c>
      <c r="P5">
        <v>20</v>
      </c>
      <c r="Q5" t="s">
        <v>15</v>
      </c>
      <c r="R5" t="s">
        <v>16</v>
      </c>
      <c r="S5" t="s">
        <v>17</v>
      </c>
    </row>
    <row r="6" spans="2:19" ht="27" customHeight="1" x14ac:dyDescent="0.25">
      <c r="C6" s="8"/>
      <c r="D6" s="9" t="str">
        <f>"N° "&amp;O1&amp;"/2022"</f>
        <v>N° CD-238/2022</v>
      </c>
      <c r="E6" s="10"/>
      <c r="F6" s="10"/>
      <c r="O6">
        <v>2</v>
      </c>
      <c r="P6">
        <v>20</v>
      </c>
      <c r="Q6" t="s">
        <v>15</v>
      </c>
      <c r="R6" t="s">
        <v>18</v>
      </c>
      <c r="S6" t="s">
        <v>19</v>
      </c>
    </row>
    <row r="7" spans="2:19" ht="97.5" customHeight="1" x14ac:dyDescent="0.25">
      <c r="B7" s="11" t="str">
        <f>N5</f>
        <v>CLQ-22-CD-238/2022 ADQUISICION DE ESLINGAS  PARA LA SECCION DE MANTENIMIENTO DE LA EMPRESA MINERA COLQUIRI (MODALIDAD DE CONTRATACION DIRECTA)</v>
      </c>
      <c r="C7" s="11"/>
      <c r="D7" s="11"/>
      <c r="E7" s="11"/>
      <c r="F7" s="11"/>
      <c r="G7" s="11"/>
      <c r="H7" s="11"/>
      <c r="I7" s="11"/>
      <c r="J7" s="11"/>
      <c r="K7" s="11"/>
      <c r="L7" s="11"/>
      <c r="O7">
        <v>3</v>
      </c>
      <c r="P7">
        <v>15</v>
      </c>
      <c r="Q7" t="s">
        <v>15</v>
      </c>
      <c r="R7" t="s">
        <v>20</v>
      </c>
      <c r="S7" t="s">
        <v>19</v>
      </c>
    </row>
    <row r="8" spans="2:19" ht="27" customHeight="1" x14ac:dyDescent="0.35">
      <c r="B8" s="12"/>
      <c r="C8" s="12"/>
      <c r="D8" s="12"/>
      <c r="E8" s="12"/>
      <c r="F8" s="12"/>
      <c r="G8" s="12"/>
      <c r="H8" s="12"/>
      <c r="I8" s="12"/>
      <c r="J8" s="12"/>
      <c r="K8" s="13"/>
      <c r="L8" s="13"/>
      <c r="O8">
        <v>4</v>
      </c>
      <c r="P8">
        <v>20</v>
      </c>
      <c r="Q8" t="s">
        <v>15</v>
      </c>
      <c r="R8" t="s">
        <v>21</v>
      </c>
      <c r="S8" t="s">
        <v>19</v>
      </c>
    </row>
    <row r="9" spans="2:19" ht="21.75" customHeight="1" x14ac:dyDescent="0.35">
      <c r="B9" s="14"/>
      <c r="C9" s="15" t="s">
        <v>22</v>
      </c>
      <c r="D9" s="16"/>
      <c r="E9" s="17"/>
      <c r="F9" s="18" t="s">
        <v>23</v>
      </c>
      <c r="G9" s="19"/>
      <c r="H9" s="20"/>
      <c r="I9" s="20"/>
      <c r="J9" s="21"/>
      <c r="K9" s="22"/>
      <c r="L9" s="22"/>
      <c r="O9">
        <v>5</v>
      </c>
      <c r="P9">
        <v>18</v>
      </c>
      <c r="Q9" t="s">
        <v>15</v>
      </c>
      <c r="R9" t="s">
        <v>24</v>
      </c>
      <c r="S9" t="s">
        <v>19</v>
      </c>
    </row>
    <row r="10" spans="2:19" ht="6.75" customHeight="1" x14ac:dyDescent="0.35">
      <c r="B10" s="14"/>
      <c r="C10" s="21"/>
      <c r="D10" s="23"/>
      <c r="E10" s="23"/>
      <c r="F10" s="24"/>
      <c r="G10" s="20"/>
      <c r="H10" s="20"/>
      <c r="I10" s="20"/>
      <c r="J10" s="21"/>
      <c r="K10" s="25"/>
      <c r="L10" s="25"/>
      <c r="O10">
        <v>6</v>
      </c>
      <c r="P10">
        <v>10</v>
      </c>
      <c r="Q10" t="s">
        <v>15</v>
      </c>
      <c r="R10" t="s">
        <v>25</v>
      </c>
      <c r="S10" t="s">
        <v>19</v>
      </c>
    </row>
    <row r="11" spans="2:19" ht="21.75" customHeight="1" x14ac:dyDescent="0.35">
      <c r="B11" s="14"/>
      <c r="C11" s="15" t="s">
        <v>26</v>
      </c>
      <c r="D11" s="16"/>
      <c r="E11" s="17"/>
      <c r="F11" s="18" t="s">
        <v>27</v>
      </c>
      <c r="G11" s="19"/>
      <c r="H11" s="26" t="s">
        <v>28</v>
      </c>
      <c r="I11" s="27" t="s">
        <v>29</v>
      </c>
      <c r="J11" s="28"/>
      <c r="K11" s="29"/>
      <c r="L11" s="30"/>
      <c r="N11" t="s">
        <v>30</v>
      </c>
    </row>
    <row r="12" spans="2:19" ht="7.5" customHeight="1" x14ac:dyDescent="0.3">
      <c r="B12" s="14"/>
      <c r="C12" s="31"/>
      <c r="D12" s="31"/>
      <c r="E12" s="31"/>
      <c r="F12" s="31"/>
      <c r="G12" s="32"/>
      <c r="H12" s="32"/>
      <c r="I12" s="32"/>
      <c r="J12" s="31"/>
      <c r="K12" s="33"/>
      <c r="L12" s="33"/>
      <c r="N12" t="s">
        <v>31</v>
      </c>
    </row>
    <row r="13" spans="2:19" ht="21.75" customHeight="1" x14ac:dyDescent="0.25">
      <c r="B13" s="34" t="s">
        <v>32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</row>
    <row r="14" spans="2:19" ht="8.25" customHeight="1" x14ac:dyDescent="0.25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spans="2:19" ht="16.5" customHeight="1" x14ac:dyDescent="0.35">
      <c r="B15" s="36"/>
      <c r="C15" s="37" t="s">
        <v>33</v>
      </c>
      <c r="D15" s="38"/>
      <c r="E15" s="38"/>
      <c r="F15" s="38"/>
      <c r="G15" s="39"/>
      <c r="H15" s="39"/>
      <c r="I15" s="39"/>
      <c r="J15" s="39"/>
      <c r="K15" s="39"/>
    </row>
    <row r="16" spans="2:19" ht="9.75" customHeight="1" thickBot="1" x14ac:dyDescent="0.3">
      <c r="B16" s="36"/>
      <c r="C16" s="40"/>
      <c r="D16" s="41"/>
      <c r="E16" s="41"/>
      <c r="F16" s="41"/>
      <c r="G16" s="42"/>
      <c r="H16" s="42"/>
      <c r="I16" s="42"/>
      <c r="J16" s="42"/>
      <c r="K16" s="42"/>
    </row>
    <row r="17" spans="2:12" ht="35.25" customHeight="1" thickBot="1" x14ac:dyDescent="0.3">
      <c r="B17" s="36"/>
      <c r="C17" s="43" t="s">
        <v>34</v>
      </c>
      <c r="D17" s="44"/>
      <c r="E17" s="44"/>
      <c r="F17" s="45"/>
      <c r="G17" s="46"/>
      <c r="H17" s="46"/>
      <c r="I17" s="46"/>
      <c r="J17" s="46"/>
      <c r="K17" s="47"/>
    </row>
    <row r="18" spans="2:12" ht="8.25" customHeight="1" thickBot="1" x14ac:dyDescent="0.45">
      <c r="C18" s="48"/>
      <c r="D18" s="49"/>
      <c r="E18" s="50"/>
      <c r="F18" s="50"/>
      <c r="G18" s="50"/>
      <c r="H18" s="49"/>
      <c r="I18" s="49"/>
      <c r="J18" s="49"/>
      <c r="K18" s="51"/>
      <c r="L18" s="42"/>
    </row>
    <row r="19" spans="2:12" ht="29.25" customHeight="1" thickBot="1" x14ac:dyDescent="0.35">
      <c r="B19" s="40"/>
      <c r="C19" s="52"/>
      <c r="D19" s="53" t="s">
        <v>35</v>
      </c>
      <c r="E19" s="54"/>
      <c r="F19" s="55"/>
      <c r="G19" s="56"/>
      <c r="H19" s="57"/>
      <c r="I19" s="57"/>
      <c r="J19" s="57"/>
      <c r="K19" s="58"/>
    </row>
    <row r="20" spans="2:12" ht="9" customHeight="1" thickBot="1" x14ac:dyDescent="0.35">
      <c r="B20" s="40"/>
      <c r="C20" s="59"/>
      <c r="D20" s="41"/>
      <c r="E20" s="41"/>
      <c r="F20" s="41"/>
      <c r="G20" s="60"/>
      <c r="K20" s="61"/>
    </row>
    <row r="21" spans="2:12" ht="29.25" customHeight="1" thickBot="1" x14ac:dyDescent="0.35">
      <c r="B21" s="40"/>
      <c r="C21" s="52"/>
      <c r="D21" s="53" t="s">
        <v>36</v>
      </c>
      <c r="E21" s="54"/>
      <c r="F21" s="55"/>
      <c r="G21" s="56"/>
      <c r="H21" s="57"/>
      <c r="I21" s="57"/>
      <c r="J21" s="57"/>
      <c r="K21" s="58"/>
    </row>
    <row r="22" spans="2:12" ht="7.5" customHeight="1" thickBot="1" x14ac:dyDescent="0.35">
      <c r="B22" s="40"/>
      <c r="C22" s="59"/>
      <c r="D22" s="41"/>
      <c r="E22" s="41"/>
      <c r="F22" s="41"/>
      <c r="G22" s="60"/>
      <c r="K22" s="61"/>
    </row>
    <row r="23" spans="2:12" ht="29.25" customHeight="1" thickBot="1" x14ac:dyDescent="0.3">
      <c r="B23" s="40"/>
      <c r="C23" s="52"/>
      <c r="D23" s="53" t="s">
        <v>37</v>
      </c>
      <c r="E23" s="54"/>
      <c r="F23" s="55"/>
      <c r="G23" s="62"/>
      <c r="H23" s="63"/>
      <c r="I23" s="63"/>
      <c r="J23" s="63"/>
      <c r="K23" s="64"/>
    </row>
    <row r="24" spans="2:12" ht="9" customHeight="1" thickBot="1" x14ac:dyDescent="0.35">
      <c r="B24" s="40"/>
      <c r="C24" s="59"/>
      <c r="D24" s="41"/>
      <c r="E24" s="41"/>
      <c r="F24" s="41"/>
      <c r="G24" s="60"/>
      <c r="K24" s="61"/>
    </row>
    <row r="25" spans="2:12" ht="45.75" customHeight="1" thickBot="1" x14ac:dyDescent="0.35">
      <c r="B25" s="65"/>
      <c r="C25" s="52"/>
      <c r="D25" s="66" t="s">
        <v>38</v>
      </c>
      <c r="E25" s="66"/>
      <c r="F25" s="67"/>
      <c r="G25" s="56"/>
      <c r="H25" s="57"/>
      <c r="I25" s="57"/>
      <c r="J25" s="57"/>
      <c r="K25" s="58"/>
    </row>
    <row r="26" spans="2:12" ht="9" customHeight="1" thickBot="1" x14ac:dyDescent="0.35">
      <c r="B26" s="40"/>
      <c r="C26" s="59"/>
      <c r="D26" s="40"/>
      <c r="E26" s="40"/>
      <c r="F26" s="40"/>
      <c r="G26" s="60"/>
      <c r="K26" s="61"/>
    </row>
    <row r="27" spans="2:12" ht="29.25" customHeight="1" thickBot="1" x14ac:dyDescent="0.3">
      <c r="B27" s="40"/>
      <c r="C27" s="52"/>
      <c r="D27" s="53" t="s">
        <v>39</v>
      </c>
      <c r="E27" s="54"/>
      <c r="F27" s="55"/>
      <c r="G27" s="62"/>
      <c r="H27" s="63"/>
      <c r="I27" s="63"/>
      <c r="J27" s="63"/>
      <c r="K27" s="64"/>
    </row>
    <row r="28" spans="2:12" ht="9" customHeight="1" thickBot="1" x14ac:dyDescent="0.35">
      <c r="B28" s="40"/>
      <c r="C28" s="68"/>
      <c r="D28" s="69"/>
      <c r="E28" s="69"/>
      <c r="F28" s="40"/>
      <c r="G28" s="60"/>
      <c r="K28" s="61"/>
    </row>
    <row r="29" spans="2:12" ht="29.25" customHeight="1" thickBot="1" x14ac:dyDescent="0.3">
      <c r="B29" s="40"/>
      <c r="C29" s="52"/>
      <c r="D29" s="53" t="s">
        <v>40</v>
      </c>
      <c r="E29" s="54"/>
      <c r="F29" s="55"/>
      <c r="G29" s="62"/>
      <c r="H29" s="63"/>
      <c r="I29" s="63"/>
      <c r="J29" s="63"/>
      <c r="K29" s="64"/>
    </row>
    <row r="30" spans="2:12" ht="9.75" customHeight="1" thickBot="1" x14ac:dyDescent="0.35">
      <c r="B30" s="40"/>
      <c r="C30" s="52"/>
      <c r="D30" s="53"/>
      <c r="E30" s="54"/>
      <c r="F30" s="55"/>
      <c r="G30" s="60"/>
      <c r="K30" s="61"/>
    </row>
    <row r="31" spans="2:12" ht="26.25" customHeight="1" thickBot="1" x14ac:dyDescent="0.3">
      <c r="B31" s="40"/>
      <c r="C31" s="52"/>
      <c r="D31" s="53" t="s">
        <v>41</v>
      </c>
      <c r="E31" s="54"/>
      <c r="F31" s="40"/>
      <c r="G31" s="62"/>
      <c r="H31" s="63"/>
      <c r="I31" s="63"/>
      <c r="J31" s="63"/>
      <c r="K31" s="64"/>
    </row>
    <row r="32" spans="2:12" ht="7.5" customHeight="1" thickBot="1" x14ac:dyDescent="0.35">
      <c r="B32" s="40"/>
      <c r="C32" s="70"/>
      <c r="D32" s="71"/>
      <c r="E32" s="71"/>
      <c r="F32" s="72"/>
      <c r="G32" s="60"/>
      <c r="K32" s="61"/>
    </row>
    <row r="33" spans="2:12" ht="30" customHeight="1" thickBot="1" x14ac:dyDescent="0.3">
      <c r="B33" s="40"/>
      <c r="C33" s="52"/>
      <c r="D33" s="66" t="s">
        <v>42</v>
      </c>
      <c r="E33" s="66"/>
      <c r="F33" s="73"/>
      <c r="G33" s="62"/>
      <c r="H33" s="63"/>
      <c r="I33" s="63"/>
      <c r="J33" s="63"/>
      <c r="K33" s="64"/>
    </row>
    <row r="34" spans="2:12" ht="10.5" customHeight="1" x14ac:dyDescent="0.25">
      <c r="B34" s="40"/>
      <c r="C34" s="74"/>
      <c r="D34" s="75"/>
      <c r="E34" s="75"/>
      <c r="F34" s="73"/>
      <c r="G34" s="76"/>
      <c r="K34" s="61"/>
    </row>
    <row r="35" spans="2:12" ht="37.5" customHeight="1" x14ac:dyDescent="0.25">
      <c r="B35" s="40"/>
      <c r="C35" s="74"/>
      <c r="D35" s="77" t="s">
        <v>43</v>
      </c>
      <c r="E35" s="77"/>
      <c r="F35" s="77"/>
      <c r="G35" s="77"/>
      <c r="H35" s="77"/>
      <c r="I35" s="77"/>
      <c r="J35" s="77"/>
      <c r="K35" s="78"/>
    </row>
    <row r="36" spans="2:12" ht="15.75" customHeight="1" x14ac:dyDescent="0.25">
      <c r="B36" s="40"/>
      <c r="C36" s="79"/>
      <c r="D36" s="77" t="s">
        <v>44</v>
      </c>
      <c r="E36" s="77"/>
      <c r="F36" s="77"/>
      <c r="G36" s="77"/>
      <c r="H36" s="77"/>
      <c r="I36" s="77"/>
      <c r="J36" s="77"/>
      <c r="K36" s="78"/>
    </row>
    <row r="37" spans="2:12" ht="10.5" customHeight="1" thickBot="1" x14ac:dyDescent="0.3">
      <c r="B37" s="40"/>
      <c r="C37" s="80"/>
      <c r="D37" s="81"/>
      <c r="E37" s="81"/>
      <c r="F37" s="81"/>
      <c r="G37" s="81"/>
      <c r="H37" s="81"/>
      <c r="I37" s="81"/>
      <c r="J37" s="81"/>
      <c r="K37" s="82"/>
    </row>
    <row r="38" spans="2:12" ht="30" customHeight="1" x14ac:dyDescent="0.3">
      <c r="B38" s="40"/>
      <c r="C38" s="83" t="s">
        <v>45</v>
      </c>
      <c r="D38" s="49"/>
      <c r="E38" s="49"/>
      <c r="F38" s="49"/>
      <c r="G38" s="84"/>
      <c r="H38" s="85"/>
      <c r="I38" s="85"/>
      <c r="J38" s="85"/>
      <c r="K38" s="86"/>
    </row>
    <row r="39" spans="2:12" ht="21.75" customHeight="1" x14ac:dyDescent="0.25">
      <c r="B39" s="40"/>
      <c r="C39" s="87" t="s">
        <v>46</v>
      </c>
      <c r="D39" s="54"/>
      <c r="E39" s="54"/>
      <c r="F39" s="54"/>
      <c r="G39" s="88"/>
      <c r="H39" s="73"/>
      <c r="I39" s="73"/>
      <c r="J39" s="73"/>
      <c r="K39" s="89"/>
    </row>
    <row r="40" spans="2:12" ht="32.25" customHeight="1" x14ac:dyDescent="0.25">
      <c r="B40" s="40"/>
      <c r="C40" s="90" t="s">
        <v>47</v>
      </c>
      <c r="D40" s="77"/>
      <c r="E40" s="77"/>
      <c r="F40" s="77"/>
      <c r="G40" s="77"/>
      <c r="H40" s="77"/>
      <c r="I40" s="77"/>
      <c r="J40" s="77"/>
      <c r="K40" s="78"/>
    </row>
    <row r="41" spans="2:12" ht="22.5" customHeight="1" x14ac:dyDescent="0.25">
      <c r="B41" s="40"/>
      <c r="C41" s="90" t="s">
        <v>48</v>
      </c>
      <c r="D41" s="77"/>
      <c r="E41" s="77"/>
      <c r="F41" s="77"/>
      <c r="G41" s="77"/>
      <c r="H41" s="77"/>
      <c r="I41" s="77"/>
      <c r="J41" s="77"/>
      <c r="K41" s="78"/>
    </row>
    <row r="42" spans="2:12" ht="38.25" customHeight="1" x14ac:dyDescent="0.25">
      <c r="B42" s="40"/>
      <c r="C42" s="90" t="s">
        <v>49</v>
      </c>
      <c r="D42" s="77"/>
      <c r="E42" s="77"/>
      <c r="F42" s="77"/>
      <c r="G42" s="77"/>
      <c r="H42" s="77"/>
      <c r="I42" s="77"/>
      <c r="J42" s="77"/>
      <c r="K42" s="78"/>
    </row>
    <row r="43" spans="2:12" ht="38.25" customHeight="1" x14ac:dyDescent="0.25">
      <c r="B43" s="40"/>
      <c r="C43" s="90" t="s">
        <v>50</v>
      </c>
      <c r="D43" s="77"/>
      <c r="E43" s="77"/>
      <c r="F43" s="77"/>
      <c r="G43" s="77"/>
      <c r="H43" s="77"/>
      <c r="I43" s="77"/>
      <c r="J43" s="77"/>
      <c r="K43" s="78"/>
    </row>
    <row r="44" spans="2:12" ht="22.5" customHeight="1" x14ac:dyDescent="0.25">
      <c r="B44" s="40"/>
      <c r="C44" s="90" t="s">
        <v>51</v>
      </c>
      <c r="D44" s="77"/>
      <c r="E44" s="77"/>
      <c r="F44" s="77"/>
      <c r="G44" s="77"/>
      <c r="H44" s="77"/>
      <c r="I44" s="77"/>
      <c r="J44" s="77"/>
      <c r="K44" s="78"/>
    </row>
    <row r="45" spans="2:12" ht="22.5" customHeight="1" thickBot="1" x14ac:dyDescent="0.3">
      <c r="B45" s="40"/>
      <c r="C45" s="91" t="s">
        <v>52</v>
      </c>
      <c r="D45" s="92"/>
      <c r="E45" s="92"/>
      <c r="F45" s="92"/>
      <c r="G45" s="92"/>
      <c r="H45" s="92"/>
      <c r="I45" s="92"/>
      <c r="J45" s="92"/>
      <c r="K45" s="93"/>
    </row>
    <row r="46" spans="2:12" ht="24.75" customHeight="1" x14ac:dyDescent="0.25">
      <c r="C46" t="s">
        <v>53</v>
      </c>
    </row>
    <row r="47" spans="2:12" ht="31.5" customHeight="1" x14ac:dyDescent="0.25"/>
    <row r="48" spans="2:12" ht="44.25" customHeight="1" x14ac:dyDescent="0.25">
      <c r="B48" s="5" t="s">
        <v>54</v>
      </c>
      <c r="C48" s="5"/>
      <c r="D48" s="5"/>
      <c r="E48" s="5"/>
      <c r="F48" s="5"/>
      <c r="G48" s="5"/>
      <c r="H48" s="5"/>
      <c r="I48" s="5"/>
      <c r="J48" s="5"/>
      <c r="K48" s="5"/>
      <c r="L48" s="5"/>
    </row>
    <row r="51" spans="2:19" ht="23.25" x14ac:dyDescent="0.35">
      <c r="B51" s="94" t="s">
        <v>55</v>
      </c>
      <c r="C51" s="95"/>
      <c r="D51" s="95"/>
      <c r="E51" s="95"/>
      <c r="F51" s="95"/>
      <c r="G51" s="95"/>
      <c r="H51" s="95"/>
      <c r="I51" s="95"/>
      <c r="J51" s="95"/>
      <c r="K51" s="95"/>
    </row>
    <row r="52" spans="2:19" ht="23.25" x14ac:dyDescent="0.35">
      <c r="B52" s="96" t="s">
        <v>56</v>
      </c>
      <c r="C52" s="97"/>
      <c r="D52" s="97"/>
      <c r="E52" s="98"/>
      <c r="F52" s="99" t="s">
        <v>57</v>
      </c>
      <c r="G52" s="100"/>
      <c r="H52" s="101"/>
      <c r="I52" s="101"/>
      <c r="J52" s="101"/>
      <c r="K52" s="101"/>
      <c r="R52" t="s">
        <v>57</v>
      </c>
    </row>
    <row r="53" spans="2:19" ht="23.25" x14ac:dyDescent="0.35">
      <c r="B53" s="96" t="s">
        <v>58</v>
      </c>
      <c r="C53" s="97"/>
      <c r="D53" s="97"/>
      <c r="E53" s="98"/>
      <c r="F53" s="99" t="s">
        <v>59</v>
      </c>
      <c r="G53" s="100"/>
      <c r="H53" s="101"/>
      <c r="I53" s="101"/>
      <c r="J53" s="101"/>
      <c r="K53" s="101"/>
      <c r="R53" t="s">
        <v>59</v>
      </c>
    </row>
    <row r="54" spans="2:19" ht="16.5" customHeight="1" thickBot="1" x14ac:dyDescent="0.4">
      <c r="B54" s="102"/>
      <c r="C54" s="101"/>
      <c r="D54" s="101"/>
      <c r="E54" s="101"/>
      <c r="F54" s="101"/>
      <c r="G54" s="101"/>
      <c r="H54" s="101"/>
      <c r="I54" s="101"/>
      <c r="J54" s="101"/>
      <c r="K54" s="101"/>
      <c r="R54" t="s">
        <v>60</v>
      </c>
    </row>
    <row r="55" spans="2:19" ht="39.75" customHeight="1" x14ac:dyDescent="0.25">
      <c r="B55" s="103" t="s">
        <v>61</v>
      </c>
      <c r="C55" s="104"/>
      <c r="D55" s="104"/>
      <c r="E55" s="104"/>
      <c r="F55" s="105"/>
      <c r="G55" s="106" t="s">
        <v>62</v>
      </c>
      <c r="H55" s="107"/>
      <c r="I55" s="107"/>
      <c r="J55" s="107"/>
      <c r="K55" s="107"/>
      <c r="L55" s="108"/>
    </row>
    <row r="56" spans="2:19" s="31" customFormat="1" ht="25.5" x14ac:dyDescent="0.25">
      <c r="B56" s="109" t="s">
        <v>63</v>
      </c>
      <c r="C56" s="110" t="s">
        <v>64</v>
      </c>
      <c r="D56" s="110" t="s">
        <v>65</v>
      </c>
      <c r="E56" s="110" t="s">
        <v>66</v>
      </c>
      <c r="F56" s="110" t="s">
        <v>67</v>
      </c>
      <c r="G56" s="110" t="s">
        <v>68</v>
      </c>
      <c r="H56" s="110" t="s">
        <v>69</v>
      </c>
      <c r="I56" s="110" t="s">
        <v>70</v>
      </c>
      <c r="J56" s="110" t="s">
        <v>71</v>
      </c>
      <c r="K56" s="110" t="s">
        <v>72</v>
      </c>
      <c r="L56" s="111" t="s">
        <v>73</v>
      </c>
      <c r="N56"/>
      <c r="O56"/>
      <c r="P56"/>
      <c r="Q56"/>
      <c r="R56"/>
      <c r="S56"/>
    </row>
    <row r="57" spans="2:19" ht="39.950000000000003" customHeight="1" x14ac:dyDescent="0.25">
      <c r="B57" s="112">
        <f t="shared" ref="B57:E110" si="0">O5</f>
        <v>1</v>
      </c>
      <c r="C57" s="113">
        <f t="shared" si="0"/>
        <v>20</v>
      </c>
      <c r="D57" s="113" t="str">
        <f t="shared" si="0"/>
        <v>PZA</v>
      </c>
      <c r="E57" s="114" t="str">
        <f>R5</f>
        <v>Eslinga sintética de poliester plana tipo III (ojo recto) de 2 TN (2"x1m 2 capas)</v>
      </c>
      <c r="F57" s="169" t="str">
        <f t="shared" ref="F57:F120" si="1">S5</f>
        <v>CONDICIONES TECNICAS
NORMA: B30.9-2006
FACTOR DE DISEÑO: 5:1
MATERIAL: POLIESTER DE CINTA PLANA
TIPO DE ESLINGA: TIPO III   I   OJO RECTO
Plazo de entrega: 45 días calendario
Manuales; debe contar con sus fichas técnicas
Lugar de entrega: Almacenes de la Empresa Minera Colquiri. Garantía: 1 año</v>
      </c>
      <c r="G57" s="115"/>
      <c r="H57" s="116"/>
      <c r="I57" s="116"/>
      <c r="J57" s="116"/>
      <c r="K57" s="116"/>
      <c r="L57" s="117"/>
    </row>
    <row r="58" spans="2:19" ht="39.950000000000003" customHeight="1" x14ac:dyDescent="0.25">
      <c r="B58" s="112">
        <f t="shared" si="0"/>
        <v>2</v>
      </c>
      <c r="C58" s="113">
        <f t="shared" si="0"/>
        <v>20</v>
      </c>
      <c r="D58" s="113" t="str">
        <f t="shared" si="0"/>
        <v>PZA</v>
      </c>
      <c r="E58" s="114" t="str">
        <f t="shared" si="0"/>
        <v>Eslinga sintética de poliester plana tipo III (ojo recto) de 2 TN (2"x6m 2 capas)</v>
      </c>
      <c r="F58" s="170"/>
      <c r="G58" s="115"/>
      <c r="H58" s="116"/>
      <c r="I58" s="116"/>
      <c r="J58" s="116"/>
      <c r="K58" s="116"/>
      <c r="L58" s="117"/>
    </row>
    <row r="59" spans="2:19" ht="39.950000000000003" customHeight="1" x14ac:dyDescent="0.25">
      <c r="B59" s="112">
        <f t="shared" si="0"/>
        <v>3</v>
      </c>
      <c r="C59" s="113">
        <f t="shared" si="0"/>
        <v>15</v>
      </c>
      <c r="D59" s="113" t="str">
        <f t="shared" si="0"/>
        <v>PZA</v>
      </c>
      <c r="E59" s="114" t="str">
        <f t="shared" si="0"/>
        <v>Eslinga sintética de poliester plana tipo III (ojo recto) de 3 TN (4"x2m 2 capas)</v>
      </c>
      <c r="F59" s="170"/>
      <c r="G59" s="115"/>
      <c r="H59" s="116"/>
      <c r="I59" s="116"/>
      <c r="J59" s="116"/>
      <c r="K59" s="116"/>
      <c r="L59" s="117"/>
    </row>
    <row r="60" spans="2:19" ht="39.950000000000003" customHeight="1" x14ac:dyDescent="0.25">
      <c r="B60" s="112">
        <f t="shared" si="0"/>
        <v>4</v>
      </c>
      <c r="C60" s="113">
        <f t="shared" si="0"/>
        <v>20</v>
      </c>
      <c r="D60" s="113" t="str">
        <f t="shared" si="0"/>
        <v>PZA</v>
      </c>
      <c r="E60" s="114" t="str">
        <f t="shared" si="0"/>
        <v>Eslinga sintética de poliester plana tipo III (ojo recto) de 4 TN (4"x3m 2 capas)</v>
      </c>
      <c r="F60" s="170"/>
      <c r="G60" s="115"/>
      <c r="H60" s="116"/>
      <c r="I60" s="116"/>
      <c r="J60" s="116"/>
      <c r="K60" s="116"/>
      <c r="L60" s="117"/>
    </row>
    <row r="61" spans="2:19" ht="39.950000000000003" customHeight="1" x14ac:dyDescent="0.25">
      <c r="B61" s="112">
        <f t="shared" si="0"/>
        <v>5</v>
      </c>
      <c r="C61" s="113">
        <f t="shared" si="0"/>
        <v>18</v>
      </c>
      <c r="D61" s="113" t="str">
        <f t="shared" si="0"/>
        <v>PZA</v>
      </c>
      <c r="E61" s="114" t="str">
        <f t="shared" si="0"/>
        <v>Eslinga sintética de poliester plana tipo III (ojo recto) de 4 TN (4"x6m 2 capas)</v>
      </c>
      <c r="F61" s="170"/>
      <c r="G61" s="115"/>
      <c r="H61" s="116"/>
      <c r="I61" s="116"/>
      <c r="J61" s="116"/>
      <c r="K61" s="116"/>
      <c r="L61" s="117"/>
    </row>
    <row r="62" spans="2:19" ht="39.950000000000003" customHeight="1" x14ac:dyDescent="0.25">
      <c r="B62" s="112">
        <f t="shared" si="0"/>
        <v>6</v>
      </c>
      <c r="C62" s="113">
        <f t="shared" si="0"/>
        <v>10</v>
      </c>
      <c r="D62" s="113" t="str">
        <f t="shared" si="0"/>
        <v>PZA</v>
      </c>
      <c r="E62" s="114" t="str">
        <f t="shared" si="0"/>
        <v>Eslinga sintética de poliester plana tipo III (ojo recto) de 6 TN (6"x6m 2 capas)</v>
      </c>
      <c r="F62" s="171"/>
      <c r="G62" s="115"/>
      <c r="H62" s="116"/>
      <c r="I62" s="116"/>
      <c r="J62" s="116"/>
      <c r="K62" s="116"/>
      <c r="L62" s="117"/>
    </row>
    <row r="63" spans="2:19" ht="40.5" hidden="1" customHeight="1" x14ac:dyDescent="0.25">
      <c r="B63" s="112">
        <f t="shared" si="0"/>
        <v>0</v>
      </c>
      <c r="C63" s="113">
        <f t="shared" si="0"/>
        <v>0</v>
      </c>
      <c r="D63" s="113">
        <f t="shared" si="0"/>
        <v>0</v>
      </c>
      <c r="E63" s="114">
        <f t="shared" si="0"/>
        <v>0</v>
      </c>
      <c r="F63" s="114">
        <f t="shared" si="1"/>
        <v>0</v>
      </c>
      <c r="G63" s="115"/>
      <c r="H63" s="116"/>
      <c r="I63" s="116"/>
      <c r="J63" s="116"/>
      <c r="K63" s="116"/>
      <c r="L63" s="117"/>
    </row>
    <row r="64" spans="2:19" ht="40.5" hidden="1" customHeight="1" x14ac:dyDescent="0.25">
      <c r="B64" s="112">
        <f t="shared" si="0"/>
        <v>0</v>
      </c>
      <c r="C64" s="113">
        <f t="shared" si="0"/>
        <v>0</v>
      </c>
      <c r="D64" s="113">
        <f t="shared" si="0"/>
        <v>0</v>
      </c>
      <c r="E64" s="114">
        <f t="shared" si="0"/>
        <v>0</v>
      </c>
      <c r="F64" s="114">
        <f t="shared" si="1"/>
        <v>0</v>
      </c>
      <c r="G64" s="115"/>
      <c r="H64" s="116"/>
      <c r="I64" s="116"/>
      <c r="J64" s="116"/>
      <c r="K64" s="116"/>
      <c r="L64" s="117"/>
    </row>
    <row r="65" spans="2:12" ht="40.5" hidden="1" customHeight="1" x14ac:dyDescent="0.25">
      <c r="B65" s="112">
        <f t="shared" si="0"/>
        <v>0</v>
      </c>
      <c r="C65" s="113">
        <f t="shared" si="0"/>
        <v>0</v>
      </c>
      <c r="D65" s="113">
        <f t="shared" si="0"/>
        <v>0</v>
      </c>
      <c r="E65" s="114">
        <f t="shared" si="0"/>
        <v>0</v>
      </c>
      <c r="F65" s="114">
        <f t="shared" si="1"/>
        <v>0</v>
      </c>
      <c r="G65" s="115"/>
      <c r="H65" s="116"/>
      <c r="I65" s="116"/>
      <c r="J65" s="116"/>
      <c r="K65" s="116"/>
      <c r="L65" s="117"/>
    </row>
    <row r="66" spans="2:12" ht="40.5" hidden="1" customHeight="1" x14ac:dyDescent="0.25">
      <c r="B66" s="112">
        <f t="shared" si="0"/>
        <v>0</v>
      </c>
      <c r="C66" s="113">
        <f t="shared" si="0"/>
        <v>0</v>
      </c>
      <c r="D66" s="113">
        <f t="shared" si="0"/>
        <v>0</v>
      </c>
      <c r="E66" s="114">
        <f t="shared" si="0"/>
        <v>0</v>
      </c>
      <c r="F66" s="114">
        <f t="shared" si="1"/>
        <v>0</v>
      </c>
      <c r="G66" s="115"/>
      <c r="H66" s="116"/>
      <c r="I66" s="116"/>
      <c r="J66" s="116"/>
      <c r="K66" s="116"/>
      <c r="L66" s="117"/>
    </row>
    <row r="67" spans="2:12" ht="40.5" hidden="1" customHeight="1" x14ac:dyDescent="0.25">
      <c r="B67" s="112">
        <f t="shared" si="0"/>
        <v>0</v>
      </c>
      <c r="C67" s="113">
        <f t="shared" si="0"/>
        <v>0</v>
      </c>
      <c r="D67" s="113">
        <f t="shared" si="0"/>
        <v>0</v>
      </c>
      <c r="E67" s="114">
        <f t="shared" si="0"/>
        <v>0</v>
      </c>
      <c r="F67" s="114">
        <f t="shared" si="1"/>
        <v>0</v>
      </c>
      <c r="G67" s="115"/>
      <c r="H67" s="116"/>
      <c r="I67" s="116"/>
      <c r="J67" s="116"/>
      <c r="K67" s="116"/>
      <c r="L67" s="117"/>
    </row>
    <row r="68" spans="2:12" ht="40.5" hidden="1" customHeight="1" x14ac:dyDescent="0.25">
      <c r="B68" s="112">
        <f t="shared" si="0"/>
        <v>0</v>
      </c>
      <c r="C68" s="113">
        <f t="shared" si="0"/>
        <v>0</v>
      </c>
      <c r="D68" s="113">
        <f t="shared" si="0"/>
        <v>0</v>
      </c>
      <c r="E68" s="114">
        <f t="shared" si="0"/>
        <v>0</v>
      </c>
      <c r="F68" s="114">
        <f t="shared" si="1"/>
        <v>0</v>
      </c>
      <c r="G68" s="115"/>
      <c r="H68" s="116"/>
      <c r="I68" s="116"/>
      <c r="J68" s="116"/>
      <c r="K68" s="116"/>
      <c r="L68" s="117"/>
    </row>
    <row r="69" spans="2:12" ht="40.5" hidden="1" customHeight="1" x14ac:dyDescent="0.25">
      <c r="B69" s="112">
        <f t="shared" si="0"/>
        <v>0</v>
      </c>
      <c r="C69" s="113">
        <f t="shared" si="0"/>
        <v>0</v>
      </c>
      <c r="D69" s="113">
        <f t="shared" si="0"/>
        <v>0</v>
      </c>
      <c r="E69" s="114">
        <f t="shared" si="0"/>
        <v>0</v>
      </c>
      <c r="F69" s="114">
        <f t="shared" si="1"/>
        <v>0</v>
      </c>
      <c r="G69" s="115"/>
      <c r="H69" s="116"/>
      <c r="I69" s="116"/>
      <c r="J69" s="116"/>
      <c r="K69" s="116"/>
      <c r="L69" s="117"/>
    </row>
    <row r="70" spans="2:12" ht="40.5" hidden="1" customHeight="1" x14ac:dyDescent="0.25">
      <c r="B70" s="112">
        <f t="shared" si="0"/>
        <v>0</v>
      </c>
      <c r="C70" s="113">
        <f t="shared" si="0"/>
        <v>0</v>
      </c>
      <c r="D70" s="113">
        <f t="shared" si="0"/>
        <v>0</v>
      </c>
      <c r="E70" s="114">
        <f t="shared" si="0"/>
        <v>0</v>
      </c>
      <c r="F70" s="114">
        <f t="shared" si="1"/>
        <v>0</v>
      </c>
      <c r="G70" s="115"/>
      <c r="H70" s="116"/>
      <c r="I70" s="116"/>
      <c r="J70" s="116"/>
      <c r="K70" s="116"/>
      <c r="L70" s="117"/>
    </row>
    <row r="71" spans="2:12" ht="40.5" hidden="1" customHeight="1" x14ac:dyDescent="0.25">
      <c r="B71" s="112">
        <f t="shared" si="0"/>
        <v>0</v>
      </c>
      <c r="C71" s="113">
        <f t="shared" si="0"/>
        <v>0</v>
      </c>
      <c r="D71" s="113">
        <f t="shared" si="0"/>
        <v>0</v>
      </c>
      <c r="E71" s="114">
        <f t="shared" si="0"/>
        <v>0</v>
      </c>
      <c r="F71" s="114">
        <f t="shared" si="1"/>
        <v>0</v>
      </c>
      <c r="G71" s="115"/>
      <c r="H71" s="116"/>
      <c r="I71" s="116"/>
      <c r="J71" s="116"/>
      <c r="K71" s="116"/>
      <c r="L71" s="117"/>
    </row>
    <row r="72" spans="2:12" ht="40.5" hidden="1" customHeight="1" x14ac:dyDescent="0.25">
      <c r="B72" s="112">
        <f t="shared" si="0"/>
        <v>0</v>
      </c>
      <c r="C72" s="113">
        <f t="shared" si="0"/>
        <v>0</v>
      </c>
      <c r="D72" s="113">
        <f t="shared" si="0"/>
        <v>0</v>
      </c>
      <c r="E72" s="114">
        <f t="shared" si="0"/>
        <v>0</v>
      </c>
      <c r="F72" s="114">
        <f t="shared" si="1"/>
        <v>0</v>
      </c>
      <c r="G72" s="115"/>
      <c r="H72" s="116"/>
      <c r="I72" s="116"/>
      <c r="J72" s="116"/>
      <c r="K72" s="116"/>
      <c r="L72" s="117"/>
    </row>
    <row r="73" spans="2:12" ht="40.5" hidden="1" customHeight="1" x14ac:dyDescent="0.25">
      <c r="B73" s="112">
        <f t="shared" si="0"/>
        <v>0</v>
      </c>
      <c r="C73" s="113">
        <f t="shared" si="0"/>
        <v>0</v>
      </c>
      <c r="D73" s="113">
        <f t="shared" si="0"/>
        <v>0</v>
      </c>
      <c r="E73" s="114">
        <f t="shared" si="0"/>
        <v>0</v>
      </c>
      <c r="F73" s="114">
        <f t="shared" si="1"/>
        <v>0</v>
      </c>
      <c r="G73" s="115"/>
      <c r="H73" s="116"/>
      <c r="I73" s="116"/>
      <c r="J73" s="116"/>
      <c r="K73" s="116"/>
      <c r="L73" s="117"/>
    </row>
    <row r="74" spans="2:12" ht="40.5" hidden="1" customHeight="1" x14ac:dyDescent="0.25">
      <c r="B74" s="112">
        <f t="shared" si="0"/>
        <v>0</v>
      </c>
      <c r="C74" s="113">
        <f t="shared" si="0"/>
        <v>0</v>
      </c>
      <c r="D74" s="113">
        <f t="shared" si="0"/>
        <v>0</v>
      </c>
      <c r="E74" s="114">
        <f t="shared" si="0"/>
        <v>0</v>
      </c>
      <c r="F74" s="114">
        <f t="shared" si="1"/>
        <v>0</v>
      </c>
      <c r="G74" s="115"/>
      <c r="H74" s="116"/>
      <c r="I74" s="116"/>
      <c r="J74" s="116"/>
      <c r="K74" s="116"/>
      <c r="L74" s="117"/>
    </row>
    <row r="75" spans="2:12" ht="40.5" hidden="1" customHeight="1" x14ac:dyDescent="0.25">
      <c r="B75" s="112">
        <f t="shared" si="0"/>
        <v>0</v>
      </c>
      <c r="C75" s="113">
        <f t="shared" si="0"/>
        <v>0</v>
      </c>
      <c r="D75" s="113">
        <f t="shared" si="0"/>
        <v>0</v>
      </c>
      <c r="E75" s="114">
        <f t="shared" si="0"/>
        <v>0</v>
      </c>
      <c r="F75" s="114">
        <f t="shared" si="1"/>
        <v>0</v>
      </c>
      <c r="G75" s="115"/>
      <c r="H75" s="116"/>
      <c r="I75" s="116"/>
      <c r="J75" s="116"/>
      <c r="K75" s="116"/>
      <c r="L75" s="117"/>
    </row>
    <row r="76" spans="2:12" ht="40.5" hidden="1" customHeight="1" x14ac:dyDescent="0.25">
      <c r="B76" s="112">
        <f t="shared" si="0"/>
        <v>0</v>
      </c>
      <c r="C76" s="113">
        <f t="shared" si="0"/>
        <v>0</v>
      </c>
      <c r="D76" s="113">
        <f t="shared" si="0"/>
        <v>0</v>
      </c>
      <c r="E76" s="114">
        <f t="shared" si="0"/>
        <v>0</v>
      </c>
      <c r="F76" s="114">
        <f t="shared" si="1"/>
        <v>0</v>
      </c>
      <c r="G76" s="115"/>
      <c r="H76" s="116"/>
      <c r="I76" s="116"/>
      <c r="J76" s="116"/>
      <c r="K76" s="116"/>
      <c r="L76" s="117"/>
    </row>
    <row r="77" spans="2:12" ht="40.5" hidden="1" customHeight="1" x14ac:dyDescent="0.25">
      <c r="B77" s="112">
        <f t="shared" si="0"/>
        <v>0</v>
      </c>
      <c r="C77" s="113">
        <f t="shared" si="0"/>
        <v>0</v>
      </c>
      <c r="D77" s="113">
        <f t="shared" si="0"/>
        <v>0</v>
      </c>
      <c r="E77" s="114">
        <f t="shared" si="0"/>
        <v>0</v>
      </c>
      <c r="F77" s="114">
        <f t="shared" si="1"/>
        <v>0</v>
      </c>
      <c r="G77" s="115"/>
      <c r="H77" s="116"/>
      <c r="I77" s="116"/>
      <c r="J77" s="116"/>
      <c r="K77" s="116"/>
      <c r="L77" s="117"/>
    </row>
    <row r="78" spans="2:12" ht="40.5" hidden="1" customHeight="1" x14ac:dyDescent="0.25">
      <c r="B78" s="112">
        <f t="shared" si="0"/>
        <v>0</v>
      </c>
      <c r="C78" s="113">
        <f t="shared" si="0"/>
        <v>0</v>
      </c>
      <c r="D78" s="113">
        <f t="shared" si="0"/>
        <v>0</v>
      </c>
      <c r="E78" s="114">
        <f t="shared" si="0"/>
        <v>0</v>
      </c>
      <c r="F78" s="114">
        <f t="shared" si="1"/>
        <v>0</v>
      </c>
      <c r="G78" s="115"/>
      <c r="H78" s="116"/>
      <c r="I78" s="116"/>
      <c r="J78" s="116"/>
      <c r="K78" s="116"/>
      <c r="L78" s="117"/>
    </row>
    <row r="79" spans="2:12" ht="40.5" hidden="1" customHeight="1" x14ac:dyDescent="0.25">
      <c r="B79" s="112">
        <f t="shared" si="0"/>
        <v>0</v>
      </c>
      <c r="C79" s="113">
        <f t="shared" si="0"/>
        <v>0</v>
      </c>
      <c r="D79" s="113">
        <f t="shared" si="0"/>
        <v>0</v>
      </c>
      <c r="E79" s="114">
        <f t="shared" si="0"/>
        <v>0</v>
      </c>
      <c r="F79" s="114">
        <f t="shared" si="1"/>
        <v>0</v>
      </c>
      <c r="G79" s="115"/>
      <c r="H79" s="116"/>
      <c r="I79" s="116"/>
      <c r="J79" s="116"/>
      <c r="K79" s="116"/>
      <c r="L79" s="117"/>
    </row>
    <row r="80" spans="2:12" ht="40.5" hidden="1" customHeight="1" x14ac:dyDescent="0.25">
      <c r="B80" s="112">
        <f t="shared" si="0"/>
        <v>0</v>
      </c>
      <c r="C80" s="113">
        <f t="shared" si="0"/>
        <v>0</v>
      </c>
      <c r="D80" s="113">
        <f t="shared" si="0"/>
        <v>0</v>
      </c>
      <c r="E80" s="114">
        <f t="shared" si="0"/>
        <v>0</v>
      </c>
      <c r="F80" s="114">
        <f t="shared" si="1"/>
        <v>0</v>
      </c>
      <c r="G80" s="115"/>
      <c r="H80" s="116"/>
      <c r="I80" s="116"/>
      <c r="J80" s="116"/>
      <c r="K80" s="116"/>
      <c r="L80" s="117"/>
    </row>
    <row r="81" spans="2:12" ht="40.5" hidden="1" customHeight="1" x14ac:dyDescent="0.25">
      <c r="B81" s="112">
        <f t="shared" si="0"/>
        <v>0</v>
      </c>
      <c r="C81" s="113">
        <f t="shared" si="0"/>
        <v>0</v>
      </c>
      <c r="D81" s="113">
        <f t="shared" si="0"/>
        <v>0</v>
      </c>
      <c r="E81" s="114">
        <f t="shared" si="0"/>
        <v>0</v>
      </c>
      <c r="F81" s="114">
        <f t="shared" si="1"/>
        <v>0</v>
      </c>
      <c r="G81" s="115"/>
      <c r="H81" s="116"/>
      <c r="I81" s="116"/>
      <c r="J81" s="116"/>
      <c r="K81" s="116"/>
      <c r="L81" s="117"/>
    </row>
    <row r="82" spans="2:12" ht="40.5" hidden="1" customHeight="1" x14ac:dyDescent="0.25">
      <c r="B82" s="112">
        <f t="shared" si="0"/>
        <v>0</v>
      </c>
      <c r="C82" s="113">
        <f t="shared" si="0"/>
        <v>0</v>
      </c>
      <c r="D82" s="113">
        <f t="shared" si="0"/>
        <v>0</v>
      </c>
      <c r="E82" s="114">
        <f t="shared" si="0"/>
        <v>0</v>
      </c>
      <c r="F82" s="114">
        <f t="shared" si="1"/>
        <v>0</v>
      </c>
      <c r="G82" s="115"/>
      <c r="H82" s="116"/>
      <c r="I82" s="116"/>
      <c r="J82" s="116"/>
      <c r="K82" s="116"/>
      <c r="L82" s="117"/>
    </row>
    <row r="83" spans="2:12" ht="40.5" hidden="1" customHeight="1" x14ac:dyDescent="0.25">
      <c r="B83" s="112">
        <f t="shared" si="0"/>
        <v>0</v>
      </c>
      <c r="C83" s="113">
        <f t="shared" si="0"/>
        <v>0</v>
      </c>
      <c r="D83" s="113">
        <f t="shared" si="0"/>
        <v>0</v>
      </c>
      <c r="E83" s="114">
        <f t="shared" si="0"/>
        <v>0</v>
      </c>
      <c r="F83" s="114">
        <f t="shared" si="1"/>
        <v>0</v>
      </c>
      <c r="G83" s="115"/>
      <c r="H83" s="116"/>
      <c r="I83" s="116"/>
      <c r="J83" s="116"/>
      <c r="K83" s="116"/>
      <c r="L83" s="117"/>
    </row>
    <row r="84" spans="2:12" ht="40.5" hidden="1" customHeight="1" x14ac:dyDescent="0.25">
      <c r="B84" s="112">
        <f t="shared" si="0"/>
        <v>0</v>
      </c>
      <c r="C84" s="113">
        <f t="shared" si="0"/>
        <v>0</v>
      </c>
      <c r="D84" s="113">
        <f t="shared" si="0"/>
        <v>0</v>
      </c>
      <c r="E84" s="114">
        <f t="shared" si="0"/>
        <v>0</v>
      </c>
      <c r="F84" s="114">
        <f t="shared" si="1"/>
        <v>0</v>
      </c>
      <c r="G84" s="115"/>
      <c r="H84" s="116"/>
      <c r="I84" s="116"/>
      <c r="J84" s="116"/>
      <c r="K84" s="116"/>
      <c r="L84" s="117"/>
    </row>
    <row r="85" spans="2:12" ht="40.5" hidden="1" customHeight="1" x14ac:dyDescent="0.25">
      <c r="B85" s="112">
        <f t="shared" si="0"/>
        <v>0</v>
      </c>
      <c r="C85" s="113">
        <f t="shared" si="0"/>
        <v>0</v>
      </c>
      <c r="D85" s="113">
        <f t="shared" si="0"/>
        <v>0</v>
      </c>
      <c r="E85" s="114">
        <f t="shared" si="0"/>
        <v>0</v>
      </c>
      <c r="F85" s="114">
        <f t="shared" si="1"/>
        <v>0</v>
      </c>
      <c r="G85" s="115"/>
      <c r="H85" s="116"/>
      <c r="I85" s="116"/>
      <c r="J85" s="116"/>
      <c r="K85" s="116"/>
      <c r="L85" s="117"/>
    </row>
    <row r="86" spans="2:12" ht="40.5" hidden="1" customHeight="1" x14ac:dyDescent="0.25">
      <c r="B86" s="112">
        <f t="shared" si="0"/>
        <v>0</v>
      </c>
      <c r="C86" s="113">
        <f t="shared" si="0"/>
        <v>0</v>
      </c>
      <c r="D86" s="113">
        <f t="shared" si="0"/>
        <v>0</v>
      </c>
      <c r="E86" s="114">
        <f t="shared" si="0"/>
        <v>0</v>
      </c>
      <c r="F86" s="114">
        <f t="shared" si="1"/>
        <v>0</v>
      </c>
      <c r="G86" s="115"/>
      <c r="H86" s="116"/>
      <c r="I86" s="116"/>
      <c r="J86" s="116"/>
      <c r="K86" s="116"/>
      <c r="L86" s="117"/>
    </row>
    <row r="87" spans="2:12" ht="40.5" hidden="1" customHeight="1" x14ac:dyDescent="0.25">
      <c r="B87" s="112">
        <f t="shared" si="0"/>
        <v>0</v>
      </c>
      <c r="C87" s="113">
        <f t="shared" si="0"/>
        <v>0</v>
      </c>
      <c r="D87" s="113">
        <f t="shared" si="0"/>
        <v>0</v>
      </c>
      <c r="E87" s="114">
        <f t="shared" si="0"/>
        <v>0</v>
      </c>
      <c r="F87" s="114">
        <f t="shared" si="1"/>
        <v>0</v>
      </c>
      <c r="G87" s="115"/>
      <c r="H87" s="116"/>
      <c r="I87" s="116"/>
      <c r="J87" s="116"/>
      <c r="K87" s="116"/>
      <c r="L87" s="117"/>
    </row>
    <row r="88" spans="2:12" ht="40.5" hidden="1" customHeight="1" x14ac:dyDescent="0.25">
      <c r="B88" s="112">
        <f t="shared" si="0"/>
        <v>0</v>
      </c>
      <c r="C88" s="113">
        <f t="shared" si="0"/>
        <v>0</v>
      </c>
      <c r="D88" s="113">
        <f t="shared" si="0"/>
        <v>0</v>
      </c>
      <c r="E88" s="114">
        <f t="shared" si="0"/>
        <v>0</v>
      </c>
      <c r="F88" s="114">
        <f t="shared" si="1"/>
        <v>0</v>
      </c>
      <c r="G88" s="115"/>
      <c r="H88" s="116"/>
      <c r="I88" s="116"/>
      <c r="J88" s="116"/>
      <c r="K88" s="116"/>
      <c r="L88" s="117"/>
    </row>
    <row r="89" spans="2:12" ht="40.5" hidden="1" customHeight="1" x14ac:dyDescent="0.25">
      <c r="B89" s="112">
        <f t="shared" si="0"/>
        <v>0</v>
      </c>
      <c r="C89" s="113">
        <f t="shared" si="0"/>
        <v>0</v>
      </c>
      <c r="D89" s="113">
        <f t="shared" si="0"/>
        <v>0</v>
      </c>
      <c r="E89" s="114">
        <f t="shared" si="0"/>
        <v>0</v>
      </c>
      <c r="F89" s="114">
        <f t="shared" si="1"/>
        <v>0</v>
      </c>
      <c r="G89" s="115"/>
      <c r="H89" s="116"/>
      <c r="I89" s="116"/>
      <c r="J89" s="116"/>
      <c r="K89" s="116"/>
      <c r="L89" s="117"/>
    </row>
    <row r="90" spans="2:12" ht="40.5" hidden="1" customHeight="1" x14ac:dyDescent="0.25">
      <c r="B90" s="112">
        <f t="shared" si="0"/>
        <v>0</v>
      </c>
      <c r="C90" s="113">
        <f t="shared" si="0"/>
        <v>0</v>
      </c>
      <c r="D90" s="113">
        <f t="shared" si="0"/>
        <v>0</v>
      </c>
      <c r="E90" s="114">
        <f t="shared" si="0"/>
        <v>0</v>
      </c>
      <c r="F90" s="114">
        <f t="shared" si="1"/>
        <v>0</v>
      </c>
      <c r="G90" s="115"/>
      <c r="H90" s="116"/>
      <c r="I90" s="116"/>
      <c r="J90" s="116"/>
      <c r="K90" s="116"/>
      <c r="L90" s="117"/>
    </row>
    <row r="91" spans="2:12" ht="40.5" hidden="1" customHeight="1" x14ac:dyDescent="0.25">
      <c r="B91" s="112">
        <f t="shared" si="0"/>
        <v>0</v>
      </c>
      <c r="C91" s="113">
        <f t="shared" si="0"/>
        <v>0</v>
      </c>
      <c r="D91" s="113">
        <f t="shared" si="0"/>
        <v>0</v>
      </c>
      <c r="E91" s="114">
        <f t="shared" si="0"/>
        <v>0</v>
      </c>
      <c r="F91" s="114">
        <f t="shared" si="1"/>
        <v>0</v>
      </c>
      <c r="G91" s="115"/>
      <c r="H91" s="116"/>
      <c r="I91" s="116"/>
      <c r="J91" s="116"/>
      <c r="K91" s="116"/>
      <c r="L91" s="117"/>
    </row>
    <row r="92" spans="2:12" ht="40.5" hidden="1" customHeight="1" x14ac:dyDescent="0.25">
      <c r="B92" s="112">
        <f t="shared" si="0"/>
        <v>0</v>
      </c>
      <c r="C92" s="113">
        <f t="shared" si="0"/>
        <v>0</v>
      </c>
      <c r="D92" s="113">
        <f t="shared" si="0"/>
        <v>0</v>
      </c>
      <c r="E92" s="114">
        <f t="shared" si="0"/>
        <v>0</v>
      </c>
      <c r="F92" s="114">
        <f t="shared" si="1"/>
        <v>0</v>
      </c>
      <c r="G92" s="115"/>
      <c r="H92" s="116"/>
      <c r="I92" s="116"/>
      <c r="J92" s="116"/>
      <c r="K92" s="116"/>
      <c r="L92" s="117"/>
    </row>
    <row r="93" spans="2:12" ht="40.5" hidden="1" customHeight="1" x14ac:dyDescent="0.25">
      <c r="B93" s="112">
        <f t="shared" si="0"/>
        <v>0</v>
      </c>
      <c r="C93" s="113">
        <f t="shared" si="0"/>
        <v>0</v>
      </c>
      <c r="D93" s="113">
        <f t="shared" si="0"/>
        <v>0</v>
      </c>
      <c r="E93" s="114">
        <f t="shared" si="0"/>
        <v>0</v>
      </c>
      <c r="F93" s="114">
        <f t="shared" si="1"/>
        <v>0</v>
      </c>
      <c r="G93" s="115"/>
      <c r="H93" s="116"/>
      <c r="I93" s="116"/>
      <c r="J93" s="116"/>
      <c r="K93" s="116"/>
      <c r="L93" s="117"/>
    </row>
    <row r="94" spans="2:12" ht="40.5" hidden="1" customHeight="1" x14ac:dyDescent="0.25">
      <c r="B94" s="112">
        <f t="shared" si="0"/>
        <v>0</v>
      </c>
      <c r="C94" s="113">
        <f t="shared" si="0"/>
        <v>0</v>
      </c>
      <c r="D94" s="113">
        <f t="shared" si="0"/>
        <v>0</v>
      </c>
      <c r="E94" s="114">
        <f t="shared" si="0"/>
        <v>0</v>
      </c>
      <c r="F94" s="114">
        <f t="shared" si="1"/>
        <v>0</v>
      </c>
      <c r="G94" s="115"/>
      <c r="H94" s="116"/>
      <c r="I94" s="116"/>
      <c r="J94" s="116"/>
      <c r="K94" s="116"/>
      <c r="L94" s="117"/>
    </row>
    <row r="95" spans="2:12" ht="40.5" hidden="1" customHeight="1" x14ac:dyDescent="0.25">
      <c r="B95" s="112">
        <f t="shared" si="0"/>
        <v>0</v>
      </c>
      <c r="C95" s="113">
        <f t="shared" si="0"/>
        <v>0</v>
      </c>
      <c r="D95" s="113">
        <f t="shared" si="0"/>
        <v>0</v>
      </c>
      <c r="E95" s="114">
        <f t="shared" si="0"/>
        <v>0</v>
      </c>
      <c r="F95" s="114">
        <f t="shared" si="1"/>
        <v>0</v>
      </c>
      <c r="G95" s="115"/>
      <c r="H95" s="116"/>
      <c r="I95" s="116"/>
      <c r="J95" s="116"/>
      <c r="K95" s="116"/>
      <c r="L95" s="117"/>
    </row>
    <row r="96" spans="2:12" ht="40.5" hidden="1" customHeight="1" x14ac:dyDescent="0.25">
      <c r="B96" s="112">
        <f t="shared" si="0"/>
        <v>0</v>
      </c>
      <c r="C96" s="113">
        <f t="shared" si="0"/>
        <v>0</v>
      </c>
      <c r="D96" s="113">
        <f t="shared" si="0"/>
        <v>0</v>
      </c>
      <c r="E96" s="114">
        <f t="shared" si="0"/>
        <v>0</v>
      </c>
      <c r="F96" s="114">
        <f t="shared" si="1"/>
        <v>0</v>
      </c>
      <c r="G96" s="115"/>
      <c r="H96" s="116"/>
      <c r="I96" s="116"/>
      <c r="J96" s="116"/>
      <c r="K96" s="116"/>
      <c r="L96" s="117"/>
    </row>
    <row r="97" spans="2:12" ht="40.5" hidden="1" customHeight="1" x14ac:dyDescent="0.25">
      <c r="B97" s="112">
        <f t="shared" si="0"/>
        <v>0</v>
      </c>
      <c r="C97" s="113">
        <f t="shared" si="0"/>
        <v>0</v>
      </c>
      <c r="D97" s="113">
        <f t="shared" si="0"/>
        <v>0</v>
      </c>
      <c r="E97" s="114">
        <f t="shared" si="0"/>
        <v>0</v>
      </c>
      <c r="F97" s="114">
        <f t="shared" si="1"/>
        <v>0</v>
      </c>
      <c r="G97" s="115"/>
      <c r="H97" s="116"/>
      <c r="I97" s="116"/>
      <c r="J97" s="116"/>
      <c r="K97" s="116"/>
      <c r="L97" s="117"/>
    </row>
    <row r="98" spans="2:12" ht="40.5" hidden="1" customHeight="1" x14ac:dyDescent="0.25">
      <c r="B98" s="112">
        <f t="shared" si="0"/>
        <v>0</v>
      </c>
      <c r="C98" s="113">
        <f t="shared" si="0"/>
        <v>0</v>
      </c>
      <c r="D98" s="113">
        <f t="shared" si="0"/>
        <v>0</v>
      </c>
      <c r="E98" s="114">
        <f t="shared" si="0"/>
        <v>0</v>
      </c>
      <c r="F98" s="114">
        <f t="shared" si="1"/>
        <v>0</v>
      </c>
      <c r="G98" s="115"/>
      <c r="H98" s="116"/>
      <c r="I98" s="116"/>
      <c r="J98" s="116"/>
      <c r="K98" s="116"/>
      <c r="L98" s="117"/>
    </row>
    <row r="99" spans="2:12" ht="40.5" hidden="1" customHeight="1" x14ac:dyDescent="0.25">
      <c r="B99" s="112">
        <f t="shared" si="0"/>
        <v>0</v>
      </c>
      <c r="C99" s="113">
        <f t="shared" si="0"/>
        <v>0</v>
      </c>
      <c r="D99" s="113">
        <f t="shared" si="0"/>
        <v>0</v>
      </c>
      <c r="E99" s="114">
        <f t="shared" si="0"/>
        <v>0</v>
      </c>
      <c r="F99" s="114">
        <f t="shared" si="1"/>
        <v>0</v>
      </c>
      <c r="G99" s="115"/>
      <c r="H99" s="116"/>
      <c r="I99" s="116"/>
      <c r="J99" s="116"/>
      <c r="K99" s="116"/>
      <c r="L99" s="117"/>
    </row>
    <row r="100" spans="2:12" ht="40.5" hidden="1" customHeight="1" x14ac:dyDescent="0.25">
      <c r="B100" s="112">
        <f t="shared" si="0"/>
        <v>0</v>
      </c>
      <c r="C100" s="113">
        <f t="shared" si="0"/>
        <v>0</v>
      </c>
      <c r="D100" s="113">
        <f t="shared" si="0"/>
        <v>0</v>
      </c>
      <c r="E100" s="114">
        <f t="shared" si="0"/>
        <v>0</v>
      </c>
      <c r="F100" s="114">
        <f t="shared" si="1"/>
        <v>0</v>
      </c>
      <c r="G100" s="115"/>
      <c r="H100" s="116"/>
      <c r="I100" s="116"/>
      <c r="J100" s="116"/>
      <c r="K100" s="116"/>
      <c r="L100" s="117"/>
    </row>
    <row r="101" spans="2:12" ht="40.5" hidden="1" customHeight="1" x14ac:dyDescent="0.25">
      <c r="B101" s="112">
        <f t="shared" si="0"/>
        <v>0</v>
      </c>
      <c r="C101" s="113">
        <f t="shared" si="0"/>
        <v>0</v>
      </c>
      <c r="D101" s="113">
        <f t="shared" si="0"/>
        <v>0</v>
      </c>
      <c r="E101" s="114">
        <f t="shared" si="0"/>
        <v>0</v>
      </c>
      <c r="F101" s="114">
        <f t="shared" si="1"/>
        <v>0</v>
      </c>
      <c r="G101" s="115"/>
      <c r="H101" s="116"/>
      <c r="I101" s="116"/>
      <c r="J101" s="116"/>
      <c r="K101" s="116"/>
      <c r="L101" s="117"/>
    </row>
    <row r="102" spans="2:12" ht="40.5" hidden="1" customHeight="1" x14ac:dyDescent="0.25">
      <c r="B102" s="112">
        <f t="shared" si="0"/>
        <v>0</v>
      </c>
      <c r="C102" s="113">
        <f t="shared" si="0"/>
        <v>0</v>
      </c>
      <c r="D102" s="113">
        <f t="shared" si="0"/>
        <v>0</v>
      </c>
      <c r="E102" s="114">
        <f t="shared" si="0"/>
        <v>0</v>
      </c>
      <c r="F102" s="114">
        <f t="shared" si="1"/>
        <v>0</v>
      </c>
      <c r="G102" s="115"/>
      <c r="H102" s="116"/>
      <c r="I102" s="116"/>
      <c r="J102" s="116"/>
      <c r="K102" s="116"/>
      <c r="L102" s="117"/>
    </row>
    <row r="103" spans="2:12" ht="40.5" hidden="1" customHeight="1" x14ac:dyDescent="0.25">
      <c r="B103" s="112">
        <f t="shared" si="0"/>
        <v>0</v>
      </c>
      <c r="C103" s="113">
        <f t="shared" si="0"/>
        <v>0</v>
      </c>
      <c r="D103" s="113">
        <f t="shared" si="0"/>
        <v>0</v>
      </c>
      <c r="E103" s="114">
        <f t="shared" si="0"/>
        <v>0</v>
      </c>
      <c r="F103" s="114">
        <f t="shared" si="1"/>
        <v>0</v>
      </c>
      <c r="G103" s="115"/>
      <c r="H103" s="116"/>
      <c r="I103" s="116"/>
      <c r="J103" s="116"/>
      <c r="K103" s="116"/>
      <c r="L103" s="117"/>
    </row>
    <row r="104" spans="2:12" ht="40.5" hidden="1" customHeight="1" x14ac:dyDescent="0.25">
      <c r="B104" s="112">
        <f t="shared" si="0"/>
        <v>0</v>
      </c>
      <c r="C104" s="113">
        <f t="shared" si="0"/>
        <v>0</v>
      </c>
      <c r="D104" s="113">
        <f t="shared" si="0"/>
        <v>0</v>
      </c>
      <c r="E104" s="114" t="str">
        <f t="shared" si="0"/>
        <v>CALIDAD, PROPUESTA TECNICA Y COSTO</v>
      </c>
      <c r="F104" s="114">
        <f t="shared" si="1"/>
        <v>0</v>
      </c>
      <c r="G104" s="115"/>
      <c r="H104" s="116"/>
      <c r="I104" s="116"/>
      <c r="J104" s="116"/>
      <c r="K104" s="116"/>
      <c r="L104" s="117"/>
    </row>
    <row r="105" spans="2:12" ht="40.5" hidden="1" customHeight="1" x14ac:dyDescent="0.25">
      <c r="B105" s="112">
        <f t="shared" si="0"/>
        <v>0</v>
      </c>
      <c r="C105" s="113">
        <f t="shared" si="0"/>
        <v>0</v>
      </c>
      <c r="D105" s="113">
        <f t="shared" si="0"/>
        <v>0</v>
      </c>
      <c r="E105" s="114" t="str">
        <f t="shared" si="0"/>
        <v>POR ITEM</v>
      </c>
      <c r="F105" s="114">
        <f t="shared" si="1"/>
        <v>0</v>
      </c>
      <c r="G105" s="115"/>
      <c r="H105" s="116"/>
      <c r="I105" s="116"/>
      <c r="J105" s="116"/>
      <c r="K105" s="116"/>
      <c r="L105" s="117"/>
    </row>
    <row r="106" spans="2:12" ht="40.5" hidden="1" customHeight="1" x14ac:dyDescent="0.25">
      <c r="B106" s="112">
        <f t="shared" si="0"/>
        <v>0</v>
      </c>
      <c r="C106" s="113">
        <f t="shared" si="0"/>
        <v>0</v>
      </c>
      <c r="D106" s="113">
        <f t="shared" si="0"/>
        <v>0</v>
      </c>
      <c r="E106" s="114" t="str">
        <f t="shared" si="0"/>
        <v>POR EL TOTAL</v>
      </c>
      <c r="F106" s="114">
        <f t="shared" si="1"/>
        <v>0</v>
      </c>
      <c r="G106" s="115"/>
      <c r="H106" s="116"/>
      <c r="I106" s="116"/>
      <c r="J106" s="116"/>
      <c r="K106" s="116"/>
      <c r="L106" s="117"/>
    </row>
    <row r="107" spans="2:12" ht="40.5" hidden="1" customHeight="1" x14ac:dyDescent="0.25">
      <c r="B107" s="112">
        <f t="shared" si="0"/>
        <v>0</v>
      </c>
      <c r="C107" s="113">
        <f t="shared" si="0"/>
        <v>0</v>
      </c>
      <c r="D107" s="113">
        <f t="shared" si="0"/>
        <v>0</v>
      </c>
      <c r="E107" s="114">
        <f t="shared" si="0"/>
        <v>0</v>
      </c>
      <c r="F107" s="114">
        <f t="shared" si="1"/>
        <v>0</v>
      </c>
      <c r="G107" s="115"/>
      <c r="H107" s="116"/>
      <c r="I107" s="116"/>
      <c r="J107" s="116"/>
      <c r="K107" s="116"/>
      <c r="L107" s="117"/>
    </row>
    <row r="108" spans="2:12" ht="40.5" hidden="1" customHeight="1" x14ac:dyDescent="0.25">
      <c r="B108" s="112">
        <f t="shared" si="0"/>
        <v>0</v>
      </c>
      <c r="C108" s="113">
        <f t="shared" si="0"/>
        <v>0</v>
      </c>
      <c r="D108" s="113">
        <f t="shared" si="0"/>
        <v>0</v>
      </c>
      <c r="E108" s="114">
        <f t="shared" si="0"/>
        <v>0</v>
      </c>
      <c r="F108" s="114">
        <f t="shared" si="1"/>
        <v>0</v>
      </c>
      <c r="G108" s="115"/>
      <c r="H108" s="116"/>
      <c r="I108" s="116"/>
      <c r="J108" s="116"/>
      <c r="K108" s="116"/>
      <c r="L108" s="117"/>
    </row>
    <row r="109" spans="2:12" ht="40.5" hidden="1" customHeight="1" x14ac:dyDescent="0.25">
      <c r="B109" s="112">
        <f t="shared" si="0"/>
        <v>0</v>
      </c>
      <c r="C109" s="113">
        <f t="shared" si="0"/>
        <v>0</v>
      </c>
      <c r="D109" s="113">
        <f t="shared" si="0"/>
        <v>0</v>
      </c>
      <c r="E109" s="114">
        <f t="shared" si="0"/>
        <v>0</v>
      </c>
      <c r="F109" s="114">
        <f t="shared" si="1"/>
        <v>0</v>
      </c>
      <c r="G109" s="115"/>
      <c r="H109" s="116"/>
      <c r="I109" s="116"/>
      <c r="J109" s="116"/>
      <c r="K109" s="116"/>
      <c r="L109" s="117"/>
    </row>
    <row r="110" spans="2:12" ht="40.5" hidden="1" customHeight="1" x14ac:dyDescent="0.25">
      <c r="B110" s="112">
        <f t="shared" si="0"/>
        <v>0</v>
      </c>
      <c r="C110" s="113">
        <f t="shared" si="0"/>
        <v>0</v>
      </c>
      <c r="D110" s="113">
        <f t="shared" si="0"/>
        <v>0</v>
      </c>
      <c r="E110" s="114">
        <f t="shared" si="0"/>
        <v>0</v>
      </c>
      <c r="F110" s="114">
        <f t="shared" si="1"/>
        <v>0</v>
      </c>
      <c r="G110" s="115"/>
      <c r="H110" s="116"/>
      <c r="I110" s="116"/>
      <c r="J110" s="116"/>
      <c r="K110" s="116"/>
      <c r="L110" s="117"/>
    </row>
    <row r="111" spans="2:12" ht="40.5" hidden="1" customHeight="1" x14ac:dyDescent="0.25">
      <c r="B111" s="112">
        <f t="shared" ref="B111:F126" si="2">O59</f>
        <v>0</v>
      </c>
      <c r="C111" s="113">
        <f t="shared" si="2"/>
        <v>0</v>
      </c>
      <c r="D111" s="113">
        <f t="shared" si="2"/>
        <v>0</v>
      </c>
      <c r="E111" s="114">
        <f t="shared" si="2"/>
        <v>0</v>
      </c>
      <c r="F111" s="114">
        <f t="shared" si="1"/>
        <v>0</v>
      </c>
      <c r="G111" s="115"/>
      <c r="H111" s="116"/>
      <c r="I111" s="116"/>
      <c r="J111" s="116"/>
      <c r="K111" s="116"/>
      <c r="L111" s="117"/>
    </row>
    <row r="112" spans="2:12" ht="40.5" hidden="1" customHeight="1" x14ac:dyDescent="0.25">
      <c r="B112" s="112">
        <f t="shared" si="2"/>
        <v>0</v>
      </c>
      <c r="C112" s="113">
        <f t="shared" si="2"/>
        <v>0</v>
      </c>
      <c r="D112" s="113">
        <f t="shared" si="2"/>
        <v>0</v>
      </c>
      <c r="E112" s="114">
        <f t="shared" si="2"/>
        <v>0</v>
      </c>
      <c r="F112" s="114">
        <f t="shared" si="1"/>
        <v>0</v>
      </c>
      <c r="G112" s="115"/>
      <c r="H112" s="116"/>
      <c r="I112" s="116"/>
      <c r="J112" s="116"/>
      <c r="K112" s="116"/>
      <c r="L112" s="117"/>
    </row>
    <row r="113" spans="2:12" ht="40.5" hidden="1" customHeight="1" x14ac:dyDescent="0.25">
      <c r="B113" s="112">
        <f t="shared" si="2"/>
        <v>0</v>
      </c>
      <c r="C113" s="113">
        <f t="shared" si="2"/>
        <v>0</v>
      </c>
      <c r="D113" s="113">
        <f t="shared" si="2"/>
        <v>0</v>
      </c>
      <c r="E113" s="114">
        <f t="shared" si="2"/>
        <v>0</v>
      </c>
      <c r="F113" s="114">
        <f t="shared" si="1"/>
        <v>0</v>
      </c>
      <c r="G113" s="115"/>
      <c r="H113" s="116"/>
      <c r="I113" s="116"/>
      <c r="J113" s="116"/>
      <c r="K113" s="116"/>
      <c r="L113" s="117"/>
    </row>
    <row r="114" spans="2:12" ht="40.5" hidden="1" customHeight="1" x14ac:dyDescent="0.25">
      <c r="B114" s="112">
        <f t="shared" si="2"/>
        <v>0</v>
      </c>
      <c r="C114" s="113">
        <f t="shared" si="2"/>
        <v>0</v>
      </c>
      <c r="D114" s="113">
        <f t="shared" si="2"/>
        <v>0</v>
      </c>
      <c r="E114" s="114">
        <f t="shared" si="2"/>
        <v>0</v>
      </c>
      <c r="F114" s="114">
        <f t="shared" si="1"/>
        <v>0</v>
      </c>
      <c r="G114" s="115"/>
      <c r="H114" s="116"/>
      <c r="I114" s="116"/>
      <c r="J114" s="116"/>
      <c r="K114" s="116"/>
      <c r="L114" s="117"/>
    </row>
    <row r="115" spans="2:12" ht="40.5" hidden="1" customHeight="1" x14ac:dyDescent="0.25">
      <c r="B115" s="112">
        <f t="shared" si="2"/>
        <v>0</v>
      </c>
      <c r="C115" s="113">
        <f t="shared" si="2"/>
        <v>0</v>
      </c>
      <c r="D115" s="113">
        <f t="shared" si="2"/>
        <v>0</v>
      </c>
      <c r="E115" s="114">
        <f t="shared" si="2"/>
        <v>0</v>
      </c>
      <c r="F115" s="114">
        <f t="shared" si="1"/>
        <v>0</v>
      </c>
      <c r="G115" s="115"/>
      <c r="H115" s="116"/>
      <c r="I115" s="116"/>
      <c r="J115" s="116"/>
      <c r="K115" s="116"/>
      <c r="L115" s="117"/>
    </row>
    <row r="116" spans="2:12" ht="40.5" hidden="1" customHeight="1" x14ac:dyDescent="0.25">
      <c r="B116" s="112">
        <f t="shared" si="2"/>
        <v>0</v>
      </c>
      <c r="C116" s="113">
        <f t="shared" si="2"/>
        <v>0</v>
      </c>
      <c r="D116" s="113">
        <f t="shared" si="2"/>
        <v>0</v>
      </c>
      <c r="E116" s="114">
        <f t="shared" si="2"/>
        <v>0</v>
      </c>
      <c r="F116" s="114">
        <f t="shared" si="1"/>
        <v>0</v>
      </c>
      <c r="G116" s="115"/>
      <c r="H116" s="116"/>
      <c r="I116" s="116"/>
      <c r="J116" s="116"/>
      <c r="K116" s="116"/>
      <c r="L116" s="117"/>
    </row>
    <row r="117" spans="2:12" ht="40.5" hidden="1" customHeight="1" x14ac:dyDescent="0.25">
      <c r="B117" s="112">
        <f t="shared" si="2"/>
        <v>0</v>
      </c>
      <c r="C117" s="113">
        <f t="shared" si="2"/>
        <v>0</v>
      </c>
      <c r="D117" s="113">
        <f t="shared" si="2"/>
        <v>0</v>
      </c>
      <c r="E117" s="114">
        <f t="shared" si="2"/>
        <v>0</v>
      </c>
      <c r="F117" s="114">
        <f t="shared" si="1"/>
        <v>0</v>
      </c>
      <c r="G117" s="115"/>
      <c r="H117" s="116"/>
      <c r="I117" s="116"/>
      <c r="J117" s="116"/>
      <c r="K117" s="116"/>
      <c r="L117" s="117"/>
    </row>
    <row r="118" spans="2:12" ht="40.5" hidden="1" customHeight="1" x14ac:dyDescent="0.25">
      <c r="B118" s="112">
        <f t="shared" si="2"/>
        <v>0</v>
      </c>
      <c r="C118" s="113">
        <f t="shared" si="2"/>
        <v>0</v>
      </c>
      <c r="D118" s="113">
        <f t="shared" si="2"/>
        <v>0</v>
      </c>
      <c r="E118" s="114">
        <f t="shared" si="2"/>
        <v>0</v>
      </c>
      <c r="F118" s="114">
        <f t="shared" si="1"/>
        <v>0</v>
      </c>
      <c r="G118" s="115"/>
      <c r="H118" s="116"/>
      <c r="I118" s="116"/>
      <c r="J118" s="116"/>
      <c r="K118" s="116"/>
      <c r="L118" s="117"/>
    </row>
    <row r="119" spans="2:12" ht="40.5" hidden="1" customHeight="1" x14ac:dyDescent="0.25">
      <c r="B119" s="112">
        <f t="shared" si="2"/>
        <v>0</v>
      </c>
      <c r="C119" s="113">
        <f t="shared" si="2"/>
        <v>0</v>
      </c>
      <c r="D119" s="113">
        <f t="shared" si="2"/>
        <v>0</v>
      </c>
      <c r="E119" s="114">
        <f t="shared" si="2"/>
        <v>0</v>
      </c>
      <c r="F119" s="114">
        <f t="shared" si="1"/>
        <v>0</v>
      </c>
      <c r="G119" s="115"/>
      <c r="H119" s="116"/>
      <c r="I119" s="116"/>
      <c r="J119" s="116"/>
      <c r="K119" s="116"/>
      <c r="L119" s="117"/>
    </row>
    <row r="120" spans="2:12" ht="40.5" hidden="1" customHeight="1" x14ac:dyDescent="0.25">
      <c r="B120" s="112">
        <f t="shared" si="2"/>
        <v>0</v>
      </c>
      <c r="C120" s="113">
        <f t="shared" si="2"/>
        <v>0</v>
      </c>
      <c r="D120" s="113">
        <f t="shared" si="2"/>
        <v>0</v>
      </c>
      <c r="E120" s="114">
        <f t="shared" si="2"/>
        <v>0</v>
      </c>
      <c r="F120" s="114">
        <f t="shared" si="1"/>
        <v>0</v>
      </c>
      <c r="G120" s="115"/>
      <c r="H120" s="116"/>
      <c r="I120" s="116"/>
      <c r="J120" s="116"/>
      <c r="K120" s="116"/>
      <c r="L120" s="117"/>
    </row>
    <row r="121" spans="2:12" ht="40.5" hidden="1" customHeight="1" x14ac:dyDescent="0.25">
      <c r="B121" s="112">
        <f t="shared" si="2"/>
        <v>0</v>
      </c>
      <c r="C121" s="113">
        <f t="shared" si="2"/>
        <v>0</v>
      </c>
      <c r="D121" s="113">
        <f t="shared" si="2"/>
        <v>0</v>
      </c>
      <c r="E121" s="114">
        <f t="shared" si="2"/>
        <v>0</v>
      </c>
      <c r="F121" s="114">
        <f t="shared" si="2"/>
        <v>0</v>
      </c>
      <c r="G121" s="115"/>
      <c r="H121" s="116"/>
      <c r="I121" s="116"/>
      <c r="J121" s="116"/>
      <c r="K121" s="116"/>
      <c r="L121" s="117"/>
    </row>
    <row r="122" spans="2:12" ht="40.5" hidden="1" customHeight="1" x14ac:dyDescent="0.25">
      <c r="B122" s="112">
        <f t="shared" si="2"/>
        <v>0</v>
      </c>
      <c r="C122" s="113">
        <f t="shared" si="2"/>
        <v>0</v>
      </c>
      <c r="D122" s="113">
        <f t="shared" si="2"/>
        <v>0</v>
      </c>
      <c r="E122" s="114">
        <f t="shared" si="2"/>
        <v>0</v>
      </c>
      <c r="F122" s="114">
        <f t="shared" si="2"/>
        <v>0</v>
      </c>
      <c r="G122" s="115"/>
      <c r="H122" s="116"/>
      <c r="I122" s="116"/>
      <c r="J122" s="116"/>
      <c r="K122" s="116"/>
      <c r="L122" s="117"/>
    </row>
    <row r="123" spans="2:12" ht="40.5" hidden="1" customHeight="1" x14ac:dyDescent="0.25">
      <c r="B123" s="112">
        <f t="shared" si="2"/>
        <v>0</v>
      </c>
      <c r="C123" s="113">
        <f t="shared" si="2"/>
        <v>0</v>
      </c>
      <c r="D123" s="113">
        <f t="shared" si="2"/>
        <v>0</v>
      </c>
      <c r="E123" s="114">
        <f t="shared" si="2"/>
        <v>0</v>
      </c>
      <c r="F123" s="114">
        <f t="shared" si="2"/>
        <v>0</v>
      </c>
      <c r="G123" s="115"/>
      <c r="H123" s="116"/>
      <c r="I123" s="116"/>
      <c r="J123" s="116"/>
      <c r="K123" s="116"/>
      <c r="L123" s="117"/>
    </row>
    <row r="124" spans="2:12" ht="40.5" hidden="1" customHeight="1" x14ac:dyDescent="0.25">
      <c r="B124" s="112">
        <f t="shared" si="2"/>
        <v>0</v>
      </c>
      <c r="C124" s="113">
        <f t="shared" si="2"/>
        <v>0</v>
      </c>
      <c r="D124" s="113">
        <f t="shared" si="2"/>
        <v>0</v>
      </c>
      <c r="E124" s="114">
        <f t="shared" si="2"/>
        <v>0</v>
      </c>
      <c r="F124" s="114">
        <f t="shared" si="2"/>
        <v>0</v>
      </c>
      <c r="G124" s="115"/>
      <c r="H124" s="116"/>
      <c r="I124" s="116"/>
      <c r="J124" s="116"/>
      <c r="K124" s="116"/>
      <c r="L124" s="117"/>
    </row>
    <row r="125" spans="2:12" ht="40.5" hidden="1" customHeight="1" x14ac:dyDescent="0.25">
      <c r="B125" s="112">
        <f t="shared" ref="B125:E133" si="3">O59</f>
        <v>0</v>
      </c>
      <c r="C125" s="113">
        <f t="shared" si="3"/>
        <v>0</v>
      </c>
      <c r="D125" s="113">
        <f t="shared" si="3"/>
        <v>0</v>
      </c>
      <c r="E125" s="114">
        <f t="shared" si="2"/>
        <v>0</v>
      </c>
      <c r="F125" s="114">
        <f t="shared" si="2"/>
        <v>0</v>
      </c>
      <c r="G125" s="115"/>
      <c r="H125" s="116"/>
      <c r="I125" s="116"/>
      <c r="J125" s="116"/>
      <c r="K125" s="116"/>
      <c r="L125" s="117"/>
    </row>
    <row r="126" spans="2:12" ht="40.5" hidden="1" customHeight="1" x14ac:dyDescent="0.25">
      <c r="B126" s="112">
        <f t="shared" si="3"/>
        <v>0</v>
      </c>
      <c r="C126" s="113">
        <f t="shared" si="3"/>
        <v>0</v>
      </c>
      <c r="D126" s="113">
        <f t="shared" si="3"/>
        <v>0</v>
      </c>
      <c r="E126" s="114">
        <f t="shared" si="3"/>
        <v>0</v>
      </c>
      <c r="F126" s="114">
        <f t="shared" si="2"/>
        <v>0</v>
      </c>
      <c r="G126" s="115"/>
      <c r="H126" s="116"/>
      <c r="I126" s="116"/>
      <c r="J126" s="116"/>
      <c r="K126" s="116"/>
      <c r="L126" s="117"/>
    </row>
    <row r="127" spans="2:12" ht="40.5" hidden="1" customHeight="1" x14ac:dyDescent="0.25">
      <c r="B127" s="112">
        <f t="shared" si="3"/>
        <v>0</v>
      </c>
      <c r="C127" s="113">
        <f t="shared" si="3"/>
        <v>0</v>
      </c>
      <c r="D127" s="113">
        <f t="shared" si="3"/>
        <v>0</v>
      </c>
      <c r="E127" s="114">
        <f t="shared" si="3"/>
        <v>0</v>
      </c>
      <c r="F127" s="114">
        <f t="shared" ref="F127:F134" si="4">S75</f>
        <v>0</v>
      </c>
      <c r="G127" s="115"/>
      <c r="H127" s="116"/>
      <c r="I127" s="116"/>
      <c r="J127" s="116"/>
      <c r="K127" s="116"/>
      <c r="L127" s="117"/>
    </row>
    <row r="128" spans="2:12" ht="40.5" hidden="1" customHeight="1" x14ac:dyDescent="0.25">
      <c r="B128" s="112">
        <f t="shared" si="3"/>
        <v>0</v>
      </c>
      <c r="C128" s="113">
        <f t="shared" si="3"/>
        <v>0</v>
      </c>
      <c r="D128" s="113">
        <f t="shared" si="3"/>
        <v>0</v>
      </c>
      <c r="E128" s="114">
        <f t="shared" si="3"/>
        <v>0</v>
      </c>
      <c r="F128" s="114">
        <f t="shared" si="4"/>
        <v>0</v>
      </c>
      <c r="G128" s="115"/>
      <c r="H128" s="116"/>
      <c r="I128" s="116"/>
      <c r="J128" s="116"/>
      <c r="K128" s="116"/>
      <c r="L128" s="117"/>
    </row>
    <row r="129" spans="2:12" ht="40.5" hidden="1" customHeight="1" x14ac:dyDescent="0.25">
      <c r="B129" s="112">
        <f t="shared" si="3"/>
        <v>0</v>
      </c>
      <c r="C129" s="113">
        <f t="shared" si="3"/>
        <v>0</v>
      </c>
      <c r="D129" s="113">
        <f t="shared" si="3"/>
        <v>0</v>
      </c>
      <c r="E129" s="114">
        <f t="shared" si="3"/>
        <v>0</v>
      </c>
      <c r="F129" s="114">
        <f t="shared" si="4"/>
        <v>0</v>
      </c>
      <c r="G129" s="115"/>
      <c r="H129" s="116"/>
      <c r="I129" s="116"/>
      <c r="J129" s="116"/>
      <c r="K129" s="116"/>
      <c r="L129" s="117"/>
    </row>
    <row r="130" spans="2:12" ht="40.5" hidden="1" customHeight="1" x14ac:dyDescent="0.25">
      <c r="B130" s="112">
        <f t="shared" si="3"/>
        <v>0</v>
      </c>
      <c r="C130" s="113">
        <f t="shared" si="3"/>
        <v>0</v>
      </c>
      <c r="D130" s="113">
        <f t="shared" si="3"/>
        <v>0</v>
      </c>
      <c r="E130" s="114">
        <f t="shared" si="3"/>
        <v>0</v>
      </c>
      <c r="F130" s="114">
        <f t="shared" si="4"/>
        <v>0</v>
      </c>
      <c r="G130" s="115"/>
      <c r="H130" s="116"/>
      <c r="I130" s="116"/>
      <c r="J130" s="116"/>
      <c r="K130" s="116"/>
      <c r="L130" s="117"/>
    </row>
    <row r="131" spans="2:12" ht="40.5" hidden="1" customHeight="1" x14ac:dyDescent="0.25">
      <c r="B131" s="112">
        <f t="shared" si="3"/>
        <v>0</v>
      </c>
      <c r="C131" s="113">
        <f t="shared" si="3"/>
        <v>0</v>
      </c>
      <c r="D131" s="113">
        <f t="shared" si="3"/>
        <v>0</v>
      </c>
      <c r="E131" s="114">
        <f t="shared" si="3"/>
        <v>0</v>
      </c>
      <c r="F131" s="114">
        <f t="shared" si="4"/>
        <v>0</v>
      </c>
      <c r="G131" s="115"/>
      <c r="H131" s="116"/>
      <c r="I131" s="116"/>
      <c r="J131" s="116"/>
      <c r="K131" s="116"/>
      <c r="L131" s="117"/>
    </row>
    <row r="132" spans="2:12" ht="40.5" hidden="1" customHeight="1" x14ac:dyDescent="0.25">
      <c r="B132" s="112">
        <f t="shared" si="3"/>
        <v>0</v>
      </c>
      <c r="C132" s="113">
        <f t="shared" si="3"/>
        <v>0</v>
      </c>
      <c r="D132" s="113">
        <f t="shared" si="3"/>
        <v>0</v>
      </c>
      <c r="E132" s="114">
        <f t="shared" si="3"/>
        <v>0</v>
      </c>
      <c r="F132" s="114">
        <f t="shared" si="4"/>
        <v>0</v>
      </c>
      <c r="G132" s="115"/>
      <c r="H132" s="116"/>
      <c r="I132" s="116"/>
      <c r="J132" s="116"/>
      <c r="K132" s="116"/>
      <c r="L132" s="117"/>
    </row>
    <row r="133" spans="2:12" ht="40.5" hidden="1" customHeight="1" x14ac:dyDescent="0.25">
      <c r="B133" s="112">
        <f t="shared" si="3"/>
        <v>0</v>
      </c>
      <c r="C133" s="113">
        <f t="shared" si="3"/>
        <v>0</v>
      </c>
      <c r="D133" s="113">
        <f t="shared" si="3"/>
        <v>0</v>
      </c>
      <c r="E133" s="114">
        <f t="shared" si="3"/>
        <v>0</v>
      </c>
      <c r="F133" s="114">
        <f t="shared" si="4"/>
        <v>0</v>
      </c>
      <c r="G133" s="115"/>
      <c r="H133" s="116"/>
      <c r="I133" s="116"/>
      <c r="J133" s="116"/>
      <c r="K133" s="116"/>
      <c r="L133" s="117"/>
    </row>
    <row r="134" spans="2:12" x14ac:dyDescent="0.25">
      <c r="B134" s="118" t="s">
        <v>74</v>
      </c>
      <c r="C134" s="119"/>
      <c r="D134" s="119"/>
      <c r="E134" s="119"/>
      <c r="F134" s="119"/>
      <c r="G134" s="119"/>
      <c r="H134" s="119"/>
      <c r="I134" s="119"/>
      <c r="J134" s="119"/>
      <c r="K134" s="120"/>
      <c r="L134" s="117"/>
    </row>
    <row r="135" spans="2:12" ht="15.75" thickBot="1" x14ac:dyDescent="0.3">
      <c r="B135" s="121" t="s">
        <v>75</v>
      </c>
      <c r="C135" s="122"/>
      <c r="D135" s="122"/>
      <c r="E135" s="122"/>
      <c r="F135" s="122"/>
      <c r="G135" s="122"/>
      <c r="H135" s="122"/>
      <c r="I135" s="122"/>
      <c r="J135" s="122"/>
      <c r="K135" s="122"/>
      <c r="L135" s="123"/>
    </row>
    <row r="136" spans="2:12" ht="18.75" x14ac:dyDescent="0.3">
      <c r="B136" s="77" t="s">
        <v>76</v>
      </c>
      <c r="C136" s="124"/>
      <c r="D136" s="124"/>
      <c r="E136" s="124"/>
      <c r="F136" s="124"/>
      <c r="G136" s="124"/>
      <c r="H136" s="124"/>
      <c r="I136" s="124"/>
      <c r="J136" s="124"/>
      <c r="K136" s="124"/>
    </row>
    <row r="137" spans="2:12" ht="39.75" customHeight="1" x14ac:dyDescent="0.25">
      <c r="B137" s="77" t="s">
        <v>77</v>
      </c>
      <c r="C137" s="77"/>
      <c r="D137" s="77"/>
      <c r="E137" s="77"/>
      <c r="F137" s="77"/>
      <c r="G137" s="77"/>
      <c r="H137" s="77"/>
      <c r="I137" s="77"/>
      <c r="J137" s="77"/>
      <c r="K137" s="77"/>
      <c r="L137" s="77"/>
    </row>
    <row r="138" spans="2:12" ht="18" customHeight="1" x14ac:dyDescent="0.25">
      <c r="B138" s="77" t="s">
        <v>78</v>
      </c>
      <c r="C138" s="77"/>
      <c r="D138" s="77"/>
      <c r="E138" s="77"/>
      <c r="F138" s="77"/>
      <c r="G138" s="77"/>
      <c r="H138" s="77"/>
      <c r="I138" s="77"/>
      <c r="J138" s="77"/>
      <c r="K138" s="77"/>
      <c r="L138" s="77"/>
    </row>
    <row r="139" spans="2:12" ht="75.75" customHeight="1" x14ac:dyDescent="0.25">
      <c r="B139" s="125" t="s">
        <v>79</v>
      </c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</row>
    <row r="140" spans="2:12" ht="21.75" thickBot="1" x14ac:dyDescent="0.3">
      <c r="B140" s="127" t="s">
        <v>80</v>
      </c>
      <c r="C140" s="127"/>
      <c r="D140" s="127"/>
      <c r="E140" s="127"/>
      <c r="F140" s="128"/>
      <c r="G140" s="129"/>
      <c r="H140" s="130"/>
      <c r="I140" s="130"/>
      <c r="J140" s="130"/>
      <c r="K140" s="130"/>
      <c r="L140" s="130"/>
    </row>
    <row r="141" spans="2:12" ht="18.75" x14ac:dyDescent="0.25">
      <c r="B141" s="131" t="s">
        <v>81</v>
      </c>
      <c r="C141" s="132"/>
      <c r="D141" s="132"/>
      <c r="E141" s="132"/>
      <c r="F141" s="133"/>
      <c r="G141" s="134"/>
      <c r="H141" s="135"/>
      <c r="I141" s="135"/>
      <c r="J141" s="135"/>
      <c r="K141" s="135"/>
      <c r="L141" s="136"/>
    </row>
    <row r="142" spans="2:12" ht="18.75" x14ac:dyDescent="0.25">
      <c r="B142" s="137" t="s">
        <v>82</v>
      </c>
      <c r="C142" s="138"/>
      <c r="D142" s="138"/>
      <c r="E142" s="138"/>
      <c r="F142" s="139"/>
      <c r="G142" s="140" t="s">
        <v>83</v>
      </c>
      <c r="H142" s="141"/>
      <c r="I142" s="141"/>
      <c r="J142" s="141"/>
      <c r="K142" s="141"/>
      <c r="L142" s="142"/>
    </row>
    <row r="143" spans="2:12" ht="18.75" x14ac:dyDescent="0.25">
      <c r="B143" s="137" t="s">
        <v>84</v>
      </c>
      <c r="C143" s="138"/>
      <c r="D143" s="138"/>
      <c r="E143" s="138"/>
      <c r="F143" s="139"/>
      <c r="G143" s="143"/>
      <c r="H143" s="144"/>
      <c r="I143" s="144"/>
      <c r="J143" s="144"/>
      <c r="K143" s="144"/>
      <c r="L143" s="145"/>
    </row>
    <row r="144" spans="2:12" ht="30.75" customHeight="1" x14ac:dyDescent="0.25">
      <c r="B144" s="137" t="s">
        <v>85</v>
      </c>
      <c r="C144" s="138"/>
      <c r="D144" s="138"/>
      <c r="E144" s="138"/>
      <c r="F144" s="139"/>
      <c r="G144" s="143"/>
      <c r="H144" s="144"/>
      <c r="I144" s="144"/>
      <c r="J144" s="144"/>
      <c r="K144" s="144"/>
      <c r="L144" s="145"/>
    </row>
    <row r="145" spans="2:12" ht="19.5" thickBot="1" x14ac:dyDescent="0.3">
      <c r="B145" s="146" t="s">
        <v>86</v>
      </c>
      <c r="C145" s="147"/>
      <c r="D145" s="147"/>
      <c r="E145" s="147"/>
      <c r="F145" s="148"/>
      <c r="G145" s="149"/>
      <c r="H145" s="150"/>
      <c r="I145" s="150"/>
      <c r="J145" s="150"/>
      <c r="K145" s="150"/>
      <c r="L145" s="151"/>
    </row>
    <row r="146" spans="2:12" ht="21" x14ac:dyDescent="0.35">
      <c r="B146" s="152" t="s">
        <v>45</v>
      </c>
      <c r="C146" s="49"/>
      <c r="D146" s="49"/>
      <c r="E146" s="49"/>
      <c r="F146" s="84"/>
      <c r="G146" s="85"/>
      <c r="H146" s="85"/>
      <c r="I146" s="85"/>
      <c r="J146" s="85"/>
      <c r="K146" s="153"/>
      <c r="L146" s="154"/>
    </row>
    <row r="147" spans="2:12" ht="43.5" customHeight="1" x14ac:dyDescent="0.3">
      <c r="B147" s="155" t="s">
        <v>87</v>
      </c>
      <c r="C147" s="156"/>
      <c r="D147" s="156"/>
      <c r="E147" s="156"/>
      <c r="F147" s="156"/>
      <c r="G147" s="156"/>
      <c r="H147" s="156"/>
      <c r="I147" s="156"/>
      <c r="J147" s="156"/>
      <c r="K147" s="156"/>
      <c r="L147" s="157"/>
    </row>
    <row r="148" spans="2:12" ht="32.25" customHeight="1" x14ac:dyDescent="0.3">
      <c r="B148" s="155" t="s">
        <v>88</v>
      </c>
      <c r="C148" s="156"/>
      <c r="D148" s="156"/>
      <c r="E148" s="156"/>
      <c r="F148" s="156"/>
      <c r="G148" s="156"/>
      <c r="H148" s="156"/>
      <c r="I148" s="156"/>
      <c r="J148" s="156"/>
      <c r="K148" s="156"/>
      <c r="L148" s="157"/>
    </row>
    <row r="149" spans="2:12" ht="19.5" thickBot="1" x14ac:dyDescent="0.35">
      <c r="B149" s="158"/>
      <c r="C149" s="159"/>
      <c r="D149" s="159"/>
      <c r="E149" s="159"/>
      <c r="F149" s="81"/>
      <c r="G149" s="160"/>
      <c r="H149" s="160"/>
      <c r="I149" s="160"/>
      <c r="J149" s="160"/>
      <c r="K149" s="160"/>
      <c r="L149" s="161"/>
    </row>
    <row r="150" spans="2:12" ht="19.5" thickBot="1" x14ac:dyDescent="0.3">
      <c r="B150" s="162" t="s">
        <v>89</v>
      </c>
      <c r="C150" s="163"/>
      <c r="D150" s="163"/>
      <c r="E150" s="163"/>
      <c r="F150" s="163"/>
      <c r="G150" s="164"/>
      <c r="H150" s="164"/>
      <c r="I150" s="164"/>
      <c r="J150" s="164"/>
      <c r="K150" s="164"/>
      <c r="L150" s="165"/>
    </row>
    <row r="151" spans="2:12" x14ac:dyDescent="0.25">
      <c r="B151" s="166"/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</row>
    <row r="152" spans="2:12" ht="21" x14ac:dyDescent="0.35">
      <c r="B152" s="167" t="s">
        <v>90</v>
      </c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</row>
    <row r="153" spans="2:12" x14ac:dyDescent="0.25">
      <c r="B153" s="166"/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</row>
    <row r="154" spans="2:12" ht="21" x14ac:dyDescent="0.25">
      <c r="B154" s="168" t="s">
        <v>91</v>
      </c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</row>
  </sheetData>
  <mergeCells count="60">
    <mergeCell ref="B150:F150"/>
    <mergeCell ref="B154:L154"/>
    <mergeCell ref="F57:F62"/>
    <mergeCell ref="B144:F144"/>
    <mergeCell ref="G144:L144"/>
    <mergeCell ref="B145:F145"/>
    <mergeCell ref="G145:L145"/>
    <mergeCell ref="B147:L147"/>
    <mergeCell ref="B148:L148"/>
    <mergeCell ref="B141:F141"/>
    <mergeCell ref="G141:L141"/>
    <mergeCell ref="B142:F142"/>
    <mergeCell ref="G142:L142"/>
    <mergeCell ref="B143:F143"/>
    <mergeCell ref="G143:L143"/>
    <mergeCell ref="B136:K136"/>
    <mergeCell ref="B137:L137"/>
    <mergeCell ref="B138:L138"/>
    <mergeCell ref="B139:L139"/>
    <mergeCell ref="B140:E140"/>
    <mergeCell ref="G140:L140"/>
    <mergeCell ref="B53:E53"/>
    <mergeCell ref="F53:G53"/>
    <mergeCell ref="B55:F55"/>
    <mergeCell ref="G55:L55"/>
    <mergeCell ref="B134:K134"/>
    <mergeCell ref="B135:L135"/>
    <mergeCell ref="C44:K44"/>
    <mergeCell ref="C45:K45"/>
    <mergeCell ref="B48:L48"/>
    <mergeCell ref="B51:K51"/>
    <mergeCell ref="B52:E52"/>
    <mergeCell ref="F52:G52"/>
    <mergeCell ref="D35:K35"/>
    <mergeCell ref="D36:K36"/>
    <mergeCell ref="C40:K40"/>
    <mergeCell ref="C41:K41"/>
    <mergeCell ref="C42:K42"/>
    <mergeCell ref="C43:K43"/>
    <mergeCell ref="D25:F25"/>
    <mergeCell ref="G25:K25"/>
    <mergeCell ref="G27:K27"/>
    <mergeCell ref="G29:K29"/>
    <mergeCell ref="G31:K31"/>
    <mergeCell ref="D33:E33"/>
    <mergeCell ref="G33:K33"/>
    <mergeCell ref="B13:L13"/>
    <mergeCell ref="C15:K15"/>
    <mergeCell ref="C17:E17"/>
    <mergeCell ref="G19:K19"/>
    <mergeCell ref="G21:K21"/>
    <mergeCell ref="G23:K23"/>
    <mergeCell ref="E2:H2"/>
    <mergeCell ref="E3:H3"/>
    <mergeCell ref="B7:L7"/>
    <mergeCell ref="C9:E9"/>
    <mergeCell ref="F9:G9"/>
    <mergeCell ref="C11:E11"/>
    <mergeCell ref="F11:G11"/>
    <mergeCell ref="I11:K11"/>
  </mergeCells>
  <hyperlinks>
    <hyperlink ref="I11" r:id="rId2" xr:uid="{EDC80F41-C85F-4B29-8EB3-ED8AC7E5D391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 CORREO</vt:lpstr>
      <vt:lpstr>'COTIZACION CORREO'!Área_de_impresión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cp:lastPrinted>2022-06-10T01:46:27Z</cp:lastPrinted>
  <dcterms:created xsi:type="dcterms:W3CDTF">2022-06-10T01:45:09Z</dcterms:created>
  <dcterms:modified xsi:type="dcterms:W3CDTF">2022-06-10T01:48:20Z</dcterms:modified>
</cp:coreProperties>
</file>