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268 ADQUISICION CINTAS ELECTRICAS Y AISLANTES PARA TALLER ELECTRICO\"/>
    </mc:Choice>
  </mc:AlternateContent>
  <xr:revisionPtr revIDLastSave="0" documentId="8_{BFC6A54E-EDF8-4A4B-9030-06492F753102}" xr6:coauthVersionLast="47" xr6:coauthVersionMax="47" xr10:uidLastSave="{00000000-0000-0000-0000-000000000000}"/>
  <bookViews>
    <workbookView xWindow="-120" yWindow="-120" windowWidth="29040" windowHeight="15990" xr2:uid="{2E778F42-1832-4611-B4DA-92775FE845AB}"/>
  </bookViews>
  <sheets>
    <sheet name="COTIZACION CORREO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CORREO'!$B$1:$L$154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68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3" i="1" l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E65" i="1"/>
  <c r="D65" i="1"/>
  <c r="C65" i="1"/>
  <c r="B65" i="1"/>
  <c r="E64" i="1"/>
  <c r="D64" i="1"/>
  <c r="C64" i="1"/>
  <c r="B64" i="1"/>
  <c r="E63" i="1"/>
  <c r="D63" i="1"/>
  <c r="C63" i="1"/>
  <c r="B63" i="1"/>
  <c r="E62" i="1"/>
  <c r="D62" i="1"/>
  <c r="C62" i="1"/>
  <c r="B62" i="1"/>
  <c r="E61" i="1"/>
  <c r="D61" i="1"/>
  <c r="C61" i="1"/>
  <c r="B61" i="1"/>
  <c r="E60" i="1"/>
  <c r="D60" i="1"/>
  <c r="C60" i="1"/>
  <c r="B60" i="1"/>
  <c r="E59" i="1"/>
  <c r="D59" i="1"/>
  <c r="C59" i="1"/>
  <c r="B59" i="1"/>
  <c r="E58" i="1"/>
  <c r="D58" i="1"/>
  <c r="C58" i="1"/>
  <c r="B58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<sst xmlns="http://schemas.openxmlformats.org/spreadsheetml/2006/main" count="114" uniqueCount="97">
  <si>
    <t xml:space="preserve">Nº </t>
  </si>
  <si>
    <t>CD-268</t>
  </si>
  <si>
    <t>CORPORACIÓN MINERA DE BOLIVIA
EMPRESA MINERA COLQUIRI 
UNIDAD DE ADQUISICIONES</t>
  </si>
  <si>
    <t>AÑO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</si>
  <si>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</si>
  <si>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</si>
  <si>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</si>
  <si>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</si>
  <si>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</si>
  <si>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</si>
  <si>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</si>
  <si>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</si>
  <si>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</si>
  <si>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</si>
  <si>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CLQ-22-CD-268/2022 ADQUISICION CINTAS ELECTRICAS Y AISLANTES PARA TALLER ELECTRICO DE LA EMPRESA MINERA COLQUIRI (MODALIDAD DE CONTRATACION DIRECTA)</t>
  </si>
  <si>
    <t>PZA</t>
  </si>
  <si>
    <t>CINTA AISLANTE ELECTRICA DE VINILO DE ALTA PERFORMANCE 3/4" X 20 M</t>
  </si>
  <si>
    <t>CONDICIONES ADICIONALES 
•	Plazo de entrega: 30 días calendario
•	Lugar de entrega: almacenes de la empresa minera Colquiri
•	Garantía mínima de 1 año</t>
  </si>
  <si>
    <t>CINTA DE VIDRIO C/ADHESIVO 3/4" X 36Y</t>
  </si>
  <si>
    <t>(en blanco)</t>
  </si>
  <si>
    <t>CINTA CAMBRAY C/ADHESIVO 19 MM X 18 M</t>
  </si>
  <si>
    <t>CINTA VULCANIZANTE 3/4" X 9,2 M</t>
  </si>
  <si>
    <t>Fecha lÍmite de presentaccion de propuestas</t>
  </si>
  <si>
    <t>14 de Julio de 2022, Horas: 14:30</t>
  </si>
  <si>
    <t>CINTA SCOTCHTFIL PUTTY P/AISLAMIENTO 1,1/2"x 1,5 M</t>
  </si>
  <si>
    <t>CINTA SEMICONDUCTORA 19MM X 4,57 M</t>
  </si>
  <si>
    <t>Encargado de atender consultas</t>
  </si>
  <si>
    <t>Eddy Faz Pacheco</t>
  </si>
  <si>
    <t>e-mail:</t>
  </si>
  <si>
    <t>epacheco@colquiri.gob.bo</t>
  </si>
  <si>
    <t>LIQUIDO SPRAY LIMPIACONTACTOS ELECTRONICO DE 297 GR</t>
  </si>
  <si>
    <t>LIQUIDO SPRAY PENETRANTE LUBRICANTE 16,8 OZ</t>
  </si>
  <si>
    <t xml:space="preserve">PRESENTACIÓN DE PROPUESTA </t>
  </si>
  <si>
    <t>JGO</t>
  </si>
  <si>
    <t>ESTUCHE DE ESPAGUETI TERMOCONTRAIBLE FP-301</t>
  </si>
  <si>
    <t>Total CLQ-22-CD-268/2022 ADQUISICION CINTAS ELECTRICAS Y AISLANTES PARA TALLER ELECTRICO DE LA EMPRESA MINERA COLQUIRI (MODALIDAD DE CONTRATACION DIRECTA)</t>
  </si>
  <si>
    <t>1.-IDENTIFICACION DEL PROPONENTE</t>
  </si>
  <si>
    <t>Total general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</si>
  <si>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</si>
  <si>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</si>
  <si>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</si>
  <si>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</si>
  <si>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</si>
  <si>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</si>
  <si>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</si>
  <si>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</si>
  <si>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</si>
  <si>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SEPREC,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</si>
  <si>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</si>
  <si>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</si>
  <si>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</si>
  <si>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</si>
  <si>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</si>
  <si>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</si>
  <si>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</si>
  <si>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</si>
  <si>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Garantia a Primer Requerimiento, Solvencia Fiscal emitida por la Contraloría General del Estado,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</si>
  <si>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</si>
  <si>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</si>
  <si>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</si>
  <si>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</si>
  <si>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CALIDAD, PROPUESTA TECNICA Y COSTO</t>
  </si>
  <si>
    <t>Forma de Adjudicación:</t>
  </si>
  <si>
    <t>POR ITEM</t>
  </si>
  <si>
    <t>POR EL TOTAL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</si>
  <si>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</si>
  <si>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</si>
  <si>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</si>
  <si>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</si>
  <si>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</si>
  <si>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</si>
  <si>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</si>
  <si>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</si>
  <si>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</si>
  <si>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</si>
  <si>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</si>
  <si>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</si>
  <si>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</si>
  <si>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</si>
  <si>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</si>
  <si>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</si>
  <si>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</si>
  <si>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</si>
  <si>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</si>
  <si>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</si>
  <si>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</si>
  <si>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</si>
  <si>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</si>
  <si>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</si>
  <si>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</si>
  <si>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</si>
  <si>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</si>
  <si>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</si>
  <si>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</si>
  <si>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</si>
  <si>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</si>
  <si>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t>CONDICIONES ADICIONALES 
•	Plazo de entrega: 30 días calendario
•	Lugar de entrega: almacenes de la empresa minera Colquiri
•	Garantía mínima de 1 año      SE ADJUNTA ESPECIFICACIONES TECNICAS (PDF)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</si>
</sst>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2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24" fillId="0" borderId="33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261A917-6251-457D-A6A5-8E99C413BFE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10FF467-6948-4373-8F73-0E5AB7BD21C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F8CFF05-426F-43F8-BCBF-A543A2ACEB9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09AAB6B-ED2E-4C96-83C1-402A4CC25C2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E707B9D-01FD-4BDB-BFC8-200C0734C6E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2764525-2349-4176-BE33-9E51E12143E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F3A4B10-4E1D-4AE8-9DEB-10EA2AE220F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11618EE-A2EF-4DE6-AAC5-CACFF502127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E850189-DBC0-428A-9AB3-00A60B3ECBF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82024A5-CA88-49C6-B9AF-340068BC145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D77CFC3-C090-4EDF-B96D-124FE5FC494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05B5F98-2188-4593-93D3-836AC9150BE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78EA14F-E3CB-435E-8590-5F82F1E3754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E90B51C-0DCA-460A-9E5F-5EAFBD87248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69A0A86-4F2A-44D8-B78F-10ABB5A74B5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AC98BAA-5966-41E6-8ACE-5352BEB07EF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C51F3D6-3A59-4B18-A7B7-97F970A7DB0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B3457DE-B939-4252-9912-76AA075E17B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1DFDD59-48E0-430D-B317-5E25680139F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1B69F4B-374E-4836-AC68-AF15FA09A88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5D6ACC1-69ED-48F5-A4A3-4BFE976D9FB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296A48D-9E09-4821-B127-25ED9CF8E34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D11D9F8-43F3-40AE-8F39-04A2DDB79BD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FDA198A-0624-48DB-B598-EB10F77277A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3396D94-171A-4021-9055-8DD738E3DF3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937FE47-F80D-4C17-BE76-22C30FB162C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8718290-34D0-4470-8BC1-E6D834D66EA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2385572</xdr:colOff>
      <xdr:row>0</xdr:row>
      <xdr:rowOff>160086</xdr:rowOff>
    </xdr:from>
    <xdr:to>
      <xdr:col>7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17627258-F1C9-4930-910F-96F534ECF30B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E5E39A7-C95E-4F90-82F3-CAA7BB07C3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1" name="30 Rectángulo">
          <a:extLst>
            <a:ext uri="{FF2B5EF4-FFF2-40B4-BE49-F238E27FC236}">
              <a16:creationId xmlns:a16="http://schemas.microsoft.com/office/drawing/2014/main" id="{06D88A45-8E63-48DA-A511-319A732043CC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E0D157C-5485-4EC3-BBAB-F743BBBDC06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B6C37BC-81AF-4DE8-91EE-7B2728AF15E5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C805CC1-6FC7-4731-B7A7-FF15005B122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9037F80-2E3B-4E62-8EE6-E37AA437CCF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B950744-2A39-422E-B6A2-B34410FFE1D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5CAC56C-EF7F-48E8-B551-4E115087F5D5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A47B131-8E37-47BC-A123-4B26EE8B91B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3360BB7-E30C-4DED-95E2-31C978F07808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D606ABF-7030-4662-B4B5-44B0D1FF35E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AA66028-5EB1-4723-A248-8E5A3F790A2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14629</xdr:rowOff>
    </xdr:to>
    <xdr:sp macro="" textlink="">
      <xdr:nvSpPr>
        <xdr:cNvPr id="4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869109F-1C18-440B-8887-BD6BF1EB606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CCFDF72-794F-4BB2-925F-4175394AE7B8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7D911BE-7A0B-4F4C-B86D-784A53C2287D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4301517-145A-4E18-A4B6-B6B8BB14AFC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7ED9B17-0D0E-4C75-A9B8-0B302F966FB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4D49EBB-E30F-46EE-8482-828861B3BBC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%202022(Recuperado%20autom&#225;ticamente)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749.801189467595" createdVersion="7" refreshedVersion="8" minRefreshableVersion="3" recordCount="9646" xr:uid="{5A43CAA0-D4B8-4A20-8ACE-B739AA8E7E13}">
  <cacheSource type="worksheet">
    <worksheetSource ref="A2:CS32480" sheet="SEGUIMIENTO ORDENES COMPRA 2022" r:id="rId2"/>
  </cacheSource>
  <cacheFields count="97">
    <cacheField name="AÑO" numFmtId="0">
      <sharedItems containsString="0" containsBlank="1" containsNumber="1" containsInteger="1" minValue="2016" maxValue="2022" count="4">
        <n v="2022"/>
        <m/>
        <n v="2016"/>
        <n v="2017"/>
      </sharedItems>
    </cacheField>
    <cacheField name="Nº " numFmtId="0">
      <sharedItems containsBlank="1" containsMixedTypes="1" containsNumber="1" containsInteger="1" minValue="1" maxValue="2005" count="133">
        <s v="CD-12"/>
        <s v="CD-14"/>
        <s v="CD-02"/>
        <s v="CD-08"/>
        <s v="CD-15"/>
        <s v="CD-1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28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A"/>
        <s v="CD-109B"/>
        <s v="CD-110A"/>
        <s v="CD-110B"/>
        <s v="CD-108"/>
        <s v="CD-116"/>
        <s v="CD-118"/>
        <s v="CD-123"/>
        <s v="CD-126"/>
        <s v="CD-139"/>
        <s v="CD-143"/>
        <s v="CD-144"/>
        <s v="CD-150"/>
        <s v="CD-157"/>
        <s v="CD-160"/>
        <s v="CD-159"/>
        <s v="CD-136"/>
        <s v="CD-177"/>
        <s v="CD-161"/>
        <s v="CD-168"/>
        <s v="CD-170"/>
        <s v="CD-181"/>
        <s v="CD-182"/>
        <s v="CD-147A"/>
        <s v="CD-147"/>
        <s v="CD-186"/>
        <s v="CD-187"/>
        <s v="CD-191"/>
        <s v="CD-192"/>
        <s v="CD-194A"/>
        <s v="CD-194B"/>
        <s v="CD-194"/>
        <s v="CD-194C"/>
        <s v="CD-198"/>
        <s v="CD-203"/>
        <s v="CD-208"/>
        <s v="CD-209"/>
        <s v="CD-207"/>
        <s v="CD-213"/>
        <s v="CD-217"/>
        <s v="CD-218"/>
        <s v="CD-220"/>
        <s v="CD-222"/>
        <s v="CD-228"/>
        <s v="CD-229"/>
        <s v="CD-232"/>
        <s v="CD-233"/>
        <s v="CD-234"/>
        <s v="CD-236"/>
        <s v="CD-238"/>
        <s v="CD-240"/>
        <s v="CD-251"/>
        <s v="CD-253"/>
        <s v="CD-230"/>
        <s v="CD-255"/>
        <s v="CD-256"/>
        <s v="CD-257"/>
        <s v="CD-245"/>
        <s v="CD-260"/>
        <s v="CD-268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16-01-20T00:00:00" maxDate="2022-07-06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23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7-08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2" maxValue="812"/>
    </cacheField>
    <cacheField name="SERV/BIEN/OBRA" numFmtId="0">
      <sharedItems containsBlank="1"/>
    </cacheField>
    <cacheField name="OBJETO DE LA CONTRATACION" numFmtId="0">
      <sharedItems containsBlank="1" count="120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28/2022 ADQUISICION DE REVESTIMIENTOS EN POLIURETANO PARA BOMBAS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144/2022 ADQUISICION DE BOBINAS DE CAMPO PARA LOCOMOTORAS RUSA, RUMANO Y SIEMENS DE LA EMPRESA MINERA COLQUIRI (MODALIDAD DE CONTRATACION DIRECTA)"/>
        <s v="CLQ-22-CD-150/2022 ADQUISICION DE REPUESTOS PARA EJES Y DIFERENCIALES DE SCOOPTRAM ST2G DE LA EMPRESA MINERA COLQUIRI (CONTRATACION DIRECTA)"/>
        <s v="CLQ-22-CD-157/2022 ADQUISICION DE TELEFONO FIJO ALAMBRICO DE MESA PARA INTERIOR MINA DE LA EMPRESA MINERA COLQUIRI (MODALIDAD DE CONTRATACION DIRECTA)"/>
        <s v="CLQ-22-CD-160/2022 SERVICIO DE REPARACION DEL SISTEMA DE TRANSMISION DE LA LOCOMOTORA IMIN DE 8 TN (LT-08) DE LA EMPRESA MINERA COLQUIRI (MODALIDAD DE CONTRATACION DIRECTA)"/>
        <s v="CLQ-22-CD-159/2022 SERVICIOS MANUALES"/>
        <s v="CLQ-22-CD-136/2022 ADQUISICION DE BOLAS DE ACERO DE Ø 1.5&quot; (MODALIDAD DE CONTRATACION DIRECTA)"/>
        <s v="CLQ-22-CD-177/2022 ADQUISICION DE CHALECOS BAJO LA MODALIDAD DIRECTA"/>
        <s v="CLQ-22-CD-161/2022 ADQUISICION DE EQUIPOS DE OXICORTE PARA MANTENIMIENTO DE LA EMPRESA MINERA COLQUIRI (MODALIDAD DE CONTRATACION DIRECTA)"/>
        <s v="CLQ-22-CD-168/2022 ADQUISICION DE ROPA DE GOMA PARA PERFORACION (MODALIDAD DE CONTRATACION DIRECTA)"/>
        <s v="CLQ-22-CD-170/2022 ADQUISICION DE REPUESTOS PARA VOLQUETE FAW DE LA EMPRESA MINERA COLQUIRI (MODALIDAD DE CONTRATACION DIRECTA)"/>
        <s v="CLQ-22-CD-181/2022 ADQUISICION DE CARGADOR DE ANFO COMPLETO"/>
        <s v="CLQ-22-CD-182/2022 ADQUISICION DE BOMBA SUMERGIBLE INOX"/>
        <s v="CLQ-22-CD-147/2022 ADQUISICION DE CONDUCTORES ELECTRICOS DE BAJA TENSION PARA TALLER ELECTRICO DE LA EMPRESA MINERA COLQUIRI (MODALIDAD DE CONTRATACION DIRECTA)"/>
        <s v="CLQ-22-CD-186/2022 CONSTRUCCION SISTEMA DE SOSTENIMIENTO DE TECHO RAMPA DE INTEGRACION R Blanca a N-325 (Solo Mano de Obra)"/>
        <s v="CLQ-22-CD-187/2022 &quot;CAMBIO DE CUBIERTA GALVANIZADA, REVESTIMIENTO PLANCHA ONDULADA ZINC ALUM Y POLICARBONATO ONDULADO TRASLUCIDO, EN AREAS INDUSTRIALES (Planta Concentradora) Y AREAS CAMPAMENTO&quot; (Solo Mano de Obra) "/>
        <s v="CLQ-22-CD-191/2022 ADQUISICION DE HERRAMIENTAS (MODALIDAD CONTRATACION DIRECTA)"/>
        <s v="CLQ-22-CD-192/2022 ADQUISICION DE MATERIAL DE LIMPIEZA (MODALIDAD DE CONTRATACION DIRECTA) "/>
        <s v="CLQ-22-CD-194/2022 ADQUISICION DE EQUIPOS, TITULADOR, DISPENSADOR, BALANZAS, MICROPIPETA, MUFLA ELECTRICA, pHMETRO (MODALIDAD DE CONTRATACION DIRECTA)"/>
        <s v="CLQ-22-CD-198/2022 ADQUISICION DE INSERTOS DE CARBURO DE TUNGSTENO"/>
        <s v="CLQ-22-CD-203/2022 ADQUISICION DE ELECTROVALVULA SIMPLE 5/2 VIAS Y ACCESORIOS"/>
        <s v="CLQ-22-CD-208/2022 ADQUISICION DE MATERIAL PARA REBOBINADO DE MOTORES ELECTRICOS"/>
        <s v="CLQ-22-CD-209/2022 SERVICIO DE MANTENIMIENTO, CALIBRACIÓN Y VERIFICACIÓN BALANZA DE CAMIONES DE 60,000.0 Kg. (PATIO DE CONCENTRADOS) Y BALANZA DE PISO DE 3,000.0 Kg. (ÁREA 350 PREPARACIÓN LOTES DE ESTAÑO)."/>
        <s v="CLQ-22-CD-207/2022 SERVICIO DE ALQUILER VEHICULO PARA EL TRASLADO DE PERSONAL DE ALMACEN"/>
        <s v="CLQ-22-CD-213/2022 ADQUISICION DE POLICARBONATO ONDULADO (color transparente)"/>
        <s v="CLQ-22-CD-217/2022 ADQUISICION DE POLERA DE ALTA VISIBILIDAD (MODALIDAD DE CONTRATACION DIRECTA)"/>
        <s v="CLQ-22-CD-218/2022 ADQUISICION DE SHORT DE ALTA VISIBILIDAD (MODALIDAD DE CONTRATACION DIRECTA)"/>
        <s v="CLQ-22-CD-220/2022 ADQUISICION DE FAJA LUMBAR (MODALIDAD DE CONTRATACION DIRECTA)"/>
        <s v="CLQ-22-CD-222/2022 ADQUISICION DE HERRAMIENTAS ELECTRICAS"/>
        <s v="CLQ-22-CD-228/2022 ADQUISICION DE &quot;MATERIAL DE REFERENCIA CERTIFICADOS Y SECUNDARIOS&quot; (MODALIDAD CONTRATACION DIRECTA)"/>
        <s v="CLQ-22-CD-229/2022 ADQUISICION DE &quot;MATERIAL DE VIDRIO Y OTROS&quot; (MODALIDAD CONTRATACION DIRECTA)"/>
        <s v="CLQ-22-CD-232/2022 ADQUISICION DE REPUESTOS PARA REDUCTOR DE MOLINO SAG"/>
        <s v="CLQ-22-CD-233/2022 ADQUISICION DE MAQUINA DE SOLDAR PORTATIL"/>
        <s v="CLQ-22-CD-234/2022 ADQUISICION DE KIT DE HERRAMIENTAS PARA EMPALMES Y VULCANIZADO EN FRIO"/>
        <s v="CLQ-22-CD-236/2022 ADQUISICION COMPRA DISCOS DE CORTE Y DESBASTE DE DIFERENTES MEDIDAS"/>
        <s v="CLQ-22-CD-238/2022 ADQUISICION DE ESLINGAS  PARA LA SECCION DE MANTENIMIENTO DE LA EMPRESA MINERA COLQUIRI (MODALIDAD DE CONTRATACION DIRECTA)"/>
        <s v="CLQ-22-CD-240/2022 ADQUISICION DE MANGUERA DE ALTA PRESION PARA AIRE COMPRIMIDO "/>
        <s v="CLQ-22-CD-251/2022 ADQUISICION DE FUENTE DE ALIMENTACION, MODULOS DE COMUNICACIÓN Y ACCESORIOS PARA PLC QUANTUM"/>
        <s v="CLQ-22-CD-253/2022 ADQUISICION DE REPUESTOS PARA EQUIPOS PESADO PLANTA"/>
        <s v="CLQ-22-CD-230/2022 ADQUISICION DE &quot;DISCOS PARA PULVERIZADOR, ALAMBRE NIQUELINA&quot; (MODALIDAD CONTRATACION DIRECTA)"/>
        <s v="CLQ-22-CD-255/2022 ADQUISICION DE ARNEZ (MODALIDAD DE CONTRATACION DIRECTA)"/>
        <s v="CLQ-22-CD-256/2022 ADQUISICION DE GUANTES DE CUERO (MODALIDAD DE CONTRATACION DIRECTA)"/>
        <s v="CLQ-22-CD-257/2022 ADQUISICION DE CINTA REFLECTIVA (MODALIDAD DE CONTRATACION DIRECTA)"/>
        <s v="CLQ-22-CD-245/2022 SERVICIO DE TRANSPORTE DE CONCENTRADOS DE ESTAÑO DE COLQUIRI A VINTO (MODALIDAD DE CONTRATACION DIRECTA)"/>
        <s v="CLQ-22-CD-260/2022 COMPRA DE BALANZA PARA MEDIR DENSIDADES - MARCY (MODALIDAD DE CONTRATACION DIRECTA)"/>
        <s v="CLQ-22-CD-268/2022 ADQUISICION CINTAS ELECTRICAS Y AISLANTES PARA TALLER ELECTRICO DE LA EMPRESA MINERA COLQUIRI (MODALIDAD DE CONTRATACION DIRECTA)"/>
        <s v="CLQ-22-CD-198/2022 ADQUISICION DE MATERIAL DE LIMPIEZA (MODALIDAD DE CONTRATACION DIRECTA) " u="1"/>
      </sharedItems>
    </cacheField>
    <cacheField name="PRECIO REF. en Bs." numFmtId="0">
      <sharedItems containsString="0" containsBlank="1" containsNumber="1" minValue="2515" maxValue="13708249.75"/>
    </cacheField>
    <cacheField name="NO" numFmtId="0">
      <sharedItems containsBlank="1" containsMixedTypes="1" containsNumber="1" containsInteger="1" minValue="1" maxValue="51" count="92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</sharedItems>
    </cacheField>
    <cacheField name="D E S C R I P C I O N " numFmtId="0">
      <sharedItems containsBlank="1" count="634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IMPULSOR PARA BOMBA GALIGHER VERTICAL D-50 EN POLIURETANO "/>
        <s v="FORRO LADO GLAND PARA BOMBA GALIGHER VERTICAL D-50 EN POLIURETANO "/>
        <s v="FORRO LADO SUCTION PARA BOMBA GALIGHER VERTICAL    D-50 EN POLIURETANO "/>
        <s v="IMPULSOR PARA BOMBA GALIGHER VERTICAL D-80 EN POLIURETANO "/>
        <s v="FORRO LADO GLAND PARA BOMBA GALIGHER VERTICAL       D-80 EN POLIURETANO "/>
        <s v="FORRO LADO SUCTION PARA BOMBA GALIGHER VERTICAL    D-80 EN POLIURETANO 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ACEITE SAE API S/N 15W40 MOTOR GASOLINA (205 LITROS)_x000a_GX EXTRA SAE 15W40 API SL/CF_x000a_YPFB/BOLIVIA"/>
        <s v="ACEITE HIDRAULICO BP68 (205 LITROS)_x000a_LUB AOH (ANTIOXIDANTE Y HERRUMBRE)_x000a_YPFB/BOLIVIA"/>
        <s v="ACEITE 80W90 (MANDOS FINALES) (205 LITROS)_x000a_LUB MTL 80W90 _x000a_YPFB/BOLIVIA"/>
        <s v="ANTICONGELANTE (205 LITROS)_x000a_PRESTONE/USA"/>
        <s v="ACEITE SOLUBLE (205 LITROS)_x000a_MEXICANA DE LUBRICANTES/MEXICO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JVX-530 "/>
        <s v="CORREA DE GOMA SIN FIN EN &quot;V&quot; 3VX-475 "/>
        <s v="CORREA DE GOMA SIN FIN EN &quot;V&quot; JVX-450 "/>
        <s v="CORREA DE GOMA SIN FIN EN &quot;V&quot; R3V 475"/>
        <s v="CORREA DE GOMA SIN FIN EN &quot;V&quot; A-37"/>
        <s v="CORREA DE GOMA SIN FIN EN &quot;V&quot; A-38"/>
        <s v="CORREA DE GOMA SIN FIN EN &quot;V&quot; A-39 "/>
        <s v="CORREA DE GOMA SIN FIN EN &quot;V&quot; A-41 "/>
        <s v="CORREA DE GOMA SIN FIN EN &quot;V&quot; A-46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_x000a_Greating, tipo: 2G 2000 X 1000 MM_x000a_- Pletina de 1. 1/4&quot; x 1/8&quot;_x000a_- Fierro: ¼&quot;_x000a_- Tratamiento superficie pintura anticorrosiva hasta 50 micrones de espesor _x000a_NACIONAL"/>
    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"/>
        <s v="MOTOR DIESEL DEUTZ MOD. F4L912W"/>
    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"/>
    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OUTPUT-FRONT AXLE Nº DE PARTE 2849 DUX MACHINERY/CANADA"/>
        <s v="DRIVELINE-ARTICULATION Nº DE PARTE 4206-4 DUX MACHINERY/CANADA"/>
        <s v="UNIVERSAL JOINT Nº DE PARTE 2791-1 DUX MACHINERY/CANADA"/>
        <s v="UNIVERSAL JOINT Nº PARTE 2096--2-1 DUX MACHINERY/CANADA"/>
        <s v="UNIVERSAL JOINT Nº DE PARTE 4206--4-1 DUX MACHINERY/CANADA"/>
        <s v="UNIVERSAL JOINT Nº DE PARTE 2096--1-2 DUX MACHINERY/CANADA"/>
        <s v="DRIVE SHAFT-TO REAR AXLE Nº DE PARTE 2848 DUX MACHINERY/CANADA"/>
        <s v="DRIVE SHAFT TRANSMISSION Nº DE PARTE 2850 DUX MACHINERY/CANADA"/>
        <s v="U-BOLT Nº DE PARTE 2096--2-9 DUX MACHINERY/CANADA"/>
        <s v="DRIVE SHAFT-ARTICULATION Nº DE PARTE 2793 DUX MACHINERY/CANADA"/>
        <s v="DRIVELINE-TRANSMISSION REAR Nº DE PARTE 4206-3 FBR COMPANY / PERU"/>
        <s v="DRIVELINE - REAR AXLE Nº DE PARTE 4206-2 FBR COMPANY / PERU"/>
        <s v="PILLOW BLOCK Nº DE PARTE 2096--4-5 DUX OEM / USA"/>
    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"/>
    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"/>
        <s v="DUX MACHINERY/CANADA"/>
        <s v="U-BOLT Nº DE PARTE 2096--2-9"/>
        <s v="ALAMBRE GALVANIZADO N°14_x000a_ACE.AREQ / PERU"/>
        <s v="ALAMBRE DE AMARRE (RECOCIDO) BWG 16 _x000a_ACE.AREQ / PERU"/>
        <s v="ALAMBRE GALVANIZADO N° 8 _x000a_ACE.AREQ / PERU"/>
        <s v="PINZA AMPERÍMETRICA INDUSTRIAL 600 A. AC/DC._x000a_Pinza FLUKE-374FC VOLT-AMP WIRELESS_x000a_FLUKE/USA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"/>
        <s v="Rodamiento rígido de bolas 6216"/>
        <s v="Rodamiento de rodillo a rotula 22218"/>
        <s v="Reten de aceite 110x140x12"/>
        <s v="FUENTE DE ALIMENTACION RIEL DIN FINDER ENTRADA 110-240 VAC/VDC, SALIDA 10A 240W 24VDC 782E12302415_x000a_GARANTIA: 1 AÑO_x000a_FINDER/ITALIA"/>
        <s v="Bobinas de campo para motor de locomotora RUSA 7TN (principales y auxiliares)"/>
        <s v="Bobinas de campo para motor de locomotora RUMANO 8TN (principales y auxiliares)"/>
        <s v="Bobinas de campo para motor de locomotora SIEMENS 8TN (principales y auxiliares)"/>
        <s v="PINION Nº DE PARTE 6060 0064 91  / 5535 9305 00"/>
        <s v="BEARING Nº DE PARTE 5540 8322 00"/>
        <s v="NUT Nº DE PARTE5 534 7454 00"/>
        <s v="BEARING Nº DE PARTE 5541 7644 00"/>
        <s v="CONE Nº DE PARTE 5541 7655 00"/>
        <s v="CONE Nº DE PARTE 5534 0871 00"/>
        <s v="BEARING Nº DE PARTE 5533 7729 00"/>
        <s v="SHIM Nº DE PARTE 5534 1322 00"/>
        <s v="SHIM Nº DE PARTE 5534 3893 00"/>
        <s v="SPACER Nº DE PARTE 5533 8140 00"/>
        <s v="CUP Nº DE PARTE 5534 0873 00"/>
        <s v="CONE Nº DE PARTE 5534 0872 00"/>
        <s v="RETAINER Nº DE PARTE 5541 5293 00"/>
        <s v="WASHER Nº DE PARTE 5541 5294 00"/>
        <s v="SEAL Nº DE PARTE 5541 5295 00"/>
        <s v="PINION Nº DE PARTE 5541 5296 00"/>
        <s v="TELEFONO ANALOGICO PANASONIC KX-TS500"/>
        <s v="TELEFONO ANALOGICO PANASONIC KX-T7705X"/>
        <s v="TELEFONO DIGITAL ATOS SIEMENS/UNIFY OPENSTAGE 15T"/>
        <s v="TELEFONO DIGITAL ATOS SIEMENS/UNIFY DESK PHONE CP600"/>
        <s v="TELEFONO IP SIEMENS/UNIFY OPENSTAGE 20HFA"/>
        <s v="TELEFONO IP YEALINK T19E2"/>
        <s v="INYECTOR POE"/>
        <s v="TELEFONO IP GRANDSTREAM GXP1615"/>
        <s v="TELEFONO IP GRANDSTREAM GXP1625"/>
        <s v="RUEDA"/>
        <s v="SOPORTE"/>
        <s v="TAPA EXTERIOR SOPORTE"/>
        <s v="TAPA INTERIOR SOPORTE"/>
        <s v="CATALINA Z=83"/>
        <s v="PIÑON Z=15"/>
        <s v="BUJE PARTIDO DE BRONCE"/>
        <s v="EJE"/>
        <s v="CHAVETA"/>
        <s v="ANILLA TOPE DE RUEDA"/>
        <s v="TAPA DE RUEDA"/>
        <s v="ANILLA ESPACIADORA"/>
        <s v="ACOPLE DE SOPORTE PERFIL ''C''"/>
        <s v="ANILLA TOPE DE RODAMIENTO"/>
        <s v="MONTAJE DE TRACCION"/>
    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"/>
        <s v="BOLAS DE ACERO DE ø 1.5&quot;"/>
        <s v="CHALECOS TALLA S"/>
        <s v="CHALECOS TALLA M"/>
        <s v="CHALECOS TALLA L"/>
        <s v="CHALECOS TALLA XL"/>
        <s v="CHALECOS TALLA XXL"/>
        <s v="CHALECOS TALLA XXXL"/>
        <s v="KIT Equipo de Soldadura Oxicorte (estuche completo)"/>
        <s v="CASACA IMPERMEABLE (TALLA 40)"/>
        <s v="CASACA IMPERMEABLE (TALLA 42)"/>
        <s v="CASACA IMPERMEABLE (TALLA 44)"/>
        <s v="PANTALON IMPERMEABLE (TALLA 40)"/>
        <s v="PANTALON IMPERMEABLE (TALLA 42)"/>
        <s v="PANTALON IMPERMEABLE (TALLA 44)"/>
        <s v="FILTROS PRIMARIO  Nº DE PARTE  1109050-Q703"/>
        <s v="FILTROS SECUNDARIO    Nº DE PARTE  1109050-Q703"/>
        <s v="FILTRO DE ACEITE     Nº DE PARTE  61000070005"/>
        <s v="FILTRO DE COMBUSTIBLE    Nº DE PARTE  612630080087"/>
        <s v="WATER PUMP ASSY Nº DE PARTE  612600060338"/>
        <s v="INJECTOR ASSY Nº DE PARTE  61560080276"/>
        <s v="SEAL WASHER Nº DE PARTE  609070080"/>
        <s v="WASHER Nº DE PARTE  614080082"/>
        <s v="ALTERNATOR 24 V Nº DE PARTE  612600090630."/>
        <s v="MOTOR DE ARRANQUE 24 V Nº DE PARTE  612600090561."/>
        <s v="WEDGET BELT 8PK790 Nº DE PARTE  612600090201"/>
        <s v="RODAMIENTO DESPLASADOR Nº DE PARTE  125481"/>
        <s v="PULL RING AND COVER ASSY. Nº DE PARTE  170002-31"/>
        <s v="DISCO DE EMBRAGUE Nº DE PARTE  128959"/>
        <s v="CHUTCH PUMP MASTER ASSY. Nº DE PARTE  1602110-367"/>
        <s v="SERBO DE EMBRAGUE Nº DE PARTE  1602350-Q851"/>
        <s v="JUNTA UNIVERSAL Nº DE PARTE  26013314080"/>
        <s v="CHICHARRAS REGULADORAS DE FRENO TRASERO IZQUIERDO Nº DE PARTE  W3502210D02A"/>
        <s v="CHICHARRAS REGULADORAS DE FRENO TRASERO DERECHO Nº DE PARTE  W3502220D02A"/>
        <s v="TAMBOR DE FRENO POSTERIOR Nº DE PARTE  W2405117F15C"/>
        <s v="PERNO Y TUERCA RUEDA TRASERA Nº DE PARTE  W3104051F11C"/>
        <s v="SEAL RING (EXTERIOR) Nº DE PARTE  W3104013F02C"/>
        <s v="SEAL RING (INTERIOR) Nº DE PARTE  W3104014F02C"/>
        <s v="O RING (JUNTA TORICA) Nº DE PARTE  W3502013F01C"/>
        <s v="BRAKE SHOE(BALATAS DE FRENO POSTERIOR) Nº DE PARTE  W3502012F01C"/>
        <s v="BRAKE BOTTOM BOART Nº DE PARTE  W3502013F01C"/>
        <s v="PERNOS EN U PARA MUELLES FRONTAL Nº DE PARTE  2902411-Q376"/>
        <s v="ARANDELAS PARA LOS PERNOS EN U Nº DE PARTE  2902414-Q402"/>
        <s v="TUERCAS PARA LOS PERNOS EN U Nº DE PARTE  CQ36318T1"/>
        <s v="AMORTIGUADOR FRONTAL Nº DE PARTE  2905010-Q422"/>
        <s v="MUÑON DE DIRECCION IZQUIERDO Nº DE PARTE  3003055-Q402"/>
        <s v="MUÑON DE DIRECCION DERECHO Nº DE PARTE  3003060-Q402"/>
        <s v="MUÑON DE DIRECCION ACOPLE LATERAL IZQUIERDO Nº DE PARTE  3003025-8E"/>
        <s v="MUÑON DE DIRECCION ACOPLE LATERAL DERECHO Nº DE PARTE  3003024-8E"/>
        <s v="AMORTIGUADOR DE CABINA Nº DE PARTE  5001290B109"/>
        <s v="PIN REAR BRAKE SHOE Nº DE PARTE  SQ99000340064"/>
        <s v="BOMBA HIDRAULICA DE LEVANTE Nº DE PARTE  FAW, mod. CA3256P2K2T 1EA81"/>
        <s v="CHICOTILLOS DE CAMBIO DE VELOCIDAD Nº DE PARTE  FAW, mod. CA3256P2K2T 1EA81"/>
        <s v="CRUCETAS DE CARDAN Nº DE PARTE  26013314080"/>
        <s v="CONJUNTO FRENO DE MOTOR Nº DE PARTE  FAW, mod. CA3256P2K2T 1EA81"/>
        <s v="CORREAS VENTILADOR 8PK Nº DE PARTE  612600061376."/>
        <s v="TURBO CARGADOR COMPLETO Nº DE PARTE  612601110933."/>
        <s v="TIRANTES DE EJE TREN EN&quot;V&quot; Nº DE PARTE  LOB232919005-D603U"/>
        <s v="ESCOBILLAS LIMPIA PARABRISAS Nº DE PARTE  FAW, mod. CA3256P2K2T 1EA81"/>
        <s v="BOMBA DE DIRECCION Nº DE PARTE  3407020-D604A/D"/>
        <s v="VÁLVULA HIDRO NEUMATICA DE LEVANTE TOLVA Nº DE PARTE  FAW, mod. CA3256P2K2T 1EA81"/>
        <s v="PRE CALENTADORES Nº DE PARTE  FAW, mod. CA3256P2K2T 1EA81"/>
        <s v="PASADORES DELANTEROS DE MUELLE Nº DE PARTE  2902471-Q367"/>
        <s v="BUJES DE BALANCIN TRASERO Nº DE PARTE  FAW, mod. CA3256P2K2T 1EA81"/>
        <s v="CHICOTILLOS DE ACELERADOR Nº DE PARTE  2S1108410-174"/>
        <s v="TERMOSTATO Nº DE PARTE  614060135"/>
        <s v="CARGADOR DE ANFO COMPLETO   _x000a_-_x0009_CARGADOR EN DURA ALUMINIO   _x000a_-_x0009_PITON CON VALVULA ITALYANA    _x000a_-_x0009_CON NIPLE TUPY TODO EN 3/4&quot;"/>
    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"/>
        <s v="Cable de soldar 70 mm2 (cable engomado, 750V 70 °C, (color negro)"/>
        <s v="Cable flexible 2X2,5 mm2 0.6/1KV 90°C INDUSC EPROFLEX-90_x000a_INDUSCABOS/BRASIL"/>
        <s v="Cable flexible 2X4 mm2 0.6/1KV 90°C INDUSC EPROFLEX-90_x000a_INDUSCABOS/BRASIL)"/>
        <s v="Cable flexible 2X6 mm2 0.6/1KV 90°C INDUSC EPROFLEX-90_x000a_INDUSCABOS/BRASIL"/>
        <s v="Cable flexible 3X2.5 mm2 0.6/1KV 90°C INDUSC EPROFLEX-90_x000a_INDUSCABOS/BRASIL"/>
        <s v="CONSTRUCCION SISTEMA DE SOSTENIMIENTO DE TECHO RAMPA DE INTEGRACION R Blanca a N-325 (Solo Mano de Obra)"/>
        <s v="&quot;CAMBIO DE CUBIERTA GALVANIZADA, REVESTIMIENTO PLANCHA ONDULADA ZINC ALUM Y POLICARBONATO ONDULADO TRASLUCIDO, EN AREAS INDUSTRIALES (Planta Concentradora) Y AREAS CAMPAMENTO&quot; (Solo Mano de Obra) "/>
        <s v="Juego de llaves ojo boca (juego de 17 piezas)"/>
        <s v="Martillo estilo americano"/>
        <s v="Juego de alicates 3 piezas L6” D6” C62"/>
        <s v="Llave stilson mediano. Cuerpo en acabado fosfatado para evitar la corrosión. Escala métrica en la cabeza. ANSI B107.8 M"/>
        <s v="Tester-Multimetro_x000a_Amperímetro de gancho que posee todos los tipos de medida requerido_x000a_Corriente 1000 A_x000a_Pinza Amperimétrica Corriente AC/DC 400 A Voltaje AC/DC 600 V resistencia capacitancia frecuencia temperatura"/>
        <s v="Juego de desarmadores de impacto (7 piezas)"/>
        <s v="Arco de soldar Miler MSM 300 _x000a_Rango de amperaje 3000 A_x000a_Tipo de electrodos 6010,6011,6013,7018_x000a_Diámetro de electrodo que suelda de 1.6 – 5 mm"/>
        <s v="Taladro original con todos los accesorios"/>
    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"/>
        <s v="Cierra Mecánica, arco de cierra ajustable inyectado "/>
        <s v="Prensa de mesa 8&quot; material fundido de hierro, mordaza de acero, bases giratorias 360o para ajuste multiposicion del tornillo"/>
        <s v="Esmeril de mango"/>
        <s v="Detergente en polvo"/>
        <s v="Lavavajillas"/>
        <s v="Esponja bicolor "/>
        <s v="Franela rebordeada de 1ra 50x37 cm"/>
        <s v="Haragán de goma con mango"/>
        <s v="Escoba Plástica "/>
        <s v="Trapo de piso gris"/>
        <s v="Jabón Líquido Antibacterial"/>
        <s v="Guantes de goma naranja Asatex de 1ra tallas S, M y L"/>
    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"/>
        <s v="Dispensador de volumen variable_x000a_ Capacidad (ml) 50_x000a_Resistencia:    En el uso de ácidos concentrados (HNO3, HCl)_x000a_Certificado de calidad_x000a_Repuestos disponibles_x000a_Manual   en español"/>
    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"/>
    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"/>
    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"/>
    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"/>
        <s v="INSERTOS DE CARBURO TUNGSTENO DE 36 mm * 15 mm * 9mm, De la mejor calidad"/>
        <s v="ELECTROVÁLVULA SIMPLE 5/2 vías_x000a_Diámetro de conexión: 1/4&quot;_x000a_Tensión nominal de bobina: 110VAC _x000a_Código: VFS2110-3DZC-02_x000a_Presión de trabajo: 1 a 10 bar_x000a_Temperatura de trabajo: 5 a 50° C"/>
        <s v="CONECTOR RÁPIDO RECTO MACHO_x000a_Conexión a tubería: 8mm_x000a_Conexión a proceso: rosca 1/4&quot; "/>
        <s v="CONECTOR RÁPIDO MACHO DE 90 GRADOS_x000a_Conexión a tubería: 8mm._x000a_Conexión a proceso: rosca 1/4&quot;"/>
        <s v="CONECTOR RÁPIDO &quot;T&quot;_x000a_Conexión a tubería: 8mm (en los tres lados)"/>
        <s v="TUBERÍA NEUMÁTICA DE POLIURETANO FLEXIBLE_x000a_Diámetro exterior: 8mm_x000a_Diámetro interior: 5mm_x000a_Presión de trabajo máximo: 10 bar "/>
        <s v="Alambre cobre esmaltado_x000a_Sección: 17 AWG_x000a_Tipo de sección: circular_x000a_Clase térmica: 200°C"/>
        <s v="Alambre cobre esmaltado_x000a_Sección: 16 AWG_x000a_Tipo de sección: circular_x000a_Clase térmica: 200°C"/>
        <s v="Papel Mylan_x000a_Clase de aislación: F_x000a_Espesor: 0,25 mm."/>
        <s v="Barniz dieléctrico de impregnación_x000a_Uso: Rebobinado de motores eléctricos_x000a_Tipo de secado: al aire_x000a_Clase: H (180°C)_x000a_Color: Cristalino"/>
        <s v="Servicio de mantenimiento preventivo regular para Balanza de piso con tecnología analógica._x000a_- Capacidad Máxima 3,000.0 kg."/>
        <s v="Servicio de mantenimiento preventivo avanzado para Balanza Camionera de Alta capacidad  con tecnología analógica._x000a_- Capacidad Máxima 60,000.0 Kg."/>
        <s v="Servicio de Verificación con Ibmetro_x000a_- Balanza de piso capacidad máxima: 3,000.0 kg._x000a_- Balanza de camiones capacidad máxima: 60,000.0 Kg."/>
        <s v="Logística (viáticos, transporte de herramientas, equipo, pesos patrones y personal)."/>
        <s v="SERVICIO DE ALQUILER DE VEHICULO PARA EL TRASLADO DE PERSONAL DE ALMACEN"/>
        <s v="Policarbonato ondulado a(ancho) =0.96m x L=3.00 m, e(espesor) = 1.2mm_x000a_Color a coordinar de acuerdo a stock, amarillo, bronce o transparente _x000a_POLIMEX/MEXICANO"/>
    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"/>
        <s v="Policarbonato ondulado a(ancho) =0.96m x L=5.00 m, e(espesor) = 1.2mm,_x000a_Color a coordinar de acuerdo a stock, amarillo, bronce o transparente_x000a_POLIMEX/MEXICANO_x0009__x000a_"/>
        <s v="POLERA DE ALTA VISIBILIDAD (TALLA S)"/>
        <s v="POLERA DE ALTA VISIBlLlDAD (TALLA M)"/>
        <s v="POLERA DE ALTA VISIBlLIDAD (TALLA L)"/>
        <s v="POLERA DE ALTA VISIBILIDAD (TALLA XL)"/>
        <s v="SHORT DE ALTA VISIBILIDAD (TALLA S)"/>
        <s v="SHORT DE ALTA VISIBILIDAD (TALLA M)"/>
        <s v="SHORT DE ALTA VISIBILIDAD (TALLA L)"/>
        <s v="SHORT DE ALTA VISIBILIDAD (TALLA XL)"/>
        <s v="FAJA LUMBAR (TALLA M)"/>
        <s v="FAJA LUMBAR (TALLA L)"/>
        <s v="FAJA LUMBAR (TALLA XL)"/>
        <s v="AMOLADORA COD. 1004197 GWS 28-180 7&quot; "/>
        <s v="TALADRO GSB COD. 1000031 30-2 C/ PER 5/8&quot; 900 W CC-BRA"/>
        <s v="TALADRO GBM 23-2 PROFESIONAL S/ PERC 2 VEL 1150 W-ALM - POTENCIA 1150 W - PESO 4,6 KG - ROTACION 400V1/920V2 RPM - TIPO DE ENCASTRE MORSE CONICO - TIENE QUE INCLUIR EJE CONICO PARA GBM 23-2 MK2 - DEBE INCLUIR MANDRIL 5-20 MM SUJECION ROSCA"/>
        <s v="Concentrado de Estaño CertificadoVALOR PORCENTAJE (%)45,80 % Sn"/>
        <s v="Concentrado de Estaño CertificadoVALOR PORCENTAJE (%)54,86 % Sn"/>
        <s v="Mineral multielemental certificado AzufreVALOR PORCENTAJE (%)2.90 % S"/>
        <s v="Material de referencia secundario Mineral de Estaño ConcentradoVALOR PORCENTAJE (%)28.07% Sn"/>
        <s v="Material de referencia secundario Mineral de Estaño ConcentradoVALOR PORCENTAJE (%)52.31% Sn"/>
        <s v="Material de referencia secundario Mineral de zinc concentradoVALOR PORCENTAJE (%)25.34% Zn"/>
        <s v="Material de referencia secundario Mineral de zinc concentradoVALOR PORCENTAJE (%)48.57% Zn"/>
        <s v="Sustancia de Comprobación SmartCal para Equipo Analizador Halógeno de Humedad (marca Metler Toledo) que alcance temperaturas 10oC;100oC;130 oC;160oC. Cada caja contiene 12 unidades. Certificado de análisis.VALOR PORCENTAJE (%)-"/>
        <s v=" Crisoles de porcelana capacidad 10, 20 o 30 ml de industria alemana o similar con certificación"/>
        <s v="Matraz Erlenmeyer volumen de 500 ml graduación de 100 ml. Material Vidrio Boro silicato, con preferencia industria alemana o similar"/>
        <s v="Vasos de precipitación de 400 ml, forma alta material Boro silicato con preferencia industria alemana o similar"/>
        <s v="Matraz aforado de vidrio de 100 ml con tapa de plástico Clase   A industria alemana o similar"/>
        <s v="Vaso de precipitado de 100 ml forma alta industria alemana o similar"/>
        <s v="Vidrio de reloj diámetro 90 mm "/>
        <s v="Matraz aforado fondo redondo base plana (para factores de yodo) de industria alemana o similar"/>
        <s v="BAERING,LOW SPEED PINION SHAFT - N/Parte 4A1"/>
        <s v="BAERING,LOW SPEED PINION SHAFT - N/Parte 4A2"/>
        <s v="PINION &amp; SHAFT, LOW SPEED - N/Parte 4A3"/>
        <s v="SPACER, LOW SPEED PINION BEARING - N/Parte 4A5"/>
        <s v="BEARING, LOW SPEED SHAFT - N/Parte 5A1"/>
        <s v="BEARING, LOW SPEED SHAFT - N/Parte 5A2"/>
        <s v="GEAR, LOW SPEED - N/Parte 5A3"/>
        <s v="SHAFT, LOW SPEEED - N/Parte 5A4"/>
        <s v="SPACER,BEARING / GEAR - N/Parte 5A7"/>
    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"/>
        <s v="Rodillo Con Rodamiento de 04 mm de Espesor"/>
        <s v="Rodillo Doble Efecto No. 1 - Cintas Hasta 800 mm de Ancho"/>
        <s v="Tenaza de 250 mm"/>
        <s v="Tenaza de 210 mm"/>
        <s v="Maceta de Goma"/>
        <s v="Raspador Tipo Copa 50 mm - Grano 36 c/Acople"/>
        <s v="Crayón amarillo, propio para marcar goma"/>
        <s v="Cuchillo Olfa NOL-1, compuesto de:_x000a_Repuesto p/Cuchillo Olfa (Cja con 10 Unid.) Código: NOLFA/ LB-10"/>
        <s v="DISCO DE DESBASTE DE 9&quot;"/>
        <s v="DISCO DE DESBASTE DE 4-1/2&quot;"/>
        <s v="DISCO DE CORTE DE 9&quot;"/>
        <s v="DISCO DE COERTE DE 4-1/2&quot;"/>
        <s v="Eslinga sintética de poliester plana tipo III (ojo recto) de 2 TN (2&quot;x1m 2 capas)"/>
        <s v="Eslinga sintética de poliester plana tipo III (ojo recto) de 2 TN (2&quot;x6m 2 capas)"/>
        <s v="Eslinga sintética de poliester plana tipo III (ojo recto) de 3 TN (4&quot;x2m 2 capas)"/>
        <s v="Eslinga sintética de poliester plana tipo III (ojo recto) de 4 TN (4&quot;x3m 2 capas)"/>
        <s v="Eslinga sintética de poliester plana tipo III (ojo recto) de 4 TN (4&quot;x6m 2 capas)"/>
        <s v="Eslinga sintética de poliester plana tipo III (ojo recto) de 6 TN (6&quot;x6m 2 capas)"/>
        <s v="MANGUERA DE GOMA DE 1&quot; PARA AIRE_x000a_COMPRIMIDO_x000a_-_x0009_PRESION DE TRABAJO 300 PSI_x000a_-_x0009_2 LONAS O SUPERIOR_x000a_-_x0009_ROLLOS DE IOOM_x000a_-_x0009_MATERIAL DE PRIMERA CALIDAD"/>
        <s v="ADAPTADOR DIO SIMPLE_x000a_Modelo: 140 CRA 21110_x000a_Numero de puertos: 1 simple_x000a_- Tensión de alimentación 115/230 VAC"/>
        <s v="FUENTE DE ALIMENTACIÓN PARA CPU_x000a_Modelo: 140 CPS 124 20_x000a_-_x0009_Fuente alimentación VCA 11 A redundante_x000a_-_x0009_Tensión de alimentación 115/230 VAC"/>
        <s v="MÓDULO TCP/IP DE RED ETHERNET_x000a_Modelo: 140 NOE 77101_x000a_-_x0009_Protocolo de puerto de comunicación: EthernetModbus TCP/IP_x000a_-_x0009_Interfaz física: MT/RJ - 100BASE-FX fibra óptica_x000a_RJ45 - 10BASE-T/IOOBASE-TX par trenzado"/>
        <s v="CABLE DERIVACIÓN MODBUS PLUS_x000a_Modelo: 990 NAD 211 10_x000a_-_x0009_Cable de comunicaciones Modbus Plus_x000a_-_x0009_Longitud del cable 2.4 m_x000a_-_x0009_Un (1) conector DB9 en un extremo e hilos libre en el otro"/>
        <s v="DERIVACIÓN DE NODO MODBUS PLUS_x000a_Modelo: 990 NAD 230 00_x000a_- Caja de conexión para Modbus Plus"/>
        <s v="ELEMENT 7 ELEMENTO Nº/Parte423-60-45461"/>
        <s v="STREINER / COLADOR Nº/Parte56D-15-19311"/>
        <s v="FILTER / FILTRO Nº/Parte426-07-32441"/>
        <s v="ELEMENT/ BREATHER/RESPIRADOR Nº/Parte421-60-35170"/>
        <s v="BREATHER/ RESPIRADOR Nº/Parte07030-00252"/>
        <s v="CARTRIDGE / CARTUCHO Nº/Parte714-07-28713"/>
        <s v="ELEMENT / ELEMENTO Nº/Parte569-15-51732"/>
        <s v="ACCUMULATOR/ ACUMULADOR Nº/Parte425-62-23751"/>
        <s v="Disco Fijo para pulverizador BICO"/>
        <s v="Disco Móvil para pulverizador BICO"/>
        <s v="Alambre de Niquelina redonda de 0.8 mm de espesor"/>
        <s v="Alambre de Niquelina redonda de 1.0 mm de espesor"/>
        <s v="Arnés "/>
        <s v="GUANTES DE CUERO"/>
        <s v="Cinta reflectiva 1”"/>
        <s v="Cinta reflectiva 2”"/>
        <s v="SERVICIO DE TRANSPORTE DE CONCENTRADOS DE ESTAÑO DE BODEGA BARRILLA Y/O EL GALPON DE CONCENTRADOS HASTA LA EMPRESA METALURGICA VINTO O DONDE DESIGNE LA EMPRESA MINERA COLQUIRI."/>
        <s v="BALANZA PARA MEDIR DENSIDADES – MARCY"/>
        <s v="CINTA AISLANTE ELECTRICA DE VINILO DE ALTA PERFORMANCE 3/4&quot; X 20 M"/>
        <s v="CINTA DE VIDRIO C/ADHESIVO 3/4&quot; X 36Y"/>
        <s v="CINTA CAMBRAY C/ADHESIVO 19 MM X 18 M"/>
        <s v="CINTA VULCANIZANTE 3/4&quot; X 9,2 M"/>
        <s v="CINTA SCOTCHTFIL PUTTY P/AISLAMIENTO 1,1/2&quot;x 1,5 M"/>
        <s v="CINTA SEMICONDUCTORA 19MM X 4,57 M"/>
        <s v="LIQUIDO SPRAY LIMPIACONTACTOS ELECTRONICO DE 297 GR"/>
        <s v="LIQUIDO SPRAY PENETRANTE LUBRICANTE 16,8 OZ"/>
        <s v="ESTUCHE DE ESPAGUETI TERMOCONTRAIBLE FP-301"/>
        <s v="DRIVELINE-TRANSMISSION REAR Nº DE PARTE 4206-3" u="1"/>
        <s v="DESCRIPCION REVESTIMIENTO   EN POLIURETANO  BOMBA GALIGHER D-50" u="1"/>
        <s v="Reparación motor de combustión interna para volquete Marca FAW, modelo WP10 340E32 (debe incluir mano de obra y repuestos originales)" u="1"/>
        <s v="DRIVELINE - REAR AXLE Nº DE PARTE 4206-2" u="1"/>
        <s v="UNIVERSAL JOINT Nº PARTE 2096--2-1" u="1"/>
        <s v="DESCRIPCION REVESTIMIENTO   EN POLIURETANO  BOMBA GALIGHER D-80" u="1"/>
        <s v="Cable de cobre 2X4 mm2 (cable extraflexible engomado, aislacion de 600VAC, color negro)" u="1"/>
        <s v="Cable de cobre 2X6 mm2 (cable extraflexible engomado, aislacion de 600VAC, color negro)" u="1"/>
        <s v="Cable de cobre 3X4 mm2 (cable extraflexible engomado, aislacion de 600VAC, color negro)" u="1"/>
        <s v="DESCRIPCION REVESTIMIENTO   EN POLIURETANO  BOMBA ASH 2X1.5 " u="1"/>
        <s v="MULTÍMETRO DIGITAL PARA VEHICULOS." u="1"/>
        <s v="Mineral multielemental certificado Azufre VALOR PORCENTAJE % 2.90 % S CANTIDAD (g) 250 g" u="1"/>
        <s v="PILLOW BLOCK Nº DE PARTE 2096--4-5" u="1"/>
        <s v="DRIVELINE-ARTICULATION Nº DE PARTE 4206-4" u="1"/>
        <s v="Policarbonato ondulado a(ancho) =0.96m x L=5.OO m, e(espesor) = 1.2mm,_x000a_Color transparente_x0009__x000a_" u="1"/>
        <s v="DRIVE SHAFT TRANSMISSION Nº DE PARTE 2850" u="1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 u="1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 u="1"/>
        <s v="Policarbonato ondulado a(ancho) =0.96m x L=4.00 m,  e(espesor) = 1.2mm.                                                                                               Color transparente_x0009__x000a_" u="1"/>
        <s v="Policarbonato ondulado a(ancho) =0.96m x L=4.00 m,  e(espesor) = 1.2mm.                                                               Color transparente_x0009__x000a_" u="1"/>
        <s v="UNIVERSAL JOINT Nº DE PARTE 2791-1" u="1"/>
        <s v="DESCRIPCION REVESTIMIENTO   EN POLIURETANO  BOMBA ASH 4X3 " u="1"/>
        <s v="Repuesto p/Cuchillo Olfa (Cja con 10 Unid.) Código: NOLFA/ LB-10" u="1"/>
        <s v="Policarbonato ondulado a(ancho) =0.96m x L=3.00 m, e(espesor) = 1.2mm_x000a_Color transparente_x0009__x000a_" u="1"/>
        <s v="PINZA AMPERÍMETRICA INDUSTRIAL 600 A. AC/DC." u="1"/>
        <s v="Construcción de 40 pisos Greating" u="1"/>
        <s v="DESCRIPCION REVESTIMIENTO   EN POLIURETANO  BOMBA ASH 5X4 " u="1"/>
        <s v="ALAMBRE GALVANIZADO Nº 14" u="1"/>
        <s v="DESCRIPCION REVESTIMIENTO   EN POLIURETANO  BOMBA WARMAN 6X4" u="1"/>
        <s v="UNIVERSAL JOINT Nº DE PARTE 4206--4-1" u="1"/>
        <s v="Concentrado de Estaño Certificado VALOR PORCENTAJE % 45,80 % Sn CANTIDAD (g) 100 g" u="1"/>
        <s v="Concentrado de Estaño Certificado VALOR PORCENTAJE % 54,86 % Sn CANTIDAD (g) 100 g" u="1"/>
        <s v="DRIVELINE  OUTPUT-FRONT AXLE Nº DE PARTE 2849" u="1"/>
        <s v="DRIVE SHAFT-ARTICULATION Nº DE PARTE 2793" u="1"/>
        <s v="•_x0009_Color amarillo 12 rollos_x000a_•_x0009_Color blanco 8 rollos_x000a_•_x0009_Color verde 4 rollos_x000a_•_x0009_Color rojo 3 rollos_x000a_•_x0009_Color azul 3 rollos_x000a_•_x0009_Color blanco – rojo 2 rollos" u="1"/>
        <s v="ALAMBRE DE AMARRE (RECOCIDO) BWG 16" u="1"/>
        <s v="FUENTE DE ALIMENTACION 240W/90-275VDC/24VDC/10A" u="1"/>
        <s v="Cable de cobre 3X25 mm2 (cable flexible engomado, aislacion de 0,6/1 KV, color negro)" u="1"/>
        <s v="Cable de cobre 3X35 mm2 (cable flexible engomado, aislacion de 0,6/1 KV, color negro)" u="1"/>
        <s v="Cable de cobre 3X50 mm2 (cable flexible engomado, aislacion de 0,6/1 KV, color negro)" u="1"/>
        <s v="Cable de cobre 3X70 mm2 (cable flexible engomado, aislacion de 0,6/1 KV, color negro)" u="1"/>
        <s v="Cable de cobre 3X95 mm2 (cable flexible engomado, aislacion de 0,6/1 KV, color negro)" u="1"/>
        <s v="DESCRIPCION REVESTIMIENTO   EN POLIURETANO  BOMBA ASH 2.5X2 " u="1"/>
        <s v="Material de referencia secundario Mineral de Estaño Concentrado VALOR PORCENTAJE % 52.31% Sn CANTIDAD (g) 150 g" u="1"/>
        <s v="Cuchillo Olfa NOL-1, com uesto de:" u="1"/>
        <s v="MOTOR DIESEL CUMMINS MOD. QSB4.5" u="1"/>
        <s v="Sustancia de Comprobación SmartCal para Equipo Analizador Halógeno de Humedad (marca Metler Toledo) que alcance temperaturas 10oC;100oC;130 oC;160oC. Cada caja contiene 12 unidades. Certificado de análisis. CANTIDAD (g) 2 cajas" u="1"/>
        <s v="Balanceo Dinámico ventilador de 150 HP (16 alabes) de la Chimenea Anita" u="1"/>
        <s v="ALAMBRE GALVANIZADO Nº 8" u="1"/>
        <s v="Material de referencia secundario Mineral de Estaño Concentrado VALOR PORCENTAJE % 28.07% Sn CANTIDAD (g) 50 g" u="1"/>
        <s v="DESCRIPCION REVESTIMIENTO   EN POLIURETANO  BOMBA ASH 8X8" u="1"/>
        <s v="(205 LITROS) ACEITE SOLUBLE" u="1"/>
        <s v="Diámetro de electrodo que suelda de 1.6 – 5 mm" u="1"/>
        <s v="Cable de cobre 2X2,5 mm2 (cable extraflexible engomado, aislacion de 600VAC, color negro)" u="1"/>
        <s v="Cable de cobre 3X2,5 AWG (cable extraflexible engomado, aislacion de 600VAC, color negro)" u="1"/>
        <s v="Cable de cobre 3X16 mm2 (cable extraflexible engomado, aislacion de 600VAC, color negro)" u="1"/>
        <s v="DRIVE SHAFT-TO REAR AXLE Nº DE PARTE 2848" u="1"/>
        <s v="Material de referencia secundario Mineral de zinc concentrado VALOR PORCENTAJE % 25.34% Zn CANTIDAD (g) 100 g" u="1"/>
        <s v="Material de referencia secundario Mineral de zinc concentrado VALOR PORCENTAJE % 48.57% Zn CANTIDAD (g) 100 g" u="1"/>
        <s v="Riego de vias y areas de trabajo zona industrial Empresa Minera Colquiri" u="1"/>
        <s v="MOTOR DIESEL DEUTZ MOD. BF4M1013EC" u="1"/>
        <s v="UNIVERSAL JOINT Nº DE PARTE 2096--1-2" u="1"/>
      </sharedItems>
    </cacheField>
    <cacheField name="CANT" numFmtId="0">
      <sharedItems containsString="0" containsBlank="1" containsNumber="1" minValue="-0.25" maxValue="40000000" count="111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10000"/>
        <n v="104"/>
        <n v="502"/>
        <n v="513"/>
        <n v="119"/>
        <n v="65"/>
        <n v="57"/>
        <n v="1000"/>
        <n v="360"/>
        <n v="44"/>
        <n v="250"/>
        <n v="620"/>
        <n v="32"/>
      </sharedItems>
    </cacheField>
    <cacheField name="UN" numFmtId="0">
      <sharedItems containsBlank="1" count="52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Jgo."/>
        <s v="Kg."/>
        <s v="Servicio"/>
        <s v="Juego"/>
        <s v="Pza "/>
        <s v="lt"/>
        <s v="Unidades"/>
        <s v="Par"/>
        <s v="Pzas."/>
        <s v="lt."/>
        <s v="Hoja "/>
        <s v="g"/>
        <s v="cajas"/>
        <s v="RODILLO"/>
        <s v="TENAZA"/>
        <s v="MACETA"/>
        <s v="RASPADOR"/>
        <s v="CRAYON"/>
        <s v="CUCHILLO"/>
      </sharedItems>
    </cacheField>
    <cacheField name="TEXTO ADICIONAL" numFmtId="0">
      <sharedItems containsBlank="1" count="75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MOTOR DEUTZ BF4M 1013 EC_x000a_•_x0009_Plazo de entrega: 20 días calendario después de recibir la orden de compra._x000a_•_x0009_Lugar de entrega: Almacenes de la Empresa Minera Colquiri._x000a_•_x0009_Garantía 1 año calendario.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/>
        <s v="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    <s v="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    <s v="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    <s v="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    <s v="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    <s v="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    <s v="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    <s v="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    <s v="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/>
        <s v="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    <s v="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    <s v="CONDICIONES ADICIONALES _x000a_Todos los equipos, deben contar con catálogo de repuesto que garantice suministro de piezas(repuestos)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Nota.- En hoja adjunta se detalla los alcances (ANEXO I) del servicio de mantenimiento, calibración y verificación de la Balanza de piso con capacidad máxima de 3,000.0 kg. y Balanza de camiones con capacidad máxima de 60,000.0 Kg."/>
        <s v="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    <s v="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    <s v="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    <s v="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/>
        <s v="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    <s v="CONDICIONES ADICIONALES_x000a_Tiempo de entrega en Almacén Colquiri: 60 días calendario _x000a_Cada ítem deberá ser respaldado con un documento de fabrica del producto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c._x0009_Certificados de calidad basados según NORMA NACIONAL E INTERNACIONAL (10%) _x000a_d. Asistencia técnica (10%)_x000a_FASE III_x000a_B) Costo (35%)"/>
        <s v="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    <s v="ESPECIFICACIONES TECNICAS_x000a_Calidad del Producto: El proponente deberá adjuntar en la cotización, certificados avalados de calidad del(os) producto(s), si corresponde,_x000a_Tiempo de Entrega: 30 días_x000a_Lugar de Entrega: La entrega deberá ser en Almacenes de la E.M.C._x000a_Validez de la cotización: Mínima de 60 días calendario_x000a_Presentación de Muestras: El proponente debe mandar una muestra del material ofertado._x000a_Presentación de las Cotizaciones: Las cotizaciones deberán estar debidamente selladas y firmadas."/>
        <s v="FUENTE DE ALIMENTACION, MODULOS DE COMUNICACIÓN Y ACCESORIOS PARA PLC QUANTUM"/>
        <s v="FASE I (DOCUMENTOS CUMPLE Y NO CUMPLE)_x000a_(FOTOCOPIAS)_x000a_Cedula de identidad del representante legal o propietario_x000a_Certificación de actualización de matrícula de comercio/registro SEPREC_x000a_Número de identificación tributaria_x000a_NOTA. - El incumplimiento de presentación de cualquiera de los documentos mencionados se descalificará del proceso._x000a_FASE ll (VALORACION TECNICA)_x000a_A) Calidad (65%)_x000a_a._x0009_Hoja de especificaciones técnicas, tiempo de entrega (30%)_x000a_b._x0009_PROCEDENCIA (15%)_x000a_l. NORTE AMERICA - EUROPA (15%) _x000a_ll. GRUPO BRICS (5%)_x000a_c._x0009_Certificados de calidad basados según NORMA NACIONAL E INTERNACIONAL (10%)_x000a_d._x0009_Experiencia de la Empresa (5%)_x000a_e._x0009_Asistencia técnica (10%)_x000a_FASE III_x000a_B) Costo (30%)"/>
        <s v="CONDICIONES ADICIONALES _x000a_Tiempo de entrega en Almacén Colquiri: 30 días calendario _x000a_Cada ítem deberá ser respaldado con un documento de fabrica del producto"/>
        <s v="ESPECIFICACIONES TECNICAS_x000a_•_x0009_Arnés de cuerpo completo._x000a_•_x0009_Tensión máxima 2.268 Kg._x000a_•_x0009_5 anillos D._x000a_•_x0009_Herraje de acero forjado._x000a_•_x0009_Que cumpla con certificación_x000a_PRESENTACIÓN DE MUESTRA OBLIGATORIA_x000a_CONDICIONES ADICIONALES_x000a_-_x0009_Certificación de calidad_x000a_-_x0009_Hoja de especificaciones técnicas_x000a_-_x0009_Tiempo de entrega"/>
        <s v="ESPECIFICACIONES TECNICAS_x000a_•_x0009_Manga corta._x000a_•_x0009_Modelo con pulgar recto._x000a_•_x0009_Refuerzo en palma y dedos._x000a_•_x0009_Protección amplia contra riesgos mecánicos de nivel medio._x000a_•_x0009_Refuerzo tipo tira entre el pulgar e índice._x000a_•_x0009_Como flexible permiten una aceptable destreza manual._x000a_PRESENTACIÓN DE MUESTRA OBLIGATORIA_x000a_CONDICIONES ADICIONALES_x000a_-_x0009_Hoja de especificaciones técnicas_x000a_-_x0009_Tiempo de entrega"/>
        <s v="•_x0009_Grado ingeniería. _x000a_•_x0009_Visibilidad y detección superiores._x000a_•_x0009_Adhesivo sensible a la presión._x000a_•_x0009_De 1” y 50 YDS._x000a_•_x0009_COLOR NARANJA."/>
        <s v="•_x0009_De alta visibilidad._x000a_•_x0009_Altamente retro reflejante._x000a_•_x0009_De lentes prismáticos formados de una resina sintética y transparente._x000a_•_x0009_De 2” y 50 YDS._x000a_COLORES Y ROLLOS_x000a_•_x0009_Color amarillo 12 rollos_x000a_•_x0009_Color blanco 8 rollos_x000a_•_x0009_Color verde 4 rollos_x000a_•_x0009_Color rojo 3 rollos_x000a_•_x0009_Color azul 3 rollos_x000a_•_x0009_Color blanco – rojo 2 rollos"/>
        <s v="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    <s v="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    <s v="CONDICIONES ADICIONALES _x000a_•_x0009_Plazo de entrega: 30 días calendario_x000a_•_x0009_Lugar de entrega: almacenes de la empresa minera Colquiri_x000a_•_x0009_Garantía mínima de 1 año"/>
        <s v="CONDICIONES ADICIONALES_x000a__x0009_Plazo de entrega: Máximo 60 días calendario_x000a__x0009_Especificaciones: Debe contar con documento que contenga datos del material, fecha de vencimiento mínimo hasta gestión 2024_x000a__x0009_Sustancia de Comprobación SmartCal, fecha de vencimiento 2024_x000a__x0009_Lugar de entrega: Almacenes de la Empresa Minera Colquiri." u="1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 u="1"/>
        <s v="•_x0009_De alta visibilidad._x000a_•_x0009_Altamente retro reflejante._x000a_•_x0009_De lentes prismáticos formados de una resina sintética y transparente._x000a_•_x0009_De 2” y 50 YDS." u="1"/>
        <s v="CONDICIONES TECNICAS_x000a_Plazo de entrega: 40 días calendario_x000a_Certificación: debe contar con certificación de la calidad del material utilizado._x000a_Lugar de entrega: Almacenes de la Empresa Minera Colquiri_x000a_Garantía mínima de 1 año" u="1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 u="1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 u="1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 u="1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 u="1"/>
        <s v="ESPECIFICACIONES TECNICAS_x000a_Lugar de Entrega: Almacenes — Empresa Minera Colquiri _x000a_Tiempo de Entrega: 15 días calendario" u="1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 u="1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 u="1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 u="1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6-28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8:26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6-28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7-01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95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Date="1" containsBlank="1" containsMixedTypes="1" minDate="2016-09-06T00:00:00" maxDate="2022-07-01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1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2-05-27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5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.94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785.919540229886"/>
    </cacheField>
    <cacheField name="TOTAL USD COT" numFmtId="0">
      <sharedItems containsString="0" containsBlank="1" containsNumber="1" minValue="0" maxValue="3110632.1839080462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16-12-01T00:00:00" maxDate="2022-05-28T00:00:00"/>
    </cacheField>
    <cacheField name="No DE INGRESO" numFmtId="0">
      <sharedItems containsBlank="1" containsMixedTypes="1" containsNumber="1" containsInteger="1" minValue="9326" maxValue="9534"/>
    </cacheField>
    <cacheField name="No DE FACTURA" numFmtId="0">
      <sharedItems containsBlank="1" containsMixedTypes="1" containsNumber="1" containsInteger="1" minValue="1" maxValue="600004304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7-08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46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0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1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2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0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1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2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7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3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8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8"/>
    <n v="92500"/>
    <x v="0"/>
    <x v="66"/>
    <x v="15"/>
    <x v="17"/>
    <x v="2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9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9"/>
    <n v="47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n v="200500"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0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5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6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1"/>
    <n v="42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n v="3200000"/>
    <x v="0"/>
    <x v="70"/>
    <x v="44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1"/>
    <x v="71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2"/>
    <x v="72"/>
    <x v="48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3"/>
    <x v="73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4"/>
    <x v="74"/>
    <x v="49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5"/>
    <x v="75"/>
    <x v="4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n v="13708249.75"/>
    <x v="0"/>
    <x v="76"/>
    <x v="1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1"/>
    <x v="77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2"/>
    <x v="78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3"/>
    <x v="79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4"/>
    <x v="80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"/>
    <x v="81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6"/>
    <x v="82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7"/>
    <x v="83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8"/>
    <x v="84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0"/>
    <x v="85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1"/>
    <x v="86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n v="3631300"/>
    <x v="0"/>
    <x v="87"/>
    <x v="5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m/>
    <x v="1"/>
    <x v="88"/>
    <x v="51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5"/>
    <n v="504000"/>
    <x v="0"/>
    <x v="89"/>
    <x v="52"/>
    <x v="20"/>
    <x v="2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6"/>
    <n v="78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7"/>
    <n v="105195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8"/>
    <n v="5002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19"/>
    <n v="3402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0"/>
    <n v="467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1"/>
    <n v="121039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2"/>
    <n v="1279290.2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m/>
    <s v="COTIZACION"/>
    <m/>
    <m/>
    <s v="BERNO"/>
    <m/>
    <e v="#N/A"/>
    <m/>
    <m/>
    <m/>
    <m/>
    <m/>
    <m/>
    <m/>
    <x v="23"/>
    <n v="65094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m/>
    <m/>
    <e v="#N/A"/>
    <m/>
    <m/>
    <m/>
    <m/>
    <m/>
    <m/>
    <m/>
    <x v="25"/>
    <n v="364966.67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13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7"/>
    <n v="450000"/>
    <x v="0"/>
    <x v="90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8"/>
    <n v="36000"/>
    <x v="0"/>
    <x v="91"/>
    <x v="53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m/>
    <s v="COTIZACION"/>
    <m/>
    <m/>
    <m/>
    <m/>
    <e v="#N/A"/>
    <m/>
    <m/>
    <m/>
    <m/>
    <m/>
    <m/>
    <m/>
    <x v="29"/>
    <n v="84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s v="ENE"/>
    <m/>
    <s v="BERNO"/>
    <m/>
    <e v="#N/A"/>
    <m/>
    <m/>
    <m/>
    <m/>
    <m/>
    <m/>
    <m/>
    <x v="30"/>
    <n v="85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m/>
    <m/>
    <m/>
    <m/>
    <m/>
    <e v="#N/A"/>
    <m/>
    <m/>
    <m/>
    <m/>
    <m/>
    <m/>
    <m/>
    <x v="31"/>
    <n v="1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2"/>
    <n v="82000"/>
    <x v="0"/>
    <x v="92"/>
    <x v="54"/>
    <x v="18"/>
    <x v="2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3"/>
    <n v="85000"/>
    <x v="0"/>
    <x v="93"/>
    <x v="5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n v="9755730"/>
    <x v="0"/>
    <x v="94"/>
    <x v="56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1"/>
    <x v="95"/>
    <x v="5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2"/>
    <x v="96"/>
    <x v="6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3"/>
    <x v="97"/>
    <x v="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4"/>
    <x v="98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5"/>
    <x v="99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6"/>
    <x v="100"/>
    <x v="5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7"/>
    <x v="101"/>
    <x v="10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8"/>
    <x v="102"/>
    <x v="11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0"/>
    <x v="10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n v="8"/>
    <n v="37744"/>
    <n v="677.87356321839081"/>
    <n v="5422.9885057471265"/>
    <n v="471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1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n v="8"/>
    <n v="31856"/>
    <n v="572.12643678160919"/>
    <n v="4577.0114942528735"/>
    <n v="398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2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n v="8"/>
    <n v="42520"/>
    <n v="763.64942528735628"/>
    <n v="6109.1954022988502"/>
    <n v="53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3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n v="8"/>
    <n v="22584"/>
    <n v="405.60344827586209"/>
    <n v="3244.8275862068967"/>
    <n v="282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4"/>
    <x v="10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n v="9"/>
    <n v="12231"/>
    <n v="195.25862068965517"/>
    <n v="1757.3275862068965"/>
    <n v="1528.8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"/>
    <x v="10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n v="8"/>
    <n v="18048"/>
    <n v="324.13793103448273"/>
    <n v="2593.1034482758619"/>
    <n v="225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n v="8"/>
    <n v="18376"/>
    <n v="330.0287356321839"/>
    <n v="2640.2298850574712"/>
    <n v="229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"/>
    <x v="11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n v="9"/>
    <n v="13887"/>
    <n v="221.69540229885058"/>
    <n v="1995.2586206896553"/>
    <n v="1735.8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"/>
    <x v="111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n v="7"/>
    <n v="13772.5"/>
    <n v="282.68678160919541"/>
    <n v="1978.8074712643679"/>
    <n v="1721.5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0"/>
    <x v="112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n v="5"/>
    <n v="9960"/>
    <n v="286.20689655172413"/>
    <n v="1431.0344827586207"/>
    <n v="124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1"/>
    <x v="11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n v="4"/>
    <n v="2969.2"/>
    <n v="106.65229885057471"/>
    <n v="426.60919540229884"/>
    <n v="371.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2"/>
    <x v="114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n v="6"/>
    <n v="4772.3999999999996"/>
    <n v="114.2816091954023"/>
    <n v="685.68965517241372"/>
    <n v="596.549999999999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3"/>
    <x v="115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n v="11"/>
    <n v="11523.599999999999"/>
    <n v="150.51724137931032"/>
    <n v="1655.6896551724135"/>
    <n v="1440.4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4"/>
    <x v="116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n v="10"/>
    <n v="14717"/>
    <n v="211.45114942528735"/>
    <n v="2114.5114942528735"/>
    <n v="1839.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5"/>
    <x v="11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n v="9"/>
    <n v="13031.1"/>
    <n v="208.03160919540232"/>
    <n v="1872.2844827586209"/>
    <n v="1628.887500000000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6"/>
    <x v="11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n v="9"/>
    <n v="7450.2"/>
    <n v="118.93678160919539"/>
    <n v="1070.4310344827586"/>
    <n v="931.2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7"/>
    <x v="11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n v="8"/>
    <n v="5384"/>
    <n v="96.695402298850581"/>
    <n v="773.56321839080465"/>
    <n v="67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8"/>
    <x v="120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n v="4"/>
    <n v="3088.8"/>
    <n v="110.94827586206897"/>
    <n v="443.79310344827587"/>
    <n v="386.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9"/>
    <x v="121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10"/>
    <n v="8312"/>
    <n v="119.42528735632185"/>
    <n v="1194.2528735632184"/>
    <n v="1039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0"/>
    <x v="12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9"/>
    <n v="10416.6"/>
    <n v="166.29310344827587"/>
    <n v="1496.6379310344828"/>
    <n v="1302.0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1"/>
    <x v="123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10"/>
    <n v="11985"/>
    <n v="172.19827586206895"/>
    <n v="1721.9827586206895"/>
    <n v="1498.1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2"/>
    <x v="12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10"/>
    <n v="4295"/>
    <n v="61.709770114942529"/>
    <n v="617.09770114942535"/>
    <n v="536.8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3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10"/>
    <n v="4236"/>
    <n v="60.862068965517246"/>
    <n v="608.62068965517244"/>
    <n v="529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4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9"/>
    <n v="5172.3"/>
    <n v="82.571839080459782"/>
    <n v="743.14655172413802"/>
    <n v="646.53750000000002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5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10"/>
    <n v="7165"/>
    <n v="102.94540229885058"/>
    <n v="1029.4540229885058"/>
    <n v="895.6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6"/>
    <x v="12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11"/>
    <n v="11294.8"/>
    <n v="147.5287356321839"/>
    <n v="1622.8160919540228"/>
    <n v="1411.8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7"/>
    <x v="129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12"/>
    <n v="12933.599999999999"/>
    <n v="154.85632183908046"/>
    <n v="1858.2758620689656"/>
    <n v="1616.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8"/>
    <x v="130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13"/>
    <n v="4810"/>
    <n v="53.160919540229884"/>
    <n v="691.09195402298849"/>
    <n v="601.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9"/>
    <x v="131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14"/>
    <n v="4481.4000000000005"/>
    <n v="45.991379310344833"/>
    <n v="643.87931034482767"/>
    <n v="560.175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0"/>
    <x v="132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13"/>
    <n v="5002.4000000000005"/>
    <n v="55.287356321839084"/>
    <n v="718.73563218390814"/>
    <n v="625.300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1"/>
    <x v="13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8"/>
    <n v="1772"/>
    <n v="31.824712643678161"/>
    <n v="254.59770114942529"/>
    <n v="221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2"/>
    <x v="13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n v="10"/>
    <n v="10950"/>
    <n v="157.32758620689654"/>
    <n v="1573.2758620689654"/>
    <n v="1368.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3"/>
    <x v="13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n v="4"/>
    <n v="6428"/>
    <n v="230.89080459770116"/>
    <n v="923.56321839080465"/>
    <n v="803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4"/>
    <x v="13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n v="4"/>
    <n v="10909.2"/>
    <n v="391.85344827586209"/>
    <n v="1567.4137931034484"/>
    <n v="1363.6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5"/>
    <x v="137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n v="5"/>
    <n v="9275"/>
    <n v="266.52298850574715"/>
    <n v="1332.6149425287358"/>
    <n v="1159.3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6"/>
    <x v="138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n v="4"/>
    <n v="13732.8"/>
    <n v="493.27586206896547"/>
    <n v="1973.1034482758619"/>
    <n v="1716.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7"/>
    <x v="139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n v="4"/>
    <n v="19964"/>
    <n v="717.09770114942535"/>
    <n v="2868.3908045977014"/>
    <n v="2495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8"/>
    <x v="14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n v="8"/>
    <n v="19712"/>
    <n v="354.02298850574715"/>
    <n v="2832.1839080459772"/>
    <n v="246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9"/>
    <x v="141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n v="8"/>
    <n v="18664"/>
    <n v="335.20114942528738"/>
    <n v="2681.6091954022991"/>
    <n v="233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0"/>
    <x v="142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n v="7"/>
    <n v="20391"/>
    <n v="418.5344827586207"/>
    <n v="2929.7413793103451"/>
    <n v="2548.875000000000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1"/>
    <x v="14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n v="4"/>
    <n v="6824"/>
    <n v="245.11494252873564"/>
    <n v="980.45977011494256"/>
    <n v="85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44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45"/>
    <x v="64"/>
    <x v="23"/>
    <x v="3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d v="2022-03-02T00:00:00"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12"/>
    <n v="18000"/>
    <n v="1.7241379310344829"/>
    <n v="2586.2068965517242"/>
    <n v="1500"/>
    <n v="18000"/>
    <n v="1.7241379310344829"/>
    <n v="2586.2068965517242"/>
    <n v="2250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46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28"/>
    <n v="18200"/>
    <n v="4.0229885057471266"/>
    <n v="2614.9425287356321"/>
    <n v="650"/>
    <n v="18200"/>
    <n v="4.0229885057471266"/>
    <n v="2614.9425287356321"/>
    <n v="22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47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6"/>
    <n v="3000"/>
    <n v="0.86206896551724144"/>
    <n v="431.0344827586207"/>
    <n v="500"/>
    <n v="3000"/>
    <n v="0.86206896551724144"/>
    <n v="431.0344827586207"/>
    <n v="3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48"/>
    <x v="67"/>
    <x v="22"/>
    <x v="4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160"/>
    <n v="48000"/>
    <n v="22.988505747126435"/>
    <n v="6896.5517241379312"/>
    <n v="300"/>
    <n v="48000"/>
    <n v="22.988505747126435"/>
    <n v="6896.5517241379303"/>
    <n v="5999.9999999999991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49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590"/>
    <n v="88500"/>
    <n v="84.770114942528735"/>
    <n v="12715.51724137931"/>
    <n v="150"/>
    <n v="88500"/>
    <n v="84.770114942528735"/>
    <n v="12715.51724137931"/>
    <n v="11062.5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0"/>
    <x v="58"/>
    <x v="22"/>
    <x v="5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m/>
    <s v="ELECTRICAL PRODUCTS &amp; ENGINEERING LTDA."/>
    <m/>
    <m/>
    <m/>
    <m/>
    <m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0.5"/>
    <n v="244"/>
    <n v="4.3821839080459775"/>
    <n v="35.05747126436782"/>
    <m/>
    <n v="0"/>
    <n v="4.3821839080459775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1"/>
    <x v="15"/>
    <x v="24"/>
    <x v="6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52"/>
    <x v="15"/>
    <x v="22"/>
    <x v="7"/>
    <s v="Calidad, propuesta tecnica y costo"/>
    <s v="Por el total"/>
    <s v="14/02/2022"/>
    <d v="2022-02-14T00:00:00"/>
    <s v="14:30"/>
    <d v="1899-12-30T17:15:00"/>
    <s v="CD-49"/>
    <s v="MARTÍN FERNANDO MOSCOSO CESPEDES "/>
    <s v="OSCAR MIRANDA ROMERO"/>
    <d v="2022-04-18T00:00:00"/>
    <s v="I.T.ADQ.MANTTO Y SERV. 05/2022"/>
    <d v="2022-05-10T00:00:00"/>
    <s v="EMC-RPCD-RA-CD-49/2022"/>
    <s v="CD-49"/>
    <s v="CD-49"/>
    <n v="187000"/>
    <s v="CD-49"/>
    <m/>
    <s v="ELECTRIC DAYGO- CARMEN LILIAM BUERGO CAMACHO DE CAMACHO "/>
    <m/>
    <m/>
    <m/>
    <m/>
    <m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3"/>
    <x v="14"/>
    <x v="4"/>
    <x v="8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54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n v="0"/>
    <n v="4.3821839080459775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55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n v="0"/>
    <n v="4.3821839080459775"/>
    <n v="0"/>
    <n v="0"/>
    <n v="4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56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57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58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5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1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6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6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6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6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66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68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69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0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n v="0"/>
    <n v="4.3821839080459775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73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n v="0"/>
    <n v="4.3821839080459775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74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n v="0"/>
    <n v="4.3821839080459775"/>
    <n v="0"/>
    <n v="0"/>
    <n v="25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75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n v="0"/>
    <n v="4.3821839080459775"/>
    <n v="0"/>
    <n v="0"/>
    <n v="31.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76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77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78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79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0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1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n v="0"/>
    <n v="4.3821839080459775"/>
    <n v="0"/>
    <n v="0"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8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83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n v="0"/>
    <n v="4.382183908045977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85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86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7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88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89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n v="0"/>
    <n v="4.3821839080459775"/>
    <n v="0"/>
    <n v="0"/>
    <n v="78.7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0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n v="0"/>
    <n v="4.3821839080459775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1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n v="0"/>
    <n v="4.3821839080459775"/>
    <n v="0"/>
    <n v="0"/>
    <n v="7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92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93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95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96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97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98"/>
    <x v="34"/>
    <x v="22"/>
    <x v="9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m/>
    <s v="INTECHSABOLIVIA LTDA."/>
    <m/>
    <m/>
    <m/>
    <m/>
    <m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99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m/>
    <s v="INTECHSABOLIVIA LTDA."/>
    <m/>
    <m/>
    <m/>
    <m/>
    <m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0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"/>
    <m/>
    <s v="SOCIEDAD COMERCIAL LA LLAVE S.A."/>
    <m/>
    <m/>
    <m/>
    <m/>
    <m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1"/>
    <x v="15"/>
    <x v="25"/>
    <x v="10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m/>
    <s v="EPIROC BOLIVIA S.A. EQUIPOS Y SERVICIOS"/>
    <m/>
    <m/>
    <m/>
    <m/>
    <m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02"/>
    <x v="5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n v="6"/>
    <n v="3513.84"/>
    <n v="84.143678160919535"/>
    <n v="504.86206896551721"/>
    <n v="439.2299999999999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03"/>
    <x v="6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n v="14"/>
    <n v="8126.58"/>
    <n v="83.400862068965523"/>
    <n v="1167.6120689655172"/>
    <n v="1015.822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04"/>
    <x v="15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n v="1"/>
    <n v="426.27"/>
    <n v="61.245689655172413"/>
    <n v="61.245689655172413"/>
    <n v="53.283749999999998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05"/>
    <x v="60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n v="7"/>
    <n v="4327.54"/>
    <n v="88.824712643678168"/>
    <n v="621.77298850574721"/>
    <n v="540.9425000000001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06"/>
    <x v="34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n v="2"/>
    <n v="1464.2"/>
    <n v="105.18678160919541"/>
    <n v="210.37356321839081"/>
    <n v="183.0250000000000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07"/>
    <x v="82"/>
    <x v="22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n v="19"/>
    <n v="2699.9"/>
    <n v="20.416666666666664"/>
    <n v="387.91666666666663"/>
    <n v="337.4874999999999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08"/>
    <x v="53"/>
    <x v="27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n v="6"/>
    <n v="30956.04"/>
    <n v="741.2844827586207"/>
    <n v="4447.7068965517246"/>
    <n v="3869.505000000000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09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8"/>
    <s v="ACEITE SAE API S/N 15W40 MOTOR GASOLINA (205 LITROS)_x000a_GX EXTRA SAE 15W40 API SL/CF_x000a_YPFB/BOLIVIA "/>
    <s v="Tambores"/>
    <n v="3"/>
    <n v="4920"/>
    <n v="14760"/>
    <n v="706.89655172413791"/>
    <n v="2120.6896551724139"/>
    <n v="3"/>
    <n v="14760"/>
    <n v="706.89655172413791"/>
    <n v="2120.6896551724139"/>
    <n v="1845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0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9"/>
    <s v="ACEITE HIDRAULICO BP68 (205 LITROS)_x000a_LUB AOH (ANTIOXIDANTE Y HERRUMBRE)_x000a_YPFB/BOLIVIA "/>
    <s v="Tambores"/>
    <n v="3"/>
    <n v="3760"/>
    <n v="11280"/>
    <n v="540.22988505747128"/>
    <n v="1620.6896551724137"/>
    <n v="3"/>
    <n v="11280"/>
    <n v="540.22988505747128"/>
    <n v="1620.6896551724139"/>
    <n v="1410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11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1"/>
    <s v="ACEITE 80W90 (MANDOS FINALES) (205 LITROS)_x000a_LUB MTL 80W90 _x000a_YPFB/BOLIVIA "/>
    <s v="Tambores"/>
    <n v="1"/>
    <n v="5304"/>
    <n v="5304"/>
    <n v="762.06896551724139"/>
    <n v="762.06896551724139"/>
    <n v="1"/>
    <n v="5304"/>
    <n v="762.06896551724139"/>
    <n v="762.06896551724139"/>
    <n v="663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12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2"/>
    <s v="ANTICONGELANTE (205 LITROS)_x000a_PRESTONE/USA "/>
    <s v="Tambores"/>
    <n v="1"/>
    <n v="7590"/>
    <n v="7590"/>
    <n v="1090.5172413793105"/>
    <n v="1090.5172413793105"/>
    <n v="1"/>
    <n v="7590"/>
    <n v="1090.5172413793105"/>
    <n v="1090.5172413793105"/>
    <n v="948.75000000000011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3"/>
    <x v="34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3"/>
    <s v="ACEITE SOLUBLE (205 LITROS)_x000a_MEXICANA DE LUBRICANTES/MEXICO "/>
    <s v="Tambores"/>
    <n v="2"/>
    <n v="8323"/>
    <n v="16646"/>
    <n v="1195.8333333333333"/>
    <n v="2391.6666666666665"/>
    <n v="2"/>
    <n v="16646"/>
    <n v="1195.8333333333333"/>
    <n v="2391.6666666666665"/>
    <n v="2080.75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4"/>
    <x v="83"/>
    <x v="22"/>
    <x v="11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500"/>
    <n v="101500"/>
    <n v="502.87356321839081"/>
    <n v="14583.333333333334"/>
    <n v="29"/>
    <n v="101500"/>
    <n v="502.87356321839081"/>
    <n v="14583.333333333334"/>
    <n v="1268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5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300"/>
    <n v="92400"/>
    <n v="474.13793103448273"/>
    <n v="13275.862068965518"/>
    <n v="28"/>
    <n v="92400"/>
    <n v="474.13793103448273"/>
    <n v="13275.862068965516"/>
    <n v="1155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1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4500"/>
    <n v="4500"/>
    <n v="646.55172413793105"/>
    <n v="646.55172413793105"/>
    <n v="1"/>
    <n v="4500"/>
    <n v="646.55172413793105"/>
    <n v="646.55172413793105"/>
    <n v="562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1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2700"/>
    <n v="2700"/>
    <n v="387.93103448275861"/>
    <n v="387.93103448275861"/>
    <n v="1"/>
    <n v="2700"/>
    <n v="387.93103448275861"/>
    <n v="387.93103448275861"/>
    <n v="3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18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500"/>
    <n v="3500"/>
    <n v="502.87356321839081"/>
    <n v="502.87356321839081"/>
    <n v="1"/>
    <n v="3500"/>
    <n v="502.87356321839081"/>
    <n v="502.87356321839081"/>
    <n v="4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19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2800"/>
    <n v="44800"/>
    <n v="402.29885057471267"/>
    <n v="6436.7816091954028"/>
    <n v="16"/>
    <n v="44800"/>
    <n v="402.29885057471267"/>
    <n v="6436.7816091954028"/>
    <n v="560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80"/>
    <n v="15200"/>
    <n v="11.494252873563218"/>
    <n v="2183.9080459770116"/>
    <n v="190"/>
    <n v="15200"/>
    <n v="11.494252873563218"/>
    <n v="2183.9080459770112"/>
    <n v="1899.9999999999998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20"/>
    <n v="3800"/>
    <n v="2.8735632183908044"/>
    <n v="545.97701149425291"/>
    <n v="190"/>
    <n v="3800"/>
    <n v="2.8735632183908044"/>
    <n v="545.97701149425279"/>
    <n v="474.99999999999994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2"/>
    <x v="15"/>
    <x v="24"/>
    <x v="12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69600"/>
    <n v="69600"/>
    <n v="10000"/>
    <n v="10000"/>
    <n v="1"/>
    <n v="69600"/>
    <n v="10000"/>
    <n v="10000"/>
    <n v="8700"/>
    <n v="0"/>
    <d v="2022-04-04T00:00:00"/>
    <m/>
    <s v="ABRIL"/>
    <d v="2022-04-04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93100"/>
    <n v="93100"/>
    <n v="13376.436781609196"/>
    <n v="13376.436781609196"/>
    <n v="1"/>
    <n v="93100"/>
    <n v="13376.436781609196"/>
    <n v="13376.436781609196"/>
    <n v="11637.5"/>
    <n v="0"/>
    <d v="2022-04-07T00:00:00"/>
    <m/>
    <s v="ABRIL"/>
    <d v="2022-04-07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131600"/>
    <n v="131600"/>
    <n v="18908.045977011494"/>
    <n v="18908.045977011494"/>
    <n v="1"/>
    <n v="131600"/>
    <n v="18908.045977011494"/>
    <n v="18908.045977011494"/>
    <n v="1645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5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95200"/>
    <n v="95200"/>
    <n v="13678.160919540231"/>
    <n v="13678.160919540231"/>
    <n v="1"/>
    <n v="95200"/>
    <n v="13678.160919540231"/>
    <n v="13678.160919540231"/>
    <n v="1190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26"/>
    <x v="87"/>
    <x v="22"/>
    <x v="13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130"/>
    <n v="16900"/>
    <n v="18.678160919540229"/>
    <n v="2428.1609195402298"/>
    <n v="130"/>
    <n v="16900"/>
    <n v="18.678160919540229"/>
    <n v="2428.1609195402298"/>
    <n v="2112.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27"/>
    <x v="88"/>
    <x v="22"/>
    <x v="0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115"/>
    <n v="13225"/>
    <n v="16.522988505747126"/>
    <n v="1900.1436781609195"/>
    <n v="115"/>
    <n v="13225"/>
    <n v="16.522988505747126"/>
    <n v="1900.1436781609195"/>
    <n v="1653.12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28"/>
    <x v="53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6"/>
    <n v="585.64"/>
    <n v="3513.84"/>
    <n v="84.143678160919535"/>
    <n v="504.86206896551727"/>
    <m/>
    <n v="0"/>
    <n v="84.143678160919535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29"/>
    <x v="63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14"/>
    <n v="580.47"/>
    <n v="8126.58"/>
    <n v="83.400862068965523"/>
    <n v="1167.6120689655172"/>
    <m/>
    <n v="0"/>
    <n v="83.400862068965523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0"/>
    <x v="15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1"/>
    <n v="426.27"/>
    <n v="426.27"/>
    <n v="61.245689655172413"/>
    <n v="61.245689655172413"/>
    <m/>
    <n v="0"/>
    <n v="61.2456896551724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1"/>
    <x v="6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7"/>
    <n v="618.22"/>
    <n v="4327.54"/>
    <n v="88.824712643678168"/>
    <n v="621.77298850574709"/>
    <m/>
    <n v="0"/>
    <n v="88.824712643678168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2"/>
    <x v="34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"/>
    <n v="732.1"/>
    <n v="1464.2"/>
    <n v="105.18678160919541"/>
    <n v="210.37356321839081"/>
    <m/>
    <n v="0"/>
    <n v="105.18678160919541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3"/>
    <x v="82"/>
    <x v="22"/>
    <x v="14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MOTOR DEUTZ BF4M 1013 EC_x000a_•_x0009_Plazo de entrega: 20 días calendario después de recibir la orden de compra._x000a_•_x0009_Lugar de entrega: Almacenes de la Empresa Minera Colquiri._x000a_•_x0009_Garantía 1 año calendario."/>
    <s v="Piezas"/>
    <n v="19"/>
    <n v="142.1"/>
    <n v="2699.9"/>
    <n v="20.416666666666664"/>
    <n v="387.91666666666669"/>
    <m/>
    <n v="0"/>
    <n v="20.416666666666664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34"/>
    <x v="53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JVX-530  "/>
    <s v="Piezas"/>
    <n v="6"/>
    <n v="5159.34"/>
    <n v="30956.04"/>
    <n v="741.2844827586207"/>
    <n v="4447.7068965517246"/>
    <m/>
    <n v="0"/>
    <n v="741.2844827586207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35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  "/>
    <s v="Piezas"/>
    <n v="70"/>
    <n v="30.5"/>
    <n v="2135"/>
    <n v="4.3821839080459775"/>
    <n v="306.75287356321837"/>
    <m/>
    <n v="0"/>
    <n v="4.3821839080459775"/>
    <n v="0"/>
    <n v="0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6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JVX-450  "/>
    <s v="Piezas"/>
    <n v="70"/>
    <n v="30.5"/>
    <n v="2135"/>
    <n v="4.3821839080459775"/>
    <n v="306.75287356321837"/>
    <m/>
    <n v="0"/>
    <n v="4.3821839080459775"/>
    <n v="0"/>
    <n v="0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4"/>
    <x v="237"/>
    <x v="81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5"/>
    <s v="CORREA DE GOMA SIN FIN EN &quot;V&quot; R3V 475 "/>
    <s v="Pieza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38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39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0.5"/>
    <n v="2135"/>
    <n v="4.3821839080459775"/>
    <n v="306.75287356321837"/>
    <m/>
    <n v="0"/>
    <n v="4.3821839080459775"/>
    <n v="0"/>
    <n v="0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40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0.5"/>
    <n v="2135"/>
    <n v="4.3821839080459775"/>
    <n v="306.75287356321837"/>
    <m/>
    <n v="0"/>
    <n v="4.3821839080459775"/>
    <n v="0"/>
    <n v="0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41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 "/>
    <s v="Piezas"/>
    <n v="60"/>
    <n v="30.5"/>
    <n v="1830"/>
    <n v="4.3821839080459775"/>
    <n v="262.93103448275861"/>
    <m/>
    <n v="0"/>
    <n v="4.3821839080459775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42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 "/>
    <s v="Piezas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43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44"/>
    <x v="66"/>
    <x v="2"/>
    <x v="15"/>
    <s v="Calidad y costo"/>
    <s v="Por el total"/>
    <s v="07/03/2022"/>
    <d v="2022-03-08T00:00:00"/>
    <s v="14:30"/>
    <d v="1899-12-30T17:35:00"/>
    <s v="CD-68"/>
    <s v="MARTÍN FERNANDO MOSCOSO CESPEDES "/>
    <s v="JOAQUIN ZAPATA LAFUENTE"/>
    <m/>
    <s v="IT-MANTTO Y SERV/012-2022"/>
    <d v="2022-03-18T00:00:00"/>
    <s v="EMC-RPCD-RA-CD-68/2022"/>
    <s v="CD-68"/>
    <s v="CD-68"/>
    <n v="84450"/>
    <s v="CD-68"/>
    <m/>
    <s v="ELECTRIC DAYGO- CARMEN LILIAM BUERGO CAMACHO DE CAMACHO "/>
    <m/>
    <n v="30"/>
    <m/>
    <s v="CALENDARIO"/>
    <m/>
    <m/>
    <s v="ALMACENES COLQUIRI"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30.5"/>
    <n v="15250"/>
    <n v="4.3821839080459775"/>
    <n v="2191.0919540229884"/>
    <m/>
    <n v="0"/>
    <n v="4.3821839080459775"/>
    <n v="0"/>
    <n v="0"/>
    <n v="5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45"/>
    <x v="81"/>
    <x v="28"/>
    <x v="16"/>
    <s v="Calidad y costo"/>
    <s v="POR ITEM"/>
    <s v="14/03/2022"/>
    <d v="2022-03-16T00:00:00"/>
    <s v="14:30"/>
    <d v="1899-12-30T17:17:00"/>
    <s v="CD-73"/>
    <s v="VERONICA FANNY BELEN VILLCA"/>
    <s v="CESAR ROCHA ZANGA"/>
    <d v="2022-03-21T00:00:00"/>
    <s v="IT-PCPL-011/2022"/>
    <d v="2022-03-29T00:00:00"/>
    <s v="EMC-RPCD-RA-CD-73/2022"/>
    <s v="CD-73"/>
    <s v="CD-73"/>
    <n v="96000"/>
    <s v="CD-73A"/>
    <s v="EMC-UAL-058-CD-73/2022"/>
    <s v="MARCI SRL"/>
    <m/>
    <n v="30"/>
    <n v="30"/>
    <s v="CALENDARIO"/>
    <d v="2022-03-14T00:00:00"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200"/>
    <n v="96000"/>
    <n v="459.77011494252872"/>
    <n v="13793.103448275862"/>
    <n v="30"/>
    <n v="96000"/>
    <n v="459.77011494252872"/>
    <n v="13793.103448275862"/>
    <n v="12000"/>
    <n v="0"/>
    <d v="2022-04-13T00:00:00"/>
    <m/>
    <s v="ABRIL"/>
    <d v="2022-04-13T00:00:00"/>
    <m/>
    <n v="18"/>
    <n v="150"/>
    <d v="2022-05-26T00:00:00"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45"/>
    <x v="81"/>
    <x v="28"/>
    <x v="16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46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47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48"/>
    <x v="55"/>
    <x v="22"/>
    <x v="0"/>
    <s v="Calidad y costo"/>
    <s v="Por el total"/>
    <s v="31/03/2022"/>
    <d v="2022-04-04T00:00:00"/>
    <s v="14:30"/>
    <d v="1899-12-30T16:40:00"/>
    <s v="CD-74"/>
    <s v="VERONICA FANNY BELEN VILLCA"/>
    <s v="CESAR ROCHA ZANGA"/>
    <d v="2022-04-05T00:00:00"/>
    <s v="IT-PCPL-024/2022"/>
    <d v="2022-04-12T00:00:00"/>
    <s v="EMC-RPCD-RA-CD-74/2022"/>
    <s v="CD-74"/>
    <s v="CD-74"/>
    <n v="59200"/>
    <s v="CD-74"/>
    <m/>
    <s v="SEINSAM-SERVICIOS INDUSTRIALES SAN MIGUEL"/>
    <m/>
    <n v="30"/>
    <n v="12"/>
    <s v="DIAS CALENDARIO"/>
    <d v="2022-03-30T00:00:00"/>
    <m/>
    <s v="ALMACENES COLQUIRI"/>
    <m/>
    <m/>
    <s v="CLQ-22-CD-74/2022 TRABAJOS CON TERCEROS"/>
    <s v="EMC-PCPL-018/2022"/>
    <n v="25900"/>
    <n v="1"/>
    <s v="CONSTRUCCIÓN DE 40 PISOS GREATING_x000a_Greating, tipo: 2G 2000 X 1000 MM_x000a_- Pletina de 1. 1/4&quot; x 1/8&quot;_x000a_- Fierro: ¼&quot;_x000a_- Tratamiento superficie pintura anticorrosiva hasta 50 micrones de espesor _x000a_NACIONAL "/>
    <s v="Piezas"/>
    <n v="40"/>
    <n v="1480"/>
    <n v="59200"/>
    <n v="212.64367816091954"/>
    <n v="8505.7471264367814"/>
    <m/>
    <n v="0"/>
    <n v="212.64367816091954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49"/>
    <x v="90"/>
    <x v="22"/>
    <x v="0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s v="CD-75/2022"/>
    <s v="SEINSAM-SERVICIOS INDUSTRIALES SAN MIGUEL"/>
    <d v="2022-04-20T00:00:00"/>
    <n v="30"/>
    <n v="14"/>
    <s v="DIAS CALENDARIO"/>
    <d v="2022-03-30T00:00:00"/>
    <m/>
    <s v="ALMACENES COLQUIRI"/>
    <m/>
    <m/>
    <s v="CLQ-22-CD-75/2022 TRABAJOS CON TERCEROS"/>
    <s v="EMC-PCPL-019/2022"/>
    <n v="25900"/>
    <n v="1"/>
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 "/>
    <s v="Piezas"/>
    <n v="60"/>
    <n v="745"/>
    <n v="44700"/>
    <n v="107.04022988505747"/>
    <n v="6422.4137931034484"/>
    <n v="60"/>
    <n v="44700"/>
    <n v="107.04022988505747"/>
    <n v="6422.4137931034484"/>
    <n v="5587.5"/>
    <n v="0"/>
    <d v="2022-04-27T00:00:00"/>
    <m/>
    <s v="ABRIL"/>
    <d v="2022-04-27T00:00:00"/>
    <m/>
    <n v="4"/>
    <n v="203"/>
    <d v="2022-06-29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50"/>
    <x v="10"/>
    <x v="6"/>
    <x v="17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22"/>
    <n v="44000"/>
    <n v="3.1609195402298851"/>
    <n v="6321.8390804597702"/>
    <n v="138"/>
    <n v="3036"/>
    <n v="3.1609195402298851"/>
    <n v="436.20689655172413"/>
    <n v="379.5"/>
    <n v="1862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51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2"/>
    <s v="ACETILENO INDUSTRIAL (KG) "/>
    <s v="Kg"/>
    <n v="700"/>
    <n v="105"/>
    <n v="73500"/>
    <n v="15.086206896551724"/>
    <n v="10560.344827586207"/>
    <n v="35"/>
    <n v="3675"/>
    <n v="15.086206896551724"/>
    <n v="528.01724137931035"/>
    <n v="459.375"/>
    <n v="665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52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115"/>
    <n v="15295"/>
    <n v="16.522988505747126"/>
    <n v="2197.5574712643679"/>
    <m/>
    <n v="0"/>
    <n v="16.522988505747126"/>
    <n v="0"/>
    <n v="0"/>
    <n v="1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53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n v="0"/>
    <n v="3.8793103448275863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54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n v="0"/>
    <n v="7.4712643678160919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55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n v="0"/>
    <n v="11.494252873563218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56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n v="0"/>
    <n v="20.689655172413794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57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58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n v="0"/>
    <n v="2.011494252873563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59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n v="0"/>
    <n v="2.729885057471264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60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n v="0"/>
    <n v="46.408045977011497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61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n v="0"/>
    <n v="37.64367816091954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62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n v="0"/>
    <n v="22.27011494252873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63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n v="0"/>
    <n v="12.64367816091954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6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n v="0"/>
    <n v="13.93678160919540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65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n v="0"/>
    <n v="86.206896551724142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66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n v="0"/>
    <n v="55.31609195402298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67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n v="0"/>
    <n v="172.41379310344828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68"/>
    <x v="15"/>
    <x v="24"/>
    <x v="0"/>
    <s v="Calidad, propuesta tecnica y costo"/>
    <s v="Por el total"/>
    <s v="24/03/2022"/>
    <d v="2022-03-24T00:00:00"/>
    <s v="14:30"/>
    <d v="1899-12-30T15:20:00"/>
    <s v="CD-93"/>
    <s v="JAQUELINE DURAN COSSIO"/>
    <s v="OSCAR MIRANDA ROMERO"/>
    <d v="2022-03-28T00:00:00"/>
    <s v="IT-MANTTO Y SERV. 05/2022"/>
    <d v="2022-04-22T00:00:00"/>
    <s v="EMC-RPCD-RA-CD-93/2022"/>
    <s v="CD-93"/>
    <s v="CD-93"/>
    <n v="9500"/>
    <s v="CD-93"/>
    <m/>
    <s v="MANUFACTURAS FUNDIDAS DE ACERO BOLIVIA S.R.L."/>
    <m/>
    <n v="30"/>
    <n v="5"/>
    <s v="CALENDARIO"/>
    <d v="2022-03-24T00:00:00"/>
    <m/>
    <s v="ALMACENES COLQUIRI"/>
    <m/>
    <m/>
    <s v="CLQ-22-CD-93/2022 SERVICIO DE BALANCEO DINAMICO DEL VENTILADOR DE 150 HP DE LA CHIMENEA ANITA DE LA EMPRESA MINERA COLQUIRI (MODALIDAD DE CONTRATACION DIRECTA)"/>
    <s v="ADQ.MANTTO Y SERV. 23/2022"/>
    <n v="24120"/>
    <n v="1"/>
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 "/>
    <s v="Glb"/>
    <n v="1"/>
    <n v="9500"/>
    <n v="9500"/>
    <n v="1364.9425287356321"/>
    <n v="1364.9425287356321"/>
    <n v="1"/>
    <n v="9500"/>
    <n v="1364.9425287356321"/>
    <n v="1364.9425287356321"/>
    <n v="1187.5"/>
    <n v="0"/>
    <d v="2022-05-11T00:00:00"/>
    <m/>
    <s v="MAYO"/>
    <d v="2022-05-11T00:00:00"/>
    <m/>
    <n v="11"/>
    <n v="122"/>
    <d v="2022-05-24T00:00:00"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69"/>
    <x v="15"/>
    <x v="25"/>
    <x v="0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m/>
    <s v="COMPAÑÍA DE SUMINISTROS E INGENIERIA TESLA LTDA"/>
    <m/>
    <m/>
    <m/>
    <s v="CALENDARIO"/>
    <m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1"/>
    <s v="MOTOR DIESEL DEUTZ MOD. F4L912W "/>
    <s v="Pieza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70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s v="EMC-UAL-066-CD-89/2022"/>
    <s v="EXSAORICA BOLIVIA S.R.L."/>
    <m/>
    <n v="30"/>
    <n v="7"/>
    <s v="CALENDARIO"/>
    <d v="2022-03-23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2"/>
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 "/>
    <s v="Pieza"/>
    <n v="1"/>
    <n v="235150"/>
    <n v="235150"/>
    <n v="33785.919540229886"/>
    <n v="33785.919540229886"/>
    <n v="1"/>
    <n v="235150"/>
    <n v="33785.919540229886"/>
    <n v="33785.919540229886"/>
    <n v="29393.75"/>
    <n v="0"/>
    <d v="2022-04-13T00:00:00"/>
    <m/>
    <s v="ABRIL"/>
    <d v="2022-04-13T00:00:00"/>
    <m/>
    <n v="4"/>
    <n v="222"/>
    <d v="2022-07-07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71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1"/>
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149.58000000000001"/>
    <n v="7479.0000000000009"/>
    <n v="21.491379310344829"/>
    <n v="1074.5689655172416"/>
    <n v="50"/>
    <n v="7479.0000000000009"/>
    <n v="21.491379310344829"/>
    <n v="1074.5689655172414"/>
    <n v="934.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72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2"/>
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49.15"/>
    <n v="2457.5"/>
    <n v="7.0617816091954024"/>
    <n v="353.08908045977012"/>
    <n v="50"/>
    <n v="2457.5"/>
    <n v="7.0617816091954024"/>
    <n v="353.08908045977012"/>
    <n v="307.1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73"/>
    <x v="93"/>
    <x v="22"/>
    <x v="18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1"/>
    <s v="CLAVO RIELERO 1/2&quot; * 4 , PUNTA CINCEL 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iezas"/>
    <n v="18000"/>
    <n v="49.15"/>
    <n v="884700"/>
    <n v="7.0617816091954024"/>
    <n v="127112.06896551725"/>
    <m/>
    <n v="0"/>
    <n v="7.0617816091954024"/>
    <n v="0"/>
    <n v="0"/>
    <n v="18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74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2"/>
    <s v="PERNO RIELERO 5/8&quot; *  2 1/2&quot; PARA LINEA CAUVILLE DE 3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75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3"/>
    <s v="PERNO RIELERO 3/4&quot; * 3&quot; PARA LINEA CAUVILLE DE 6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76"/>
    <x v="15"/>
    <x v="22"/>
    <x v="19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1"/>
    <s v="CALENTADORES DE INDUCCION, TIH 030M/220V/50HZ (o equivalente) Plazo de entrega: 45 días calendario_x000a_Manuales: debe contar con ficha técnica_x000a_Lugar de entrega: Almacenes de la Empresa Minera Colquiri._x000a_Garantía mínima de 1 año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77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2"/>
    <s v="EXTRACTORES HIDRAULICOS, CK-61N3H (o equivalente) "/>
    <s v="Piezas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78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3"/>
    <s v="KIT EXTRACTORES MECANICOS, TMMP 1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79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4"/>
    <s v="EXTRACTORES MECANICOS, TMMA 8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80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5"/>
    <s v="EXTRACTOR HIDRAULICO TMHP 50/320 (juego completo bomba, manguera, manómetro y extractor de tres garras) o similar.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81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n v="30"/>
    <m/>
    <s v="CALENDARIO"/>
    <m/>
    <m/>
    <s v="ALMACENES COLQUIRI"/>
    <m/>
    <m/>
    <s v="CLQ-22-CD-100/2022 ADQUISICION DE INSTRUMENTOS DE MEDICION"/>
    <s v="EMC-PCPL-025-2022"/>
    <n v="39700"/>
    <n v="1"/>
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82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n v="30"/>
    <m/>
    <s v="CALENDARIO"/>
    <m/>
    <m/>
    <s v="ALMACENES COLQUIRI"/>
    <m/>
    <m/>
    <s v="CLQ-22-CD-100/2022 ADQUISICION DE INSTRUMENTOS DE MEDICION"/>
    <s v="EMC-PCPL-025-2022"/>
    <n v="39700"/>
    <n v="2"/>
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83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n v="30"/>
    <m/>
    <s v="CALENDARIO"/>
    <m/>
    <m/>
    <s v="ALMACENES COLQUIRI"/>
    <m/>
    <m/>
    <s v="CLQ-22-CD-100/2022 ADQUISICION DE INSTRUMENTOS DE MEDICION"/>
    <s v="EMC-PCPL-025-2022"/>
    <n v="39700"/>
    <n v="3"/>
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84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n v="30"/>
    <m/>
    <s v="CALENDARIO"/>
    <m/>
    <m/>
    <s v="ALMACENES COLQUIRI"/>
    <m/>
    <m/>
    <s v="CLQ-22-CD-100/2022 ADQUISICION DE INSTRUMENTOS DE MEDICION"/>
    <s v="EMC-PCPL-025-2022"/>
    <n v="39700"/>
    <n v="4"/>
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85"/>
    <x v="81"/>
    <x v="22"/>
    <x v="20"/>
    <s v="Calidad, propuesta tecnica y costo"/>
    <s v="POR ITEM"/>
    <s v="30/03/2022"/>
    <d v="2022-04-04T00:00:00"/>
    <s v="14:30"/>
    <d v="1899-12-30T16:15:00"/>
    <s v="CD-102"/>
    <s v="JAQUELINE DURAN COSSIO"/>
    <s v="FRANZ LOZANO MARZA"/>
    <d v="2022-04-19T00:00:00"/>
    <s v="IT-MANTTO Y SERV /027-2022"/>
    <d v="2022-05-11T00:00:00"/>
    <s v="EMC-RPCD-RA-CD-102/2022"/>
    <s v="CD-102"/>
    <s v="CD-102"/>
    <n v="97860"/>
    <s v="CD-102"/>
    <m/>
    <s v="MANUFACTURAS FUNDIDAS DE ACERO BOLIVIA S.R.L."/>
    <m/>
    <n v="30"/>
    <m/>
    <s v="CALENDARIO"/>
    <m/>
    <m/>
    <s v="ALMACENES COLQUIRI"/>
    <m/>
    <m/>
    <s v="CLQ-22-CD-102/2022 ADQUISICION DE RUEDAS DE ACERO PARA CARROS GRANBY DE LA EMPRESA MINERA COLQUIRI (MODALIDAD DE CONTRATACION DIRECTA)"/>
    <s v="ADQ.MANTTO Y SERV. 27/2022"/>
    <n v="39800"/>
    <n v="1"/>
    <s v="RUEDA DE ACERO PARA CARROS GRANBY TIPO PULACAYO DE 5 TN (debe incluir tapa metálica y circlip de retención) 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<s v="Piezas"/>
    <n v="30"/>
    <n v="49.15"/>
    <n v="1474.5"/>
    <n v="7.0617816091954024"/>
    <n v="211.85344827586206"/>
    <m/>
    <n v="0"/>
    <n v="7.0617816091954024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86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"/>
    <s v="DRIVELINE OUTPUT-FRONT AXLE Nº DE PARTE 2849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87"/>
    <x v="53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3"/>
    <s v="DRIVELINE-ARTICULATION Nº DE PARTE 4206-4 DUX MACHINERY/CANADA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88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5"/>
    <s v="UNIVERSAL JOINT Nº DE PARTE 2791-1 DUX MACHINERY/CANAD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89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6"/>
    <s v="UNIVERSAL JOINT Nº PARTE 2096--2-1 DUX MACHINERY/CANAD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90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8"/>
    <s v="UNIVERSAL JOINT Nº DE PARTE 4206--4-1 DUX MACHINERY/CANAD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91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9"/>
    <s v="UNIVERSAL JOINT Nº DE PARTE 2096--1-2 DUX MACHINERY/CANAD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92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0"/>
    <s v="DRIVE SHAFT-TO REAR AXLE Nº DE PARTE 2848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293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1"/>
    <s v="DRIVE SHAFT TRANSMISSION Nº DE PARTE 2850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294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2"/>
    <s v="U-BOLT Nº DE PARTE 2096--2-9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295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3"/>
    <s v="DRIVE SHAFT-ARTICULATION Nº DE PARTE 2793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6"/>
    <x v="53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2"/>
    <s v="DRIVELINE-TRANSMISSION REAR Nº DE PARTE 4206-3 FBR COMPANY / PERU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7"/>
    <x v="39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4"/>
    <s v="DRIVELINE - REAR AXLE Nº DE PARTE 4206-2 FBR COMPANY / PERU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8"/>
    <x v="95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7"/>
    <s v="PILLOW BLOCK Nº DE PARTE 2096--4-5 DUX OEM / US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299"/>
    <x v="15"/>
    <x v="25"/>
    <x v="0"/>
    <s v="Calidad, propuesta tecnica y costo"/>
    <s v="POR ITEM"/>
    <s v="04/04/2022"/>
    <d v="2022-04-04T00:00:00"/>
    <s v="14:30"/>
    <d v="1899-12-30T16:02:00"/>
    <s v="CD-110A"/>
    <s v="VERONICA FANNY BELEN VILLCA"/>
    <s v="ARMANDO GAMARRA NAVARRO"/>
    <d v="2022-04-14T00:00:00"/>
    <s v="IT-MANTTO Y SERV/031-2022"/>
    <d v="2022-04-26T00:00:00"/>
    <s v="EMC-RPCD-RA-CD-110/2022"/>
    <s v="CD-110"/>
    <s v="CD-110A"/>
    <n v="234150"/>
    <s v="CD-110A"/>
    <s v="EMC-UAL-093-CD-110/2022"/>
    <s v="EXSAORICA BOLIVIA S.R.L."/>
    <m/>
    <n v="30"/>
    <n v="7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1"/>
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 "/>
    <s v="Pieza"/>
    <n v="1"/>
    <n v="234150"/>
    <n v="234150"/>
    <n v="33642.241379310348"/>
    <n v="33642.241379310348"/>
    <n v="1"/>
    <n v="234150"/>
    <n v="33642.241379310348"/>
    <n v="33642.241379310348"/>
    <n v="29268.750000000004"/>
    <n v="0"/>
    <d v="2022-05-18T00:00:00"/>
    <m/>
    <s v="MAYO"/>
    <d v="2022-05-18T00:00:00"/>
    <n v="9508"/>
    <n v="6"/>
    <n v="164"/>
    <d v="2022-06-01T00:00:00"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300"/>
    <x v="15"/>
    <x v="25"/>
    <x v="0"/>
    <s v="Calidad, propuesta tecnica y costo"/>
    <s v="POR ITEM"/>
    <s v="04/04/2022"/>
    <d v="2022-04-04T00:00:00"/>
    <s v="14:30"/>
    <d v="1899-12-30T16:02:00"/>
    <s v="CD-110B"/>
    <s v="VERONICA FANNY BELEN VILLCA"/>
    <s v="ARMANDO GAMARRA NAVARRO"/>
    <d v="2022-04-14T00:00:00"/>
    <s v="IT-MANTTO Y SERV/031-2022"/>
    <d v="2022-04-26T00:00:00"/>
    <s v="EMC-RPCD-RA-CD-110/2022"/>
    <s v="CD-110"/>
    <s v="CD-110B"/>
    <n v="133632"/>
    <s v="CD-110B"/>
    <s v="EMC-UAL-094-CD-110/2022"/>
    <s v="EPIROC BOLIVIA S.A. EQUIPOS Y SERVICIOS"/>
    <m/>
    <n v="30"/>
    <n v="168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2"/>
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 "/>
    <s v="Pieza"/>
    <n v="1"/>
    <n v="133632"/>
    <n v="133632"/>
    <n v="19200"/>
    <n v="19200"/>
    <n v="1"/>
    <n v="133632"/>
    <n v="19200"/>
    <n v="19200"/>
    <n v="1670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301"/>
    <x v="96"/>
    <x v="31"/>
    <x v="21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n v="30"/>
    <m/>
    <s v="CALENDARIO"/>
    <m/>
    <m/>
    <s v="ALMACENES COLQUIRI"/>
    <m/>
    <m/>
    <s v="CLQ-22-CD-108/2022 SERVICIO ALQUILER DE CISTERNA DE RIEGO - (MODALIDAD DE CONTRATACION DIRECTA)"/>
    <s v="EMC-SIMA-026-2022"/>
    <n v="23200"/>
    <n v="1"/>
    <s v="DUX MACHINERY/CANADA 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<s v="Viajes"/>
    <n v="548"/>
    <n v="49.15"/>
    <n v="26934.2"/>
    <n v="7.0617816091954024"/>
    <n v="3869.8563218390805"/>
    <m/>
    <n v="0"/>
    <n v="7.0617816091954024"/>
    <n v="0"/>
    <n v="0"/>
    <n v="54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302"/>
    <x v="15"/>
    <x v="24"/>
    <x v="22"/>
    <s v="Calidad, propuesta tecnica y costo"/>
    <s v="Por el total"/>
    <s v="12/04/2022"/>
    <m/>
    <s v="14:30"/>
    <m/>
    <s v="CD-116"/>
    <s v="OSCAR ZABALA SOLIZ"/>
    <s v="JOSE LUIS AGUILAR PEREZ"/>
    <d v="2022-03-22T00:00:00"/>
    <s v="CLQ-22-CD-116/2022"/>
    <d v="2022-05-03T00:00:00"/>
    <s v="EMC-RPCD-RA-CD-116/2022"/>
    <s v="CD-116"/>
    <s v="CD-116"/>
    <n v="45400"/>
    <s v="CD-116"/>
    <m/>
    <s v="M.G.R. GUEVARA ROJAS DE GONZALES MARTHA JEANNETTE"/>
    <m/>
    <n v="30"/>
    <m/>
    <s v="CALENDARIO"/>
    <m/>
    <m/>
    <s v="ALMACENES COLQUIRI"/>
    <m/>
    <m/>
    <s v="CLQ-22-CD-116/2022 SERVICIO DE REPARACION DE MOTOR WP10.340E32 PARA VOLQUETE FAW DE LA EMPRESA MINERA COLQUIRI (MODALIDAD DE CONTRATACION DIRECTA)"/>
    <s v="ADQ.MANTTO Y SERV. 036/2022"/>
    <n v="24120"/>
    <n v="1"/>
    <s v="U-BOLT Nº DE PARTE 2096--2-9 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<s v="Glb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303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1"/>
    <s v="ALAMBRE GALVANIZADO N°14_x000a_ACE.AREQ / PERU "/>
    <s v="KG"/>
    <n v="700"/>
    <n v="19"/>
    <n v="13300"/>
    <n v="2.7298850574712645"/>
    <n v="1910.9195402298851"/>
    <m/>
    <n v="0"/>
    <n v="2.7298850574712645"/>
    <n v="0"/>
    <n v="0"/>
    <n v="7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304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2"/>
    <s v="ALAMBRE DE AMARRE (RECOCIDO) BWG 16 _x000a_ACE.AREQ / PERU "/>
    <s v="KG"/>
    <n v="700"/>
    <n v="14"/>
    <n v="9800"/>
    <n v="2.0114942528735633"/>
    <n v="1408.0459770114942"/>
    <m/>
    <n v="0"/>
    <n v="2.0114942528735633"/>
    <n v="0"/>
    <n v="0"/>
    <n v="7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305"/>
    <x v="46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3"/>
    <s v="ALAMBRE GALVANIZADO N° 8 _x000a_ACE.AREQ / PERU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6"/>
    <x v="58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35812"/>
    <s v="CD-123"/>
    <m/>
    <s v="ELECTRORED BOLIVIA SRL"/>
    <d v="2022-05-20T00:00:00"/>
    <n v="30"/>
    <n v="15"/>
    <s v="CALENDARIO"/>
    <d v="2022-04-11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1"/>
    <s v="PINZA AMPERÍMETRICA INDUSTRIAL 600 A. AC/DC._x000a_Pinza FLUKE-374FC VOLT-AMP WIRELESS_x000a_FLUKE/USA "/>
    <s v="pza."/>
    <n v="8"/>
    <n v="4476.5"/>
    <n v="35812"/>
    <n v="643.17528735632186"/>
    <n v="5145.4022988505749"/>
    <n v="8"/>
    <n v="35812"/>
    <n v="643.17528735632186"/>
    <n v="5145.4022988505749"/>
    <n v="4476.5"/>
    <n v="0"/>
    <d v="2022-05-25T00:00:00"/>
    <m/>
    <s v="MAYO"/>
    <d v="2022-05-25T00:00:00"/>
    <n v="9529"/>
    <n v="600004304"/>
    <n v="182"/>
    <d v="2022-06-06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07"/>
    <x v="15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25100"/>
    <s v="CD-123"/>
    <m/>
    <s v="SERVICIO AUTO NORTE IVMARS S.R.L."/>
    <m/>
    <n v="30"/>
    <m/>
    <m/>
    <m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3"/>
    <s v="SCANNER PARA VEHICULO (INCLUIDO MODULO PARA CAMION) "/>
    <s v="pza.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08"/>
    <x v="39"/>
    <x v="22"/>
    <x v="23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n v="30"/>
    <m/>
    <m/>
    <m/>
    <m/>
    <s v="ALMACENES COLQUIRI"/>
    <m/>
    <m/>
    <s v="CLQ-22-CD-126/2022 ADQUISICION DE REPUESTOS PARA COMPRESORES ATLAS COPCO GA-500 (MODALIDAD DE CONTRATACION DIRECTA)"/>
    <s v="ADQ.MANTTO Y SERV. 104/2022"/>
    <n v="39800"/>
    <n v="1"/>
    <s v="(NS) Sensor de temperatura_x000a_Nro. de repuesto 1089 0574 70 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09"/>
    <x v="39"/>
    <x v="22"/>
    <x v="0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n v="30"/>
    <m/>
    <m/>
    <m/>
    <m/>
    <s v="ALMACENES COLQUIRI"/>
    <m/>
    <m/>
    <s v="CLQ-22-CD-126/2022 ADQUISICION DE REPUESTOS PARA COMPRESORES ATLAS COPCO GA-500 (MODALIDAD DE CONTRATACION DIRECTA)"/>
    <s v="ADQ.MANTTO Y SERV. 104/2022"/>
    <n v="39800"/>
    <n v="2"/>
    <s v="Dp Transducer 1089 9625 01; Rango 0,00 … 3,00 Bar _x000a_Nro. de repuesto 1089 9625 01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10"/>
    <x v="34"/>
    <x v="32"/>
    <x v="0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n v="30"/>
    <m/>
    <m/>
    <m/>
    <m/>
    <s v="ALMACENES COLQUIRI"/>
    <m/>
    <m/>
    <s v="CLQ-22-CD-126/2022 ADQUISICION DE REPUESTOS PARA COMPRESORES ATLAS COPCO GA-500 (MODALIDAD DE CONTRATACION DIRECTA)"/>
    <s v="ADQ.MANTTO Y SERV. 104/2022"/>
    <n v="39800"/>
    <n v="3"/>
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 "/>
    <s v="Kit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11"/>
    <x v="39"/>
    <x v="22"/>
    <x v="0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n v="30"/>
    <m/>
    <m/>
    <m/>
    <m/>
    <s v="ALMACENES COLQUIRI"/>
    <m/>
    <m/>
    <s v="CLQ-22-CD-126/2022 ADQUISICION DE REPUESTOS PARA COMPRESORES ATLAS COPCO GA-500 (MODALIDAD DE CONTRATACION DIRECTA)"/>
    <s v="ADQ.MANTTO Y SERV. 104/2022"/>
    <n v="39800"/>
    <n v="4"/>
    <s v="Sensor de presión 1089 9625 13; Rango -1 … 0,17 Bar_x000a_Nro. de repuesto 1089 9625 13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12"/>
    <x v="39"/>
    <x v="32"/>
    <x v="0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n v="30"/>
    <m/>
    <m/>
    <m/>
    <m/>
    <s v="ALMACENES COLQUIRI"/>
    <m/>
    <m/>
    <s v="CLQ-22-CD-126/2022 ADQUISICION DE REPUESTOS PARA COMPRESORES ATLAS COPCO GA-500 (MODALIDAD DE CONTRATACION DIRECTA)"/>
    <s v="ADQ.MANTTO Y SERV. 104/2022"/>
    <n v="39800"/>
    <n v="5"/>
    <s v="Separador de aceite para compresor Atlas Copco GA-500_x000a_Nro. de repuesto 2906 0753 00 "/>
    <s v="Kit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13"/>
    <x v="53"/>
    <x v="22"/>
    <x v="0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n v="30"/>
    <m/>
    <m/>
    <m/>
    <m/>
    <s v="ALMACENES COLQUIRI"/>
    <m/>
    <m/>
    <s v="CLQ-22-CD-126/2022 ADQUISICION DE REPUESTOS PARA COMPRESORES ATLAS COPCO GA-500 (MODALIDAD DE CONTRATACION DIRECTA)"/>
    <s v="ADQ.MANTTO Y SERV. 104/2022"/>
    <n v="39800"/>
    <n v="6"/>
    <s v="Válvula termostática 1202 5869 03_x000a_Nro. de repuesto 1202 5869 03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14"/>
    <x v="39"/>
    <x v="8"/>
    <x v="24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n v="30"/>
    <m/>
    <m/>
    <m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1"/>
    <s v="Rodamiento de rodillos a rotula 23218 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/>
    <s v="pza.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15"/>
    <x v="34"/>
    <x v="8"/>
    <x v="0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n v="30"/>
    <m/>
    <m/>
    <m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2"/>
    <s v="Rodamiento rígido de bolas 6216 "/>
    <s v="pza.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16"/>
    <x v="39"/>
    <x v="8"/>
    <x v="0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n v="30"/>
    <m/>
    <m/>
    <m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3"/>
    <s v="Rodamiento de rodillo a rotula 22218 "/>
    <s v="pza.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3"/>
    <x v="317"/>
    <x v="34"/>
    <x v="8"/>
    <x v="0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n v="30"/>
    <m/>
    <m/>
    <m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4"/>
    <s v="Reten de aceite 110x140x12 "/>
    <s v="pza.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18"/>
    <x v="97"/>
    <x v="8"/>
    <x v="0"/>
    <s v="Calidad, propuesta tecnica y costo"/>
    <s v="Por el total"/>
    <s v="20/04/2022"/>
    <d v="2022-04-25T00:00:00"/>
    <s v="14:30"/>
    <d v="1899-12-30T11:50:00"/>
    <s v="CD-143"/>
    <s v="JAQUELINE DURAN COSSIO"/>
    <s v="OSCAR MIRANDA ROMERO"/>
    <d v="2022-04-26T00:00:00"/>
    <s v="I.T.ADQ.MANTTO Y SERV. 09/2022"/>
    <d v="2022-05-05T00:00:00"/>
    <s v="EMC-RPCD-RA-CD-143/2022"/>
    <s v="CD-143"/>
    <s v="CD-143"/>
    <n v="36805"/>
    <s v="CD-143"/>
    <m/>
    <s v="ELECTRORED BOLIVIA SRL"/>
    <d v="2022-05-16T00:00:00"/>
    <n v="30"/>
    <n v="15"/>
    <s v="CALENDARIO"/>
    <d v="2022-04-19T00:00:00"/>
    <m/>
    <s v="ALMACENES COLQUIRI"/>
    <m/>
    <m/>
    <s v="CLQ-22-CD-143/2022 ADQUISICION DE FUENTE DE ALIMENTACION PARA LOCOMOTORAS MINA DE LA EMPRESA MINERA COLQUIRI (MODALIDAD DE CONTRATACION DIRECTA)"/>
    <s v="ADQ.MANTTO Y SERV. 051/2022"/>
    <n v="39700"/>
    <n v="1"/>
    <s v="FUENTE DE ALIMENTACION RIEL DIN FINDER ENTRADA 110-240 VAC/VDC, SALIDA 10A 240W 24VDC 782E12302415_x000a_GARANTIA: 1 AÑO_x000a_FINDER/ITALIA "/>
    <s v="pza."/>
    <n v="17"/>
    <n v="2165"/>
    <n v="36805"/>
    <n v="311.06321839080459"/>
    <n v="5288.0747126436781"/>
    <n v="17"/>
    <n v="36805"/>
    <n v="311.06321839080459"/>
    <n v="5288.0747126436781"/>
    <n v="4600.625"/>
    <n v="0"/>
    <d v="2022-05-25T00:00:00"/>
    <m/>
    <s v="MAYO"/>
    <d v="2022-05-25T00:00:00"/>
    <n v="9528"/>
    <n v="600004274"/>
    <n v="183"/>
    <d v="2022-06-06T00:00:00"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0"/>
    <x v="319"/>
    <x v="15"/>
    <x v="33"/>
    <x v="25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1"/>
    <s v="Bobinas de campo para motor de locomotora RUSA 7TN (principales y auxiliares) 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<s v="Jgo.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1"/>
    <x v="320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2"/>
    <s v="Bobinas de campo para motor de locomotora RUMANO 8TN (principales y auxiliares) "/>
    <s v="Jgo.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2"/>
    <x v="321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3"/>
    <s v="Bobinas de campo para motor de locomotora SIEMENS 8TN (principales y auxiliares) "/>
    <s v="Jgo.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0"/>
    <x v="322"/>
    <x v="36"/>
    <x v="3"/>
    <x v="26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"/>
    <s v="PINION Nº DE PARTE 6060 0064 91  / 5535 9305 00 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1"/>
    <x v="323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2"/>
    <s v="BEARING Nº DE PARTE 5540 8322 00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2"/>
    <x v="324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3"/>
    <s v="NUT Nº DE PARTE5 534 7454 00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3"/>
    <x v="325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4"/>
    <s v="BEARING Nº DE PARTE 5541 7644 00 "/>
    <s v="PZA"/>
    <n v="20"/>
    <n v="2165"/>
    <n v="43300"/>
    <n v="311.06321839080459"/>
    <n v="6221.26436781609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4"/>
    <x v="326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5"/>
    <s v="CONE Nº DE PARTE 5541 7655 00 "/>
    <s v="PZA"/>
    <n v="20"/>
    <n v="2165"/>
    <n v="43300"/>
    <n v="311.06321839080459"/>
    <n v="6221.26436781609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"/>
    <x v="327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6"/>
    <s v="CONE Nº DE PARTE 5534 0871 00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6"/>
    <x v="328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7"/>
    <s v="BEARING Nº DE PARTE 5533 7729 00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7"/>
    <x v="329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8"/>
    <s v="SHIM Nº DE PARTE 5534 1322 00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8"/>
    <x v="33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9"/>
    <s v="SHIM Nº DE PARTE 5534 3893 00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0"/>
    <x v="331"/>
    <x v="85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0"/>
    <s v="SPACER Nº DE PARTE 5533 8140 00 "/>
    <s v="PZA"/>
    <n v="16"/>
    <n v="2165"/>
    <n v="34640"/>
    <n v="311.06321839080459"/>
    <n v="4977.01149425287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1"/>
    <x v="332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1"/>
    <s v="CUP Nº DE PARTE 5534 0873 00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2"/>
    <x v="333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2"/>
    <s v="CONE Nº DE PARTE 5534 0872 00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3"/>
    <x v="334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3"/>
    <s v="RETAINER Nº DE PARTE 5541 5293 00 "/>
    <s v="PZA"/>
    <n v="20"/>
    <n v="2165"/>
    <n v="43300"/>
    <n v="311.06321839080459"/>
    <n v="6221.26436781609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4"/>
    <x v="335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4"/>
    <s v="WASHER Nº DE PARTE 5541 5294 00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5"/>
    <x v="33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5"/>
    <s v="SEAL Nº DE PARTE 5541 5295 00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6"/>
    <x v="337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6"/>
    <s v="PINION Nº DE PARTE 5541 5296 00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0"/>
    <x v="338"/>
    <x v="55"/>
    <x v="3"/>
    <x v="27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1"/>
    <s v="TELEFONO ANALOGICO PANASONIC KX-TS500 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<s v="PZA"/>
    <n v="40"/>
    <n v="2165"/>
    <n v="86600"/>
    <n v="311.06321839080459"/>
    <n v="12442.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1"/>
    <x v="339"/>
    <x v="21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2"/>
    <s v="TELEFONO ANALOGICO PANASONIC KX-T7705X "/>
    <s v="PZA"/>
    <n v="5"/>
    <n v="2165"/>
    <n v="10825"/>
    <n v="311.06321839080459"/>
    <n v="1555.3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2"/>
    <x v="340"/>
    <x v="58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3"/>
    <s v="TELEFONO DIGITAL ATOS SIEMENS/UNIFY OPENSTAGE 15T "/>
    <s v="PZA"/>
    <n v="8"/>
    <n v="2165"/>
    <n v="17320"/>
    <n v="311.06321839080459"/>
    <n v="2488.50574712643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3"/>
    <x v="341"/>
    <x v="39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4"/>
    <s v="TELEFONO DIGITAL ATOS SIEMENS/UNIFY DESK PHONE CP600 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4"/>
    <x v="342"/>
    <x v="53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5"/>
    <s v="TELEFONO IP SIEMENS/UNIFY OPENSTAGE 20HFA "/>
    <s v="PZA"/>
    <n v="6"/>
    <n v="2165"/>
    <n v="12990"/>
    <n v="311.06321839080459"/>
    <n v="1866.37931034482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5"/>
    <x v="343"/>
    <x v="58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6"/>
    <s v="TELEFONO IP YEALINK T19E2 "/>
    <s v="PZA"/>
    <n v="8"/>
    <n v="2165"/>
    <n v="17320"/>
    <n v="311.06321839080459"/>
    <n v="2488.50574712643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6"/>
    <x v="344"/>
    <x v="36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7"/>
    <s v="INYECTOR POE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7"/>
    <x v="345"/>
    <x v="39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8"/>
    <s v="TELEFONO IP GRANDSTREAM GXP1615 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8"/>
    <x v="346"/>
    <x v="39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9"/>
    <s v="TELEFONO IP GRANDSTREAM GXP1625 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0"/>
    <x v="347"/>
    <x v="39"/>
    <x v="3"/>
    <x v="28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"/>
    <s v="RUEDA 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1"/>
    <x v="348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2"/>
    <s v="SOPORTE 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2"/>
    <x v="349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3"/>
    <s v="TAPA EXTERIOR SOPORTE 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3"/>
    <x v="35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4"/>
    <s v="TAPA INTERIOR SOPORTE 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4"/>
    <x v="351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5"/>
    <s v="CATALINA Z=83 "/>
    <s v="PZA"/>
    <n v="2"/>
    <n v="2165"/>
    <n v="4330"/>
    <n v="311.06321839080459"/>
    <n v="622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"/>
    <x v="352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6"/>
    <s v="PIÑON Z=15 "/>
    <s v="PZA"/>
    <n v="2"/>
    <n v="2165"/>
    <n v="4330"/>
    <n v="311.06321839080459"/>
    <n v="622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6"/>
    <x v="35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7"/>
    <s v="BUJE PARTIDO DE BRONCE 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7"/>
    <x v="35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8"/>
    <s v="EJE "/>
    <s v="PZA"/>
    <n v="2"/>
    <n v="2165"/>
    <n v="4330"/>
    <n v="311.06321839080459"/>
    <n v="622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8"/>
    <x v="355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9"/>
    <s v="CHAVETA "/>
    <s v="PZA"/>
    <n v="2"/>
    <n v="2165"/>
    <n v="4330"/>
    <n v="311.06321839080459"/>
    <n v="622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0"/>
    <x v="356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0"/>
    <s v="ANILLA TOPE DE RUEDA "/>
    <s v="PZA"/>
    <n v="2"/>
    <n v="2165"/>
    <n v="4330"/>
    <n v="311.06321839080459"/>
    <n v="622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1"/>
    <x v="357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1"/>
    <s v="TAPA DE RUEDA 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2"/>
    <x v="358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2"/>
    <s v="ANILLA ESPACIADORA 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3"/>
    <x v="359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3"/>
    <s v="ACOPLE DE SOPORTE PERFIL ''C'' 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4"/>
    <x v="36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4"/>
    <s v="ANILLA TOPE DE RODAMIENTO 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5"/>
    <x v="361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5"/>
    <s v="MONTAJE DE TRACCION "/>
    <s v="PZA"/>
    <n v="2"/>
    <n v="2165"/>
    <n v="4330"/>
    <n v="311.06321839080459"/>
    <n v="622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5900"/>
    <s v="SERVICIOS MANUALES"/>
    <s v="PLANTA CONCENTRADORA"/>
    <s v="JORGE IGOR QUINTANILLA DEHNE"/>
    <s v="EMC-PCPL-048/2022"/>
    <d v="2022-04-12T00:00:00"/>
    <s v="ABRIL"/>
    <n v="19"/>
    <s v="BIEN"/>
    <x v="78"/>
    <n v="14621.16"/>
    <x v="0"/>
    <x v="362"/>
    <x v="15"/>
    <x v="3"/>
    <x v="29"/>
    <s v="PRECIO Y CALIDAD "/>
    <s v="Por el total"/>
    <s v="20/04/2022"/>
    <m/>
    <s v="14:30"/>
    <m/>
    <s v="CD-159"/>
    <s v="JAQUELINE DURAN COSSIO"/>
    <s v="CESAR ROCHA ZANGA"/>
    <m/>
    <m/>
    <m/>
    <m/>
    <m/>
    <m/>
    <m/>
    <m/>
    <m/>
    <m/>
    <m/>
    <n v="30"/>
    <m/>
    <m/>
    <m/>
    <m/>
    <s v="ALMACENES COLQUIRI"/>
    <m/>
    <m/>
    <s v="CLQ-22-CD-159/2022 SERVICIOS MANUALES"/>
    <s v="EMC-PCPL-048/2022"/>
    <n v="25900"/>
    <n v="1"/>
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 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<s v="PZA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3T00:00:00"/>
    <s v="CO3- EDDY PACHECO"/>
    <n v="34600"/>
    <s v="PRODUCTOS METÁLICOS"/>
    <s v="PLANTA CONCENTRADORA"/>
    <s v="JORGE IGOR QUINTANILLA DEHNE"/>
    <s v="EMC-PCPL-039/2022"/>
    <d v="2022-04-18T00:00:00"/>
    <s v="ABRIL"/>
    <n v="37"/>
    <s v="BIEN"/>
    <x v="79"/>
    <n v="210000"/>
    <x v="0"/>
    <x v="363"/>
    <x v="98"/>
    <x v="34"/>
    <x v="30"/>
    <s v="Calidad y costo"/>
    <s v="Por el total"/>
    <s v="25/04/2022"/>
    <m/>
    <s v="14:30"/>
    <m/>
    <s v="CD-136"/>
    <s v="MARTÍN FERNANDO MOSCOSO CESPEDES "/>
    <s v="JORGE IGOR QUINTANILLA DEHNE"/>
    <m/>
    <m/>
    <m/>
    <m/>
    <m/>
    <m/>
    <m/>
    <m/>
    <m/>
    <m/>
    <m/>
    <n v="30"/>
    <m/>
    <m/>
    <m/>
    <m/>
    <s v="ALMACENES COLQUIRI"/>
    <m/>
    <m/>
    <s v="CLQ-22-CD-136/2022 ADQUISICION DE BOLAS DE ACERO DE Ø 1.5&quot; (MODALIDAD DE CONTRATACION DIRECTA)"/>
    <s v="EMC-PCPL-039/2022"/>
    <n v="34600"/>
    <n v="1"/>
    <s v="BOLAS DE ACERO DE ø 1.5&quot; 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<s v="Kg."/>
    <n v="10000"/>
    <n v="2165"/>
    <n v="21650000"/>
    <n v="311.06321839080459"/>
    <n v="3110632.18390804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0"/>
    <x v="364"/>
    <x v="99"/>
    <x v="22"/>
    <x v="31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1"/>
    <s v="CHALECOS TALLA S 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<s v="Piezas"/>
    <n v="104"/>
    <n v="2165"/>
    <n v="225160"/>
    <n v="311.06321839080459"/>
    <n v="32350.574712643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1"/>
    <x v="365"/>
    <x v="100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2"/>
    <s v="CHALECOS TALLA M "/>
    <s v="Piezas"/>
    <n v="502"/>
    <n v="2165"/>
    <n v="1086830"/>
    <n v="311.06321839080459"/>
    <n v="156153.73563218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2"/>
    <x v="366"/>
    <x v="101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3"/>
    <s v="CHALECOS TALLA L "/>
    <s v="Piezas"/>
    <n v="513"/>
    <n v="2165"/>
    <n v="1110645"/>
    <n v="311.06321839080459"/>
    <n v="159575.431034482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3"/>
    <x v="367"/>
    <x v="102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4"/>
    <s v="CHALECOS TALLA XL "/>
    <s v="Piezas"/>
    <n v="119"/>
    <n v="2165"/>
    <n v="257635"/>
    <n v="311.06321839080459"/>
    <n v="37016.5229885057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4"/>
    <x v="368"/>
    <x v="59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5"/>
    <s v="CHALECOS TALLA XXL "/>
    <s v="Piezas"/>
    <n v="9"/>
    <n v="2165"/>
    <n v="19485"/>
    <n v="311.06321839080459"/>
    <n v="2799.56896551724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5"/>
    <x v="369"/>
    <x v="15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6"/>
    <s v="CHALECOS TALLA XXXL "/>
    <s v="Piezas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2T00:00:00"/>
    <s v="CO3- EDDY PACHECO"/>
    <n v="43700"/>
    <s v="OTRAS MAQUINARIAS Y EQUIPO"/>
    <s v="MANTENIMIENTO Y SERVICIOS"/>
    <s v="PERCY BORIS ROJAS BILBAO"/>
    <s v="ADQ.MANTTO Y SERV. 063/2022"/>
    <d v="2022-04-21T00:00:00"/>
    <s v="ABRIL"/>
    <n v="27"/>
    <s v="BIEN"/>
    <x v="81"/>
    <n v="67000"/>
    <x v="0"/>
    <x v="370"/>
    <x v="36"/>
    <x v="3"/>
    <x v="32"/>
    <s v="Calidad, propuesta tecnica y costo"/>
    <s v="POR ITEM"/>
    <s v="28/04/2022"/>
    <d v="2022-05-05T00:00:00"/>
    <s v="14:30"/>
    <d v="1899-12-30T09:12:00"/>
    <s v="CD-161"/>
    <s v="OSCAR ZABALA SOLIZ"/>
    <s v="ARMANDO GAMARRA NAVARRO"/>
    <d v="2022-06-03T00:00:00"/>
    <s v="I.T.ADQ. MANTTO Y SERV. 17/2022"/>
    <d v="2022-06-14T00:00:00"/>
    <s v="EMC-RPCD-RA-CD-161/2022"/>
    <s v="CD-161"/>
    <s v="CD-161"/>
    <n v="58800"/>
    <s v="CD-161"/>
    <m/>
    <m/>
    <m/>
    <n v="30"/>
    <m/>
    <m/>
    <m/>
    <m/>
    <s v="ALMACENES COLQUIRI"/>
    <m/>
    <m/>
    <s v="CLQ-22-CD-161/2022 ADQUISICION DE EQUIPOS DE OXICORTE PARA MANTENIMIENTO DE LA EMPRESA MINERA COLQUIRI (MODALIDAD DE CONTRATACION DIRECTA)"/>
    <s v="ADQ.MANTTO Y SERV. 063/2022"/>
    <n v="43700"/>
    <n v="1"/>
    <s v="KIT Equipo de Soldadura Oxicorte (estuche completo) 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0"/>
    <x v="371"/>
    <x v="103"/>
    <x v="22"/>
    <x v="33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n v="30"/>
    <m/>
    <m/>
    <m/>
    <m/>
    <s v="ALMACENES COLQUIRI"/>
    <m/>
    <m/>
    <s v="CLQ-22-CD-168/2022 ADQUISICION DE ROPA DE GOMA PARA PERFORACION (MODALIDAD DE CONTRATACION DIRECTA)"/>
    <s v="SIMA-066/2022"/>
    <n v="33300"/>
    <n v="1"/>
    <s v="CASACA IMPERMEABLE (TALLA 40) 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/>
    <s v="Piezas"/>
    <n v="65"/>
    <n v="2165"/>
    <n v="140725"/>
    <n v="311.06321839080459"/>
    <n v="20219.1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1"/>
    <x v="372"/>
    <x v="87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n v="30"/>
    <m/>
    <m/>
    <m/>
    <m/>
    <s v="ALMACENES COLQUIRI"/>
    <m/>
    <m/>
    <s v="CLQ-22-CD-168/2022 ADQUISICION DE ROPA DE GOMA PARA PERFORACION (MODALIDAD DE CONTRATACION DIRECTA)"/>
    <s v="SIMA-066/2022"/>
    <n v="33300"/>
    <n v="2"/>
    <s v="CASACA IMPERMEABLE (TALLA 42) "/>
    <s v="Piezas"/>
    <n v="130"/>
    <n v="2165"/>
    <n v="281450"/>
    <n v="311.06321839080459"/>
    <n v="40438.2183908045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2"/>
    <x v="373"/>
    <x v="104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n v="30"/>
    <m/>
    <m/>
    <m/>
    <m/>
    <s v="ALMACENES COLQUIRI"/>
    <m/>
    <m/>
    <s v="CLQ-22-CD-168/2022 ADQUISICION DE ROPA DE GOMA PARA PERFORACION (MODALIDAD DE CONTRATACION DIRECTA)"/>
    <s v="SIMA-066/2022"/>
    <n v="33300"/>
    <n v="3"/>
    <s v="CASACA IMPERMEABLE (TALLA 44) "/>
    <s v="Piezas"/>
    <n v="57"/>
    <n v="2165"/>
    <n v="123405"/>
    <n v="311.06321839080459"/>
    <n v="17730.6034482758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3"/>
    <x v="374"/>
    <x v="69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n v="30"/>
    <m/>
    <m/>
    <m/>
    <m/>
    <s v="ALMACENES COLQUIRI"/>
    <m/>
    <m/>
    <s v="CLQ-22-CD-168/2022 ADQUISICION DE ROPA DE GOMA PARA PERFORACION (MODALIDAD DE CONTRATACION DIRECTA)"/>
    <s v="SIMA-066/2022"/>
    <n v="33300"/>
    <n v="4"/>
    <s v="PANTALON IMPERMEABLE (TALLA 40) "/>
    <s v="Piezas"/>
    <n v="35"/>
    <n v="2165"/>
    <n v="75775"/>
    <n v="311.06321839080459"/>
    <n v="10887.2126436781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4"/>
    <x v="375"/>
    <x v="90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n v="30"/>
    <m/>
    <m/>
    <m/>
    <m/>
    <s v="ALMACENES COLQUIRI"/>
    <m/>
    <m/>
    <s v="CLQ-22-CD-168/2022 ADQUISICION DE ROPA DE GOMA PARA PERFORACION (MODALIDAD DE CONTRATACION DIRECTA)"/>
    <s v="SIMA-066/2022"/>
    <n v="33300"/>
    <n v="5"/>
    <s v="PANTALON IMPERMEABLE (TALLA 42) "/>
    <s v="Piezas"/>
    <n v="60"/>
    <n v="2165"/>
    <n v="129900"/>
    <n v="311.06321839080459"/>
    <n v="18663.7931034482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5"/>
    <x v="376"/>
    <x v="35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n v="30"/>
    <m/>
    <m/>
    <m/>
    <m/>
    <s v="ALMACENES COLQUIRI"/>
    <m/>
    <m/>
    <s v="CLQ-22-CD-168/2022 ADQUISICION DE ROPA DE GOMA PARA PERFORACION (MODALIDAD DE CONTRATACION DIRECTA)"/>
    <s v="SIMA-066/2022"/>
    <n v="33300"/>
    <n v="6"/>
    <s v="PANTALON IMPERMEABLE (TALLA 44) "/>
    <s v="Piezas"/>
    <n v="25"/>
    <n v="2165"/>
    <n v="54125"/>
    <n v="311.06321839080459"/>
    <n v="7776.5804597701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0"/>
    <x v="377"/>
    <x v="60"/>
    <x v="3"/>
    <x v="34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"/>
    <s v="FILTROS PRIMARIO  Nº DE PARTE  1109050-Q703 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<s v="PZA"/>
    <n v="7"/>
    <n v="2165"/>
    <n v="15155"/>
    <n v="311.06321839080459"/>
    <n v="2177.44252873563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1"/>
    <x v="378"/>
    <x v="6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"/>
    <s v="FILTROS SECUNDARIO    Nº DE PARTE  1109050-Q703 "/>
    <s v="PZA"/>
    <n v="7"/>
    <n v="2165"/>
    <n v="15155"/>
    <n v="311.06321839080459"/>
    <n v="2177.44252873563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2"/>
    <x v="379"/>
    <x v="55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"/>
    <s v="FILTRO DE ACEITE     Nº DE PARTE  61000070005 "/>
    <s v="PZA"/>
    <n v="40"/>
    <n v="2165"/>
    <n v="86600"/>
    <n v="311.06321839080459"/>
    <n v="12442.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3"/>
    <x v="380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"/>
    <s v="FILTRO DE COMBUSTIBLE    Nº DE PARTE  612630080087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4"/>
    <x v="381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"/>
    <s v="WATER PUMP ASSY Nº DE PARTE  612600060338 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"/>
    <x v="382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6"/>
    <s v="INJECTOR ASSY Nº DE PARTE  61560080276 "/>
    <s v="PZA"/>
    <n v="24"/>
    <n v="2165"/>
    <n v="51960"/>
    <n v="311.06321839080459"/>
    <n v="7465.51724137931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"/>
    <x v="383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7"/>
    <s v="SEAL WASHER Nº DE PARTE  609070080 "/>
    <s v="PZA"/>
    <n v="24"/>
    <n v="2165"/>
    <n v="51960"/>
    <n v="311.06321839080459"/>
    <n v="7465.51724137931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"/>
    <x v="384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8"/>
    <s v="WASHER Nº DE PARTE  614080082 "/>
    <s v="PZA"/>
    <n v="24"/>
    <n v="2165"/>
    <n v="51960"/>
    <n v="311.06321839080459"/>
    <n v="7465.51724137931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"/>
    <x v="385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9"/>
    <s v="ALTERNATOR 24 V Nº DE PARTE  612600090630. "/>
    <s v="PZA"/>
    <n v="2"/>
    <n v="2165"/>
    <n v="4330"/>
    <n v="311.06321839080459"/>
    <n v="622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0"/>
    <x v="386"/>
    <x v="3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0"/>
    <s v="MOTOR DE ARRANQUE 24 V Nº DE PARTE  612600090561. "/>
    <s v="PZA"/>
    <n v="3"/>
    <n v="2165"/>
    <n v="6495"/>
    <n v="311.06321839080459"/>
    <n v="933.189655172413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1"/>
    <x v="387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1"/>
    <s v="WEDGET BELT 8PK790 Nº DE PARTE  612600090201 "/>
    <s v="PZA"/>
    <n v="8"/>
    <n v="2165"/>
    <n v="17320"/>
    <n v="311.06321839080459"/>
    <n v="2488.50574712643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2"/>
    <x v="388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2"/>
    <s v="RODAMIENTO DESPLASADOR Nº DE PARTE  125481 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3"/>
    <x v="389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3"/>
    <s v="PULL RING AND COVER ASSY. Nº DE PARTE  170002-31 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4"/>
    <x v="390"/>
    <x v="21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4"/>
    <s v="DISCO DE EMBRAGUE Nº DE PARTE  128959 "/>
    <s v="PZA"/>
    <n v="5"/>
    <n v="2165"/>
    <n v="10825"/>
    <n v="311.06321839080459"/>
    <n v="1555.3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5"/>
    <x v="391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5"/>
    <s v="CHUTCH PUMP MASTER ASSY. Nº DE PARTE  1602110-367 "/>
    <s v="PZA"/>
    <n v="2"/>
    <n v="2165"/>
    <n v="4330"/>
    <n v="311.06321839080459"/>
    <n v="622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6"/>
    <x v="392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6"/>
    <s v="SERBO DE EMBRAGUE Nº DE PARTE  1602350-Q851 "/>
    <s v="PZA"/>
    <n v="2"/>
    <n v="2165"/>
    <n v="4330"/>
    <n v="311.06321839080459"/>
    <n v="622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7"/>
    <x v="393"/>
    <x v="4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7"/>
    <s v="JUNTA UNIVERSAL Nº DE PARTE  26013314080 "/>
    <s v="PZA"/>
    <n v="12"/>
    <n v="2165"/>
    <n v="25980"/>
    <n v="311.06321839080459"/>
    <n v="3732.75862068965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8"/>
    <x v="394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8"/>
    <s v="CHICHARRAS REGULADORAS DE FRENO TRASERO IZQUIERDO Nº DE PARTE  W3502210D02A 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9"/>
    <x v="395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9"/>
    <s v="CHICHARRAS REGULADORAS DE FRENO TRASERO DERECHO Nº DE PARTE  W3502220D02A 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0"/>
    <x v="396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0"/>
    <s v="TAMBOR DE FRENO POSTERIOR Nº DE PARTE  W2405117F15C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1"/>
    <x v="397"/>
    <x v="7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1"/>
    <s v="PERNO Y TUERCA RUEDA TRASERA Nº DE PARTE  W3104051F11C "/>
    <s v="PZA"/>
    <n v="20"/>
    <n v="2165"/>
    <n v="43300"/>
    <n v="311.06321839080459"/>
    <n v="6221.26436781609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2"/>
    <x v="398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2"/>
    <s v="SEAL RING (EXTERIOR) Nº DE PARTE  W3104013F02C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3"/>
    <x v="399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3"/>
    <s v="SEAL RING (INTERIOR) Nº DE PARTE  W3104014F02C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4"/>
    <x v="400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4"/>
    <s v="O RING (JUNTA TORICA) Nº DE PARTE  W3502013F01C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5"/>
    <x v="401"/>
    <x v="7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5"/>
    <s v="BRAKE SHOE(BALATAS DE FRENO POSTERIOR) Nº DE PARTE  W3502012F01C "/>
    <s v="JGO"/>
    <n v="20"/>
    <n v="2165"/>
    <n v="43300"/>
    <n v="311.06321839080459"/>
    <n v="6221.26436781609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6"/>
    <x v="402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6"/>
    <s v="BRAKE BOTTOM BOART Nº DE PARTE  W3502013F01C "/>
    <s v="PZA"/>
    <n v="8"/>
    <n v="2165"/>
    <n v="17320"/>
    <n v="311.06321839080459"/>
    <n v="2488.50574712643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7"/>
    <x v="403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7"/>
    <s v="PERNOS EN U PARA MUELLES FRONTAL Nº DE PARTE  2902411-Q376 "/>
    <s v="PZA"/>
    <n v="8"/>
    <n v="2165"/>
    <n v="17320"/>
    <n v="311.06321839080459"/>
    <n v="2488.50574712643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8"/>
    <x v="404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8"/>
    <s v="ARANDELAS PARA LOS PERNOS EN U Nº DE PARTE  2902414-Q402 "/>
    <s v="PZA"/>
    <n v="8"/>
    <n v="2165"/>
    <n v="17320"/>
    <n v="311.06321839080459"/>
    <n v="2488.50574712643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9"/>
    <x v="405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9"/>
    <s v="TUERCAS PARA LOS PERNOS EN U Nº DE PARTE  CQ36318T1 "/>
    <s v="PZA"/>
    <n v="8"/>
    <n v="2165"/>
    <n v="17320"/>
    <n v="311.06321839080459"/>
    <n v="2488.50574712643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0"/>
    <x v="406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0"/>
    <s v="AMORTIGUADOR FRONTAL Nº DE PARTE  2905010-Q422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1"/>
    <x v="407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1"/>
    <s v="MUÑON DE DIRECCION IZQUIERDO Nº DE PARTE  3003055-Q402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2"/>
    <x v="408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2"/>
    <s v="MUÑON DE DIRECCION DERECHO Nº DE PARTE  3003060-Q402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3"/>
    <x v="409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3"/>
    <s v="MUÑON DE DIRECCION ACOPLE LATERAL IZQUIERDO Nº DE PARTE  3003025-8E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4"/>
    <x v="410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4"/>
    <s v="MUÑON DE DIRECCION ACOPLE LATERAL DERECHO Nº DE PARTE  3003024-8E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5"/>
    <x v="411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5"/>
    <s v="AMORTIGUADOR DE CABINA Nº DE PARTE  5001290B109 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6"/>
    <x v="412"/>
    <x v="85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6"/>
    <s v="PIN REAR BRAKE SHOE Nº DE PARTE  SQ99000340064 "/>
    <s v="PZA"/>
    <n v="16"/>
    <n v="2165"/>
    <n v="34640"/>
    <n v="311.06321839080459"/>
    <n v="4977.01149425287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7"/>
    <x v="413"/>
    <x v="53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7"/>
    <s v="BOMBA HIDRAULICA DE LEVANTE Nº DE PARTE  FAW, mod. CA3256P2K2T 1EA81 "/>
    <s v="PZA"/>
    <n v="6"/>
    <n v="2165"/>
    <n v="12990"/>
    <n v="311.06321839080459"/>
    <n v="1866.37931034482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8"/>
    <x v="414"/>
    <x v="53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8"/>
    <s v="CHICOTILLOS DE CAMBIO DE VELOCIDAD Nº DE PARTE  FAW, mod. CA3256P2K2T 1EA81 "/>
    <s v="JGO"/>
    <n v="6"/>
    <n v="2165"/>
    <n v="12990"/>
    <n v="311.06321839080459"/>
    <n v="1866.37931034482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9"/>
    <x v="415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9"/>
    <s v="CRUCETAS DE CARDAN Nº DE PARTE  26013314080 "/>
    <s v="PZA"/>
    <n v="8"/>
    <n v="2165"/>
    <n v="17320"/>
    <n v="311.06321839080459"/>
    <n v="2488.50574712643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0"/>
    <x v="416"/>
    <x v="36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0"/>
    <s v="CONJUNTO FRENO DE MOTOR Nº DE PARTE  FAW, mod. CA3256P2K2T 1EA81 "/>
    <s v="JGO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1"/>
    <x v="417"/>
    <x v="63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1"/>
    <s v="CORREAS VENTILADOR 8PK Nº DE PARTE  612600061376. "/>
    <s v="PZA"/>
    <n v="14"/>
    <n v="2165"/>
    <n v="30310"/>
    <n v="311.06321839080459"/>
    <n v="4354.88505747126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2"/>
    <x v="418"/>
    <x v="15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2"/>
    <s v="TURBO CARGADOR COMPLETO Nº DE PARTE  612601110933. "/>
    <s v="JGO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3"/>
    <x v="419"/>
    <x v="3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3"/>
    <s v="TIRANTES DE EJE TREN EN&quot;V&quot; Nº DE PARTE  LOB232919005-D603U "/>
    <s v="JGO"/>
    <n v="3"/>
    <n v="2165"/>
    <n v="6495"/>
    <n v="311.06321839080459"/>
    <n v="933.189655172413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4"/>
    <x v="420"/>
    <x v="7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4"/>
    <s v="ESCOBILLAS LIMPIA PARABRISAS Nº DE PARTE  FAW, mod. CA3256P2K2T 1EA81 "/>
    <s v="JGO"/>
    <n v="20"/>
    <n v="2165"/>
    <n v="43300"/>
    <n v="311.06321839080459"/>
    <n v="6221.26436781609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5"/>
    <x v="421"/>
    <x v="21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5"/>
    <s v="BOMBA DE DIRECCION Nº DE PARTE  3407020-D604A/D "/>
    <s v="PZA"/>
    <n v="5"/>
    <n v="2165"/>
    <n v="10825"/>
    <n v="311.06321839080459"/>
    <n v="1555.3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6"/>
    <x v="422"/>
    <x v="3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6"/>
    <s v="VÁLVULA HIDRO NEUMATICA DE LEVANTE TOLVA Nº DE PARTE  FAW, mod. CA3256P2K2T 1EA81 "/>
    <s v="PZA"/>
    <n v="3"/>
    <n v="2165"/>
    <n v="6495"/>
    <n v="311.06321839080459"/>
    <n v="933.189655172413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7"/>
    <x v="423"/>
    <x v="53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7"/>
    <s v="PRE CALENTADORES Nº DE PARTE  FAW, mod. CA3256P2K2T 1EA81 "/>
    <s v="JGO"/>
    <n v="6"/>
    <n v="2165"/>
    <n v="12990"/>
    <n v="311.06321839080459"/>
    <n v="1866.37931034482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8"/>
    <x v="424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8"/>
    <s v="PASADORES DELANTEROS DE MUELLE Nº DE PARTE  2902471-Q367 "/>
    <s v="PZA"/>
    <n v="8"/>
    <n v="2165"/>
    <n v="17320"/>
    <n v="311.06321839080459"/>
    <n v="2488.50574712643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9"/>
    <x v="425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9"/>
    <s v="BUJES DE BALANCIN TRASERO Nº DE PARTE  FAW, mod. CA3256P2K2T 1EA81 "/>
    <s v="PZA"/>
    <n v="8"/>
    <n v="2165"/>
    <n v="17320"/>
    <n v="311.06321839080459"/>
    <n v="2488.50574712643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0"/>
    <x v="426"/>
    <x v="39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0"/>
    <s v="CHICOTILLOS DE ACELERADOR Nº DE PARTE  2S1108410-174 "/>
    <s v="JGO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1"/>
    <x v="427"/>
    <x v="6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1"/>
    <s v="TERMOSTATO Nº DE PARTE  614060135 "/>
    <s v="PZA"/>
    <n v="7"/>
    <n v="2165"/>
    <n v="15155"/>
    <n v="311.06321839080459"/>
    <n v="2177.44252873563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4800"/>
    <s v="HERRAMIENTAS MENORES"/>
    <s v="MINA"/>
    <s v="MARIO LIMA CAYETANO"/>
    <s v="ADQ/MINA-028/2022"/>
    <d v="2022-04-21T00:00:00"/>
    <s v="ABRIL"/>
    <n v="324"/>
    <s v="BIEN"/>
    <x v="84"/>
    <n v="74000"/>
    <x v="0"/>
    <x v="428"/>
    <x v="44"/>
    <x v="3"/>
    <x v="35"/>
    <s v="Calidad, propuesta tecnica y costo"/>
    <s v="POR ITEM"/>
    <s v="28/04/2022"/>
    <d v="2022-05-04T00:00:00"/>
    <s v="14:30"/>
    <d v="1899-12-30T17:00:00"/>
    <s v="CD-181"/>
    <s v="OSCAR ZABALA SOLIZ"/>
    <s v="MARIO LIMA CAYETANO"/>
    <d v="2022-05-11T00:00:00"/>
    <s v="IT/MINA-028/2022"/>
    <d v="2022-06-03T00:00:00"/>
    <s v="EMC-RPCD-RA-CD-181/2022"/>
    <s v="CD-181"/>
    <s v="CD-181"/>
    <n v="68000"/>
    <s v="CD-181"/>
    <m/>
    <s v="ELIZABETH MONICA CHOQUE SANCHEZ-FUNDICION KAISLER"/>
    <m/>
    <n v="30"/>
    <m/>
    <m/>
    <m/>
    <m/>
    <s v="ALMACENES COLQUIRI"/>
    <m/>
    <m/>
    <s v="CLQ-22-CD-181/2022 ADQUISICION DE CARGADOR DE ANFO COMPLETO"/>
    <s v="ADQ/MINA-028/2022"/>
    <n v="34800"/>
    <n v="1"/>
    <s v="CARGADOR DE ANFO COMPLETO   _x000a_-_x0009_CARGADOR EN DURA ALUMINIO   _x000a_-_x0009_PITON CON VALVULA ITALYANA    _x000a_-_x0009_CON NIPLE TUPY TODO EN 3/4&quot; 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ZA"/>
    <n v="400"/>
    <n v="2165"/>
    <n v="866000"/>
    <n v="311.06321839080459"/>
    <n v="124425.287356321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19T00:00:00"/>
    <s v="CO3- EDDY PACHECO"/>
    <n v="43700"/>
    <s v="OTRAS MAQUINARIAS Y EQUIPO"/>
    <s v="MINA"/>
    <s v="MARIO LIMA CAYETANO"/>
    <s v="ADQ/MINA-028/2022"/>
    <d v="2022-04-21T00:00:00"/>
    <s v="ABRIL"/>
    <n v="323"/>
    <s v="BIEN"/>
    <x v="85"/>
    <n v="658694.40000000002"/>
    <x v="0"/>
    <x v="429"/>
    <x v="39"/>
    <x v="3"/>
    <x v="36"/>
    <s v="Calidad, propuesta tecnica y costo"/>
    <s v="POR ITEM"/>
    <s v="03/05/2022"/>
    <d v="2022-05-04T00:00:00"/>
    <s v="14:30"/>
    <d v="1899-12-30T17:05:00"/>
    <s v="CD-182"/>
    <s v="OSCAR ZABALA SOLIZ"/>
    <s v="MARIO LIMA CAYETANO"/>
    <d v="2022-06-07T00:00:00"/>
    <s v="IT/MINA-027/2022"/>
    <d v="2022-06-30T00:00:00"/>
    <s v="EMC-RPCD-RA-CD-182/2022"/>
    <s v="CD-182"/>
    <s v="CD-182"/>
    <n v="235944"/>
    <s v="CD-182"/>
    <m/>
    <s v="COMERCIALIZADORA DE BOMBAS Y VENTILADORES TOMOCORP S.A."/>
    <m/>
    <n v="30"/>
    <m/>
    <m/>
    <m/>
    <m/>
    <s v="ALMACENES COLQUIRI"/>
    <m/>
    <m/>
    <s v="CLQ-22-CD-182/2022 ADQUISICION DE BOMBA SUMERGIBLE INOX"/>
    <s v="ADQ/MINA-028/2022"/>
    <n v="43700"/>
    <n v="1"/>
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 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0"/>
    <x v="430"/>
    <x v="46"/>
    <x v="2"/>
    <x v="0"/>
    <s v="Calidad, propuesta tecnica y costo"/>
    <s v="POR ITEM"/>
    <s v="12/05/2022"/>
    <d v="2022-05-13T00:00:00"/>
    <s v="14:30"/>
    <d v="1899-12-30T09:28:00"/>
    <s v="CD-147A"/>
    <s v="JAQUELINE DURAN COSSIO"/>
    <s v="OSCAR MIRANDA ROMERO"/>
    <d v="2022-05-23T00:00:00"/>
    <s v="I.T.ADQ.MANTTO Y SERV. 052/2022"/>
    <d v="2022-06-06T00:00:00"/>
    <s v="EMC-RPCD-RA-CD-147/2022"/>
    <s v="CD-147A"/>
    <s v="CD-147A"/>
    <n v="15308"/>
    <s v="CD-147A"/>
    <m/>
    <s v="SISTEMAS PETROLEROS Y ELECTRONICOS S.R.L."/>
    <m/>
    <n v="30"/>
    <m/>
    <m/>
    <m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1"/>
    <s v="Cable de soldar 70 mm2 (cable engomado, 750V 70 °C, (color negro) "/>
    <s v="M"/>
    <n v="200"/>
    <n v="2165"/>
    <n v="433000"/>
    <n v="311.06321839080459"/>
    <n v="62212.6436781609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1"/>
    <x v="431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RL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2"/>
    <s v="Cable flexible 2X2,5 mm2 0.6/1KV 90°C INDUSC EPROFLEX-90_x000a_INDUSCABOS/BRASIL "/>
    <s v="M"/>
    <n v="1000"/>
    <n v="6.85"/>
    <n v="6850"/>
    <n v="0.9841954022988505"/>
    <n v="984.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2"/>
    <x v="432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RL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3"/>
    <s v="Cable flexible 2X4 mm2 0.6/1KV 90°C INDUSC EPROFLEX-90_x000a_INDUSCABOS/BRASIL) "/>
    <s v="M"/>
    <n v="1000"/>
    <n v="10.16"/>
    <n v="10160"/>
    <n v="1.4597701149425288"/>
    <n v="1459.77011494252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3"/>
    <x v="433"/>
    <x v="66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RL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4"/>
    <s v="Cable flexible 2X6 mm2 0.6/1KV 90°C INDUSC EPROFLEX-90_x000a_INDUSCABOS/BRASIL "/>
    <s v="M"/>
    <n v="500"/>
    <n v="14.83"/>
    <n v="7415"/>
    <n v="2.1307471264367814"/>
    <n v="1065.3735632183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4"/>
    <x v="434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RL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5"/>
    <s v="Cable flexible 3X2.5 mm2 0.6/1KV 90°C INDUSC EPROFLEX-90_x000a_INDUSCABOS/BRASIL "/>
    <s v="M"/>
    <n v="1000"/>
    <n v="10.029999999999999"/>
    <n v="10030"/>
    <n v="1.4410919540229885"/>
    <n v="1441.09195402298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2T00:00:00"/>
    <s v="CO3- EDDY PACHECO"/>
    <n v="24200"/>
    <e v="#N/A"/>
    <s v="INGENIERIA Y PLANIFICACION"/>
    <s v="HILARION PEÑARANDA COLQUE"/>
    <s v="CMB/EMC/O.CIV-ADQ/020/2022"/>
    <d v="2022-05-05T00:00:00"/>
    <s v="MAYO"/>
    <n v="348"/>
    <s v="BIEN"/>
    <x v="87"/>
    <n v="139465.76"/>
    <x v="0"/>
    <x v="435"/>
    <x v="15"/>
    <x v="35"/>
    <x v="0"/>
    <s v="Calidad, propuesta tecnica y costo"/>
    <s v="Por el total"/>
    <s v="12/05/2022"/>
    <m/>
    <s v="14:30"/>
    <m/>
    <s v="CD-186"/>
    <s v="JAQUELINE DURAN COSSIO"/>
    <s v="EDMY MAGNE GUTIERREZ"/>
    <m/>
    <m/>
    <m/>
    <m/>
    <m/>
    <m/>
    <m/>
    <m/>
    <m/>
    <m/>
    <m/>
    <n v="30"/>
    <m/>
    <m/>
    <m/>
    <m/>
    <s v="ALMACENES COLQUIRI"/>
    <m/>
    <m/>
    <s v="CLQ-22-CD-186/2022 CONSTRUCCION SISTEMA DE SOSTENIMIENTO DE TECHO RAMPA DE INTEGRACION R Blanca a N-325 (Solo Mano de Obra)"/>
    <s v="CMB/EMC/O.CIV-ADQ/020/2022"/>
    <n v="24200"/>
    <n v="1"/>
    <s v="CONSTRUCCION SISTEMA DE SOSTENIMIENTO DE TECHO RAMPA DE INTEGRACION R Blanca a N-325 (Solo Mano de Obra) "/>
    <s v="Servicio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2T00:00:00"/>
    <s v="CO3- EDDY PACHECO"/>
    <n v="24110"/>
    <s v="MANTENIMIENTO DE OFICINAS Y REPARACIONES VARIAS, MATENIMIENTO CAMPAMENTOS"/>
    <s v="INGENIERIA Y PLANIFICACION"/>
    <s v="HILARION PEÑARANDA COLQUE"/>
    <s v="CMB/EMC/O.CIV-ADQ/021/2022"/>
    <d v="2022-05-05T00:00:00"/>
    <s v="MAYO"/>
    <n v="347"/>
    <s v="BIEN"/>
    <x v="88"/>
    <n v="139443.96"/>
    <x v="0"/>
    <x v="436"/>
    <x v="15"/>
    <x v="35"/>
    <x v="0"/>
    <s v="Calidad, propuesta tecnica y costo"/>
    <s v="Por el total"/>
    <s v="12/05/2022"/>
    <d v="2022-05-12T00:00:00"/>
    <s v="14:30"/>
    <d v="1899-12-30T16:00:00"/>
    <s v="CD-187"/>
    <s v="JAQUELINE DURAN COSSIO"/>
    <s v="EDMY MAGNE GUTIERREZ"/>
    <d v="2022-05-18T00:00:00"/>
    <s v="CMB/EMC/O.CIV-ADQ/021/IT-021/2022"/>
    <d v="2022-06-06T00:00:00"/>
    <s v="EMC-RPCD-RA-CD-187/2022"/>
    <s v="CD-187"/>
    <s v="CD-187"/>
    <n v="108778.13"/>
    <s v="CD-187"/>
    <m/>
    <s v="ROBERTO LEON CONSTRUCCIONES "/>
    <m/>
    <n v="30"/>
    <m/>
    <m/>
    <m/>
    <m/>
    <s v="ALMACENES COLQUIRI"/>
    <m/>
    <m/>
    <s v="CLQ-22-CD-187/2022 &quot;CAMBIO DE CUBIERTA GALVANIZADA, REVESTIMIENTO PLANCHA ONDULADA ZINC ALUM Y POLICARBONATO ONDULADO TRASLUCIDO, EN AREAS INDUSTRIALES (Planta Concentradora) Y AREAS CAMPAMENTO&quot; (Solo Mano de Obra) "/>
    <s v="CMB/EMC/O.CIV-ADQ/021/2022"/>
    <n v="24110"/>
    <n v="1"/>
    <s v="&quot;CAMBIO DE CUBIERTA GALVANIZADA, REVESTIMIENTO PLANCHA ONDULADA ZINC ALUM Y POLICARBONATO ONDULADO TRASLUCIDO, EN AREAS INDUSTRIALES (Planta Concentradora) Y AREAS CAMPAMENTO&quot; (Solo Mano de Obra)  "/>
    <s v="Servicio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0"/>
    <x v="437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"/>
    <s v="Juego de llaves ojo boca (juego de 17 piezas) "/>
    <s v="Juego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1"/>
    <x v="438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2"/>
    <s v="Martillo estilo americano "/>
    <s v="Pza.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2"/>
    <x v="439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3"/>
    <s v="Juego de alicates 3 piezas L6” D6” C62 "/>
    <s v="Juego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3"/>
    <x v="440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4"/>
    <s v="Llave stilson mediano. Cuerpo en acabado fosfatado para evitar la corrosión. Escala métrica en la cabeza. ANSI B107.8 M "/>
    <s v="Pza.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4"/>
    <x v="441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5"/>
    <s v="Tester-Multimetro_x000a_Amperímetro de gancho que posee todos los tipos de medida requerido_x000a_Corriente 1000 A_x000a_Pinza Amperimétrica Corriente AC/DC 400 A Voltaje AC/DC 600 V resistencia capacitancia frecuencia temperatura "/>
    <s v="Pza.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"/>
    <x v="442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6"/>
    <s v="Juego de desarmadores de impacto (7 piezas) "/>
    <s v="Juego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6"/>
    <x v="443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7"/>
    <s v="Arco de soldar Miler MSM 300 _x000a_Rango de amperaje 3000 A_x000a_Tipo de electrodos 6010,6011,6013,7018_x000a_Diámetro de electrodo que suelda de 1.6 – 5 mm "/>
    <s v="Pza.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7"/>
    <x v="444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8"/>
    <s v="Taladro original con todos los accesorios "/>
    <s v="Pza.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8"/>
    <x v="445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9"/>
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 "/>
    <s v="Juego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0"/>
    <x v="446"/>
    <x v="15"/>
    <x v="37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0"/>
    <s v="Cierra Mecánica, arco de cierra ajustable inyectado  "/>
    <s v="Pza 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1"/>
    <x v="447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1"/>
    <s v="Prensa de mesa 8&quot; material fundido de hierro, mordaza de acero, bases giratorias 360o para ajuste multiposicion del tornillo "/>
    <s v="Pza.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2"/>
    <x v="448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2"/>
    <s v="Esmeril de mango "/>
    <s v="Pza.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0"/>
    <x v="449"/>
    <x v="36"/>
    <x v="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1"/>
    <s v="Detergente en polvo "/>
    <s v="Kg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1"/>
    <x v="450"/>
    <x v="36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2"/>
    <s v="Lavavajillas "/>
    <s v="lt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2"/>
    <x v="451"/>
    <x v="81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3"/>
    <s v="Esponja bicolor  "/>
    <s v="Unidades"/>
    <n v="30"/>
    <n v="2165"/>
    <n v="64950"/>
    <n v="311.06321839080459"/>
    <n v="9331.89655172413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3"/>
    <x v="452"/>
    <x v="81"/>
    <x v="22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4"/>
    <s v="Franela rebordeada de 1ra 50x37 cm "/>
    <s v="Piezas"/>
    <n v="30"/>
    <n v="2165"/>
    <n v="64950"/>
    <n v="311.06321839080459"/>
    <n v="9331.89655172413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4"/>
    <x v="453"/>
    <x v="36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5"/>
    <s v="Haragán de goma con mango "/>
    <s v="Unidades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5"/>
    <x v="454"/>
    <x v="53"/>
    <x v="21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6"/>
    <s v="Escoba Plástica  "/>
    <s v="Pzas"/>
    <n v="6"/>
    <n v="2165"/>
    <n v="12990"/>
    <n v="311.06321839080459"/>
    <n v="1866.37931034482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6"/>
    <x v="455"/>
    <x v="42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7"/>
    <s v="Trapo de piso gris "/>
    <s v="Unidades"/>
    <n v="24"/>
    <n v="2165"/>
    <n v="51960"/>
    <n v="311.06321839080459"/>
    <n v="7465.51724137931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7"/>
    <x v="456"/>
    <x v="78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8"/>
    <s v="Jabón Líquido Antibacterial "/>
    <s v="lt"/>
    <n v="20"/>
    <n v="2165"/>
    <n v="43300"/>
    <n v="311.06321839080459"/>
    <n v="6221.26436781609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8"/>
    <x v="457"/>
    <x v="76"/>
    <x v="4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9"/>
    <s v="Guantes de goma naranja Asatex de 1ra tallas S, M y L "/>
    <s v="Par"/>
    <n v="100"/>
    <n v="2165"/>
    <n v="216500"/>
    <n v="311.06321839080459"/>
    <n v="31106.3218390804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0"/>
    <x v="458"/>
    <x v="34"/>
    <x v="8"/>
    <x v="37"/>
    <s v="Calidad, propuesta tecnica y costo"/>
    <s v="POR ITEM"/>
    <s v="12/05/2022"/>
    <d v="2022-05-12T00:00:00"/>
    <s v="14:30"/>
    <d v="1899-12-30T16:28:00"/>
    <s v="CD-194A"/>
    <s v="JAQUELINE DURAN COSSIO"/>
    <s v="MANUELA N. QUISPE CHINO"/>
    <d v="2022-05-19T00:00:00"/>
    <s v="LAB-INF-015/2022"/>
    <d v="2022-06-06T00:00:00"/>
    <s v="EMC-RPCD-RA-CD-194/2022"/>
    <s v="CD-194A"/>
    <s v="CD-194A"/>
    <n v="42410"/>
    <s v="CD-194A"/>
    <m/>
    <s v="SHAMMA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1"/>
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 CONDICIONES ADICIONALES _x000a_Todos los equipos, deben contar con catálogo de repuesto que garantice suministro de piezas(repuestos)."/>
    <s v="Pza."/>
    <n v="2"/>
    <n v="2165"/>
    <n v="4330"/>
    <n v="311.06321839080459"/>
    <n v="622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1"/>
    <x v="459"/>
    <x v="34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2"/>
    <s v="Dispensador de volumen variable_x000a_ Capacidad (ml) 50_x000a_Resistencia:    En el uso de ácidos concentrados (HNO3, HCl)_x000a_Certificado de calidad_x000a_Repuestos disponibles_x000a_Manual   en español "/>
    <s v="Pza."/>
    <n v="2"/>
    <n v="2165"/>
    <n v="4330"/>
    <n v="311.06321839080459"/>
    <n v="622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2"/>
    <x v="460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3"/>
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 "/>
    <s v="Pza.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3"/>
    <x v="461"/>
    <x v="38"/>
    <x v="8"/>
    <x v="0"/>
    <s v="Calidad, propuesta tecnica y costo"/>
    <s v="POR ITEM"/>
    <s v="12/05/2022"/>
    <d v="2022-05-12T00:00:00"/>
    <s v="14:30"/>
    <d v="1899-12-30T16:28:00"/>
    <s v="CD-194"/>
    <s v="JAQUELINE DURAN COSSIO"/>
    <s v="MANUELA N. QUISPE CHINO"/>
    <d v="2022-05-19T00:00:00"/>
    <s v="LAB-INF-015/2022"/>
    <d v="2022-06-06T00:00:00"/>
    <s v="EMC-RPCD-RA-CD-194/2022"/>
    <s v="CD-194"/>
    <s v="CD-194"/>
    <m/>
    <s v="CD-194"/>
    <m/>
    <m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4"/>
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 "/>
    <s v="Pza."/>
    <n v="3"/>
    <n v="2165"/>
    <n v="6495"/>
    <n v="311.06321839080459"/>
    <n v="933.189655172413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4"/>
    <x v="462"/>
    <x v="15"/>
    <x v="8"/>
    <x v="0"/>
    <s v="Calidad, propuesta tecnica y costo"/>
    <s v="POR ITEM"/>
    <s v="12/05/2022"/>
    <d v="2022-05-12T00:00:00"/>
    <s v="14:30"/>
    <d v="1899-12-30T16:28:00"/>
    <s v="CD-194C"/>
    <s v="JAQUELINE DURAN COSSIO"/>
    <s v="MANUELA N. QUISPE CHINO"/>
    <d v="2022-05-19T00:00:00"/>
    <s v="LAB-INF-015/2022"/>
    <d v="2022-06-06T00:00:00"/>
    <s v="EMC-RPCD-RA-CD-194/2022"/>
    <s v="CD-194C"/>
    <s v="CD-194C"/>
    <n v="66100"/>
    <s v="CD-194C"/>
    <m/>
    <s v="N-INTERNACIONAL BOL LTDA. - NINBOL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5"/>
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 "/>
    <s v="Pza.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5"/>
    <x v="463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6"/>
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 "/>
    <s v="Pza.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6"/>
    <m/>
    <s v="COTIZACION"/>
    <s v="MAYO"/>
    <d v="2022-05-06T00:00:00"/>
    <s v="CO3- EDDY PACHECO"/>
    <n v="34600"/>
    <s v="PRODUCTOS METÁLICOS"/>
    <s v="MINA"/>
    <s v="MARIO LIMA CAYETANO"/>
    <s v="ADQ/MINA-032/2022"/>
    <d v="2022-05-11T00:00:00"/>
    <s v="MAYO"/>
    <n v="386"/>
    <s v="BIEN"/>
    <x v="92"/>
    <n v="28000"/>
    <x v="0"/>
    <x v="464"/>
    <x v="46"/>
    <x v="3"/>
    <x v="38"/>
    <s v="Calidad, propuesta tecnica y costo"/>
    <s v="POR ITEM"/>
    <s v="19/05/2022"/>
    <d v="2022-05-23T00:00:00"/>
    <s v="14:30"/>
    <d v="1899-12-30T09:46:00"/>
    <s v="CD-198"/>
    <s v="MARTÍN FERNANDO MOSCOSO CESPEDES "/>
    <s v="MARIO LIMA CAYETANO"/>
    <d v="2022-05-25T00:00:00"/>
    <s v="IT/MINA-032/2022"/>
    <d v="2022-06-06T00:00:00"/>
    <s v="EMC-RPCD-RA-CD-198/2022"/>
    <s v="CD-198"/>
    <s v="CD-198"/>
    <n v="24000"/>
    <s v="CD-198"/>
    <m/>
    <s v="CIMETAR S.R.L."/>
    <m/>
    <n v="30"/>
    <m/>
    <m/>
    <m/>
    <m/>
    <s v="ALMACENES COLQUIRI"/>
    <m/>
    <m/>
    <s v="CLQ-22-CD-198/2022 ADQUISICION DE INSERTOS DE CARBURO DE TUNGSTENO"/>
    <s v="ADQ/MINA-032/2022"/>
    <n v="34600"/>
    <n v="1"/>
    <s v="INSERTOS DE CARBURO TUNGSTENO DE 36 mm * 15 mm * 9mm, De la mejor calidad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<s v="PZA"/>
    <n v="200"/>
    <n v="2165"/>
    <n v="433000"/>
    <n v="311.06321839080459"/>
    <n v="62212.6436781609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0"/>
    <x v="465"/>
    <x v="36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m/>
    <s v="DCP IMPORTACIONES - CABALLERO PONTE DAMPIER"/>
    <m/>
    <n v="30"/>
    <m/>
    <m/>
    <m/>
    <m/>
    <s v="ALMACENES COLQUIRI"/>
    <m/>
    <m/>
    <s v="CLQ-22-CD-203/2022 ADQUISICION DE ELECTROVALVULA SIMPLE 5/2 VIAS Y ACCESORIOS"/>
    <s v="EMC-PCPL-066-2022"/>
    <n v="39800"/>
    <n v="1"/>
    <s v="ELECTROVÁLVULA SIMPLE 5/2 vías_x000a_Diámetro de conexión: 1/4&quot;_x000a_Tensión nominal de bobina: 110VAC _x000a_Código: VFS2110-3DZC-02_x000a_Presión de trabajo: 1 a 10 bar_x000a_Temperatura de trabajo: 5 a 50° C "/>
    <s v="Pzas.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1"/>
    <x v="466"/>
    <x v="72"/>
    <x v="41"/>
    <x v="0"/>
    <s v="CALIDAD Y PRECIO"/>
    <s v="Por el total"/>
    <s v="19/05/2022"/>
    <m/>
    <s v="14:30"/>
    <m/>
    <s v="CD-203"/>
    <s v="MARTÍN FERNANDO MOSCOSO CESPEDES "/>
    <s v="EUFREDO GILBERTO ZANGA MATIAS"/>
    <m/>
    <m/>
    <m/>
    <m/>
    <m/>
    <m/>
    <m/>
    <m/>
    <m/>
    <m/>
    <m/>
    <n v="30"/>
    <m/>
    <m/>
    <m/>
    <m/>
    <s v="ALMACENES COLQUIRI"/>
    <m/>
    <m/>
    <s v="CLQ-22-CD-203/2022 ADQUISICION DE ELECTROVALVULA SIMPLE 5/2 VIAS Y ACCESORIOS"/>
    <s v="EMC-PCPL-066-2022"/>
    <n v="39800"/>
    <n v="2"/>
    <s v="CONECTOR RÁPIDO RECTO MACHO_x000a_Conexión a tubería: 8mm_x000a_Conexión a proceso: rosca 1/4&quot;  "/>
    <s v="Pzas."/>
    <n v="50"/>
    <n v="2165"/>
    <n v="108250"/>
    <n v="311.06321839080459"/>
    <n v="15553.1609195402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2"/>
    <x v="467"/>
    <x v="72"/>
    <x v="41"/>
    <x v="0"/>
    <s v="CALIDAD Y PRECIO"/>
    <s v="Por el total"/>
    <s v="19/05/2022"/>
    <m/>
    <s v="14:30"/>
    <m/>
    <s v="CD-203"/>
    <s v="MARTÍN FERNANDO MOSCOSO CESPEDES "/>
    <s v="EUFREDO GILBERTO ZANGA MATIAS"/>
    <m/>
    <m/>
    <m/>
    <m/>
    <m/>
    <m/>
    <m/>
    <m/>
    <m/>
    <m/>
    <m/>
    <n v="30"/>
    <m/>
    <m/>
    <m/>
    <m/>
    <s v="ALMACENES COLQUIRI"/>
    <m/>
    <m/>
    <s v="CLQ-22-CD-203/2022 ADQUISICION DE ELECTROVALVULA SIMPLE 5/2 VIAS Y ACCESORIOS"/>
    <s v="EMC-PCPL-066-2022"/>
    <n v="39800"/>
    <n v="3"/>
    <s v="CONECTOR RÁPIDO MACHO DE 90 GRADOS_x000a_Conexión a tubería: 8mm._x000a_Conexión a proceso: rosca 1/4&quot; "/>
    <s v="Pzas."/>
    <n v="50"/>
    <n v="2165"/>
    <n v="108250"/>
    <n v="311.06321839080459"/>
    <n v="15553.1609195402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3"/>
    <x v="468"/>
    <x v="72"/>
    <x v="41"/>
    <x v="0"/>
    <s v="CALIDAD Y PRECIO"/>
    <s v="Por el total"/>
    <s v="19/05/2022"/>
    <m/>
    <s v="14:30"/>
    <m/>
    <s v="CD-203"/>
    <s v="MARTÍN FERNANDO MOSCOSO CESPEDES "/>
    <s v="EUFREDO GILBERTO ZANGA MATIAS"/>
    <m/>
    <m/>
    <m/>
    <m/>
    <m/>
    <m/>
    <m/>
    <m/>
    <m/>
    <m/>
    <m/>
    <n v="30"/>
    <m/>
    <m/>
    <m/>
    <m/>
    <s v="ALMACENES COLQUIRI"/>
    <m/>
    <m/>
    <s v="CLQ-22-CD-203/2022 ADQUISICION DE ELECTROVALVULA SIMPLE 5/2 VIAS Y ACCESORIOS"/>
    <s v="EMC-PCPL-066-2022"/>
    <n v="39800"/>
    <n v="4"/>
    <s v="CONECTOR RÁPIDO &quot;T&quot;_x000a_Conexión a tubería: 8mm (en los tres lados) "/>
    <s v="Pzas."/>
    <n v="50"/>
    <n v="2165"/>
    <n v="108250"/>
    <n v="311.06321839080459"/>
    <n v="15553.1609195402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4"/>
    <x v="469"/>
    <x v="76"/>
    <x v="13"/>
    <x v="0"/>
    <s v="CALIDAD Y PRECIO"/>
    <s v="Por el total"/>
    <s v="19/05/2022"/>
    <m/>
    <s v="14:30"/>
    <m/>
    <s v="CD-203"/>
    <s v="MARTÍN FERNANDO MOSCOSO CESPEDES "/>
    <s v="EUFREDO GILBERTO ZANGA MATIAS"/>
    <m/>
    <m/>
    <m/>
    <m/>
    <m/>
    <m/>
    <m/>
    <m/>
    <m/>
    <m/>
    <m/>
    <n v="30"/>
    <m/>
    <m/>
    <m/>
    <m/>
    <s v="ALMACENES COLQUIRI"/>
    <m/>
    <m/>
    <s v="CLQ-22-CD-203/2022 ADQUISICION DE ELECTROVALVULA SIMPLE 5/2 VIAS Y ACCESORIOS"/>
    <s v="EMC-PCPL-066-2022"/>
    <n v="39800"/>
    <n v="5"/>
    <s v="TUBERÍA NEUMÁTICA DE POLIURETANO FLEXIBLE_x000a_Diámetro exterior: 8mm_x000a_Diámetro interior: 5mm_x000a_Presión de trabajo máximo: 10 bar  "/>
    <s v="m."/>
    <n v="100"/>
    <n v="2165"/>
    <n v="216500"/>
    <n v="311.06321839080459"/>
    <n v="31106.3218390804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0"/>
    <x v="470"/>
    <x v="76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RL"/>
    <m/>
    <n v="30"/>
    <m/>
    <m/>
    <m/>
    <m/>
    <s v="ALMACENES COLQUIRI"/>
    <m/>
    <m/>
    <s v="CLQ-22-CD-208/2022 ADQUISICION DE MATERIAL PARA REBOBINADO DE MOTORES ELECTRICOS"/>
    <s v="EMC-PCPL-070-2022"/>
    <n v="39700"/>
    <n v="1"/>
    <s v="Alambre cobre esmaltado_x000a_Sección: 17 AWG_x000a_Tipo de sección: circular_x000a_Clase térmica: 200°C "/>
    <s v="kg."/>
    <n v="100"/>
    <n v="2165"/>
    <n v="216500"/>
    <n v="311.06321839080459"/>
    <n v="31106.3218390804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1"/>
    <x v="471"/>
    <x v="72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RL"/>
    <m/>
    <n v="30"/>
    <m/>
    <m/>
    <m/>
    <m/>
    <s v="ALMACENES COLQUIRI"/>
    <m/>
    <m/>
    <s v="CLQ-22-CD-208/2022 ADQUISICION DE MATERIAL PARA REBOBINADO DE MOTORES ELECTRICOS"/>
    <s v="EMC-PCPL-070-2022"/>
    <n v="39700"/>
    <n v="2"/>
    <s v="Alambre cobre esmaltado_x000a_Sección: 16 AWG_x000a_Tipo de sección: circular_x000a_Clase térmica: 200°C "/>
    <s v="kg."/>
    <n v="50"/>
    <n v="2165"/>
    <n v="108250"/>
    <n v="311.06321839080459"/>
    <n v="15553.1609195402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2"/>
    <x v="472"/>
    <x v="78"/>
    <x v="13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RL"/>
    <m/>
    <n v="30"/>
    <m/>
    <m/>
    <m/>
    <m/>
    <s v="ALMACENES COLQUIRI"/>
    <m/>
    <m/>
    <s v="CLQ-22-CD-208/2022 ADQUISICION DE MATERIAL PARA REBOBINADO DE MOTORES ELECTRICOS"/>
    <s v="EMC-PCPL-070-2022"/>
    <n v="39700"/>
    <n v="3"/>
    <s v="Papel Mylan_x000a_Clase de aislación: F_x000a_Espesor: 0,25 mm. "/>
    <s v="m."/>
    <n v="20"/>
    <n v="2165"/>
    <n v="43300"/>
    <n v="311.06321839080459"/>
    <n v="6221.26436781609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3"/>
    <x v="473"/>
    <x v="78"/>
    <x v="42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RL"/>
    <m/>
    <n v="30"/>
    <m/>
    <m/>
    <m/>
    <m/>
    <s v="ALMACENES COLQUIRI"/>
    <m/>
    <m/>
    <s v="CLQ-22-CD-208/2022 ADQUISICION DE MATERIAL PARA REBOBINADO DE MOTORES ELECTRICOS"/>
    <s v="EMC-PCPL-070-2022"/>
    <n v="39700"/>
    <n v="4"/>
    <s v="Barniz dieléctrico de impregnación_x000a_Uso: Rebobinado de motores eléctricos_x000a_Tipo de secado: al aire_x000a_Clase: H (180°C)_x000a_Color: Cristalino "/>
    <s v="lt."/>
    <n v="20"/>
    <n v="2165"/>
    <n v="43300"/>
    <n v="311.06321839080459"/>
    <n v="6221.26436781609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0"/>
    <x v="474"/>
    <x v="15"/>
    <x v="35"/>
    <x v="39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m/>
    <s v="METRICA LTDA"/>
    <m/>
    <n v="30"/>
    <m/>
    <m/>
    <m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1"/>
    <s v="Servicio de mantenimiento preventivo regular para Balanza de piso con tecnología analógica._x000a_- Capacidad Máxima 3,000.0 kg. Nota.- En hoja adjunta se detalla los alcances (ANEXO I) del servicio de mantenimiento, calibración y verificación de la Balanza de piso con capacidad máxima de 3,000.0 kg. y Balanza de camiones con capacidad máxima de 60,000.0 Kg."/>
    <s v="Servicio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1"/>
    <x v="475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m/>
    <s v="METRICA LTDA"/>
    <m/>
    <n v="30"/>
    <m/>
    <m/>
    <m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2"/>
    <s v="Servicio de mantenimiento preventivo avanzado para Balanza Camionera de Alta capacidad  con tecnología analógica._x000a_- Capacidad Máxima 60,000.0 Kg. "/>
    <s v="Servicio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2"/>
    <x v="476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m/>
    <s v="METRICA LTDA"/>
    <m/>
    <n v="30"/>
    <m/>
    <m/>
    <m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3"/>
    <s v="Servicio de Verificación con Ibmetro_x000a_- Balanza de piso capacidad máxima: 3,000.0 kg._x000a_- Balanza de camiones capacidad máxima: 60,000.0 Kg. "/>
    <s v="Servicio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3"/>
    <x v="477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m/>
    <s v="METRICA LTDA"/>
    <m/>
    <n v="30"/>
    <m/>
    <m/>
    <m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4"/>
    <s v="Logística (viáticos, transporte de herramientas, equipo, pesos patrones y personal). "/>
    <s v="Servicio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09T00:00:00"/>
    <s v="CO3- EDDY PACHECO"/>
    <n v="23200"/>
    <s v="ALQUILER DE EQUIPO Y MAQUINARIA"/>
    <s v="ALMACEN-PLANIFICACION DE MATERIALES"/>
    <s v="DOUGLAS E. MEDRANO CHULVERT"/>
    <s v="EMC/ADQ-ALM.015/2022"/>
    <d v="2022-05-13T00:00:00"/>
    <s v="MAYO"/>
    <n v="400"/>
    <s v="BIEN"/>
    <x v="96"/>
    <n v="93542.399999999994"/>
    <x v="0"/>
    <x v="478"/>
    <x v="15"/>
    <x v="35"/>
    <x v="40"/>
    <s v="Calidad, propuesta tecnica y costo"/>
    <s v="Por el total"/>
    <s v="19/05/2022"/>
    <d v="2022-05-25T00:00:00"/>
    <s v="14:30"/>
    <d v="1899-12-30T08:52:00"/>
    <s v="CD-207"/>
    <s v="MARTÍN FERNANDO MOSCOSO CESPEDES "/>
    <s v="RAMIRO VASQUEZ FRANCO"/>
    <d v="2022-05-25T00:00:00"/>
    <s v="IT/ALM-002/2022"/>
    <d v="2022-06-02T00:00:00"/>
    <s v="EMC-RPCD-RA-CD-207/2022"/>
    <s v="CD-207"/>
    <s v="CD-207"/>
    <m/>
    <s v="CD-207"/>
    <m/>
    <s v="CUBA RENT A CAR S.R.L."/>
    <m/>
    <n v="30"/>
    <m/>
    <m/>
    <m/>
    <m/>
    <s v="ALMACENES COLQUIRI"/>
    <m/>
    <m/>
    <s v="CLQ-22-CD-207/2022 SERVICIO DE ALQUILER VEHICULO PARA EL TRASLADO DE PERSONAL DE ALMACEN"/>
    <s v="EMC/ADQ-ALM.015/2022"/>
    <n v="23200"/>
    <n v="1"/>
    <s v="SERVICIO DE ALQUILER DE VEHICULO PARA EL TRASLADO DE PERSONAL DE ALMACEN 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<s v="Servicio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0"/>
    <x v="479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1"/>
    <s v="Policarbonato ondulado a(ancho) =0.96m x L=3.00 m, e(espesor) = 1.2mm_x000a_Color a coordinar de acuerdo a stock, amarillo, bronce o transparente _x000a_POLIMEX/MEXICANO "/>
    <s v="Hoja "/>
    <n v="30"/>
    <n v="265.48"/>
    <n v="7964.4000000000005"/>
    <n v="38.143678160919542"/>
    <n v="1144.31034482758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1"/>
    <x v="480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2"/>
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 "/>
    <s v="Hoja "/>
    <n v="30"/>
    <n v="369.08"/>
    <n v="11072.4"/>
    <n v="53.028735632183903"/>
    <n v="1590.86206896551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2"/>
    <x v="481"/>
    <x v="43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3"/>
    <s v="Policarbonato ondulado a(ancho) =0.96m x L=5.00 m, e(espesor) = 1.2mm,_x000a_Color a coordinar de acuerdo a stock, amarillo, bronce o transparente_x000a_POLIMEX/MEXICANO_x0009__x000a_ "/>
    <s v="Hoja "/>
    <n v="72"/>
    <n v="453.25"/>
    <n v="32634"/>
    <n v="65.122126436781613"/>
    <n v="4688.7931034482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0"/>
    <x v="482"/>
    <x v="81"/>
    <x v="22"/>
    <x v="41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1"/>
    <x v="483"/>
    <x v="67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2"/>
    <x v="484"/>
    <x v="106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3"/>
    <x v="485"/>
    <x v="68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0"/>
    <x v="486"/>
    <x v="81"/>
    <x v="22"/>
    <x v="42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1"/>
    <x v="487"/>
    <x v="67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2"/>
    <x v="488"/>
    <x v="106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3"/>
    <x v="489"/>
    <x v="68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0"/>
    <x v="490"/>
    <x v="107"/>
    <x v="22"/>
    <x v="43"/>
    <s v="Calidad, propuesta tecnica y costo"/>
    <s v="Por el total"/>
    <s v="07/06/2022"/>
    <m/>
    <s v="14:30"/>
    <m/>
    <s v="CD-220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1"/>
    <x v="491"/>
    <x v="107"/>
    <x v="22"/>
    <x v="0"/>
    <s v="Calidad, propuesta tecnica y costo"/>
    <s v="Por el total"/>
    <s v="07/06/2022"/>
    <m/>
    <s v="14:30"/>
    <m/>
    <s v="CD-220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2"/>
    <x v="492"/>
    <x v="70"/>
    <x v="22"/>
    <x v="0"/>
    <s v="Calidad, propuesta tecnica y costo"/>
    <s v="Por el total"/>
    <s v="07/06/2022"/>
    <m/>
    <s v="14:30"/>
    <m/>
    <s v="CD-220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0"/>
    <x v="493"/>
    <x v="34"/>
    <x v="22"/>
    <x v="44"/>
    <s v="Calidad, propuesta tecnica y costo"/>
    <s v="POR ITEM"/>
    <s v="07/06/2022"/>
    <m/>
    <s v="14:30"/>
    <m/>
    <s v="CD-222"/>
    <s v="MARIA JAQUELINE DURAN COSSIO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1"/>
    <x v="494"/>
    <x v="34"/>
    <x v="22"/>
    <x v="0"/>
    <s v="Calidad, propuesta tecnica y costo"/>
    <s v="POR ITEM"/>
    <s v="07/06/2022"/>
    <m/>
    <s v="14:30"/>
    <m/>
    <s v="CD-222"/>
    <s v="MARIA JAQUELINE DURAN COSSIO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2"/>
    <x v="495"/>
    <x v="38"/>
    <x v="22"/>
    <x v="0"/>
    <s v="Calidad, propuesta tecnica y costo"/>
    <s v="POR ITEM"/>
    <s v="07/06/2022"/>
    <m/>
    <s v="14:30"/>
    <m/>
    <s v="CD-222"/>
    <s v="MARIA JAQUELINE DURAN COSSIO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0"/>
    <x v="496"/>
    <x v="76"/>
    <x v="44"/>
    <x v="45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1"/>
    <x v="497"/>
    <x v="76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2"/>
    <x v="498"/>
    <x v="108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3"/>
    <x v="499"/>
    <x v="72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4"/>
    <x v="500"/>
    <x v="68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5"/>
    <x v="501"/>
    <x v="76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6"/>
    <x v="502"/>
    <x v="76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7"/>
    <x v="503"/>
    <x v="34"/>
    <x v="45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0"/>
    <x v="504"/>
    <x v="90"/>
    <x v="22"/>
    <x v="46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1"/>
    <x v="505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2"/>
    <x v="506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3"/>
    <x v="507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4"/>
    <x v="508"/>
    <x v="76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5"/>
    <x v="509"/>
    <x v="72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6"/>
    <x v="510"/>
    <x v="4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0"/>
    <x v="511"/>
    <x v="15"/>
    <x v="8"/>
    <x v="47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1"/>
    <x v="512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2"/>
    <x v="513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3"/>
    <x v="514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4"/>
    <x v="515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5"/>
    <x v="516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6"/>
    <x v="517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7"/>
    <x v="518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8"/>
    <x v="519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43700"/>
    <s v="OTRAS MAQUINARIAS Y EQUIPO"/>
    <s v="PLANTA CONCENTRADORA"/>
    <s v="JORGE IGOR QUINTANILLA DEHNE"/>
    <s v="EMC-PCPL-082/2022"/>
    <d v="2022-06-08T00:00:00"/>
    <s v="JUNIO"/>
    <n v="459"/>
    <s v="BIEN"/>
    <x v="105"/>
    <n v="7750"/>
    <x v="0"/>
    <x v="520"/>
    <x v="21"/>
    <x v="3"/>
    <x v="48"/>
    <s v="Calidad y costo"/>
    <s v="Por el total"/>
    <s v="15/06/2022"/>
    <m/>
    <s v="14:30"/>
    <m/>
    <s v="CD-233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0"/>
    <x v="521"/>
    <x v="39"/>
    <x v="46"/>
    <x v="49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1"/>
    <x v="522"/>
    <x v="15"/>
    <x v="46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2"/>
    <x v="523"/>
    <x v="34"/>
    <x v="47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3"/>
    <x v="524"/>
    <x v="34"/>
    <x v="47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4"/>
    <x v="525"/>
    <x v="34"/>
    <x v="48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5"/>
    <x v="526"/>
    <x v="34"/>
    <x v="49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6"/>
    <x v="527"/>
    <x v="78"/>
    <x v="50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7"/>
    <x v="528"/>
    <x v="39"/>
    <x v="51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0"/>
    <x v="529"/>
    <x v="68"/>
    <x v="22"/>
    <x v="49"/>
    <s v="Calidad y costo"/>
    <s v="Por el total"/>
    <s v="15/06/2022"/>
    <m/>
    <s v="14:30"/>
    <m/>
    <s v="CD-236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1"/>
    <x v="530"/>
    <x v="68"/>
    <x v="22"/>
    <x v="0"/>
    <s v="Calidad y costo"/>
    <s v="Por el total"/>
    <s v="15/06/2022"/>
    <m/>
    <s v="14:30"/>
    <m/>
    <s v="CD-236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2"/>
    <x v="531"/>
    <x v="67"/>
    <x v="22"/>
    <x v="0"/>
    <s v="Calidad y costo"/>
    <s v="Por el total"/>
    <s v="15/06/2022"/>
    <m/>
    <s v="14:30"/>
    <m/>
    <s v="CD-236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3"/>
    <x v="532"/>
    <x v="68"/>
    <x v="22"/>
    <x v="0"/>
    <s v="Calidad y costo"/>
    <s v="Por el total"/>
    <s v="15/06/2022"/>
    <m/>
    <s v="14:30"/>
    <m/>
    <s v="CD-236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0"/>
    <x v="533"/>
    <x v="78"/>
    <x v="3"/>
    <x v="5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1"/>
    <x v="534"/>
    <x v="78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2"/>
    <x v="535"/>
    <x v="23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3"/>
    <x v="536"/>
    <x v="78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4"/>
    <x v="537"/>
    <x v="95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5"/>
    <x v="538"/>
    <x v="36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INA"/>
    <s v="MARIO LIMA CAYETANO"/>
    <s v="ADQ/MINA-039/2022"/>
    <d v="2022-06-10T00:00:00"/>
    <s v="JUNIO"/>
    <n v="465"/>
    <s v="BIEN"/>
    <x v="109"/>
    <n v="68250"/>
    <x v="0"/>
    <x v="539"/>
    <x v="64"/>
    <x v="2"/>
    <x v="51"/>
    <s v="Calidad, propuesta tecnica y costo"/>
    <s v="Por el total"/>
    <s v="23/06/2022"/>
    <m/>
    <s v="14:30"/>
    <m/>
    <s v="CD-240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0"/>
    <x v="540"/>
    <x v="34"/>
    <x v="41"/>
    <x v="52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1"/>
    <x v="541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2"/>
    <x v="542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3"/>
    <x v="543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4"/>
    <x v="544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0"/>
    <x v="545"/>
    <x v="39"/>
    <x v="41"/>
    <x v="53"/>
    <s v="Calidad y costo"/>
    <s v="POR ITEM"/>
    <s v="23/06/2022"/>
    <m/>
    <s v="14:30"/>
    <m/>
    <s v="CD-253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1"/>
    <x v="546"/>
    <x v="39"/>
    <x v="41"/>
    <x v="0"/>
    <s v="Calidad y costo"/>
    <s v="POR ITEM"/>
    <s v="23/06/2022"/>
    <m/>
    <s v="14:30"/>
    <m/>
    <s v="CD-253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2"/>
    <x v="547"/>
    <x v="39"/>
    <x v="41"/>
    <x v="0"/>
    <s v="Calidad y costo"/>
    <s v="POR ITEM"/>
    <s v="23/06/2022"/>
    <m/>
    <s v="14:30"/>
    <m/>
    <s v="CD-253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3"/>
    <x v="548"/>
    <x v="39"/>
    <x v="41"/>
    <x v="0"/>
    <s v="Calidad y costo"/>
    <s v="POR ITEM"/>
    <s v="23/06/2022"/>
    <m/>
    <s v="14:30"/>
    <m/>
    <s v="CD-253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4"/>
    <x v="549"/>
    <x v="39"/>
    <x v="41"/>
    <x v="0"/>
    <s v="Calidad y costo"/>
    <s v="POR ITEM"/>
    <s v="23/06/2022"/>
    <m/>
    <s v="14:30"/>
    <m/>
    <s v="CD-253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5"/>
    <x v="550"/>
    <x v="39"/>
    <x v="41"/>
    <x v="0"/>
    <s v="Calidad y costo"/>
    <s v="POR ITEM"/>
    <s v="23/06/2022"/>
    <m/>
    <s v="14:30"/>
    <m/>
    <s v="CD-253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6"/>
    <x v="551"/>
    <x v="39"/>
    <x v="41"/>
    <x v="0"/>
    <s v="Calidad y costo"/>
    <s v="POR ITEM"/>
    <s v="23/06/2022"/>
    <m/>
    <s v="14:30"/>
    <m/>
    <s v="CD-253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7"/>
    <x v="552"/>
    <x v="34"/>
    <x v="41"/>
    <x v="0"/>
    <s v="Calidad y costo"/>
    <s v="POR ITEM"/>
    <s v="23/06/2022"/>
    <m/>
    <s v="14:30"/>
    <m/>
    <s v="CD-253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0"/>
    <x v="553"/>
    <x v="78"/>
    <x v="21"/>
    <x v="54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1"/>
    <x v="554"/>
    <x v="78"/>
    <x v="21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2"/>
    <x v="555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3"/>
    <x v="556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4T00:00:00"/>
    <s v="CO3- EDDY PACHECO"/>
    <n v="33300"/>
    <s v="PRENDAS DE VESTIR"/>
    <s v="SEGURIDAD INDUSTRIAL Y MEDIO AMBIENTE"/>
    <s v="DAVID B. ZAMBRANA PINTO"/>
    <s v="SIMA-106/2022"/>
    <d v="2022-06-15T00:00:00"/>
    <s v="JUNIO"/>
    <n v="491"/>
    <s v="BIEN"/>
    <x v="113"/>
    <n v="18000"/>
    <x v="0"/>
    <x v="557"/>
    <x v="23"/>
    <x v="41"/>
    <x v="55"/>
    <s v="Calidad, propuesta tecnica y costo"/>
    <s v="Por el total"/>
    <s v="27/06/2022"/>
    <m/>
    <s v="14:30"/>
    <m/>
    <s v="CD-255"/>
    <s v="MARTÍN FERNANDO MOSCOSO CESPEDES 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4T00:00:00"/>
    <s v="CO3- EDDY PACHECO"/>
    <n v="33300"/>
    <s v="PRENDAS DE VESTIR"/>
    <s v="SEGURIDAD INDUSTRIAL Y MEDIO AMBIENTE"/>
    <s v="DAVID B. ZAMBRANA PINTO"/>
    <s v="SIMA-105/2022"/>
    <d v="2022-06-15T00:00:00"/>
    <s v="JUNIO"/>
    <n v="492"/>
    <s v="BIEN"/>
    <x v="114"/>
    <n v="27900"/>
    <x v="0"/>
    <x v="558"/>
    <x v="109"/>
    <x v="1"/>
    <x v="56"/>
    <s v="Calidad, propuesta tecnica y costo"/>
    <s v="Por el total"/>
    <s v="27/06/2022"/>
    <m/>
    <s v="14:30"/>
    <m/>
    <s v="CD-256"/>
    <s v="MARTÍN FERNANDO MOSCOSO CESPEDES 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0"/>
    <x v="559"/>
    <x v="36"/>
    <x v="41"/>
    <x v="57"/>
    <s v="Calidad, propuesta tecnica y costo"/>
    <s v="Por el total"/>
    <s v="27/06/2022"/>
    <m/>
    <s v="14:30"/>
    <m/>
    <s v="CD-257"/>
    <s v="MARTÍN FERNANDO MOSCOSO CESPEDES 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1"/>
    <x v="560"/>
    <x v="110"/>
    <x v="41"/>
    <x v="58"/>
    <s v="Calidad, propuesta tecnica y costo"/>
    <s v="Por el total"/>
    <s v="27/06/2022"/>
    <m/>
    <s v="14:30"/>
    <m/>
    <s v="CD-257"/>
    <s v="MARTÍN FERNANDO MOSCOSO CESPEDES 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61"/>
    <x v="15"/>
    <x v="35"/>
    <x v="59"/>
    <s v="Calidad, propuesta tecnica y costo"/>
    <s v="Por el total"/>
    <s v="05/07/2022"/>
    <m/>
    <s v="14:30"/>
    <m/>
    <s v="CD-245"/>
    <s v="JAQUELINE DURAN COSSIO"/>
    <s v="RAEL IVAN BLANCO VILLARROE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14T00:00:00"/>
    <s v="CO3- EDDY PACHECO"/>
    <n v="43700"/>
    <s v="OTRAS MAQUINARIAS Y EQUIPO"/>
    <s v="PLANTA CONCENTRADORA"/>
    <s v="JORGE IGOR QUINTANILLA DEHNE"/>
    <s v="EMC-PCPL-077/2022"/>
    <d v="2022-06-29T00:00:00"/>
    <s v="JUNIO"/>
    <n v="509"/>
    <s v="BIEN"/>
    <x v="117"/>
    <n v="55000"/>
    <x v="0"/>
    <x v="562"/>
    <x v="21"/>
    <x v="22"/>
    <x v="60"/>
    <s v="Calidad y costo"/>
    <s v="Por el total"/>
    <s v="06/07/2022"/>
    <m/>
    <s v="14:30"/>
    <m/>
    <s v="CD-260"/>
    <s v="FRANZ GUILLERMO CARLOS FLORES ERGUETA"/>
    <s v="RAEL IVAN BLANCO VILLARROE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0"/>
    <x v="563"/>
    <x v="67"/>
    <x v="3"/>
    <x v="61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1"/>
    <x v="564"/>
    <x v="23"/>
    <x v="3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2"/>
    <x v="565"/>
    <x v="23"/>
    <x v="3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3"/>
    <x v="566"/>
    <x v="46"/>
    <x v="3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4"/>
    <x v="567"/>
    <x v="53"/>
    <x v="3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5"/>
    <x v="568"/>
    <x v="40"/>
    <x v="3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6"/>
    <x v="569"/>
    <x v="40"/>
    <x v="3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7"/>
    <x v="570"/>
    <x v="40"/>
    <x v="3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8"/>
    <x v="571"/>
    <x v="39"/>
    <x v="19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LIO"/>
    <d v="2022-02-15T00:00:00"/>
    <s v="CO3- EDDY PACHECO"/>
    <n v="39800"/>
    <s v="OTROS REPUESTOS Y ACCESORIOS"/>
    <s v="PLANTA CONCENTRADORA"/>
    <s v="JORGE IGOR QUINTANILLA DEHNE"/>
    <s v="EMC-PCPL-016/2022"/>
    <d v="2022-07-07T00:00:00"/>
    <s v="FEBRER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LIO"/>
    <d v="2022-02-15T00:00:00"/>
    <s v="CO3- EDDY PACHECO"/>
    <n v="39800"/>
    <s v="OTROS REPUESTOS Y ACCESORIOS"/>
    <s v="PLANTA CONCENTRADORA"/>
    <s v="JORGE IGOR QUINTANILLA DEHNE"/>
    <s v="EMC-PCPL-016/2022"/>
    <d v="2022-07-07T00:00:00"/>
    <s v="FEBRER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LIO"/>
    <d v="2022-02-15T00:00:00"/>
    <s v="CO3- EDDY PACHECO"/>
    <n v="39800"/>
    <s v="OTROS REPUESTOS Y ACCESORIOS"/>
    <s v="PLANTA CONCENTRADORA"/>
    <s v="JORGE IGOR QUINTANILLA DEHNE"/>
    <s v="EMC-PCPL-016/2022"/>
    <d v="2022-07-07T00:00:00"/>
    <s v="FEBRER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LIO"/>
    <d v="2022-02-15T00:00:00"/>
    <s v="CO3- EDDY PACHECO"/>
    <n v="39800"/>
    <s v="OTROS REPUESTOS Y ACCESORIOS"/>
    <s v="PLANTA CONCENTRADORA"/>
    <s v="JORGE IGOR QUINTANILLA DEHNE"/>
    <s v="EMC-PCPL-016/2022"/>
    <d v="2022-07-07T00:00:00"/>
    <s v="FEBRER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LIO"/>
    <d v="2022-02-15T00:00:00"/>
    <s v="CO3- EDDY PACHECO"/>
    <n v="39800"/>
    <s v="OTROS REPUESTOS Y ACCESORIOS"/>
    <s v="PLANTA CONCENTRADORA"/>
    <s v="JORGE IGOR QUINTANILLA DEHNE"/>
    <s v="EMC-PCPL-016/2022"/>
    <d v="2022-07-07T00:00:00"/>
    <s v="FEBRER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LIO"/>
    <d v="2022-02-15T00:00:00"/>
    <s v="CO3- EDDY PACHECO"/>
    <n v="39800"/>
    <s v="OTROS REPUESTOS Y ACCESORIOS"/>
    <s v="PLANTA CONCENTRADORA"/>
    <s v="JORGE IGOR QUINTANILLA DEHNE"/>
    <s v="EMC-PCPL-016/2022"/>
    <d v="2022-07-07T00:00:00"/>
    <s v="FEBRER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LIO"/>
    <d v="2022-02-15T00:00:00"/>
    <s v="CO3- EDDY PACHECO"/>
    <n v="39800"/>
    <s v="OTROS REPUESTOS Y ACCESORIOS"/>
    <s v="PLANTA CONCENTRADORA"/>
    <s v="JORGE IGOR QUINTANILLA DEHNE"/>
    <s v="EMC-PCPL-016/2022"/>
    <d v="2022-07-07T00:00:00"/>
    <s v="FEBRER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LIO"/>
    <d v="2022-02-15T00:00:00"/>
    <s v="CO3- EDDY PACHECO"/>
    <n v="39800"/>
    <s v="OTROS REPUESTOS Y ACCESORIOS"/>
    <s v="PLANTA CONCENTRADORA"/>
    <s v="JORGE IGOR QUINTANILLA DEHNE"/>
    <s v="EMC-PCPL-016/2022"/>
    <d v="2022-07-07T00:00:00"/>
    <s v="FEBRER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LIO"/>
    <d v="2022-02-15T00:00:00"/>
    <s v="CO3- EDDY PACHECO"/>
    <n v="39800"/>
    <s v="OTROS REPUESTOS Y ACCESORIOS"/>
    <s v="PLANTA CONCENTRADORA"/>
    <s v="JORGE IGOR QUINTANILLA DEHNE"/>
    <s v="EMC-PCPL-016/2022"/>
    <d v="2022-07-07T00:00:00"/>
    <s v="FEBRER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LIO"/>
    <d v="2022-02-15T00:00:00"/>
    <s v="CO3- EDDY PACHECO"/>
    <n v="39800"/>
    <s v="OTROS REPUESTOS Y ACCESORIOS"/>
    <s v="PLANTA CONCENTRADORA"/>
    <s v="JORGE IGOR QUINTANILLA DEHNE"/>
    <s v="EMC-PCPL-016/2022"/>
    <d v="2022-07-07T00:00:00"/>
    <s v="FEBRER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LIO"/>
    <d v="2022-02-15T00:00:00"/>
    <s v="CO3- EDDY PACHECO"/>
    <n v="39800"/>
    <s v="OTROS REPUESTOS Y ACCESORIOS"/>
    <s v="PLANTA CONCENTRADORA"/>
    <s v="JORGE IGOR QUINTANILLA DEHNE"/>
    <s v="EMC-PCPL-016/2022"/>
    <d v="2022-07-07T00:00:00"/>
    <s v="FEBRER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LIO"/>
    <d v="2022-02-15T00:00:00"/>
    <s v="CO3- EDDY PACHECO"/>
    <n v="39800"/>
    <s v="OTROS REPUESTOS Y ACCESORIOS"/>
    <s v="PLANTA CONCENTRADORA"/>
    <s v="JORGE IGOR QUINTANILLA DEHNE"/>
    <s v="EMC-PCPL-016/2022"/>
    <d v="2022-07-07T00:00:00"/>
    <s v="FEBRER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LIO"/>
    <d v="2022-02-15T00:00:00"/>
    <s v="CO3- EDDY PACHECO"/>
    <n v="39800"/>
    <s v="OTROS REPUESTOS Y ACCESORIOS"/>
    <s v="PLANTA CONCENTRADORA"/>
    <s v="JORGE IGOR QUINTANILLA DEHNE"/>
    <s v="EMC-PCPL-016/2022"/>
    <d v="2022-07-07T00:00:00"/>
    <s v="FEBRER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LIO"/>
    <d v="2022-02-15T00:00:00"/>
    <s v="CO3- EDDY PACHECO"/>
    <n v="39800"/>
    <s v="OTROS REPUESTOS Y ACCESORIOS"/>
    <s v="PLANTA CONCENTRADORA"/>
    <s v="JORGE IGOR QUINTANILLA DEHNE"/>
    <s v="EMC-PCPL-016/2022"/>
    <d v="2022-07-07T00:00:00"/>
    <s v="FEBRER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LIO"/>
    <d v="2022-02-15T00:00:00"/>
    <s v="CO3- EDDY PACHECO"/>
    <n v="39800"/>
    <s v="OTROS REPUESTOS Y ACCESORIOS"/>
    <s v="PLANTA CONCENTRADORA"/>
    <s v="JORGE IGOR QUINTANILLA DEHNE"/>
    <s v="EMC-PCPL-016/2022"/>
    <d v="2022-07-07T00:00:00"/>
    <s v="FEBRER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LI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LI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LI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9FA562A-54DD-4290-9622-C95848B1C69C}" name="Tabla dinámica1" cacheId="68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compact="0" compactData="0" multipleFieldFilters="0">
  <location ref="N4:S15" firstHeaderRow="1" firstDataRow="1" firstDataCol="6" rowPageCount="2" colPageCount="1"/>
  <pivotFields count="97">
    <pivotField axis="axisPage" compact="0" outline="0" multipleItemSelectionAllowed="1" showAll="0" defaultSubtotal="0">
      <items count="4">
        <item h="1" x="2"/>
        <item h="1" x="1"/>
        <item h="1" x="3"/>
        <item x="0"/>
      </items>
    </pivotField>
    <pivotField axis="axisPage" compact="0" outline="0" showAll="0">
      <items count="134">
        <item x="12"/>
        <item x="19"/>
        <item x="21"/>
        <item x="30"/>
        <item x="31"/>
        <item x="36"/>
        <item x="37"/>
        <item x="38"/>
        <item x="39"/>
        <item x="6"/>
        <item x="22"/>
        <item x="29"/>
        <item x="34"/>
        <item x="23"/>
        <item x="20"/>
        <item x="25"/>
        <item x="15"/>
        <item x="13"/>
        <item x="9"/>
        <item x="24"/>
        <item x="14"/>
        <item x="17"/>
        <item x="32"/>
        <item x="33"/>
        <item x="11"/>
        <item x="18"/>
        <item x="26"/>
        <item x="10"/>
        <item x="16"/>
        <item x="28"/>
        <item x="35"/>
        <item x="7"/>
        <item x="8"/>
        <item x="27"/>
        <item x="0"/>
        <item x="1"/>
        <item x="2"/>
        <item x="3"/>
        <item x="4"/>
        <item x="5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1"/>
        <item x="62"/>
        <item x="63"/>
        <item x="64"/>
        <item x="65"/>
        <item x="68"/>
        <item x="69"/>
        <item x="70"/>
        <item x="71"/>
        <item x="72"/>
        <item x="51"/>
        <item x="52"/>
        <item x="77"/>
        <item x="56"/>
        <item x="57"/>
        <item x="60"/>
        <item x="78"/>
        <item x="79"/>
        <item x="80"/>
        <item x="81"/>
        <item x="66"/>
        <item x="67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73"/>
        <item x="74"/>
        <item x="98"/>
        <item x="99"/>
        <item x="100"/>
        <item x="101"/>
        <item x="104"/>
        <item x="106"/>
        <item x="107"/>
        <item x="108"/>
        <item x="109"/>
        <item x="110"/>
        <item x="111"/>
        <item x="59"/>
        <item x="112"/>
        <item x="113"/>
        <item x="114"/>
        <item x="115"/>
        <item x="75"/>
        <item x="76"/>
        <item x="116"/>
        <item x="117"/>
        <item x="118"/>
        <item x="119"/>
        <item x="120"/>
        <item x="121"/>
        <item x="102"/>
        <item x="103"/>
        <item x="105"/>
        <item x="96"/>
        <item x="122"/>
        <item x="123"/>
        <item x="124"/>
        <item x="125"/>
        <item x="126"/>
        <item x="127"/>
        <item x="128"/>
        <item x="129"/>
        <item x="130"/>
        <item x="131"/>
        <item x="97"/>
        <item x="132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121">
        <item x="7"/>
        <item x="9"/>
        <item x="18"/>
        <item x="19"/>
        <item x="20"/>
        <item x="21"/>
        <item x="22"/>
        <item x="23"/>
        <item x="24"/>
        <item x="25"/>
        <item x="26"/>
        <item x="27"/>
        <item x="10"/>
        <item x="28"/>
        <item x="29"/>
        <item x="30"/>
        <item x="31"/>
        <item x="11"/>
        <item x="12"/>
        <item x="13"/>
        <item x="14"/>
        <item x="15"/>
        <item x="16"/>
        <item x="17"/>
        <item x="32"/>
        <item x="33"/>
        <item x="34"/>
        <item x="35"/>
        <item x="8"/>
        <item x="36"/>
        <item x="2"/>
        <item x="3"/>
        <item x="0"/>
        <item x="1"/>
        <item x="4"/>
        <item x="5"/>
        <item x="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9"/>
        <item x="73"/>
        <item x="74"/>
        <item x="75"/>
        <item x="76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m="1" x="119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t="default"/>
      </items>
    </pivotField>
    <pivotField compact="0" outline="0" showAll="0"/>
    <pivotField axis="axisRow" compact="0" outline="0" showAll="0" defaultSubtotal="0">
      <items count="92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9"/>
        <item x="86"/>
        <item x="89"/>
        <item x="90"/>
        <item x="85"/>
        <item x="87"/>
        <item x="88"/>
        <item x="9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axis="axisRow" compact="0" outline="0" showAll="0" defaultSubtotal="0">
      <items count="634">
        <item x="71"/>
        <item x="72"/>
        <item x="73"/>
        <item x="70"/>
        <item x="86"/>
        <item x="87"/>
        <item x="88"/>
        <item x="63"/>
        <item x="0"/>
        <item x="74"/>
        <item x="75"/>
        <item x="81"/>
        <item x="89"/>
        <item x="85"/>
        <item x="76"/>
        <item x="77"/>
        <item x="78"/>
        <item x="79"/>
        <item x="80"/>
        <item x="82"/>
        <item x="83"/>
        <item x="84"/>
        <item x="64"/>
        <item x="65"/>
        <item x="66"/>
        <item x="67"/>
        <item x="68"/>
        <item x="69"/>
        <item x="90"/>
        <item x="9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2"/>
        <item x="93"/>
        <item x="94"/>
        <item x="95"/>
        <item x="96"/>
        <item x="97"/>
        <item x="98"/>
        <item x="99"/>
        <item x="100"/>
        <item x="101"/>
        <item x="102"/>
        <item m="1" x="622"/>
        <item m="1" x="598"/>
        <item m="1" x="593"/>
        <item m="1" x="614"/>
        <item m="1" x="581"/>
        <item m="1" x="573"/>
        <item m="1" x="577"/>
        <item m="1" x="600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m="1" x="62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m="1" x="597"/>
        <item x="250"/>
        <item x="251"/>
        <item x="252"/>
        <item x="144"/>
        <item m="1" x="619"/>
        <item x="269"/>
        <item m="1" x="632"/>
        <item m="1" x="588"/>
        <item m="1" x="589"/>
        <item x="273"/>
        <item x="274"/>
        <item x="275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276"/>
        <item x="277"/>
        <item x="278"/>
        <item x="279"/>
        <item x="280"/>
        <item x="282"/>
        <item x="283"/>
        <item x="284"/>
        <item x="281"/>
        <item x="285"/>
        <item m="1" x="604"/>
        <item m="1" x="572"/>
        <item m="1" x="585"/>
        <item m="1" x="575"/>
        <item m="1" x="592"/>
        <item m="1" x="576"/>
        <item m="1" x="584"/>
        <item m="1" x="601"/>
        <item m="1" x="633"/>
        <item m="1" x="628"/>
        <item m="1" x="587"/>
        <item x="302"/>
        <item m="1" x="605"/>
        <item m="1" x="617"/>
        <item m="1" x="631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m="1" x="574"/>
        <item m="1" x="599"/>
        <item m="1" x="607"/>
        <item m="1" x="620"/>
        <item m="1" x="596"/>
        <item m="1" x="582"/>
        <item x="307"/>
        <item x="308"/>
        <item x="309"/>
        <item x="310"/>
        <item x="311"/>
        <item x="312"/>
        <item x="313"/>
        <item x="228"/>
        <item x="229"/>
        <item x="230"/>
        <item x="231"/>
        <item x="232"/>
        <item x="314"/>
        <item x="315"/>
        <item x="316"/>
        <item x="317"/>
        <item x="202"/>
        <item x="203"/>
        <item x="204"/>
        <item x="205"/>
        <item x="206"/>
        <item x="207"/>
        <item x="208"/>
        <item m="1" x="60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270"/>
        <item x="363"/>
        <item x="364"/>
        <item x="365"/>
        <item x="366"/>
        <item x="367"/>
        <item x="368"/>
        <item x="369"/>
        <item x="24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248"/>
        <item x="271"/>
        <item x="272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301"/>
        <item x="430"/>
        <item m="1" x="625"/>
        <item m="1" x="578"/>
        <item m="1" x="579"/>
        <item m="1" x="626"/>
        <item m="1" x="580"/>
        <item m="1" x="627"/>
        <item m="1" x="609"/>
        <item m="1" x="610"/>
        <item m="1" x="611"/>
        <item m="1" x="612"/>
        <item m="1" x="613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m="1" x="624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318"/>
        <item m="1" x="595"/>
        <item m="1" x="590"/>
        <item m="1" x="586"/>
        <item m="1" x="591"/>
        <item x="209"/>
        <item x="210"/>
        <item x="211"/>
        <item x="212"/>
        <item x="213"/>
        <item x="268"/>
        <item x="303"/>
        <item x="304"/>
        <item x="305"/>
        <item x="306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299"/>
        <item x="300"/>
        <item m="1" x="602"/>
        <item m="1" x="603"/>
        <item m="1" x="583"/>
        <item m="1" x="621"/>
        <item m="1" x="615"/>
        <item m="1" x="629"/>
        <item m="1" x="630"/>
        <item m="1" x="618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m="1" x="616"/>
        <item m="1" x="594"/>
        <item x="529"/>
        <item x="530"/>
        <item x="531"/>
        <item x="532"/>
        <item x="528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m="1" x="606"/>
        <item x="561"/>
        <item x="562"/>
        <item x="431"/>
        <item x="432"/>
        <item x="433"/>
        <item x="434"/>
        <item x="479"/>
        <item x="480"/>
        <item x="481"/>
        <item x="563"/>
        <item x="564"/>
        <item x="565"/>
        <item x="566"/>
        <item x="567"/>
        <item x="568"/>
        <item x="569"/>
        <item x="570"/>
        <item x="571"/>
      </items>
    </pivotField>
    <pivotField axis="axisRow" compact="0" outline="0" showAll="0" defaultSubtotal="0">
      <items count="111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x="55"/>
        <item x="72"/>
        <item x="90"/>
        <item x="89"/>
        <item x="43"/>
        <item x="73"/>
        <item x="76"/>
        <item x="49"/>
        <item x="87"/>
        <item x="68"/>
        <item x="46"/>
        <item x="67"/>
        <item x="44"/>
        <item x="66"/>
        <item x="47"/>
        <item x="64"/>
        <item x="48"/>
        <item x="10"/>
        <item x="1"/>
        <item x="98"/>
        <item x="14"/>
        <item x="91"/>
        <item x="95"/>
        <item x="62"/>
        <item x="99"/>
        <item x="84"/>
        <item x="69"/>
        <item x="82"/>
        <item x="77"/>
        <item x="94"/>
        <item x="65"/>
        <item x="61"/>
        <item x="54"/>
        <item x="45"/>
        <item x="50"/>
        <item sd="0" x="5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  <item x="100"/>
        <item x="101"/>
        <item x="102"/>
        <item x="103"/>
        <item x="104"/>
        <item x="105"/>
        <item x="106"/>
        <item x="107"/>
        <item x="108"/>
        <item x="109"/>
        <item x="110"/>
      </items>
    </pivotField>
    <pivotField axis="axisRow" compact="0" outline="0" showAll="0" defaultSubtotal="0">
      <items count="52">
        <item x="29"/>
        <item x="19"/>
        <item x="0"/>
        <item x="32"/>
        <item x="2"/>
        <item x="6"/>
        <item x="18"/>
        <item x="8"/>
        <item x="21"/>
        <item x="4"/>
        <item x="28"/>
        <item x="3"/>
        <item x="30"/>
        <item x="33"/>
        <item x="34"/>
        <item x="23"/>
        <item x="1"/>
        <item x="31"/>
        <item x="26"/>
        <item x="12"/>
        <item x="9"/>
        <item x="1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</items>
    </pivotField>
    <pivotField axis="axisRow" compact="0" outline="0" showAll="0">
      <items count="76">
        <item x="0"/>
        <item x="2"/>
        <item x="1"/>
        <item m="1" x="66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m="1" x="69"/>
        <item x="17"/>
        <item m="1" x="73"/>
        <item m="1" x="71"/>
        <item x="38"/>
        <item x="18"/>
        <item x="19"/>
        <item x="20"/>
        <item m="1" x="74"/>
        <item m="1" x="67"/>
        <item x="21"/>
        <item x="22"/>
        <item m="1" x="72"/>
        <item m="1" x="63"/>
        <item x="23"/>
        <item x="24"/>
        <item m="1" x="68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m="1" x="65"/>
        <item x="37"/>
        <item x="39"/>
        <item x="40"/>
        <item m="1" x="70"/>
        <item x="41"/>
        <item x="42"/>
        <item x="43"/>
        <item x="44"/>
        <item m="1" x="62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m="1" x="64"/>
        <item x="58"/>
        <item x="59"/>
        <item x="60"/>
        <item x="6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11">
    <i>
      <x v="119"/>
      <x/>
      <x v="30"/>
      <x v="11"/>
      <x v="625"/>
      <x v="74"/>
    </i>
    <i r="1">
      <x v="1"/>
      <x v="12"/>
      <x v="11"/>
      <x v="626"/>
      <x/>
    </i>
    <i r="1">
      <x v="2"/>
      <x v="12"/>
      <x v="11"/>
      <x v="627"/>
      <x/>
    </i>
    <i r="1">
      <x v="3"/>
      <x v="29"/>
      <x v="11"/>
      <x v="628"/>
      <x/>
    </i>
    <i r="1">
      <x v="4"/>
      <x v="5"/>
      <x v="11"/>
      <x v="629"/>
      <x/>
    </i>
    <i r="1">
      <x v="5"/>
      <x v="10"/>
      <x v="11"/>
      <x v="630"/>
      <x/>
    </i>
    <i r="1">
      <x v="6"/>
      <x v="10"/>
      <x v="11"/>
      <x v="631"/>
      <x/>
    </i>
    <i r="1">
      <x v="7"/>
      <x v="10"/>
      <x v="11"/>
      <x v="632"/>
      <x/>
    </i>
    <i r="1">
      <x v="8"/>
      <x v="3"/>
      <x v="1"/>
      <x v="633"/>
      <x/>
    </i>
    <i t="default">
      <x v="119"/>
    </i>
    <i t="grand">
      <x/>
    </i>
  </rowItems>
  <colItems count="1">
    <i/>
  </colItems>
  <pageFields count="2">
    <pageField fld="1" item="132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ED5B8-66A5-4691-830D-CABB496D9304}">
  <sheetPr>
    <tabColor rgb="FF92D050"/>
  </sheetPr>
  <dimension ref="B1:S154"/>
  <sheetViews>
    <sheetView tabSelected="1" zoomScale="85" zoomScaleNormal="85" zoomScaleSheetLayoutView="90" workbookViewId="0">
      <selection activeCell="O145" sqref="O145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144.8554687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s="3">
        <v>2022</v>
      </c>
    </row>
    <row r="3" spans="2:19" ht="32.25" customHeight="1" x14ac:dyDescent="0.25">
      <c r="B3" s="4"/>
      <c r="C3" s="4"/>
      <c r="D3" s="4"/>
      <c r="E3" s="5" t="s">
        <v>4</v>
      </c>
      <c r="F3" s="5"/>
      <c r="G3" s="5"/>
      <c r="H3" s="5"/>
      <c r="I3" s="4"/>
      <c r="J3" s="4"/>
      <c r="K3" s="6" t="s">
        <v>5</v>
      </c>
    </row>
    <row r="4" spans="2:19" ht="13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7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4"/>
      <c r="C5" s="4"/>
      <c r="D5" s="4"/>
      <c r="E5" s="4"/>
      <c r="F5" s="4"/>
      <c r="G5" s="4"/>
      <c r="H5" s="4"/>
      <c r="I5" s="4"/>
      <c r="J5" s="4"/>
      <c r="K5" s="7" t="s">
        <v>13</v>
      </c>
      <c r="N5" t="s">
        <v>14</v>
      </c>
      <c r="O5">
        <v>1</v>
      </c>
      <c r="P5">
        <v>300</v>
      </c>
      <c r="Q5" t="s">
        <v>15</v>
      </c>
      <c r="R5" t="s">
        <v>16</v>
      </c>
      <c r="S5" t="s">
        <v>17</v>
      </c>
    </row>
    <row r="6" spans="2:19" ht="27" customHeight="1" x14ac:dyDescent="0.25">
      <c r="C6" s="8"/>
      <c r="D6" s="9" t="str">
        <f>"N° "&amp;O1&amp;"/2022"</f>
        <v>N° CD-268/2022</v>
      </c>
      <c r="E6" s="10"/>
      <c r="F6" s="10"/>
      <c r="O6">
        <v>2</v>
      </c>
      <c r="P6">
        <v>15</v>
      </c>
      <c r="Q6" t="s">
        <v>15</v>
      </c>
      <c r="R6" t="s">
        <v>18</v>
      </c>
      <c r="S6" t="s">
        <v>19</v>
      </c>
    </row>
    <row r="7" spans="2:19" ht="97.5" customHeight="1" x14ac:dyDescent="0.25">
      <c r="B7" s="11" t="str">
        <f>N5</f>
        <v>CLQ-22-CD-268/2022 ADQUISICION CINTAS ELECTRICAS Y AISLANTES PARA TALLER ELECTRICO DE LA EMPRESA MINERA COLQUIRI (MODALIDAD DE CONTRATACION DIRECTA)</v>
      </c>
      <c r="C7" s="11"/>
      <c r="D7" s="11"/>
      <c r="E7" s="11"/>
      <c r="F7" s="11"/>
      <c r="G7" s="11"/>
      <c r="H7" s="11"/>
      <c r="I7" s="11"/>
      <c r="J7" s="11"/>
      <c r="K7" s="11"/>
      <c r="L7" s="11"/>
      <c r="O7">
        <v>3</v>
      </c>
      <c r="P7">
        <v>15</v>
      </c>
      <c r="Q7" t="s">
        <v>15</v>
      </c>
      <c r="R7" t="s">
        <v>20</v>
      </c>
      <c r="S7" t="s">
        <v>19</v>
      </c>
    </row>
    <row r="8" spans="2:19" ht="27" customHeight="1" x14ac:dyDescent="0.35">
      <c r="B8" s="12"/>
      <c r="C8" s="12"/>
      <c r="D8" s="12"/>
      <c r="E8" s="12"/>
      <c r="F8" s="12"/>
      <c r="G8" s="12"/>
      <c r="H8" s="12"/>
      <c r="I8" s="12"/>
      <c r="J8" s="12"/>
      <c r="K8" s="13"/>
      <c r="L8" s="13"/>
      <c r="O8">
        <v>4</v>
      </c>
      <c r="P8">
        <v>200</v>
      </c>
      <c r="Q8" t="s">
        <v>15</v>
      </c>
      <c r="R8" t="s">
        <v>21</v>
      </c>
      <c r="S8" t="s">
        <v>19</v>
      </c>
    </row>
    <row r="9" spans="2:19" ht="21.75" customHeight="1" x14ac:dyDescent="0.35">
      <c r="B9" s="14"/>
      <c r="C9" s="15" t="s">
        <v>22</v>
      </c>
      <c r="D9" s="16"/>
      <c r="E9" s="17"/>
      <c r="F9" s="18" t="s">
        <v>23</v>
      </c>
      <c r="G9" s="19"/>
      <c r="H9" s="20"/>
      <c r="I9" s="20"/>
      <c r="J9" s="21"/>
      <c r="K9" s="22"/>
      <c r="L9" s="22"/>
      <c r="O9">
        <v>5</v>
      </c>
      <c r="P9">
        <v>6</v>
      </c>
      <c r="Q9" t="s">
        <v>15</v>
      </c>
      <c r="R9" t="s">
        <v>24</v>
      </c>
      <c r="S9" t="s">
        <v>19</v>
      </c>
    </row>
    <row r="10" spans="2:19" ht="6.75" customHeight="1" x14ac:dyDescent="0.35">
      <c r="B10" s="14"/>
      <c r="C10" s="21"/>
      <c r="D10" s="23"/>
      <c r="E10" s="23"/>
      <c r="F10" s="24"/>
      <c r="G10" s="20"/>
      <c r="H10" s="20"/>
      <c r="I10" s="20"/>
      <c r="J10" s="21"/>
      <c r="K10" s="25"/>
      <c r="L10" s="25"/>
      <c r="O10">
        <v>6</v>
      </c>
      <c r="P10">
        <v>12</v>
      </c>
      <c r="Q10" t="s">
        <v>15</v>
      </c>
      <c r="R10" t="s">
        <v>25</v>
      </c>
      <c r="S10" t="s">
        <v>19</v>
      </c>
    </row>
    <row r="11" spans="2:19" ht="21.75" customHeight="1" x14ac:dyDescent="0.35">
      <c r="B11" s="14"/>
      <c r="C11" s="15" t="s">
        <v>26</v>
      </c>
      <c r="D11" s="16"/>
      <c r="E11" s="17"/>
      <c r="F11" s="18" t="s">
        <v>27</v>
      </c>
      <c r="G11" s="19"/>
      <c r="H11" s="26" t="s">
        <v>28</v>
      </c>
      <c r="I11" s="27" t="s">
        <v>29</v>
      </c>
      <c r="J11" s="28"/>
      <c r="K11" s="29"/>
      <c r="L11" s="30"/>
      <c r="O11">
        <v>7</v>
      </c>
      <c r="P11">
        <v>12</v>
      </c>
      <c r="Q11" t="s">
        <v>15</v>
      </c>
      <c r="R11" t="s">
        <v>30</v>
      </c>
      <c r="S11" t="s">
        <v>19</v>
      </c>
    </row>
    <row r="12" spans="2:19" ht="7.5" customHeight="1" x14ac:dyDescent="0.3">
      <c r="B12" s="14"/>
      <c r="C12" s="31"/>
      <c r="D12" s="31"/>
      <c r="E12" s="31"/>
      <c r="F12" s="31"/>
      <c r="G12" s="32"/>
      <c r="H12" s="32"/>
      <c r="I12" s="32"/>
      <c r="J12" s="31"/>
      <c r="K12" s="33"/>
      <c r="L12" s="33"/>
      <c r="O12">
        <v>8</v>
      </c>
      <c r="P12">
        <v>12</v>
      </c>
      <c r="Q12" t="s">
        <v>15</v>
      </c>
      <c r="R12" t="s">
        <v>31</v>
      </c>
      <c r="S12" t="s">
        <v>19</v>
      </c>
    </row>
    <row r="13" spans="2:19" ht="21.75" customHeight="1" x14ac:dyDescent="0.25">
      <c r="B13" s="34" t="s">
        <v>32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O13">
        <v>9</v>
      </c>
      <c r="P13">
        <v>4</v>
      </c>
      <c r="Q13" t="s">
        <v>33</v>
      </c>
      <c r="R13" t="s">
        <v>34</v>
      </c>
      <c r="S13" t="s">
        <v>19</v>
      </c>
    </row>
    <row r="14" spans="2:19" ht="8.25" customHeight="1" x14ac:dyDescent="0.2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N14" t="s">
        <v>35</v>
      </c>
    </row>
    <row r="15" spans="2:19" ht="16.5" customHeight="1" x14ac:dyDescent="0.35">
      <c r="B15" s="36"/>
      <c r="C15" s="37" t="s">
        <v>36</v>
      </c>
      <c r="D15" s="38"/>
      <c r="E15" s="38"/>
      <c r="F15" s="38"/>
      <c r="G15" s="39"/>
      <c r="H15" s="39"/>
      <c r="I15" s="39"/>
      <c r="J15" s="39"/>
      <c r="K15" s="39"/>
      <c r="N15" t="s">
        <v>37</v>
      </c>
    </row>
    <row r="16" spans="2:19" ht="9.75" customHeight="1" thickBot="1" x14ac:dyDescent="0.3">
      <c r="B16" s="36"/>
      <c r="C16" s="40"/>
      <c r="D16" s="41"/>
      <c r="E16" s="41"/>
      <c r="F16" s="41"/>
      <c r="G16" s="42"/>
      <c r="H16" s="42"/>
      <c r="I16" s="42"/>
      <c r="J16" s="42"/>
      <c r="K16" s="42"/>
    </row>
    <row r="17" spans="2:12" ht="35.25" customHeight="1" thickBot="1" x14ac:dyDescent="0.3">
      <c r="B17" s="36"/>
      <c r="C17" s="43" t="s">
        <v>38</v>
      </c>
      <c r="D17" s="44"/>
      <c r="E17" s="44"/>
      <c r="F17" s="45"/>
      <c r="G17" s="46"/>
      <c r="H17" s="46"/>
      <c r="I17" s="46"/>
      <c r="J17" s="46"/>
      <c r="K17" s="47"/>
    </row>
    <row r="18" spans="2:12" ht="8.25" customHeight="1" thickBot="1" x14ac:dyDescent="0.45">
      <c r="C18" s="48"/>
      <c r="D18" s="49"/>
      <c r="E18" s="50"/>
      <c r="F18" s="50"/>
      <c r="G18" s="50"/>
      <c r="H18" s="49"/>
      <c r="I18" s="49"/>
      <c r="J18" s="49"/>
      <c r="K18" s="51"/>
      <c r="L18" s="42"/>
    </row>
    <row r="19" spans="2:12" ht="29.25" customHeight="1" thickBot="1" x14ac:dyDescent="0.35">
      <c r="B19" s="40"/>
      <c r="C19" s="52"/>
      <c r="D19" s="53" t="s">
        <v>39</v>
      </c>
      <c r="E19" s="54"/>
      <c r="F19" s="55"/>
      <c r="G19" s="56"/>
      <c r="H19" s="57"/>
      <c r="I19" s="57"/>
      <c r="J19" s="57"/>
      <c r="K19" s="58"/>
    </row>
    <row r="20" spans="2:12" ht="9" customHeight="1" thickBot="1" x14ac:dyDescent="0.35">
      <c r="B20" s="40"/>
      <c r="C20" s="59"/>
      <c r="D20" s="41"/>
      <c r="E20" s="41"/>
      <c r="F20" s="41"/>
      <c r="G20" s="60"/>
      <c r="K20" s="61"/>
    </row>
    <row r="21" spans="2:12" ht="29.25" customHeight="1" thickBot="1" x14ac:dyDescent="0.35">
      <c r="B21" s="40"/>
      <c r="C21" s="52"/>
      <c r="D21" s="53" t="s">
        <v>40</v>
      </c>
      <c r="E21" s="54"/>
      <c r="F21" s="55"/>
      <c r="G21" s="56"/>
      <c r="H21" s="57"/>
      <c r="I21" s="57"/>
      <c r="J21" s="57"/>
      <c r="K21" s="58"/>
    </row>
    <row r="22" spans="2:12" ht="7.5" customHeight="1" thickBot="1" x14ac:dyDescent="0.35">
      <c r="B22" s="40"/>
      <c r="C22" s="59"/>
      <c r="D22" s="41"/>
      <c r="E22" s="41"/>
      <c r="F22" s="41"/>
      <c r="G22" s="60"/>
      <c r="K22" s="61"/>
    </row>
    <row r="23" spans="2:12" ht="29.25" customHeight="1" thickBot="1" x14ac:dyDescent="0.3">
      <c r="B23" s="40"/>
      <c r="C23" s="52"/>
      <c r="D23" s="53" t="s">
        <v>41</v>
      </c>
      <c r="E23" s="54"/>
      <c r="F23" s="55"/>
      <c r="G23" s="62"/>
      <c r="H23" s="63"/>
      <c r="I23" s="63"/>
      <c r="J23" s="63"/>
      <c r="K23" s="64"/>
    </row>
    <row r="24" spans="2:12" ht="9" customHeight="1" thickBot="1" x14ac:dyDescent="0.35">
      <c r="B24" s="40"/>
      <c r="C24" s="59"/>
      <c r="D24" s="41"/>
      <c r="E24" s="41"/>
      <c r="F24" s="41"/>
      <c r="G24" s="60"/>
      <c r="K24" s="61"/>
    </row>
    <row r="25" spans="2:12" ht="45.75" customHeight="1" thickBot="1" x14ac:dyDescent="0.35">
      <c r="B25" s="65"/>
      <c r="C25" s="52"/>
      <c r="D25" s="66" t="s">
        <v>42</v>
      </c>
      <c r="E25" s="66"/>
      <c r="F25" s="67"/>
      <c r="G25" s="56"/>
      <c r="H25" s="57"/>
      <c r="I25" s="57"/>
      <c r="J25" s="57"/>
      <c r="K25" s="58"/>
    </row>
    <row r="26" spans="2:12" ht="9" customHeight="1" thickBot="1" x14ac:dyDescent="0.35">
      <c r="B26" s="40"/>
      <c r="C26" s="59"/>
      <c r="D26" s="40"/>
      <c r="E26" s="40"/>
      <c r="F26" s="40"/>
      <c r="G26" s="60"/>
      <c r="K26" s="61"/>
    </row>
    <row r="27" spans="2:12" ht="29.25" customHeight="1" thickBot="1" x14ac:dyDescent="0.3">
      <c r="B27" s="40"/>
      <c r="C27" s="52"/>
      <c r="D27" s="53" t="s">
        <v>43</v>
      </c>
      <c r="E27" s="54"/>
      <c r="F27" s="55"/>
      <c r="G27" s="62"/>
      <c r="H27" s="63"/>
      <c r="I27" s="63"/>
      <c r="J27" s="63"/>
      <c r="K27" s="64"/>
    </row>
    <row r="28" spans="2:12" ht="9" customHeight="1" thickBot="1" x14ac:dyDescent="0.35">
      <c r="B28" s="40"/>
      <c r="C28" s="68"/>
      <c r="D28" s="69"/>
      <c r="E28" s="69"/>
      <c r="F28" s="40"/>
      <c r="G28" s="60"/>
      <c r="K28" s="61"/>
    </row>
    <row r="29" spans="2:12" ht="29.25" customHeight="1" thickBot="1" x14ac:dyDescent="0.3">
      <c r="B29" s="40"/>
      <c r="C29" s="52"/>
      <c r="D29" s="53" t="s">
        <v>44</v>
      </c>
      <c r="E29" s="54"/>
      <c r="F29" s="55"/>
      <c r="G29" s="62"/>
      <c r="H29" s="63"/>
      <c r="I29" s="63"/>
      <c r="J29" s="63"/>
      <c r="K29" s="64"/>
    </row>
    <row r="30" spans="2:12" ht="9.75" customHeight="1" thickBot="1" x14ac:dyDescent="0.35">
      <c r="B30" s="40"/>
      <c r="C30" s="52"/>
      <c r="D30" s="53"/>
      <c r="E30" s="54"/>
      <c r="F30" s="55"/>
      <c r="G30" s="60"/>
      <c r="K30" s="61"/>
    </row>
    <row r="31" spans="2:12" ht="26.25" customHeight="1" thickBot="1" x14ac:dyDescent="0.3">
      <c r="B31" s="40"/>
      <c r="C31" s="52"/>
      <c r="D31" s="53" t="s">
        <v>45</v>
      </c>
      <c r="E31" s="54"/>
      <c r="F31" s="40"/>
      <c r="G31" s="62"/>
      <c r="H31" s="63"/>
      <c r="I31" s="63"/>
      <c r="J31" s="63"/>
      <c r="K31" s="64"/>
    </row>
    <row r="32" spans="2:12" ht="7.5" customHeight="1" thickBot="1" x14ac:dyDescent="0.35">
      <c r="B32" s="40"/>
      <c r="C32" s="70"/>
      <c r="D32" s="71"/>
      <c r="E32" s="71"/>
      <c r="F32" s="72"/>
      <c r="G32" s="60"/>
      <c r="K32" s="61"/>
    </row>
    <row r="33" spans="2:12" ht="30" customHeight="1" thickBot="1" x14ac:dyDescent="0.3">
      <c r="B33" s="40"/>
      <c r="C33" s="52"/>
      <c r="D33" s="66" t="s">
        <v>46</v>
      </c>
      <c r="E33" s="66"/>
      <c r="F33" s="73"/>
      <c r="G33" s="62"/>
      <c r="H33" s="63"/>
      <c r="I33" s="63"/>
      <c r="J33" s="63"/>
      <c r="K33" s="64"/>
    </row>
    <row r="34" spans="2:12" ht="10.5" customHeight="1" x14ac:dyDescent="0.25">
      <c r="B34" s="40"/>
      <c r="C34" s="74"/>
      <c r="D34" s="75"/>
      <c r="E34" s="75"/>
      <c r="F34" s="73"/>
      <c r="G34" s="76"/>
      <c r="K34" s="61"/>
    </row>
    <row r="35" spans="2:12" ht="37.5" customHeight="1" x14ac:dyDescent="0.25">
      <c r="B35" s="40"/>
      <c r="C35" s="74"/>
      <c r="D35" s="77" t="s">
        <v>47</v>
      </c>
      <c r="E35" s="77"/>
      <c r="F35" s="77"/>
      <c r="G35" s="77"/>
      <c r="H35" s="77"/>
      <c r="I35" s="77"/>
      <c r="J35" s="77"/>
      <c r="K35" s="78"/>
    </row>
    <row r="36" spans="2:12" ht="15.75" customHeight="1" x14ac:dyDescent="0.25">
      <c r="B36" s="40"/>
      <c r="C36" s="79"/>
      <c r="D36" s="77" t="s">
        <v>48</v>
      </c>
      <c r="E36" s="77"/>
      <c r="F36" s="77"/>
      <c r="G36" s="77"/>
      <c r="H36" s="77"/>
      <c r="I36" s="77"/>
      <c r="J36" s="77"/>
      <c r="K36" s="78"/>
    </row>
    <row r="37" spans="2:12" ht="10.5" customHeight="1" thickBot="1" x14ac:dyDescent="0.3">
      <c r="B37" s="40"/>
      <c r="C37" s="80"/>
      <c r="D37" s="81"/>
      <c r="E37" s="81"/>
      <c r="F37" s="81"/>
      <c r="G37" s="81"/>
      <c r="H37" s="81"/>
      <c r="I37" s="81"/>
      <c r="J37" s="81"/>
      <c r="K37" s="82"/>
    </row>
    <row r="38" spans="2:12" ht="30" customHeight="1" x14ac:dyDescent="0.3">
      <c r="B38" s="40"/>
      <c r="C38" s="83" t="s">
        <v>49</v>
      </c>
      <c r="D38" s="49"/>
      <c r="E38" s="49"/>
      <c r="F38" s="49"/>
      <c r="G38" s="84"/>
      <c r="H38" s="85"/>
      <c r="I38" s="85"/>
      <c r="J38" s="85"/>
      <c r="K38" s="86"/>
    </row>
    <row r="39" spans="2:12" ht="21.75" customHeight="1" x14ac:dyDescent="0.25">
      <c r="B39" s="40"/>
      <c r="C39" s="87" t="s">
        <v>50</v>
      </c>
      <c r="D39" s="54"/>
      <c r="E39" s="54"/>
      <c r="F39" s="54"/>
      <c r="G39" s="88"/>
      <c r="H39" s="73"/>
      <c r="I39" s="73"/>
      <c r="J39" s="73"/>
      <c r="K39" s="89"/>
    </row>
    <row r="40" spans="2:12" ht="32.25" customHeight="1" x14ac:dyDescent="0.25">
      <c r="B40" s="40"/>
      <c r="C40" s="90" t="s">
        <v>51</v>
      </c>
      <c r="D40" s="77"/>
      <c r="E40" s="77"/>
      <c r="F40" s="77"/>
      <c r="G40" s="77"/>
      <c r="H40" s="77"/>
      <c r="I40" s="77"/>
      <c r="J40" s="77"/>
      <c r="K40" s="78"/>
    </row>
    <row r="41" spans="2:12" ht="22.5" customHeight="1" x14ac:dyDescent="0.25">
      <c r="B41" s="40"/>
      <c r="C41" s="90" t="s">
        <v>52</v>
      </c>
      <c r="D41" s="77"/>
      <c r="E41" s="77"/>
      <c r="F41" s="77"/>
      <c r="G41" s="77"/>
      <c r="H41" s="77"/>
      <c r="I41" s="77"/>
      <c r="J41" s="77"/>
      <c r="K41" s="78"/>
    </row>
    <row r="42" spans="2:12" ht="38.25" customHeight="1" x14ac:dyDescent="0.25">
      <c r="B42" s="40"/>
      <c r="C42" s="90" t="s">
        <v>53</v>
      </c>
      <c r="D42" s="77"/>
      <c r="E42" s="77"/>
      <c r="F42" s="77"/>
      <c r="G42" s="77"/>
      <c r="H42" s="77"/>
      <c r="I42" s="77"/>
      <c r="J42" s="77"/>
      <c r="K42" s="78"/>
    </row>
    <row r="43" spans="2:12" ht="38.25" customHeight="1" x14ac:dyDescent="0.25">
      <c r="B43" s="40"/>
      <c r="C43" s="90" t="s">
        <v>54</v>
      </c>
      <c r="D43" s="77"/>
      <c r="E43" s="77"/>
      <c r="F43" s="77"/>
      <c r="G43" s="77"/>
      <c r="H43" s="77"/>
      <c r="I43" s="77"/>
      <c r="J43" s="77"/>
      <c r="K43" s="78"/>
    </row>
    <row r="44" spans="2:12" ht="22.5" customHeight="1" x14ac:dyDescent="0.25">
      <c r="B44" s="40"/>
      <c r="C44" s="90" t="s">
        <v>55</v>
      </c>
      <c r="D44" s="77"/>
      <c r="E44" s="77"/>
      <c r="F44" s="77"/>
      <c r="G44" s="77"/>
      <c r="H44" s="77"/>
      <c r="I44" s="77"/>
      <c r="J44" s="77"/>
      <c r="K44" s="78"/>
    </row>
    <row r="45" spans="2:12" ht="36.75" customHeight="1" thickBot="1" x14ac:dyDescent="0.3">
      <c r="B45" s="40"/>
      <c r="C45" s="91" t="s">
        <v>56</v>
      </c>
      <c r="D45" s="92"/>
      <c r="E45" s="92"/>
      <c r="F45" s="92"/>
      <c r="G45" s="92"/>
      <c r="H45" s="92"/>
      <c r="I45" s="92"/>
      <c r="J45" s="92"/>
      <c r="K45" s="93"/>
    </row>
    <row r="46" spans="2:12" ht="24.75" customHeight="1" x14ac:dyDescent="0.25">
      <c r="C46" t="s">
        <v>57</v>
      </c>
    </row>
    <row r="47" spans="2:12" ht="31.5" customHeight="1" x14ac:dyDescent="0.25"/>
    <row r="48" spans="2:12" ht="44.25" customHeight="1" x14ac:dyDescent="0.25">
      <c r="B48" s="5" t="s">
        <v>58</v>
      </c>
      <c r="C48" s="5"/>
      <c r="D48" s="5"/>
      <c r="E48" s="5"/>
      <c r="F48" s="5"/>
      <c r="G48" s="5"/>
      <c r="H48" s="5"/>
      <c r="I48" s="5"/>
      <c r="J48" s="5"/>
      <c r="K48" s="5"/>
      <c r="L48" s="5"/>
    </row>
    <row r="51" spans="2:19" ht="23.25" x14ac:dyDescent="0.35">
      <c r="B51" s="94" t="s">
        <v>59</v>
      </c>
      <c r="C51" s="95"/>
      <c r="D51" s="95"/>
      <c r="E51" s="95"/>
      <c r="F51" s="95"/>
      <c r="G51" s="95"/>
      <c r="H51" s="95"/>
      <c r="I51" s="95"/>
      <c r="J51" s="95"/>
      <c r="K51" s="95"/>
    </row>
    <row r="52" spans="2:19" ht="23.25" x14ac:dyDescent="0.35">
      <c r="B52" s="96" t="s">
        <v>60</v>
      </c>
      <c r="C52" s="97"/>
      <c r="D52" s="97"/>
      <c r="E52" s="98"/>
      <c r="F52" s="99" t="s">
        <v>61</v>
      </c>
      <c r="G52" s="100"/>
      <c r="H52" s="101"/>
      <c r="I52" s="101"/>
      <c r="J52" s="101"/>
      <c r="K52" s="101"/>
      <c r="R52" t="s">
        <v>61</v>
      </c>
    </row>
    <row r="53" spans="2:19" ht="23.25" x14ac:dyDescent="0.35">
      <c r="B53" s="96" t="s">
        <v>62</v>
      </c>
      <c r="C53" s="97"/>
      <c r="D53" s="97"/>
      <c r="E53" s="98"/>
      <c r="F53" s="99" t="s">
        <v>63</v>
      </c>
      <c r="G53" s="100"/>
      <c r="H53" s="101"/>
      <c r="I53" s="101"/>
      <c r="J53" s="101"/>
      <c r="K53" s="101"/>
      <c r="R53" t="s">
        <v>63</v>
      </c>
    </row>
    <row r="54" spans="2:19" ht="16.5" customHeight="1" thickBot="1" x14ac:dyDescent="0.4">
      <c r="B54" s="102"/>
      <c r="C54" s="101"/>
      <c r="D54" s="101"/>
      <c r="E54" s="101"/>
      <c r="F54" s="101"/>
      <c r="G54" s="101"/>
      <c r="H54" s="101"/>
      <c r="I54" s="101"/>
      <c r="J54" s="101"/>
      <c r="K54" s="101"/>
      <c r="R54" t="s">
        <v>64</v>
      </c>
    </row>
    <row r="55" spans="2:19" ht="39.75" customHeight="1" x14ac:dyDescent="0.25">
      <c r="B55" s="103" t="s">
        <v>65</v>
      </c>
      <c r="C55" s="104"/>
      <c r="D55" s="104"/>
      <c r="E55" s="104"/>
      <c r="F55" s="105"/>
      <c r="G55" s="106" t="s">
        <v>66</v>
      </c>
      <c r="H55" s="107"/>
      <c r="I55" s="107"/>
      <c r="J55" s="107"/>
      <c r="K55" s="107"/>
      <c r="L55" s="108"/>
    </row>
    <row r="56" spans="2:19" s="31" customFormat="1" ht="25.5" x14ac:dyDescent="0.25">
      <c r="B56" s="109" t="s">
        <v>67</v>
      </c>
      <c r="C56" s="110" t="s">
        <v>68</v>
      </c>
      <c r="D56" s="110" t="s">
        <v>69</v>
      </c>
      <c r="E56" s="110" t="s">
        <v>70</v>
      </c>
      <c r="F56" s="110" t="s">
        <v>71</v>
      </c>
      <c r="G56" s="110" t="s">
        <v>72</v>
      </c>
      <c r="H56" s="110" t="s">
        <v>73</v>
      </c>
      <c r="I56" s="110" t="s">
        <v>74</v>
      </c>
      <c r="J56" s="110" t="s">
        <v>75</v>
      </c>
      <c r="K56" s="110" t="s">
        <v>76</v>
      </c>
      <c r="L56" s="111" t="s">
        <v>77</v>
      </c>
      <c r="N56"/>
      <c r="O56"/>
      <c r="P56"/>
      <c r="Q56"/>
      <c r="R56"/>
      <c r="S56"/>
    </row>
    <row r="57" spans="2:19" ht="39.950000000000003" customHeight="1" x14ac:dyDescent="0.25">
      <c r="B57" s="112">
        <f t="shared" ref="B57:E110" si="0">O5</f>
        <v>1</v>
      </c>
      <c r="C57" s="113">
        <f t="shared" si="0"/>
        <v>300</v>
      </c>
      <c r="D57" s="113" t="str">
        <f t="shared" si="0"/>
        <v>PZA</v>
      </c>
      <c r="E57" s="114" t="str">
        <f>R5</f>
        <v>CINTA AISLANTE ELECTRICA DE VINILO DE ALTA PERFORMANCE 3/4" X 20 M</v>
      </c>
      <c r="F57" s="169" t="s">
        <v>96</v>
      </c>
      <c r="G57" s="115"/>
      <c r="H57" s="116"/>
      <c r="I57" s="116"/>
      <c r="J57" s="116"/>
      <c r="K57" s="116"/>
      <c r="L57" s="117"/>
    </row>
    <row r="58" spans="2:19" ht="39.950000000000003" customHeight="1" x14ac:dyDescent="0.25">
      <c r="B58" s="112">
        <f t="shared" si="0"/>
        <v>2</v>
      </c>
      <c r="C58" s="113">
        <f t="shared" si="0"/>
        <v>15</v>
      </c>
      <c r="D58" s="113" t="str">
        <f t="shared" si="0"/>
        <v>PZA</v>
      </c>
      <c r="E58" s="114" t="str">
        <f t="shared" si="0"/>
        <v>CINTA DE VIDRIO C/ADHESIVO 3/4" X 36Y</v>
      </c>
      <c r="F58" s="170"/>
      <c r="G58" s="115"/>
      <c r="H58" s="116"/>
      <c r="I58" s="116"/>
      <c r="J58" s="116"/>
      <c r="K58" s="116"/>
      <c r="L58" s="117"/>
    </row>
    <row r="59" spans="2:19" ht="39.950000000000003" customHeight="1" x14ac:dyDescent="0.25">
      <c r="B59" s="112">
        <f t="shared" si="0"/>
        <v>3</v>
      </c>
      <c r="C59" s="113">
        <f t="shared" si="0"/>
        <v>15</v>
      </c>
      <c r="D59" s="113" t="str">
        <f t="shared" si="0"/>
        <v>PZA</v>
      </c>
      <c r="E59" s="114" t="str">
        <f t="shared" si="0"/>
        <v>CINTA CAMBRAY C/ADHESIVO 19 MM X 18 M</v>
      </c>
      <c r="F59" s="170"/>
      <c r="G59" s="115"/>
      <c r="H59" s="116"/>
      <c r="I59" s="116"/>
      <c r="J59" s="116"/>
      <c r="K59" s="116"/>
      <c r="L59" s="117"/>
    </row>
    <row r="60" spans="2:19" ht="39.950000000000003" customHeight="1" x14ac:dyDescent="0.25">
      <c r="B60" s="112">
        <f t="shared" si="0"/>
        <v>4</v>
      </c>
      <c r="C60" s="113">
        <f t="shared" si="0"/>
        <v>200</v>
      </c>
      <c r="D60" s="113" t="str">
        <f t="shared" si="0"/>
        <v>PZA</v>
      </c>
      <c r="E60" s="114" t="str">
        <f t="shared" si="0"/>
        <v>CINTA VULCANIZANTE 3/4" X 9,2 M</v>
      </c>
      <c r="F60" s="170"/>
      <c r="G60" s="115"/>
      <c r="H60" s="116"/>
      <c r="I60" s="116"/>
      <c r="J60" s="116"/>
      <c r="K60" s="116"/>
      <c r="L60" s="117"/>
    </row>
    <row r="61" spans="2:19" ht="39.950000000000003" customHeight="1" x14ac:dyDescent="0.25">
      <c r="B61" s="112">
        <f t="shared" si="0"/>
        <v>5</v>
      </c>
      <c r="C61" s="113">
        <f t="shared" si="0"/>
        <v>6</v>
      </c>
      <c r="D61" s="113" t="str">
        <f t="shared" si="0"/>
        <v>PZA</v>
      </c>
      <c r="E61" s="114" t="str">
        <f t="shared" si="0"/>
        <v>CINTA SCOTCHTFIL PUTTY P/AISLAMIENTO 1,1/2"x 1,5 M</v>
      </c>
      <c r="F61" s="170"/>
      <c r="G61" s="115"/>
      <c r="H61" s="116"/>
      <c r="I61" s="116"/>
      <c r="J61" s="116"/>
      <c r="K61" s="116"/>
      <c r="L61" s="117"/>
    </row>
    <row r="62" spans="2:19" ht="39.950000000000003" customHeight="1" x14ac:dyDescent="0.25">
      <c r="B62" s="112">
        <f t="shared" si="0"/>
        <v>6</v>
      </c>
      <c r="C62" s="113">
        <f t="shared" si="0"/>
        <v>12</v>
      </c>
      <c r="D62" s="113" t="str">
        <f t="shared" si="0"/>
        <v>PZA</v>
      </c>
      <c r="E62" s="114" t="str">
        <f t="shared" si="0"/>
        <v>CINTA SEMICONDUCTORA 19MM X 4,57 M</v>
      </c>
      <c r="F62" s="170"/>
      <c r="G62" s="115"/>
      <c r="H62" s="116"/>
      <c r="I62" s="116"/>
      <c r="J62" s="116"/>
      <c r="K62" s="116"/>
      <c r="L62" s="117"/>
    </row>
    <row r="63" spans="2:19" ht="39.950000000000003" customHeight="1" x14ac:dyDescent="0.25">
      <c r="B63" s="112">
        <f t="shared" si="0"/>
        <v>7</v>
      </c>
      <c r="C63" s="113">
        <f t="shared" si="0"/>
        <v>12</v>
      </c>
      <c r="D63" s="113" t="str">
        <f t="shared" si="0"/>
        <v>PZA</v>
      </c>
      <c r="E63" s="114" t="str">
        <f t="shared" si="0"/>
        <v>LIQUIDO SPRAY LIMPIACONTACTOS ELECTRONICO DE 297 GR</v>
      </c>
      <c r="F63" s="170"/>
      <c r="G63" s="115"/>
      <c r="H63" s="116"/>
      <c r="I63" s="116"/>
      <c r="J63" s="116"/>
      <c r="K63" s="116"/>
      <c r="L63" s="117"/>
    </row>
    <row r="64" spans="2:19" ht="39.950000000000003" customHeight="1" x14ac:dyDescent="0.25">
      <c r="B64" s="112">
        <f t="shared" si="0"/>
        <v>8</v>
      </c>
      <c r="C64" s="113">
        <f t="shared" si="0"/>
        <v>12</v>
      </c>
      <c r="D64" s="113" t="str">
        <f t="shared" si="0"/>
        <v>PZA</v>
      </c>
      <c r="E64" s="114" t="str">
        <f t="shared" si="0"/>
        <v>LIQUIDO SPRAY PENETRANTE LUBRICANTE 16,8 OZ</v>
      </c>
      <c r="F64" s="170"/>
      <c r="G64" s="115"/>
      <c r="H64" s="116"/>
      <c r="I64" s="116"/>
      <c r="J64" s="116"/>
      <c r="K64" s="116"/>
      <c r="L64" s="117"/>
    </row>
    <row r="65" spans="2:12" ht="39.950000000000003" customHeight="1" x14ac:dyDescent="0.25">
      <c r="B65" s="112">
        <f t="shared" si="0"/>
        <v>9</v>
      </c>
      <c r="C65" s="113">
        <f t="shared" si="0"/>
        <v>4</v>
      </c>
      <c r="D65" s="113" t="str">
        <f t="shared" si="0"/>
        <v>JGO</v>
      </c>
      <c r="E65" s="114" t="str">
        <f t="shared" si="0"/>
        <v>ESTUCHE DE ESPAGUETI TERMOCONTRAIBLE FP-301</v>
      </c>
      <c r="F65" s="171"/>
      <c r="G65" s="115"/>
      <c r="H65" s="116"/>
      <c r="I65" s="116"/>
      <c r="J65" s="116"/>
      <c r="K65" s="116"/>
      <c r="L65" s="117"/>
    </row>
    <row r="66" spans="2:12" ht="40.5" hidden="1" customHeight="1" x14ac:dyDescent="0.25">
      <c r="B66" s="112">
        <f t="shared" si="0"/>
        <v>0</v>
      </c>
      <c r="C66" s="113">
        <f t="shared" si="0"/>
        <v>0</v>
      </c>
      <c r="D66" s="113">
        <f t="shared" si="0"/>
        <v>0</v>
      </c>
      <c r="E66" s="114">
        <f t="shared" si="0"/>
        <v>0</v>
      </c>
      <c r="F66" s="114">
        <f t="shared" ref="F57:F120" si="1">S14</f>
        <v>0</v>
      </c>
      <c r="G66" s="115"/>
      <c r="H66" s="116"/>
      <c r="I66" s="116"/>
      <c r="J66" s="116"/>
      <c r="K66" s="116"/>
      <c r="L66" s="117"/>
    </row>
    <row r="67" spans="2:12" ht="40.5" hidden="1" customHeight="1" x14ac:dyDescent="0.25">
      <c r="B67" s="112">
        <f t="shared" si="0"/>
        <v>0</v>
      </c>
      <c r="C67" s="113">
        <f t="shared" si="0"/>
        <v>0</v>
      </c>
      <c r="D67" s="113">
        <f t="shared" si="0"/>
        <v>0</v>
      </c>
      <c r="E67" s="114">
        <f t="shared" si="0"/>
        <v>0</v>
      </c>
      <c r="F67" s="114">
        <f t="shared" si="1"/>
        <v>0</v>
      </c>
      <c r="G67" s="115"/>
      <c r="H67" s="116"/>
      <c r="I67" s="116"/>
      <c r="J67" s="116"/>
      <c r="K67" s="116"/>
      <c r="L67" s="117"/>
    </row>
    <row r="68" spans="2:12" ht="40.5" hidden="1" customHeight="1" x14ac:dyDescent="0.25">
      <c r="B68" s="112">
        <f t="shared" si="0"/>
        <v>0</v>
      </c>
      <c r="C68" s="113">
        <f t="shared" si="0"/>
        <v>0</v>
      </c>
      <c r="D68" s="113">
        <f t="shared" si="0"/>
        <v>0</v>
      </c>
      <c r="E68" s="114">
        <f t="shared" si="0"/>
        <v>0</v>
      </c>
      <c r="F68" s="114">
        <f t="shared" si="1"/>
        <v>0</v>
      </c>
      <c r="G68" s="115"/>
      <c r="H68" s="116"/>
      <c r="I68" s="116"/>
      <c r="J68" s="116"/>
      <c r="K68" s="116"/>
      <c r="L68" s="117"/>
    </row>
    <row r="69" spans="2:12" ht="40.5" hidden="1" customHeight="1" x14ac:dyDescent="0.25">
      <c r="B69" s="112">
        <f t="shared" si="0"/>
        <v>0</v>
      </c>
      <c r="C69" s="113">
        <f t="shared" si="0"/>
        <v>0</v>
      </c>
      <c r="D69" s="113">
        <f t="shared" si="0"/>
        <v>0</v>
      </c>
      <c r="E69" s="114">
        <f t="shared" si="0"/>
        <v>0</v>
      </c>
      <c r="F69" s="114">
        <f t="shared" si="1"/>
        <v>0</v>
      </c>
      <c r="G69" s="115"/>
      <c r="H69" s="116"/>
      <c r="I69" s="116"/>
      <c r="J69" s="116"/>
      <c r="K69" s="116"/>
      <c r="L69" s="117"/>
    </row>
    <row r="70" spans="2:12" ht="40.5" hidden="1" customHeight="1" x14ac:dyDescent="0.25">
      <c r="B70" s="112">
        <f t="shared" si="0"/>
        <v>0</v>
      </c>
      <c r="C70" s="113">
        <f t="shared" si="0"/>
        <v>0</v>
      </c>
      <c r="D70" s="113">
        <f t="shared" si="0"/>
        <v>0</v>
      </c>
      <c r="E70" s="114">
        <f t="shared" si="0"/>
        <v>0</v>
      </c>
      <c r="F70" s="114">
        <f t="shared" si="1"/>
        <v>0</v>
      </c>
      <c r="G70" s="115"/>
      <c r="H70" s="116"/>
      <c r="I70" s="116"/>
      <c r="J70" s="116"/>
      <c r="K70" s="116"/>
      <c r="L70" s="117"/>
    </row>
    <row r="71" spans="2:12" ht="40.5" hidden="1" customHeight="1" x14ac:dyDescent="0.25">
      <c r="B71" s="112">
        <f t="shared" si="0"/>
        <v>0</v>
      </c>
      <c r="C71" s="113">
        <f t="shared" si="0"/>
        <v>0</v>
      </c>
      <c r="D71" s="113">
        <f t="shared" si="0"/>
        <v>0</v>
      </c>
      <c r="E71" s="114">
        <f t="shared" si="0"/>
        <v>0</v>
      </c>
      <c r="F71" s="114">
        <f t="shared" si="1"/>
        <v>0</v>
      </c>
      <c r="G71" s="115"/>
      <c r="H71" s="116"/>
      <c r="I71" s="116"/>
      <c r="J71" s="116"/>
      <c r="K71" s="116"/>
      <c r="L71" s="117"/>
    </row>
    <row r="72" spans="2:12" ht="40.5" hidden="1" customHeight="1" x14ac:dyDescent="0.25">
      <c r="B72" s="112">
        <f t="shared" si="0"/>
        <v>0</v>
      </c>
      <c r="C72" s="113">
        <f t="shared" si="0"/>
        <v>0</v>
      </c>
      <c r="D72" s="113">
        <f t="shared" si="0"/>
        <v>0</v>
      </c>
      <c r="E72" s="114">
        <f t="shared" si="0"/>
        <v>0</v>
      </c>
      <c r="F72" s="114">
        <f t="shared" si="1"/>
        <v>0</v>
      </c>
      <c r="G72" s="115"/>
      <c r="H72" s="116"/>
      <c r="I72" s="116"/>
      <c r="J72" s="116"/>
      <c r="K72" s="116"/>
      <c r="L72" s="117"/>
    </row>
    <row r="73" spans="2:12" ht="40.5" hidden="1" customHeight="1" x14ac:dyDescent="0.25">
      <c r="B73" s="112">
        <f t="shared" si="0"/>
        <v>0</v>
      </c>
      <c r="C73" s="113">
        <f t="shared" si="0"/>
        <v>0</v>
      </c>
      <c r="D73" s="113">
        <f t="shared" si="0"/>
        <v>0</v>
      </c>
      <c r="E73" s="114">
        <f t="shared" si="0"/>
        <v>0</v>
      </c>
      <c r="F73" s="114">
        <f t="shared" si="1"/>
        <v>0</v>
      </c>
      <c r="G73" s="115"/>
      <c r="H73" s="116"/>
      <c r="I73" s="116"/>
      <c r="J73" s="116"/>
      <c r="K73" s="116"/>
      <c r="L73" s="117"/>
    </row>
    <row r="74" spans="2:12" ht="40.5" hidden="1" customHeight="1" x14ac:dyDescent="0.25">
      <c r="B74" s="112">
        <f t="shared" si="0"/>
        <v>0</v>
      </c>
      <c r="C74" s="113">
        <f t="shared" si="0"/>
        <v>0</v>
      </c>
      <c r="D74" s="113">
        <f t="shared" si="0"/>
        <v>0</v>
      </c>
      <c r="E74" s="114">
        <f t="shared" si="0"/>
        <v>0</v>
      </c>
      <c r="F74" s="114">
        <f t="shared" si="1"/>
        <v>0</v>
      </c>
      <c r="G74" s="115"/>
      <c r="H74" s="116"/>
      <c r="I74" s="116"/>
      <c r="J74" s="116"/>
      <c r="K74" s="116"/>
      <c r="L74" s="117"/>
    </row>
    <row r="75" spans="2:12" ht="40.5" hidden="1" customHeight="1" x14ac:dyDescent="0.25">
      <c r="B75" s="112">
        <f t="shared" si="0"/>
        <v>0</v>
      </c>
      <c r="C75" s="113">
        <f t="shared" si="0"/>
        <v>0</v>
      </c>
      <c r="D75" s="113">
        <f t="shared" si="0"/>
        <v>0</v>
      </c>
      <c r="E75" s="114">
        <f t="shared" si="0"/>
        <v>0</v>
      </c>
      <c r="F75" s="114">
        <f t="shared" si="1"/>
        <v>0</v>
      </c>
      <c r="G75" s="115"/>
      <c r="H75" s="116"/>
      <c r="I75" s="116"/>
      <c r="J75" s="116"/>
      <c r="K75" s="116"/>
      <c r="L75" s="117"/>
    </row>
    <row r="76" spans="2:12" ht="40.5" hidden="1" customHeight="1" x14ac:dyDescent="0.25">
      <c r="B76" s="112">
        <f t="shared" si="0"/>
        <v>0</v>
      </c>
      <c r="C76" s="113">
        <f t="shared" si="0"/>
        <v>0</v>
      </c>
      <c r="D76" s="113">
        <f t="shared" si="0"/>
        <v>0</v>
      </c>
      <c r="E76" s="114">
        <f t="shared" si="0"/>
        <v>0</v>
      </c>
      <c r="F76" s="114">
        <f t="shared" si="1"/>
        <v>0</v>
      </c>
      <c r="G76" s="115"/>
      <c r="H76" s="116"/>
      <c r="I76" s="116"/>
      <c r="J76" s="116"/>
      <c r="K76" s="116"/>
      <c r="L76" s="117"/>
    </row>
    <row r="77" spans="2:12" ht="40.5" hidden="1" customHeight="1" x14ac:dyDescent="0.25">
      <c r="B77" s="112">
        <f t="shared" si="0"/>
        <v>0</v>
      </c>
      <c r="C77" s="113">
        <f t="shared" si="0"/>
        <v>0</v>
      </c>
      <c r="D77" s="113">
        <f t="shared" si="0"/>
        <v>0</v>
      </c>
      <c r="E77" s="114">
        <f t="shared" si="0"/>
        <v>0</v>
      </c>
      <c r="F77" s="114">
        <f t="shared" si="1"/>
        <v>0</v>
      </c>
      <c r="G77" s="115"/>
      <c r="H77" s="116"/>
      <c r="I77" s="116"/>
      <c r="J77" s="116"/>
      <c r="K77" s="116"/>
      <c r="L77" s="117"/>
    </row>
    <row r="78" spans="2:12" ht="40.5" hidden="1" customHeight="1" x14ac:dyDescent="0.25">
      <c r="B78" s="112">
        <f t="shared" si="0"/>
        <v>0</v>
      </c>
      <c r="C78" s="113">
        <f t="shared" si="0"/>
        <v>0</v>
      </c>
      <c r="D78" s="113">
        <f t="shared" si="0"/>
        <v>0</v>
      </c>
      <c r="E78" s="114">
        <f t="shared" si="0"/>
        <v>0</v>
      </c>
      <c r="F78" s="114">
        <f t="shared" si="1"/>
        <v>0</v>
      </c>
      <c r="G78" s="115"/>
      <c r="H78" s="116"/>
      <c r="I78" s="116"/>
      <c r="J78" s="116"/>
      <c r="K78" s="116"/>
      <c r="L78" s="117"/>
    </row>
    <row r="79" spans="2:12" ht="40.5" hidden="1" customHeight="1" x14ac:dyDescent="0.25">
      <c r="B79" s="112">
        <f t="shared" si="0"/>
        <v>0</v>
      </c>
      <c r="C79" s="113">
        <f t="shared" si="0"/>
        <v>0</v>
      </c>
      <c r="D79" s="113">
        <f t="shared" si="0"/>
        <v>0</v>
      </c>
      <c r="E79" s="114">
        <f t="shared" si="0"/>
        <v>0</v>
      </c>
      <c r="F79" s="114">
        <f t="shared" si="1"/>
        <v>0</v>
      </c>
      <c r="G79" s="115"/>
      <c r="H79" s="116"/>
      <c r="I79" s="116"/>
      <c r="J79" s="116"/>
      <c r="K79" s="116"/>
      <c r="L79" s="117"/>
    </row>
    <row r="80" spans="2:12" ht="40.5" hidden="1" customHeight="1" x14ac:dyDescent="0.25">
      <c r="B80" s="112">
        <f t="shared" si="0"/>
        <v>0</v>
      </c>
      <c r="C80" s="113">
        <f t="shared" si="0"/>
        <v>0</v>
      </c>
      <c r="D80" s="113">
        <f t="shared" si="0"/>
        <v>0</v>
      </c>
      <c r="E80" s="114">
        <f t="shared" si="0"/>
        <v>0</v>
      </c>
      <c r="F80" s="114">
        <f t="shared" si="1"/>
        <v>0</v>
      </c>
      <c r="G80" s="115"/>
      <c r="H80" s="116"/>
      <c r="I80" s="116"/>
      <c r="J80" s="116"/>
      <c r="K80" s="116"/>
      <c r="L80" s="117"/>
    </row>
    <row r="81" spans="2:12" ht="40.5" hidden="1" customHeight="1" x14ac:dyDescent="0.25">
      <c r="B81" s="112">
        <f t="shared" si="0"/>
        <v>0</v>
      </c>
      <c r="C81" s="113">
        <f t="shared" si="0"/>
        <v>0</v>
      </c>
      <c r="D81" s="113">
        <f t="shared" si="0"/>
        <v>0</v>
      </c>
      <c r="E81" s="114">
        <f t="shared" si="0"/>
        <v>0</v>
      </c>
      <c r="F81" s="114">
        <f t="shared" si="1"/>
        <v>0</v>
      </c>
      <c r="G81" s="115"/>
      <c r="H81" s="116"/>
      <c r="I81" s="116"/>
      <c r="J81" s="116"/>
      <c r="K81" s="116"/>
      <c r="L81" s="117"/>
    </row>
    <row r="82" spans="2:12" ht="40.5" hidden="1" customHeight="1" x14ac:dyDescent="0.25">
      <c r="B82" s="112">
        <f t="shared" si="0"/>
        <v>0</v>
      </c>
      <c r="C82" s="113">
        <f t="shared" si="0"/>
        <v>0</v>
      </c>
      <c r="D82" s="113">
        <f t="shared" si="0"/>
        <v>0</v>
      </c>
      <c r="E82" s="114">
        <f t="shared" si="0"/>
        <v>0</v>
      </c>
      <c r="F82" s="114">
        <f t="shared" si="1"/>
        <v>0</v>
      </c>
      <c r="G82" s="115"/>
      <c r="H82" s="116"/>
      <c r="I82" s="116"/>
      <c r="J82" s="116"/>
      <c r="K82" s="116"/>
      <c r="L82" s="117"/>
    </row>
    <row r="83" spans="2:12" ht="40.5" hidden="1" customHeight="1" x14ac:dyDescent="0.25">
      <c r="B83" s="112">
        <f t="shared" si="0"/>
        <v>0</v>
      </c>
      <c r="C83" s="113">
        <f t="shared" si="0"/>
        <v>0</v>
      </c>
      <c r="D83" s="113">
        <f t="shared" si="0"/>
        <v>0</v>
      </c>
      <c r="E83" s="114">
        <f t="shared" si="0"/>
        <v>0</v>
      </c>
      <c r="F83" s="114">
        <f t="shared" si="1"/>
        <v>0</v>
      </c>
      <c r="G83" s="115"/>
      <c r="H83" s="116"/>
      <c r="I83" s="116"/>
      <c r="J83" s="116"/>
      <c r="K83" s="116"/>
      <c r="L83" s="117"/>
    </row>
    <row r="84" spans="2:12" ht="40.5" hidden="1" customHeight="1" x14ac:dyDescent="0.25">
      <c r="B84" s="112">
        <f t="shared" si="0"/>
        <v>0</v>
      </c>
      <c r="C84" s="113">
        <f t="shared" si="0"/>
        <v>0</v>
      </c>
      <c r="D84" s="113">
        <f t="shared" si="0"/>
        <v>0</v>
      </c>
      <c r="E84" s="114">
        <f t="shared" si="0"/>
        <v>0</v>
      </c>
      <c r="F84" s="114">
        <f t="shared" si="1"/>
        <v>0</v>
      </c>
      <c r="G84" s="115"/>
      <c r="H84" s="116"/>
      <c r="I84" s="116"/>
      <c r="J84" s="116"/>
      <c r="K84" s="116"/>
      <c r="L84" s="117"/>
    </row>
    <row r="85" spans="2:12" ht="40.5" hidden="1" customHeight="1" x14ac:dyDescent="0.25">
      <c r="B85" s="112">
        <f t="shared" si="0"/>
        <v>0</v>
      </c>
      <c r="C85" s="113">
        <f t="shared" si="0"/>
        <v>0</v>
      </c>
      <c r="D85" s="113">
        <f t="shared" si="0"/>
        <v>0</v>
      </c>
      <c r="E85" s="114">
        <f t="shared" si="0"/>
        <v>0</v>
      </c>
      <c r="F85" s="114">
        <f t="shared" si="1"/>
        <v>0</v>
      </c>
      <c r="G85" s="115"/>
      <c r="H85" s="116"/>
      <c r="I85" s="116"/>
      <c r="J85" s="116"/>
      <c r="K85" s="116"/>
      <c r="L85" s="117"/>
    </row>
    <row r="86" spans="2:12" ht="40.5" hidden="1" customHeight="1" x14ac:dyDescent="0.25">
      <c r="B86" s="112">
        <f t="shared" si="0"/>
        <v>0</v>
      </c>
      <c r="C86" s="113">
        <f t="shared" si="0"/>
        <v>0</v>
      </c>
      <c r="D86" s="113">
        <f t="shared" si="0"/>
        <v>0</v>
      </c>
      <c r="E86" s="114">
        <f t="shared" si="0"/>
        <v>0</v>
      </c>
      <c r="F86" s="114">
        <f t="shared" si="1"/>
        <v>0</v>
      </c>
      <c r="G86" s="115"/>
      <c r="H86" s="116"/>
      <c r="I86" s="116"/>
      <c r="J86" s="116"/>
      <c r="K86" s="116"/>
      <c r="L86" s="117"/>
    </row>
    <row r="87" spans="2:12" ht="40.5" hidden="1" customHeight="1" x14ac:dyDescent="0.25">
      <c r="B87" s="112">
        <f t="shared" si="0"/>
        <v>0</v>
      </c>
      <c r="C87" s="113">
        <f t="shared" si="0"/>
        <v>0</v>
      </c>
      <c r="D87" s="113">
        <f t="shared" si="0"/>
        <v>0</v>
      </c>
      <c r="E87" s="114">
        <f t="shared" si="0"/>
        <v>0</v>
      </c>
      <c r="F87" s="114">
        <f t="shared" si="1"/>
        <v>0</v>
      </c>
      <c r="G87" s="115"/>
      <c r="H87" s="116"/>
      <c r="I87" s="116"/>
      <c r="J87" s="116"/>
      <c r="K87" s="116"/>
      <c r="L87" s="117"/>
    </row>
    <row r="88" spans="2:12" ht="40.5" hidden="1" customHeight="1" x14ac:dyDescent="0.25">
      <c r="B88" s="112">
        <f t="shared" si="0"/>
        <v>0</v>
      </c>
      <c r="C88" s="113">
        <f t="shared" si="0"/>
        <v>0</v>
      </c>
      <c r="D88" s="113">
        <f t="shared" si="0"/>
        <v>0</v>
      </c>
      <c r="E88" s="114">
        <f t="shared" si="0"/>
        <v>0</v>
      </c>
      <c r="F88" s="114">
        <f t="shared" si="1"/>
        <v>0</v>
      </c>
      <c r="G88" s="115"/>
      <c r="H88" s="116"/>
      <c r="I88" s="116"/>
      <c r="J88" s="116"/>
      <c r="K88" s="116"/>
      <c r="L88" s="117"/>
    </row>
    <row r="89" spans="2:12" ht="40.5" hidden="1" customHeight="1" x14ac:dyDescent="0.25">
      <c r="B89" s="112">
        <f t="shared" si="0"/>
        <v>0</v>
      </c>
      <c r="C89" s="113">
        <f t="shared" si="0"/>
        <v>0</v>
      </c>
      <c r="D89" s="113">
        <f t="shared" si="0"/>
        <v>0</v>
      </c>
      <c r="E89" s="114">
        <f t="shared" si="0"/>
        <v>0</v>
      </c>
      <c r="F89" s="114">
        <f t="shared" si="1"/>
        <v>0</v>
      </c>
      <c r="G89" s="115"/>
      <c r="H89" s="116"/>
      <c r="I89" s="116"/>
      <c r="J89" s="116"/>
      <c r="K89" s="116"/>
      <c r="L89" s="117"/>
    </row>
    <row r="90" spans="2:12" ht="40.5" hidden="1" customHeight="1" x14ac:dyDescent="0.25">
      <c r="B90" s="112">
        <f t="shared" si="0"/>
        <v>0</v>
      </c>
      <c r="C90" s="113">
        <f t="shared" si="0"/>
        <v>0</v>
      </c>
      <c r="D90" s="113">
        <f t="shared" si="0"/>
        <v>0</v>
      </c>
      <c r="E90" s="114">
        <f t="shared" si="0"/>
        <v>0</v>
      </c>
      <c r="F90" s="114">
        <f t="shared" si="1"/>
        <v>0</v>
      </c>
      <c r="G90" s="115"/>
      <c r="H90" s="116"/>
      <c r="I90" s="116"/>
      <c r="J90" s="116"/>
      <c r="K90" s="116"/>
      <c r="L90" s="117"/>
    </row>
    <row r="91" spans="2:12" ht="40.5" hidden="1" customHeight="1" x14ac:dyDescent="0.25">
      <c r="B91" s="112">
        <f t="shared" si="0"/>
        <v>0</v>
      </c>
      <c r="C91" s="113">
        <f t="shared" si="0"/>
        <v>0</v>
      </c>
      <c r="D91" s="113">
        <f t="shared" si="0"/>
        <v>0</v>
      </c>
      <c r="E91" s="114">
        <f t="shared" si="0"/>
        <v>0</v>
      </c>
      <c r="F91" s="114">
        <f t="shared" si="1"/>
        <v>0</v>
      </c>
      <c r="G91" s="115"/>
      <c r="H91" s="116"/>
      <c r="I91" s="116"/>
      <c r="J91" s="116"/>
      <c r="K91" s="116"/>
      <c r="L91" s="117"/>
    </row>
    <row r="92" spans="2:12" ht="40.5" hidden="1" customHeight="1" x14ac:dyDescent="0.25">
      <c r="B92" s="112">
        <f t="shared" si="0"/>
        <v>0</v>
      </c>
      <c r="C92" s="113">
        <f t="shared" si="0"/>
        <v>0</v>
      </c>
      <c r="D92" s="113">
        <f t="shared" si="0"/>
        <v>0</v>
      </c>
      <c r="E92" s="114">
        <f t="shared" si="0"/>
        <v>0</v>
      </c>
      <c r="F92" s="114">
        <f t="shared" si="1"/>
        <v>0</v>
      </c>
      <c r="G92" s="115"/>
      <c r="H92" s="116"/>
      <c r="I92" s="116"/>
      <c r="J92" s="116"/>
      <c r="K92" s="116"/>
      <c r="L92" s="117"/>
    </row>
    <row r="93" spans="2:12" ht="40.5" hidden="1" customHeight="1" x14ac:dyDescent="0.25">
      <c r="B93" s="112">
        <f t="shared" si="0"/>
        <v>0</v>
      </c>
      <c r="C93" s="113">
        <f t="shared" si="0"/>
        <v>0</v>
      </c>
      <c r="D93" s="113">
        <f t="shared" si="0"/>
        <v>0</v>
      </c>
      <c r="E93" s="114">
        <f t="shared" si="0"/>
        <v>0</v>
      </c>
      <c r="F93" s="114">
        <f t="shared" si="1"/>
        <v>0</v>
      </c>
      <c r="G93" s="115"/>
      <c r="H93" s="116"/>
      <c r="I93" s="116"/>
      <c r="J93" s="116"/>
      <c r="K93" s="116"/>
      <c r="L93" s="117"/>
    </row>
    <row r="94" spans="2:12" ht="40.5" hidden="1" customHeight="1" x14ac:dyDescent="0.25">
      <c r="B94" s="112">
        <f t="shared" si="0"/>
        <v>0</v>
      </c>
      <c r="C94" s="113">
        <f t="shared" si="0"/>
        <v>0</v>
      </c>
      <c r="D94" s="113">
        <f t="shared" si="0"/>
        <v>0</v>
      </c>
      <c r="E94" s="114">
        <f t="shared" si="0"/>
        <v>0</v>
      </c>
      <c r="F94" s="114">
        <f t="shared" si="1"/>
        <v>0</v>
      </c>
      <c r="G94" s="115"/>
      <c r="H94" s="116"/>
      <c r="I94" s="116"/>
      <c r="J94" s="116"/>
      <c r="K94" s="116"/>
      <c r="L94" s="117"/>
    </row>
    <row r="95" spans="2:12" ht="40.5" hidden="1" customHeight="1" x14ac:dyDescent="0.25">
      <c r="B95" s="112">
        <f t="shared" si="0"/>
        <v>0</v>
      </c>
      <c r="C95" s="113">
        <f t="shared" si="0"/>
        <v>0</v>
      </c>
      <c r="D95" s="113">
        <f t="shared" si="0"/>
        <v>0</v>
      </c>
      <c r="E95" s="114">
        <f t="shared" si="0"/>
        <v>0</v>
      </c>
      <c r="F95" s="114">
        <f t="shared" si="1"/>
        <v>0</v>
      </c>
      <c r="G95" s="115"/>
      <c r="H95" s="116"/>
      <c r="I95" s="116"/>
      <c r="J95" s="116"/>
      <c r="K95" s="116"/>
      <c r="L95" s="117"/>
    </row>
    <row r="96" spans="2:12" ht="40.5" hidden="1" customHeight="1" x14ac:dyDescent="0.25">
      <c r="B96" s="112">
        <f t="shared" si="0"/>
        <v>0</v>
      </c>
      <c r="C96" s="113">
        <f t="shared" si="0"/>
        <v>0</v>
      </c>
      <c r="D96" s="113">
        <f t="shared" si="0"/>
        <v>0</v>
      </c>
      <c r="E96" s="114">
        <f t="shared" si="0"/>
        <v>0</v>
      </c>
      <c r="F96" s="114">
        <f t="shared" si="1"/>
        <v>0</v>
      </c>
      <c r="G96" s="115"/>
      <c r="H96" s="116"/>
      <c r="I96" s="116"/>
      <c r="J96" s="116"/>
      <c r="K96" s="116"/>
      <c r="L96" s="117"/>
    </row>
    <row r="97" spans="2:12" ht="40.5" hidden="1" customHeight="1" x14ac:dyDescent="0.25">
      <c r="B97" s="112">
        <f t="shared" si="0"/>
        <v>0</v>
      </c>
      <c r="C97" s="113">
        <f t="shared" si="0"/>
        <v>0</v>
      </c>
      <c r="D97" s="113">
        <f t="shared" si="0"/>
        <v>0</v>
      </c>
      <c r="E97" s="114">
        <f t="shared" si="0"/>
        <v>0</v>
      </c>
      <c r="F97" s="114">
        <f t="shared" si="1"/>
        <v>0</v>
      </c>
      <c r="G97" s="115"/>
      <c r="H97" s="116"/>
      <c r="I97" s="116"/>
      <c r="J97" s="116"/>
      <c r="K97" s="116"/>
      <c r="L97" s="117"/>
    </row>
    <row r="98" spans="2:12" ht="40.5" hidden="1" customHeight="1" x14ac:dyDescent="0.25">
      <c r="B98" s="112">
        <f t="shared" si="0"/>
        <v>0</v>
      </c>
      <c r="C98" s="113">
        <f t="shared" si="0"/>
        <v>0</v>
      </c>
      <c r="D98" s="113">
        <f t="shared" si="0"/>
        <v>0</v>
      </c>
      <c r="E98" s="114">
        <f t="shared" si="0"/>
        <v>0</v>
      </c>
      <c r="F98" s="114">
        <f t="shared" si="1"/>
        <v>0</v>
      </c>
      <c r="G98" s="115"/>
      <c r="H98" s="116"/>
      <c r="I98" s="116"/>
      <c r="J98" s="116"/>
      <c r="K98" s="116"/>
      <c r="L98" s="117"/>
    </row>
    <row r="99" spans="2:12" ht="40.5" hidden="1" customHeight="1" x14ac:dyDescent="0.25">
      <c r="B99" s="112">
        <f t="shared" si="0"/>
        <v>0</v>
      </c>
      <c r="C99" s="113">
        <f t="shared" si="0"/>
        <v>0</v>
      </c>
      <c r="D99" s="113">
        <f t="shared" si="0"/>
        <v>0</v>
      </c>
      <c r="E99" s="114">
        <f t="shared" si="0"/>
        <v>0</v>
      </c>
      <c r="F99" s="114">
        <f t="shared" si="1"/>
        <v>0</v>
      </c>
      <c r="G99" s="115"/>
      <c r="H99" s="116"/>
      <c r="I99" s="116"/>
      <c r="J99" s="116"/>
      <c r="K99" s="116"/>
      <c r="L99" s="117"/>
    </row>
    <row r="100" spans="2:12" ht="40.5" hidden="1" customHeight="1" x14ac:dyDescent="0.25">
      <c r="B100" s="112">
        <f t="shared" si="0"/>
        <v>0</v>
      </c>
      <c r="C100" s="113">
        <f t="shared" si="0"/>
        <v>0</v>
      </c>
      <c r="D100" s="113">
        <f t="shared" si="0"/>
        <v>0</v>
      </c>
      <c r="E100" s="114">
        <f t="shared" si="0"/>
        <v>0</v>
      </c>
      <c r="F100" s="114">
        <f t="shared" si="1"/>
        <v>0</v>
      </c>
      <c r="G100" s="115"/>
      <c r="H100" s="116"/>
      <c r="I100" s="116"/>
      <c r="J100" s="116"/>
      <c r="K100" s="116"/>
      <c r="L100" s="117"/>
    </row>
    <row r="101" spans="2:12" ht="40.5" hidden="1" customHeight="1" x14ac:dyDescent="0.25">
      <c r="B101" s="112">
        <f t="shared" si="0"/>
        <v>0</v>
      </c>
      <c r="C101" s="113">
        <f t="shared" si="0"/>
        <v>0</v>
      </c>
      <c r="D101" s="113">
        <f t="shared" si="0"/>
        <v>0</v>
      </c>
      <c r="E101" s="114">
        <f t="shared" si="0"/>
        <v>0</v>
      </c>
      <c r="F101" s="114">
        <f t="shared" si="1"/>
        <v>0</v>
      </c>
      <c r="G101" s="115"/>
      <c r="H101" s="116"/>
      <c r="I101" s="116"/>
      <c r="J101" s="116"/>
      <c r="K101" s="116"/>
      <c r="L101" s="117"/>
    </row>
    <row r="102" spans="2:12" ht="40.5" hidden="1" customHeight="1" x14ac:dyDescent="0.25">
      <c r="B102" s="112">
        <f t="shared" si="0"/>
        <v>0</v>
      </c>
      <c r="C102" s="113">
        <f t="shared" si="0"/>
        <v>0</v>
      </c>
      <c r="D102" s="113">
        <f t="shared" si="0"/>
        <v>0</v>
      </c>
      <c r="E102" s="114">
        <f t="shared" si="0"/>
        <v>0</v>
      </c>
      <c r="F102" s="114">
        <f t="shared" si="1"/>
        <v>0</v>
      </c>
      <c r="G102" s="115"/>
      <c r="H102" s="116"/>
      <c r="I102" s="116"/>
      <c r="J102" s="116"/>
      <c r="K102" s="116"/>
      <c r="L102" s="117"/>
    </row>
    <row r="103" spans="2:12" ht="40.5" hidden="1" customHeight="1" x14ac:dyDescent="0.25">
      <c r="B103" s="112">
        <f t="shared" si="0"/>
        <v>0</v>
      </c>
      <c r="C103" s="113">
        <f t="shared" si="0"/>
        <v>0</v>
      </c>
      <c r="D103" s="113">
        <f t="shared" si="0"/>
        <v>0</v>
      </c>
      <c r="E103" s="114">
        <f t="shared" si="0"/>
        <v>0</v>
      </c>
      <c r="F103" s="114">
        <f t="shared" si="1"/>
        <v>0</v>
      </c>
      <c r="G103" s="115"/>
      <c r="H103" s="116"/>
      <c r="I103" s="116"/>
      <c r="J103" s="116"/>
      <c r="K103" s="116"/>
      <c r="L103" s="117"/>
    </row>
    <row r="104" spans="2:12" ht="40.5" hidden="1" customHeight="1" x14ac:dyDescent="0.25">
      <c r="B104" s="112">
        <f t="shared" si="0"/>
        <v>0</v>
      </c>
      <c r="C104" s="113">
        <f t="shared" si="0"/>
        <v>0</v>
      </c>
      <c r="D104" s="113">
        <f t="shared" si="0"/>
        <v>0</v>
      </c>
      <c r="E104" s="114" t="str">
        <f t="shared" si="0"/>
        <v>CALIDAD, PROPUESTA TECNICA Y COSTO</v>
      </c>
      <c r="F104" s="114">
        <f t="shared" si="1"/>
        <v>0</v>
      </c>
      <c r="G104" s="115"/>
      <c r="H104" s="116"/>
      <c r="I104" s="116"/>
      <c r="J104" s="116"/>
      <c r="K104" s="116"/>
      <c r="L104" s="117"/>
    </row>
    <row r="105" spans="2:12" ht="40.5" hidden="1" customHeight="1" x14ac:dyDescent="0.25">
      <c r="B105" s="112">
        <f t="shared" si="0"/>
        <v>0</v>
      </c>
      <c r="C105" s="113">
        <f t="shared" si="0"/>
        <v>0</v>
      </c>
      <c r="D105" s="113">
        <f t="shared" si="0"/>
        <v>0</v>
      </c>
      <c r="E105" s="114" t="str">
        <f t="shared" si="0"/>
        <v>POR ITEM</v>
      </c>
      <c r="F105" s="114">
        <f t="shared" si="1"/>
        <v>0</v>
      </c>
      <c r="G105" s="115"/>
      <c r="H105" s="116"/>
      <c r="I105" s="116"/>
      <c r="J105" s="116"/>
      <c r="K105" s="116"/>
      <c r="L105" s="117"/>
    </row>
    <row r="106" spans="2:12" ht="40.5" hidden="1" customHeight="1" x14ac:dyDescent="0.25">
      <c r="B106" s="112">
        <f t="shared" si="0"/>
        <v>0</v>
      </c>
      <c r="C106" s="113">
        <f t="shared" si="0"/>
        <v>0</v>
      </c>
      <c r="D106" s="113">
        <f t="shared" si="0"/>
        <v>0</v>
      </c>
      <c r="E106" s="114" t="str">
        <f t="shared" si="0"/>
        <v>POR EL TOTAL</v>
      </c>
      <c r="F106" s="114">
        <f t="shared" si="1"/>
        <v>0</v>
      </c>
      <c r="G106" s="115"/>
      <c r="H106" s="116"/>
      <c r="I106" s="116"/>
      <c r="J106" s="116"/>
      <c r="K106" s="116"/>
      <c r="L106" s="117"/>
    </row>
    <row r="107" spans="2:12" ht="40.5" hidden="1" customHeight="1" x14ac:dyDescent="0.25">
      <c r="B107" s="112">
        <f t="shared" si="0"/>
        <v>0</v>
      </c>
      <c r="C107" s="113">
        <f t="shared" si="0"/>
        <v>0</v>
      </c>
      <c r="D107" s="113">
        <f t="shared" si="0"/>
        <v>0</v>
      </c>
      <c r="E107" s="114">
        <f t="shared" si="0"/>
        <v>0</v>
      </c>
      <c r="F107" s="114">
        <f t="shared" si="1"/>
        <v>0</v>
      </c>
      <c r="G107" s="115"/>
      <c r="H107" s="116"/>
      <c r="I107" s="116"/>
      <c r="J107" s="116"/>
      <c r="K107" s="116"/>
      <c r="L107" s="117"/>
    </row>
    <row r="108" spans="2:12" ht="40.5" hidden="1" customHeight="1" x14ac:dyDescent="0.25">
      <c r="B108" s="112">
        <f t="shared" si="0"/>
        <v>0</v>
      </c>
      <c r="C108" s="113">
        <f t="shared" si="0"/>
        <v>0</v>
      </c>
      <c r="D108" s="113">
        <f t="shared" si="0"/>
        <v>0</v>
      </c>
      <c r="E108" s="114">
        <f t="shared" si="0"/>
        <v>0</v>
      </c>
      <c r="F108" s="114">
        <f t="shared" si="1"/>
        <v>0</v>
      </c>
      <c r="G108" s="115"/>
      <c r="H108" s="116"/>
      <c r="I108" s="116"/>
      <c r="J108" s="116"/>
      <c r="K108" s="116"/>
      <c r="L108" s="117"/>
    </row>
    <row r="109" spans="2:12" ht="40.5" hidden="1" customHeight="1" x14ac:dyDescent="0.25">
      <c r="B109" s="112">
        <f t="shared" si="0"/>
        <v>0</v>
      </c>
      <c r="C109" s="113">
        <f t="shared" si="0"/>
        <v>0</v>
      </c>
      <c r="D109" s="113">
        <f t="shared" si="0"/>
        <v>0</v>
      </c>
      <c r="E109" s="114">
        <f t="shared" si="0"/>
        <v>0</v>
      </c>
      <c r="F109" s="114">
        <f t="shared" si="1"/>
        <v>0</v>
      </c>
      <c r="G109" s="115"/>
      <c r="H109" s="116"/>
      <c r="I109" s="116"/>
      <c r="J109" s="116"/>
      <c r="K109" s="116"/>
      <c r="L109" s="117"/>
    </row>
    <row r="110" spans="2:12" ht="40.5" hidden="1" customHeight="1" x14ac:dyDescent="0.25">
      <c r="B110" s="112">
        <f t="shared" si="0"/>
        <v>0</v>
      </c>
      <c r="C110" s="113">
        <f t="shared" si="0"/>
        <v>0</v>
      </c>
      <c r="D110" s="113">
        <f t="shared" si="0"/>
        <v>0</v>
      </c>
      <c r="E110" s="114">
        <f t="shared" si="0"/>
        <v>0</v>
      </c>
      <c r="F110" s="114">
        <f t="shared" si="1"/>
        <v>0</v>
      </c>
      <c r="G110" s="115"/>
      <c r="H110" s="116"/>
      <c r="I110" s="116"/>
      <c r="J110" s="116"/>
      <c r="K110" s="116"/>
      <c r="L110" s="117"/>
    </row>
    <row r="111" spans="2:12" ht="40.5" hidden="1" customHeight="1" x14ac:dyDescent="0.25">
      <c r="B111" s="112">
        <f t="shared" ref="B111:F126" si="2">O59</f>
        <v>0</v>
      </c>
      <c r="C111" s="113">
        <f t="shared" si="2"/>
        <v>0</v>
      </c>
      <c r="D111" s="113">
        <f t="shared" si="2"/>
        <v>0</v>
      </c>
      <c r="E111" s="114">
        <f t="shared" si="2"/>
        <v>0</v>
      </c>
      <c r="F111" s="114">
        <f t="shared" si="1"/>
        <v>0</v>
      </c>
      <c r="G111" s="115"/>
      <c r="H111" s="116"/>
      <c r="I111" s="116"/>
      <c r="J111" s="116"/>
      <c r="K111" s="116"/>
      <c r="L111" s="117"/>
    </row>
    <row r="112" spans="2:12" ht="40.5" hidden="1" customHeight="1" x14ac:dyDescent="0.25">
      <c r="B112" s="112">
        <f t="shared" si="2"/>
        <v>0</v>
      </c>
      <c r="C112" s="113">
        <f t="shared" si="2"/>
        <v>0</v>
      </c>
      <c r="D112" s="113">
        <f t="shared" si="2"/>
        <v>0</v>
      </c>
      <c r="E112" s="114">
        <f t="shared" si="2"/>
        <v>0</v>
      </c>
      <c r="F112" s="114">
        <f t="shared" si="1"/>
        <v>0</v>
      </c>
      <c r="G112" s="115"/>
      <c r="H112" s="116"/>
      <c r="I112" s="116"/>
      <c r="J112" s="116"/>
      <c r="K112" s="116"/>
      <c r="L112" s="117"/>
    </row>
    <row r="113" spans="2:12" ht="40.5" hidden="1" customHeight="1" x14ac:dyDescent="0.25">
      <c r="B113" s="112">
        <f t="shared" si="2"/>
        <v>0</v>
      </c>
      <c r="C113" s="113">
        <f t="shared" si="2"/>
        <v>0</v>
      </c>
      <c r="D113" s="113">
        <f t="shared" si="2"/>
        <v>0</v>
      </c>
      <c r="E113" s="114">
        <f t="shared" si="2"/>
        <v>0</v>
      </c>
      <c r="F113" s="114">
        <f t="shared" si="1"/>
        <v>0</v>
      </c>
      <c r="G113" s="115"/>
      <c r="H113" s="116"/>
      <c r="I113" s="116"/>
      <c r="J113" s="116"/>
      <c r="K113" s="116"/>
      <c r="L113" s="117"/>
    </row>
    <row r="114" spans="2:12" ht="40.5" hidden="1" customHeight="1" x14ac:dyDescent="0.25">
      <c r="B114" s="112">
        <f t="shared" si="2"/>
        <v>0</v>
      </c>
      <c r="C114" s="113">
        <f t="shared" si="2"/>
        <v>0</v>
      </c>
      <c r="D114" s="113">
        <f t="shared" si="2"/>
        <v>0</v>
      </c>
      <c r="E114" s="114">
        <f t="shared" si="2"/>
        <v>0</v>
      </c>
      <c r="F114" s="114">
        <f t="shared" si="1"/>
        <v>0</v>
      </c>
      <c r="G114" s="115"/>
      <c r="H114" s="116"/>
      <c r="I114" s="116"/>
      <c r="J114" s="116"/>
      <c r="K114" s="116"/>
      <c r="L114" s="117"/>
    </row>
    <row r="115" spans="2:12" ht="40.5" hidden="1" customHeight="1" x14ac:dyDescent="0.25">
      <c r="B115" s="112">
        <f t="shared" si="2"/>
        <v>0</v>
      </c>
      <c r="C115" s="113">
        <f t="shared" si="2"/>
        <v>0</v>
      </c>
      <c r="D115" s="113">
        <f t="shared" si="2"/>
        <v>0</v>
      </c>
      <c r="E115" s="114">
        <f t="shared" si="2"/>
        <v>0</v>
      </c>
      <c r="F115" s="114">
        <f t="shared" si="1"/>
        <v>0</v>
      </c>
      <c r="G115" s="115"/>
      <c r="H115" s="116"/>
      <c r="I115" s="116"/>
      <c r="J115" s="116"/>
      <c r="K115" s="116"/>
      <c r="L115" s="117"/>
    </row>
    <row r="116" spans="2:12" ht="40.5" hidden="1" customHeight="1" x14ac:dyDescent="0.25">
      <c r="B116" s="112">
        <f t="shared" si="2"/>
        <v>0</v>
      </c>
      <c r="C116" s="113">
        <f t="shared" si="2"/>
        <v>0</v>
      </c>
      <c r="D116" s="113">
        <f t="shared" si="2"/>
        <v>0</v>
      </c>
      <c r="E116" s="114">
        <f t="shared" si="2"/>
        <v>0</v>
      </c>
      <c r="F116" s="114">
        <f t="shared" si="1"/>
        <v>0</v>
      </c>
      <c r="G116" s="115"/>
      <c r="H116" s="116"/>
      <c r="I116" s="116"/>
      <c r="J116" s="116"/>
      <c r="K116" s="116"/>
      <c r="L116" s="117"/>
    </row>
    <row r="117" spans="2:12" ht="40.5" hidden="1" customHeight="1" x14ac:dyDescent="0.25">
      <c r="B117" s="112">
        <f t="shared" si="2"/>
        <v>0</v>
      </c>
      <c r="C117" s="113">
        <f t="shared" si="2"/>
        <v>0</v>
      </c>
      <c r="D117" s="113">
        <f t="shared" si="2"/>
        <v>0</v>
      </c>
      <c r="E117" s="114">
        <f t="shared" si="2"/>
        <v>0</v>
      </c>
      <c r="F117" s="114">
        <f t="shared" si="1"/>
        <v>0</v>
      </c>
      <c r="G117" s="115"/>
      <c r="H117" s="116"/>
      <c r="I117" s="116"/>
      <c r="J117" s="116"/>
      <c r="K117" s="116"/>
      <c r="L117" s="117"/>
    </row>
    <row r="118" spans="2:12" ht="40.5" hidden="1" customHeight="1" x14ac:dyDescent="0.25">
      <c r="B118" s="112">
        <f t="shared" si="2"/>
        <v>0</v>
      </c>
      <c r="C118" s="113">
        <f t="shared" si="2"/>
        <v>0</v>
      </c>
      <c r="D118" s="113">
        <f t="shared" si="2"/>
        <v>0</v>
      </c>
      <c r="E118" s="114">
        <f t="shared" si="2"/>
        <v>0</v>
      </c>
      <c r="F118" s="114">
        <f t="shared" si="1"/>
        <v>0</v>
      </c>
      <c r="G118" s="115"/>
      <c r="H118" s="116"/>
      <c r="I118" s="116"/>
      <c r="J118" s="116"/>
      <c r="K118" s="116"/>
      <c r="L118" s="117"/>
    </row>
    <row r="119" spans="2:12" ht="40.5" hidden="1" customHeight="1" x14ac:dyDescent="0.25">
      <c r="B119" s="112">
        <f t="shared" si="2"/>
        <v>0</v>
      </c>
      <c r="C119" s="113">
        <f t="shared" si="2"/>
        <v>0</v>
      </c>
      <c r="D119" s="113">
        <f t="shared" si="2"/>
        <v>0</v>
      </c>
      <c r="E119" s="114">
        <f t="shared" si="2"/>
        <v>0</v>
      </c>
      <c r="F119" s="114">
        <f t="shared" si="1"/>
        <v>0</v>
      </c>
      <c r="G119" s="115"/>
      <c r="H119" s="116"/>
      <c r="I119" s="116"/>
      <c r="J119" s="116"/>
      <c r="K119" s="116"/>
      <c r="L119" s="117"/>
    </row>
    <row r="120" spans="2:12" ht="40.5" hidden="1" customHeight="1" x14ac:dyDescent="0.25">
      <c r="B120" s="112">
        <f t="shared" si="2"/>
        <v>0</v>
      </c>
      <c r="C120" s="113">
        <f t="shared" si="2"/>
        <v>0</v>
      </c>
      <c r="D120" s="113">
        <f t="shared" si="2"/>
        <v>0</v>
      </c>
      <c r="E120" s="114">
        <f t="shared" si="2"/>
        <v>0</v>
      </c>
      <c r="F120" s="114">
        <f t="shared" si="1"/>
        <v>0</v>
      </c>
      <c r="G120" s="115"/>
      <c r="H120" s="116"/>
      <c r="I120" s="116"/>
      <c r="J120" s="116"/>
      <c r="K120" s="116"/>
      <c r="L120" s="117"/>
    </row>
    <row r="121" spans="2:12" ht="40.5" hidden="1" customHeight="1" x14ac:dyDescent="0.25">
      <c r="B121" s="112">
        <f t="shared" si="2"/>
        <v>0</v>
      </c>
      <c r="C121" s="113">
        <f t="shared" si="2"/>
        <v>0</v>
      </c>
      <c r="D121" s="113">
        <f t="shared" si="2"/>
        <v>0</v>
      </c>
      <c r="E121" s="114">
        <f t="shared" si="2"/>
        <v>0</v>
      </c>
      <c r="F121" s="114">
        <f t="shared" si="2"/>
        <v>0</v>
      </c>
      <c r="G121" s="115"/>
      <c r="H121" s="116"/>
      <c r="I121" s="116"/>
      <c r="J121" s="116"/>
      <c r="K121" s="116"/>
      <c r="L121" s="117"/>
    </row>
    <row r="122" spans="2:12" ht="40.5" hidden="1" customHeight="1" x14ac:dyDescent="0.25">
      <c r="B122" s="112">
        <f t="shared" si="2"/>
        <v>0</v>
      </c>
      <c r="C122" s="113">
        <f t="shared" si="2"/>
        <v>0</v>
      </c>
      <c r="D122" s="113">
        <f t="shared" si="2"/>
        <v>0</v>
      </c>
      <c r="E122" s="114">
        <f t="shared" si="2"/>
        <v>0</v>
      </c>
      <c r="F122" s="114">
        <f t="shared" si="2"/>
        <v>0</v>
      </c>
      <c r="G122" s="115"/>
      <c r="H122" s="116"/>
      <c r="I122" s="116"/>
      <c r="J122" s="116"/>
      <c r="K122" s="116"/>
      <c r="L122" s="117"/>
    </row>
    <row r="123" spans="2:12" ht="40.5" hidden="1" customHeight="1" x14ac:dyDescent="0.25">
      <c r="B123" s="112">
        <f t="shared" si="2"/>
        <v>0</v>
      </c>
      <c r="C123" s="113">
        <f t="shared" si="2"/>
        <v>0</v>
      </c>
      <c r="D123" s="113">
        <f t="shared" si="2"/>
        <v>0</v>
      </c>
      <c r="E123" s="114">
        <f t="shared" si="2"/>
        <v>0</v>
      </c>
      <c r="F123" s="114">
        <f t="shared" si="2"/>
        <v>0</v>
      </c>
      <c r="G123" s="115"/>
      <c r="H123" s="116"/>
      <c r="I123" s="116"/>
      <c r="J123" s="116"/>
      <c r="K123" s="116"/>
      <c r="L123" s="117"/>
    </row>
    <row r="124" spans="2:12" ht="40.5" hidden="1" customHeight="1" x14ac:dyDescent="0.25">
      <c r="B124" s="112">
        <f t="shared" si="2"/>
        <v>0</v>
      </c>
      <c r="C124" s="113">
        <f t="shared" si="2"/>
        <v>0</v>
      </c>
      <c r="D124" s="113">
        <f t="shared" si="2"/>
        <v>0</v>
      </c>
      <c r="E124" s="114">
        <f t="shared" si="2"/>
        <v>0</v>
      </c>
      <c r="F124" s="114">
        <f t="shared" si="2"/>
        <v>0</v>
      </c>
      <c r="G124" s="115"/>
      <c r="H124" s="116"/>
      <c r="I124" s="116"/>
      <c r="J124" s="116"/>
      <c r="K124" s="116"/>
      <c r="L124" s="117"/>
    </row>
    <row r="125" spans="2:12" ht="40.5" hidden="1" customHeight="1" x14ac:dyDescent="0.25">
      <c r="B125" s="112">
        <f t="shared" ref="B125:E133" si="3">O59</f>
        <v>0</v>
      </c>
      <c r="C125" s="113">
        <f t="shared" si="3"/>
        <v>0</v>
      </c>
      <c r="D125" s="113">
        <f t="shared" si="3"/>
        <v>0</v>
      </c>
      <c r="E125" s="114">
        <f t="shared" si="2"/>
        <v>0</v>
      </c>
      <c r="F125" s="114">
        <f t="shared" si="2"/>
        <v>0</v>
      </c>
      <c r="G125" s="115"/>
      <c r="H125" s="116"/>
      <c r="I125" s="116"/>
      <c r="J125" s="116"/>
      <c r="K125" s="116"/>
      <c r="L125" s="117"/>
    </row>
    <row r="126" spans="2:12" ht="40.5" hidden="1" customHeight="1" x14ac:dyDescent="0.25">
      <c r="B126" s="112">
        <f t="shared" si="3"/>
        <v>0</v>
      </c>
      <c r="C126" s="113">
        <f t="shared" si="3"/>
        <v>0</v>
      </c>
      <c r="D126" s="113">
        <f t="shared" si="3"/>
        <v>0</v>
      </c>
      <c r="E126" s="114">
        <f t="shared" si="3"/>
        <v>0</v>
      </c>
      <c r="F126" s="114">
        <f t="shared" si="2"/>
        <v>0</v>
      </c>
      <c r="G126" s="115"/>
      <c r="H126" s="116"/>
      <c r="I126" s="116"/>
      <c r="J126" s="116"/>
      <c r="K126" s="116"/>
      <c r="L126" s="117"/>
    </row>
    <row r="127" spans="2:12" ht="40.5" hidden="1" customHeight="1" x14ac:dyDescent="0.25">
      <c r="B127" s="112">
        <f t="shared" si="3"/>
        <v>0</v>
      </c>
      <c r="C127" s="113">
        <f t="shared" si="3"/>
        <v>0</v>
      </c>
      <c r="D127" s="113">
        <f t="shared" si="3"/>
        <v>0</v>
      </c>
      <c r="E127" s="114">
        <f t="shared" si="3"/>
        <v>0</v>
      </c>
      <c r="F127" s="114">
        <f t="shared" ref="F127:F134" si="4">S75</f>
        <v>0</v>
      </c>
      <c r="G127" s="115"/>
      <c r="H127" s="116"/>
      <c r="I127" s="116"/>
      <c r="J127" s="116"/>
      <c r="K127" s="116"/>
      <c r="L127" s="117"/>
    </row>
    <row r="128" spans="2:12" ht="40.5" hidden="1" customHeight="1" x14ac:dyDescent="0.25">
      <c r="B128" s="112">
        <f t="shared" si="3"/>
        <v>0</v>
      </c>
      <c r="C128" s="113">
        <f t="shared" si="3"/>
        <v>0</v>
      </c>
      <c r="D128" s="113">
        <f t="shared" si="3"/>
        <v>0</v>
      </c>
      <c r="E128" s="114">
        <f t="shared" si="3"/>
        <v>0</v>
      </c>
      <c r="F128" s="114">
        <f t="shared" si="4"/>
        <v>0</v>
      </c>
      <c r="G128" s="115"/>
      <c r="H128" s="116"/>
      <c r="I128" s="116"/>
      <c r="J128" s="116"/>
      <c r="K128" s="116"/>
      <c r="L128" s="117"/>
    </row>
    <row r="129" spans="2:12" ht="40.5" hidden="1" customHeight="1" x14ac:dyDescent="0.25">
      <c r="B129" s="112">
        <f t="shared" si="3"/>
        <v>0</v>
      </c>
      <c r="C129" s="113">
        <f t="shared" si="3"/>
        <v>0</v>
      </c>
      <c r="D129" s="113">
        <f t="shared" si="3"/>
        <v>0</v>
      </c>
      <c r="E129" s="114">
        <f t="shared" si="3"/>
        <v>0</v>
      </c>
      <c r="F129" s="114">
        <f t="shared" si="4"/>
        <v>0</v>
      </c>
      <c r="G129" s="115"/>
      <c r="H129" s="116"/>
      <c r="I129" s="116"/>
      <c r="J129" s="116"/>
      <c r="K129" s="116"/>
      <c r="L129" s="117"/>
    </row>
    <row r="130" spans="2:12" ht="40.5" hidden="1" customHeight="1" x14ac:dyDescent="0.25">
      <c r="B130" s="112">
        <f t="shared" si="3"/>
        <v>0</v>
      </c>
      <c r="C130" s="113">
        <f t="shared" si="3"/>
        <v>0</v>
      </c>
      <c r="D130" s="113">
        <f t="shared" si="3"/>
        <v>0</v>
      </c>
      <c r="E130" s="114">
        <f t="shared" si="3"/>
        <v>0</v>
      </c>
      <c r="F130" s="114">
        <f t="shared" si="4"/>
        <v>0</v>
      </c>
      <c r="G130" s="115"/>
      <c r="H130" s="116"/>
      <c r="I130" s="116"/>
      <c r="J130" s="116"/>
      <c r="K130" s="116"/>
      <c r="L130" s="117"/>
    </row>
    <row r="131" spans="2:12" ht="40.5" hidden="1" customHeight="1" x14ac:dyDescent="0.25">
      <c r="B131" s="112">
        <f t="shared" si="3"/>
        <v>0</v>
      </c>
      <c r="C131" s="113">
        <f t="shared" si="3"/>
        <v>0</v>
      </c>
      <c r="D131" s="113">
        <f t="shared" si="3"/>
        <v>0</v>
      </c>
      <c r="E131" s="114">
        <f t="shared" si="3"/>
        <v>0</v>
      </c>
      <c r="F131" s="114">
        <f t="shared" si="4"/>
        <v>0</v>
      </c>
      <c r="G131" s="115"/>
      <c r="H131" s="116"/>
      <c r="I131" s="116"/>
      <c r="J131" s="116"/>
      <c r="K131" s="116"/>
      <c r="L131" s="117"/>
    </row>
    <row r="132" spans="2:12" ht="40.5" hidden="1" customHeight="1" x14ac:dyDescent="0.25">
      <c r="B132" s="112">
        <f t="shared" si="3"/>
        <v>0</v>
      </c>
      <c r="C132" s="113">
        <f t="shared" si="3"/>
        <v>0</v>
      </c>
      <c r="D132" s="113">
        <f t="shared" si="3"/>
        <v>0</v>
      </c>
      <c r="E132" s="114">
        <f t="shared" si="3"/>
        <v>0</v>
      </c>
      <c r="F132" s="114">
        <f t="shared" si="4"/>
        <v>0</v>
      </c>
      <c r="G132" s="115"/>
      <c r="H132" s="116"/>
      <c r="I132" s="116"/>
      <c r="J132" s="116"/>
      <c r="K132" s="116"/>
      <c r="L132" s="117"/>
    </row>
    <row r="133" spans="2:12" ht="40.5" hidden="1" customHeight="1" x14ac:dyDescent="0.25">
      <c r="B133" s="112">
        <f t="shared" si="3"/>
        <v>0</v>
      </c>
      <c r="C133" s="113">
        <f t="shared" si="3"/>
        <v>0</v>
      </c>
      <c r="D133" s="113">
        <f t="shared" si="3"/>
        <v>0</v>
      </c>
      <c r="E133" s="114">
        <f t="shared" si="3"/>
        <v>0</v>
      </c>
      <c r="F133" s="114">
        <f t="shared" si="4"/>
        <v>0</v>
      </c>
      <c r="G133" s="115"/>
      <c r="H133" s="116"/>
      <c r="I133" s="116"/>
      <c r="J133" s="116"/>
      <c r="K133" s="116"/>
      <c r="L133" s="117"/>
    </row>
    <row r="134" spans="2:12" x14ac:dyDescent="0.25">
      <c r="B134" s="118" t="s">
        <v>78</v>
      </c>
      <c r="C134" s="119"/>
      <c r="D134" s="119"/>
      <c r="E134" s="119"/>
      <c r="F134" s="119"/>
      <c r="G134" s="119"/>
      <c r="H134" s="119"/>
      <c r="I134" s="119"/>
      <c r="J134" s="119"/>
      <c r="K134" s="120"/>
      <c r="L134" s="117"/>
    </row>
    <row r="135" spans="2:12" ht="15.75" thickBot="1" x14ac:dyDescent="0.3">
      <c r="B135" s="121" t="s">
        <v>79</v>
      </c>
      <c r="C135" s="122"/>
      <c r="D135" s="122"/>
      <c r="E135" s="122"/>
      <c r="F135" s="122"/>
      <c r="G135" s="122"/>
      <c r="H135" s="122"/>
      <c r="I135" s="122"/>
      <c r="J135" s="122"/>
      <c r="K135" s="122"/>
      <c r="L135" s="123"/>
    </row>
    <row r="136" spans="2:12" ht="18.75" x14ac:dyDescent="0.3">
      <c r="B136" s="77" t="s">
        <v>80</v>
      </c>
      <c r="C136" s="124"/>
      <c r="D136" s="124"/>
      <c r="E136" s="124"/>
      <c r="F136" s="124"/>
      <c r="G136" s="124"/>
      <c r="H136" s="124"/>
      <c r="I136" s="124"/>
      <c r="J136" s="124"/>
      <c r="K136" s="124"/>
    </row>
    <row r="137" spans="2:12" ht="39.75" customHeight="1" x14ac:dyDescent="0.25">
      <c r="B137" s="77" t="s">
        <v>81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</row>
    <row r="138" spans="2:12" ht="18" customHeight="1" x14ac:dyDescent="0.25">
      <c r="B138" s="77" t="s">
        <v>82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</row>
    <row r="139" spans="2:12" ht="75.75" customHeight="1" x14ac:dyDescent="0.25">
      <c r="B139" s="125" t="s">
        <v>83</v>
      </c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</row>
    <row r="140" spans="2:12" ht="21.75" thickBot="1" x14ac:dyDescent="0.3">
      <c r="B140" s="127" t="s">
        <v>84</v>
      </c>
      <c r="C140" s="127"/>
      <c r="D140" s="127"/>
      <c r="E140" s="127"/>
      <c r="F140" s="128"/>
      <c r="G140" s="129"/>
      <c r="H140" s="130"/>
      <c r="I140" s="130"/>
      <c r="J140" s="130"/>
      <c r="K140" s="130"/>
      <c r="L140" s="130"/>
    </row>
    <row r="141" spans="2:12" ht="18.75" x14ac:dyDescent="0.25">
      <c r="B141" s="131" t="s">
        <v>85</v>
      </c>
      <c r="C141" s="132"/>
      <c r="D141" s="132"/>
      <c r="E141" s="132"/>
      <c r="F141" s="133"/>
      <c r="G141" s="134"/>
      <c r="H141" s="135"/>
      <c r="I141" s="135"/>
      <c r="J141" s="135"/>
      <c r="K141" s="135"/>
      <c r="L141" s="136"/>
    </row>
    <row r="142" spans="2:12" ht="18.75" x14ac:dyDescent="0.25">
      <c r="B142" s="137" t="s">
        <v>86</v>
      </c>
      <c r="C142" s="138"/>
      <c r="D142" s="138"/>
      <c r="E142" s="138"/>
      <c r="F142" s="139"/>
      <c r="G142" s="140" t="s">
        <v>87</v>
      </c>
      <c r="H142" s="141"/>
      <c r="I142" s="141"/>
      <c r="J142" s="141"/>
      <c r="K142" s="141"/>
      <c r="L142" s="142"/>
    </row>
    <row r="143" spans="2:12" ht="18.75" x14ac:dyDescent="0.25">
      <c r="B143" s="137" t="s">
        <v>88</v>
      </c>
      <c r="C143" s="138"/>
      <c r="D143" s="138"/>
      <c r="E143" s="138"/>
      <c r="F143" s="139"/>
      <c r="G143" s="143"/>
      <c r="H143" s="144"/>
      <c r="I143" s="144"/>
      <c r="J143" s="144"/>
      <c r="K143" s="144"/>
      <c r="L143" s="145"/>
    </row>
    <row r="144" spans="2:12" ht="30.75" customHeight="1" x14ac:dyDescent="0.25">
      <c r="B144" s="137" t="s">
        <v>89</v>
      </c>
      <c r="C144" s="138"/>
      <c r="D144" s="138"/>
      <c r="E144" s="138"/>
      <c r="F144" s="139"/>
      <c r="G144" s="143"/>
      <c r="H144" s="144"/>
      <c r="I144" s="144"/>
      <c r="J144" s="144"/>
      <c r="K144" s="144"/>
      <c r="L144" s="145"/>
    </row>
    <row r="145" spans="2:12" ht="19.5" thickBot="1" x14ac:dyDescent="0.3">
      <c r="B145" s="146" t="s">
        <v>90</v>
      </c>
      <c r="C145" s="147"/>
      <c r="D145" s="147"/>
      <c r="E145" s="147"/>
      <c r="F145" s="148"/>
      <c r="G145" s="149"/>
      <c r="H145" s="150"/>
      <c r="I145" s="150"/>
      <c r="J145" s="150"/>
      <c r="K145" s="150"/>
      <c r="L145" s="151"/>
    </row>
    <row r="146" spans="2:12" ht="21" x14ac:dyDescent="0.35">
      <c r="B146" s="152" t="s">
        <v>49</v>
      </c>
      <c r="C146" s="49"/>
      <c r="D146" s="49"/>
      <c r="E146" s="49"/>
      <c r="F146" s="84"/>
      <c r="G146" s="85"/>
      <c r="H146" s="85"/>
      <c r="I146" s="85"/>
      <c r="J146" s="85"/>
      <c r="K146" s="153"/>
      <c r="L146" s="154"/>
    </row>
    <row r="147" spans="2:12" ht="43.5" customHeight="1" x14ac:dyDescent="0.3">
      <c r="B147" s="155" t="s">
        <v>91</v>
      </c>
      <c r="C147" s="156"/>
      <c r="D147" s="156"/>
      <c r="E147" s="156"/>
      <c r="F147" s="156"/>
      <c r="G147" s="156"/>
      <c r="H147" s="156"/>
      <c r="I147" s="156"/>
      <c r="J147" s="156"/>
      <c r="K147" s="156"/>
      <c r="L147" s="157"/>
    </row>
    <row r="148" spans="2:12" ht="32.25" customHeight="1" x14ac:dyDescent="0.3">
      <c r="B148" s="155" t="s">
        <v>92</v>
      </c>
      <c r="C148" s="156"/>
      <c r="D148" s="156"/>
      <c r="E148" s="156"/>
      <c r="F148" s="156"/>
      <c r="G148" s="156"/>
      <c r="H148" s="156"/>
      <c r="I148" s="156"/>
      <c r="J148" s="156"/>
      <c r="K148" s="156"/>
      <c r="L148" s="157"/>
    </row>
    <row r="149" spans="2:12" ht="19.5" thickBot="1" x14ac:dyDescent="0.35">
      <c r="B149" s="158"/>
      <c r="C149" s="159"/>
      <c r="D149" s="159"/>
      <c r="E149" s="159"/>
      <c r="F149" s="81"/>
      <c r="G149" s="160"/>
      <c r="H149" s="160"/>
      <c r="I149" s="160"/>
      <c r="J149" s="160"/>
      <c r="K149" s="160"/>
      <c r="L149" s="161"/>
    </row>
    <row r="150" spans="2:12" ht="19.5" thickBot="1" x14ac:dyDescent="0.3">
      <c r="B150" s="162" t="s">
        <v>93</v>
      </c>
      <c r="C150" s="163"/>
      <c r="D150" s="163"/>
      <c r="E150" s="163"/>
      <c r="F150" s="163"/>
      <c r="G150" s="164"/>
      <c r="H150" s="164"/>
      <c r="I150" s="164"/>
      <c r="J150" s="164"/>
      <c r="K150" s="164"/>
      <c r="L150" s="165"/>
    </row>
    <row r="151" spans="2:12" x14ac:dyDescent="0.25"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</row>
    <row r="152" spans="2:12" ht="21" x14ac:dyDescent="0.35">
      <c r="B152" s="167" t="s">
        <v>94</v>
      </c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</row>
    <row r="153" spans="2:12" x14ac:dyDescent="0.25"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</row>
    <row r="154" spans="2:12" ht="21" x14ac:dyDescent="0.25">
      <c r="B154" s="168" t="s">
        <v>95</v>
      </c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</row>
  </sheetData>
  <mergeCells count="60">
    <mergeCell ref="B150:F150"/>
    <mergeCell ref="B154:L154"/>
    <mergeCell ref="F57:F65"/>
    <mergeCell ref="B144:F144"/>
    <mergeCell ref="G144:L144"/>
    <mergeCell ref="B145:F145"/>
    <mergeCell ref="G145:L145"/>
    <mergeCell ref="B147:L147"/>
    <mergeCell ref="B148:L148"/>
    <mergeCell ref="B141:F141"/>
    <mergeCell ref="G141:L141"/>
    <mergeCell ref="B142:F142"/>
    <mergeCell ref="G142:L142"/>
    <mergeCell ref="B143:F143"/>
    <mergeCell ref="G143:L143"/>
    <mergeCell ref="B136:K136"/>
    <mergeCell ref="B137:L137"/>
    <mergeCell ref="B138:L138"/>
    <mergeCell ref="B139:L139"/>
    <mergeCell ref="B140:E140"/>
    <mergeCell ref="G140:L140"/>
    <mergeCell ref="B53:E53"/>
    <mergeCell ref="F53:G53"/>
    <mergeCell ref="B55:F55"/>
    <mergeCell ref="G55:L55"/>
    <mergeCell ref="B134:K134"/>
    <mergeCell ref="B135:L135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E3:H3"/>
    <mergeCell ref="B7:L7"/>
    <mergeCell ref="C9:E9"/>
    <mergeCell ref="F9:G9"/>
    <mergeCell ref="C11:E11"/>
    <mergeCell ref="F11:G11"/>
    <mergeCell ref="I11:K11"/>
  </mergeCells>
  <hyperlinks>
    <hyperlink ref="I11" r:id="rId2" xr:uid="{5B6B799C-CE19-45C9-A526-7ACF933ACB33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CORREO</vt:lpstr>
      <vt:lpstr>'COTIZACION CORREO'!Área_de_impresión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2022-07-07T23:18:19Z</cp:lastPrinted>
  <dcterms:created xsi:type="dcterms:W3CDTF">2022-07-07T23:14:40Z</dcterms:created>
  <dcterms:modified xsi:type="dcterms:W3CDTF">2022-07-07T23:19:36Z</dcterms:modified>
</cp:coreProperties>
</file>