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84 ADQUISICION DE PIEDRA BRUTA (REQUERIMIENTO DE ACUERDO A SOLICITUD)\"/>
    </mc:Choice>
  </mc:AlternateContent>
  <xr:revisionPtr revIDLastSave="0" documentId="13_ncr:1_{5DD1A548-D040-4817-BECF-CC938BF8A2DA}" xr6:coauthVersionLast="47" xr6:coauthVersionMax="47" xr10:uidLastSave="{00000000-0000-0000-0000-000000000000}"/>
  <bookViews>
    <workbookView xWindow="-120" yWindow="-120" windowWidth="29040" windowHeight="15990" xr2:uid="{E72ABA11-C246-4DD7-932B-30C99FA02B85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0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<sst xmlns="http://schemas.openxmlformats.org/spreadsheetml/2006/main" count="89" uniqueCount="86">
  <si>
    <t xml:space="preserve">Nº </t>
  </si>
  <si>
    <t>CD-284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</si>
  <si>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</si>
  <si>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</si>
  <si>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</si>
  <si>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</si>
  <si>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</si>
  <si>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</si>
  <si>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</si>
  <si>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</si>
  <si>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</si>
  <si>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</si>
  <si>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</si>
  <si>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</si>
  <si>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CLQ-22-CD-284/2022 ADQUISICION DE PIEDRA BRUTA (REQUERIMIENTO DE ACUERDO A SOLICITUD)</t>
  </si>
  <si>
    <t>M3</t>
  </si>
  <si>
    <t>Piedra bruta construccion</t>
  </si>
  <si>
    <t>ESPECIFICACIONES TECNICAS
Provisión de 372 M3 de Piedra Bruta (Puesto en Colquiri).
PUESTO EN OBRA
PIEDRA: deberá ser de buena calidad, estructura homogénea y dura, libre de defectos, arcillas, aceites y substancias adheridas o incrustadas (hongos). La unidad pétrea en su dimensión mínima, no deberá ser menor de 30 cm., ni mayor a 40 cm.</t>
  </si>
  <si>
    <t>Total CLQ-22-CD-284/2022 ADQUISICION DE PIEDRA BRUTA (REQUERIMIENTO DE ACUERDO A SOLICITUD)</t>
  </si>
  <si>
    <t>Total general</t>
  </si>
  <si>
    <t>Fecha lÍmite de presentaccion de propuestas</t>
  </si>
  <si>
    <t>28 de Julio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</si>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</sst>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63.809216666668" createdVersion="7" refreshedVersion="8" minRefreshableVersion="3" recordCount="9646" xr:uid="{8573D393-CB89-4EBC-AE4D-78B14A7B77CF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39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72"/>
        <s v="CD-280"/>
        <s v="CD-282"/>
        <s v="CD-284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14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7-20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9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ELEMENT / ELEMENTO Nº/Parte569-15-51732" u="1"/>
        <s v="Policarbonato ondulado a(ancho) =0.96m x L=3.00 m, e(espesor) = 1.2mm_x000a_Color transparente_x0009__x000a_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ELEMENT 7 ELEMENTO Nº/Parte423-60-45461" u="1"/>
        <s v="UNIVERSAL JOINT Nº DE PARTE 4206--4-1" u="1"/>
        <s v="STREINER / COLADOR Nº/Parte56D-15-1931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</sharedItems>
    </cacheField>
    <cacheField name="UN" numFmtId="0">
      <sharedItems containsBlank="1" count="6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  <s v="Blade (18 litros)"/>
        <s v="Blade (10 litros)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</sharedItems>
    </cacheField>
    <cacheField name="TEXTO ADICIONAL" numFmtId="0">
      <sharedItems containsBlank="1" count="8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Lugar de Entrega: Almacenes — Empresa Minera Colquiri _x000a_Tiempo de Entrega: 15 días calendari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8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6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0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7-13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4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1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22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3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1"/>
    <s v="CASACA IMPERMEABLE (TALLA 40) 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<s v="Piezas"/>
    <n v="65"/>
    <n v="2165"/>
    <n v="140725"/>
    <n v="311.06321839080459"/>
    <n v="20219.1091954023"/>
    <m/>
    <n v="0"/>
    <n v="311.06321839080459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2165"/>
    <n v="281450"/>
    <n v="311.06321839080459"/>
    <n v="40438.218390804599"/>
    <m/>
    <n v="0"/>
    <n v="311.06321839080459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2165"/>
    <n v="123405"/>
    <n v="311.06321839080459"/>
    <n v="17730.603448275862"/>
    <m/>
    <n v="0"/>
    <n v="311.06321839080459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2165"/>
    <n v="75775"/>
    <n v="311.06321839080459"/>
    <n v="10887.212643678162"/>
    <m/>
    <n v="0"/>
    <n v="311.06321839080459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2165"/>
    <n v="129900"/>
    <n v="311.06321839080459"/>
    <n v="18663.793103448275"/>
    <m/>
    <n v="0"/>
    <n v="311.06321839080459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2165"/>
    <n v="54125"/>
    <n v="311.06321839080459"/>
    <n v="7776.5804597701153"/>
    <m/>
    <n v="0"/>
    <n v="311.06321839080459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4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5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n v="0"/>
    <n v="311.06321839080459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6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n v="0"/>
    <n v="0.984195402298850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n v="0"/>
    <n v="1.4597701149425288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n v="0"/>
    <n v="2.1307471264367814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n v="0"/>
    <n v="1.441091954022988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7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8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9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0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1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2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3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4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5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6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7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8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49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9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1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2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3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4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5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6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57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8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9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6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52"/>
    <x v="61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52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53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54"/>
    <x v="62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55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7"/>
    <x v="21"/>
    <x v="22"/>
    <x v="63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8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8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81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82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8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8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8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86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7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9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9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9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60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60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602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60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604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60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60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9"/>
    <x v="78"/>
    <x v="56"/>
    <x v="64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10"/>
    <x v="78"/>
    <x v="5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11"/>
    <x v="15"/>
    <x v="57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12"/>
    <x v="35"/>
    <x v="58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13"/>
    <x v="15"/>
    <x v="57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14"/>
    <x v="39"/>
    <x v="59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15"/>
    <x v="21"/>
    <x v="6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16"/>
    <x v="21"/>
    <x v="6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17"/>
    <x v="36"/>
    <x v="3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8"/>
    <x v="36"/>
    <x v="6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9"/>
    <x v="44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20"/>
    <x v="46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21"/>
    <x v="111"/>
    <x v="6"/>
    <x v="65"/>
    <s v="Calidad, propuesta tecnica y costo"/>
    <s v="Por el total"/>
    <s v="28/07/2022"/>
    <m/>
    <s v="14:30"/>
    <m/>
    <s v="CD-284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538C-62D7-4A2B-B4A7-CF7A6481B103}" name="Tabla dinámica1" cacheId="10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40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x="136"/>
        <item x="137"/>
        <item x="13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2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9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79"/>
        <item m="1" x="651"/>
        <item m="1" x="645"/>
        <item m="1" x="670"/>
        <item m="1" x="631"/>
        <item m="1" x="623"/>
        <item m="1" x="627"/>
        <item m="1" x="65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8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650"/>
        <item x="250"/>
        <item x="251"/>
        <item x="252"/>
        <item x="144"/>
        <item m="1" x="675"/>
        <item x="269"/>
        <item m="1" x="690"/>
        <item m="1" x="640"/>
        <item m="1" x="641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660"/>
        <item m="1" x="622"/>
        <item m="1" x="636"/>
        <item m="1" x="625"/>
        <item m="1" x="644"/>
        <item m="1" x="626"/>
        <item m="1" x="635"/>
        <item m="1" x="656"/>
        <item m="1" x="691"/>
        <item m="1" x="686"/>
        <item m="1" x="639"/>
        <item x="302"/>
        <item m="1" x="661"/>
        <item m="1" x="673"/>
        <item m="1" x="689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624"/>
        <item m="1" x="652"/>
        <item m="1" x="663"/>
        <item m="1" x="676"/>
        <item m="1" x="649"/>
        <item m="1" x="632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664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682"/>
        <item m="1" x="628"/>
        <item m="1" x="629"/>
        <item m="1" x="683"/>
        <item m="1" x="630"/>
        <item m="1" x="685"/>
        <item m="1" x="665"/>
        <item m="1" x="666"/>
        <item m="1" x="667"/>
        <item m="1" x="668"/>
        <item m="1" x="669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81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648"/>
        <item m="1" x="642"/>
        <item m="1" x="638"/>
        <item m="1" x="643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658"/>
        <item m="1" x="659"/>
        <item m="1" x="633"/>
        <item m="1" x="678"/>
        <item m="1" x="671"/>
        <item m="1" x="687"/>
        <item m="1" x="688"/>
        <item m="1" x="674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672"/>
        <item m="1" x="646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m="1" x="655"/>
        <item m="1" x="657"/>
        <item m="1" x="684"/>
        <item m="1" x="637"/>
        <item m="1" x="677"/>
        <item m="1" x="634"/>
        <item m="1" x="647"/>
        <item m="1" x="654"/>
        <item x="553"/>
        <item x="554"/>
        <item x="555"/>
        <item x="556"/>
        <item x="557"/>
        <item x="558"/>
        <item x="559"/>
        <item x="560"/>
        <item m="1" x="662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</items>
    </pivotField>
    <pivotField axis="axisRow" compact="0" outline="0" showAll="0" defaultSubtotal="0">
      <items count="11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axis="axisRow" compact="0" outline="0" showAll="0" defaultSubtotal="0">
      <items count="6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howAll="0">
      <items count="81">
        <item x="0"/>
        <item x="2"/>
        <item x="1"/>
        <item m="1" x="7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3"/>
        <item x="17"/>
        <item m="1" x="78"/>
        <item m="1" x="75"/>
        <item x="38"/>
        <item x="18"/>
        <item x="19"/>
        <item x="20"/>
        <item m="1" x="79"/>
        <item m="1" x="71"/>
        <item x="21"/>
        <item x="22"/>
        <item m="1" x="76"/>
        <item m="1" x="67"/>
        <item x="23"/>
        <item x="24"/>
        <item m="1" x="72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69"/>
        <item x="37"/>
        <item x="39"/>
        <item x="40"/>
        <item m="1" x="74"/>
        <item x="41"/>
        <item x="42"/>
        <item x="43"/>
        <item x="44"/>
        <item m="1" x="66"/>
        <item x="45"/>
        <item x="46"/>
        <item x="47"/>
        <item x="48"/>
        <item x="49"/>
        <item x="50"/>
        <item x="51"/>
        <item x="52"/>
        <item m="1" x="77"/>
        <item x="53"/>
        <item x="54"/>
        <item x="55"/>
        <item x="56"/>
        <item m="1" x="68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25"/>
      <x/>
      <x v="111"/>
      <x v="5"/>
      <x v="691"/>
      <x v="79"/>
    </i>
    <i t="default">
      <x v="125"/>
    </i>
    <i t="grand">
      <x/>
    </i>
  </rowItems>
  <colItems count="1">
    <i/>
  </colItems>
  <pageFields count="2">
    <pageField fld="1" item="13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1496B-FE2A-4B53-A078-E10A8D319C9A}">
  <sheetPr>
    <tabColor rgb="FF92D050"/>
  </sheetPr>
  <dimension ref="B1:S154"/>
  <sheetViews>
    <sheetView tabSelected="1" topLeftCell="A134" zoomScale="85" zoomScaleNormal="85" zoomScaleSheetLayoutView="90" workbookViewId="0">
      <selection activeCell="P146" sqref="P146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9" t="s">
        <v>2</v>
      </c>
      <c r="F2" s="159"/>
      <c r="G2" s="159"/>
      <c r="H2" s="159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2" t="s">
        <v>4</v>
      </c>
      <c r="F3" s="142"/>
      <c r="G3" s="142"/>
      <c r="H3" s="142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372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CD-284/2022</v>
      </c>
      <c r="E6" s="8"/>
      <c r="F6" s="8"/>
      <c r="N6" t="s">
        <v>18</v>
      </c>
    </row>
    <row r="7" spans="2:19" ht="97.5" customHeight="1" x14ac:dyDescent="0.25">
      <c r="B7" s="160" t="str">
        <f>N5</f>
        <v>CLQ-22-CD-284/2022 ADQUISICION DE PIEDRA BRUTA (REQUERIMIENTO DE ACUERDO A SOLICITUD)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161" t="s">
        <v>20</v>
      </c>
      <c r="D9" s="162"/>
      <c r="E9" s="163"/>
      <c r="F9" s="164" t="s">
        <v>21</v>
      </c>
      <c r="G9" s="165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1" t="s">
        <v>22</v>
      </c>
      <c r="D11" s="162"/>
      <c r="E11" s="163"/>
      <c r="F11" s="164" t="s">
        <v>23</v>
      </c>
      <c r="G11" s="165"/>
      <c r="H11" s="18" t="s">
        <v>24</v>
      </c>
      <c r="I11" s="166" t="s">
        <v>25</v>
      </c>
      <c r="J11" s="167"/>
      <c r="K11" s="168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3" t="s">
        <v>26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4" t="s">
        <v>27</v>
      </c>
      <c r="D15" s="155"/>
      <c r="E15" s="155"/>
      <c r="F15" s="155"/>
      <c r="G15" s="156"/>
      <c r="H15" s="156"/>
      <c r="I15" s="156"/>
      <c r="J15" s="156"/>
      <c r="K15" s="156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7" t="s">
        <v>28</v>
      </c>
      <c r="D17" s="158"/>
      <c r="E17" s="158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29</v>
      </c>
      <c r="E19" s="37"/>
      <c r="F19" s="38"/>
      <c r="G19" s="147"/>
      <c r="H19" s="148"/>
      <c r="I19" s="148"/>
      <c r="J19" s="148"/>
      <c r="K19" s="149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30</v>
      </c>
      <c r="E21" s="37"/>
      <c r="F21" s="38"/>
      <c r="G21" s="147"/>
      <c r="H21" s="148"/>
      <c r="I21" s="148"/>
      <c r="J21" s="148"/>
      <c r="K21" s="149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31</v>
      </c>
      <c r="E23" s="37"/>
      <c r="F23" s="38"/>
      <c r="G23" s="150"/>
      <c r="H23" s="151"/>
      <c r="I23" s="151"/>
      <c r="J23" s="151"/>
      <c r="K23" s="152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5" t="s">
        <v>32</v>
      </c>
      <c r="E25" s="145"/>
      <c r="F25" s="146"/>
      <c r="G25" s="147"/>
      <c r="H25" s="148"/>
      <c r="I25" s="148"/>
      <c r="J25" s="148"/>
      <c r="K25" s="149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33</v>
      </c>
      <c r="E27" s="37"/>
      <c r="F27" s="38"/>
      <c r="G27" s="150"/>
      <c r="H27" s="151"/>
      <c r="I27" s="151"/>
      <c r="J27" s="151"/>
      <c r="K27" s="152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34</v>
      </c>
      <c r="E29" s="37"/>
      <c r="F29" s="38"/>
      <c r="G29" s="150"/>
      <c r="H29" s="151"/>
      <c r="I29" s="151"/>
      <c r="J29" s="151"/>
      <c r="K29" s="152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35</v>
      </c>
      <c r="E31" s="37"/>
      <c r="F31" s="25"/>
      <c r="G31" s="150"/>
      <c r="H31" s="151"/>
      <c r="I31" s="151"/>
      <c r="J31" s="151"/>
      <c r="K31" s="152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5" t="s">
        <v>36</v>
      </c>
      <c r="E33" s="145"/>
      <c r="F33" s="48"/>
      <c r="G33" s="150"/>
      <c r="H33" s="151"/>
      <c r="I33" s="151"/>
      <c r="J33" s="151"/>
      <c r="K33" s="152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3" t="s">
        <v>37</v>
      </c>
      <c r="E35" s="113"/>
      <c r="F35" s="113"/>
      <c r="G35" s="113"/>
      <c r="H35" s="113"/>
      <c r="I35" s="113"/>
      <c r="J35" s="113"/>
      <c r="K35" s="138"/>
    </row>
    <row r="36" spans="2:12" ht="15.75" customHeight="1" x14ac:dyDescent="0.25">
      <c r="B36" s="25"/>
      <c r="C36" s="52"/>
      <c r="D36" s="113" t="s">
        <v>38</v>
      </c>
      <c r="E36" s="113"/>
      <c r="F36" s="113"/>
      <c r="G36" s="113"/>
      <c r="H36" s="113"/>
      <c r="I36" s="113"/>
      <c r="J36" s="113"/>
      <c r="K36" s="138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39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40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7" t="s">
        <v>41</v>
      </c>
      <c r="D40" s="113"/>
      <c r="E40" s="113"/>
      <c r="F40" s="113"/>
      <c r="G40" s="113"/>
      <c r="H40" s="113"/>
      <c r="I40" s="113"/>
      <c r="J40" s="113"/>
      <c r="K40" s="138"/>
    </row>
    <row r="41" spans="2:12" ht="22.5" customHeight="1" x14ac:dyDescent="0.25">
      <c r="B41" s="25"/>
      <c r="C41" s="137" t="s">
        <v>42</v>
      </c>
      <c r="D41" s="113"/>
      <c r="E41" s="113"/>
      <c r="F41" s="113"/>
      <c r="G41" s="113"/>
      <c r="H41" s="113"/>
      <c r="I41" s="113"/>
      <c r="J41" s="113"/>
      <c r="K41" s="138"/>
    </row>
    <row r="42" spans="2:12" ht="38.25" customHeight="1" x14ac:dyDescent="0.25">
      <c r="B42" s="25"/>
      <c r="C42" s="137" t="s">
        <v>43</v>
      </c>
      <c r="D42" s="113"/>
      <c r="E42" s="113"/>
      <c r="F42" s="113"/>
      <c r="G42" s="113"/>
      <c r="H42" s="113"/>
      <c r="I42" s="113"/>
      <c r="J42" s="113"/>
      <c r="K42" s="138"/>
    </row>
    <row r="43" spans="2:12" ht="38.25" customHeight="1" x14ac:dyDescent="0.25">
      <c r="B43" s="25"/>
      <c r="C43" s="137" t="s">
        <v>44</v>
      </c>
      <c r="D43" s="113"/>
      <c r="E43" s="113"/>
      <c r="F43" s="113"/>
      <c r="G43" s="113"/>
      <c r="H43" s="113"/>
      <c r="I43" s="113"/>
      <c r="J43" s="113"/>
      <c r="K43" s="138"/>
    </row>
    <row r="44" spans="2:12" ht="22.5" customHeight="1" x14ac:dyDescent="0.25">
      <c r="B44" s="25"/>
      <c r="C44" s="137" t="s">
        <v>45</v>
      </c>
      <c r="D44" s="113"/>
      <c r="E44" s="113"/>
      <c r="F44" s="113"/>
      <c r="G44" s="113"/>
      <c r="H44" s="113"/>
      <c r="I44" s="113"/>
      <c r="J44" s="113"/>
      <c r="K44" s="138"/>
    </row>
    <row r="45" spans="2:12" ht="36.75" customHeight="1" thickBot="1" x14ac:dyDescent="0.3">
      <c r="B45" s="25"/>
      <c r="C45" s="139" t="s">
        <v>46</v>
      </c>
      <c r="D45" s="140"/>
      <c r="E45" s="140"/>
      <c r="F45" s="140"/>
      <c r="G45" s="140"/>
      <c r="H45" s="140"/>
      <c r="I45" s="140"/>
      <c r="J45" s="140"/>
      <c r="K45" s="14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142" t="s">
        <v>48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51" spans="2:19" ht="23.25" x14ac:dyDescent="0.35">
      <c r="B51" s="143" t="s">
        <v>49</v>
      </c>
      <c r="C51" s="144"/>
      <c r="D51" s="144"/>
      <c r="E51" s="144"/>
      <c r="F51" s="144"/>
      <c r="G51" s="144"/>
      <c r="H51" s="144"/>
      <c r="I51" s="144"/>
      <c r="J51" s="144"/>
      <c r="K51" s="144"/>
    </row>
    <row r="52" spans="2:19" ht="23.25" x14ac:dyDescent="0.35">
      <c r="B52" s="120" t="s">
        <v>50</v>
      </c>
      <c r="C52" s="121"/>
      <c r="D52" s="121"/>
      <c r="E52" s="122"/>
      <c r="F52" s="123" t="s">
        <v>51</v>
      </c>
      <c r="G52" s="124"/>
      <c r="H52" s="63"/>
      <c r="I52" s="63"/>
      <c r="J52" s="63"/>
      <c r="K52" s="63"/>
      <c r="R52" t="s">
        <v>51</v>
      </c>
    </row>
    <row r="53" spans="2:19" ht="23.25" x14ac:dyDescent="0.35">
      <c r="B53" s="120" t="s">
        <v>52</v>
      </c>
      <c r="C53" s="121"/>
      <c r="D53" s="121"/>
      <c r="E53" s="122"/>
      <c r="F53" s="123" t="s">
        <v>54</v>
      </c>
      <c r="G53" s="124"/>
      <c r="H53" s="63"/>
      <c r="I53" s="63"/>
      <c r="J53" s="63"/>
      <c r="K53" s="63"/>
      <c r="R53" t="s">
        <v>53</v>
      </c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  <c r="R54" t="s">
        <v>54</v>
      </c>
    </row>
    <row r="55" spans="2:19" ht="39.75" customHeight="1" x14ac:dyDescent="0.25">
      <c r="B55" s="125" t="s">
        <v>55</v>
      </c>
      <c r="C55" s="126"/>
      <c r="D55" s="126"/>
      <c r="E55" s="126"/>
      <c r="F55" s="127"/>
      <c r="G55" s="128" t="s">
        <v>56</v>
      </c>
      <c r="H55" s="129"/>
      <c r="I55" s="129"/>
      <c r="J55" s="129"/>
      <c r="K55" s="129"/>
      <c r="L55" s="130"/>
    </row>
    <row r="56" spans="2:19" s="20" customFormat="1" ht="25.5" x14ac:dyDescent="0.25">
      <c r="B56" s="65" t="s">
        <v>57</v>
      </c>
      <c r="C56" s="66" t="s">
        <v>58</v>
      </c>
      <c r="D56" s="66" t="s">
        <v>59</v>
      </c>
      <c r="E56" s="66" t="s">
        <v>60</v>
      </c>
      <c r="F56" s="66" t="s">
        <v>61</v>
      </c>
      <c r="G56" s="66" t="s">
        <v>62</v>
      </c>
      <c r="H56" s="66" t="s">
        <v>63</v>
      </c>
      <c r="I56" s="66" t="s">
        <v>64</v>
      </c>
      <c r="J56" s="66" t="s">
        <v>65</v>
      </c>
      <c r="K56" s="66" t="s">
        <v>66</v>
      </c>
      <c r="L56" s="67" t="s">
        <v>67</v>
      </c>
      <c r="N56"/>
      <c r="O56"/>
      <c r="P56"/>
      <c r="Q56"/>
      <c r="R56"/>
      <c r="S56"/>
    </row>
    <row r="57" spans="2:19" ht="209.25" customHeight="1" x14ac:dyDescent="0.25">
      <c r="B57" s="68">
        <f t="shared" ref="B57:E110" si="0">O5</f>
        <v>1</v>
      </c>
      <c r="C57" s="69">
        <f t="shared" si="0"/>
        <v>372</v>
      </c>
      <c r="D57" s="69" t="str">
        <f t="shared" si="0"/>
        <v>M3</v>
      </c>
      <c r="E57" s="70" t="str">
        <f>R5</f>
        <v>Piedra bruta construccion</v>
      </c>
      <c r="F57" s="70" t="str">
        <f t="shared" ref="F57:F120" si="1">S5</f>
        <v>ESPECIFICACIONES TECNICAS
Provisión de 372 M3 de Piedra Bruta (Puesto en Colquiri).
PUESTO EN OBRA
PIEDRA: deberá ser de buena calidad, estructura homogénea y dura, libre de defectos, arcillas, aceites y substancias adheridas o incrustadas (hongos). La unidad pétrea en su dimensión mínima, no deberá ser menor de 30 cm., ni mayor a 40 cm.</v>
      </c>
      <c r="G57" s="71"/>
      <c r="H57" s="72"/>
      <c r="I57" s="72"/>
      <c r="J57" s="72"/>
      <c r="K57" s="72"/>
      <c r="L57" s="73"/>
    </row>
    <row r="58" spans="2:19" ht="85.5" hidden="1" customHeight="1" x14ac:dyDescent="0.25">
      <c r="B58" s="68">
        <f t="shared" si="0"/>
        <v>0</v>
      </c>
      <c r="C58" s="69">
        <f t="shared" si="0"/>
        <v>0</v>
      </c>
      <c r="D58" s="69">
        <f t="shared" si="0"/>
        <v>0</v>
      </c>
      <c r="E58" s="70">
        <f t="shared" si="0"/>
        <v>0</v>
      </c>
      <c r="F58" s="70">
        <f t="shared" si="1"/>
        <v>0</v>
      </c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 t="str">
        <f t="shared" si="0"/>
        <v>CALIDAD, PROPUESTA TECNICA Y COSTO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 t="str">
        <f t="shared" si="0"/>
        <v>POR ITEM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 t="str">
        <f t="shared" si="0"/>
        <v>POR EL TOTAL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1" t="s">
        <v>68</v>
      </c>
      <c r="C134" s="132"/>
      <c r="D134" s="132"/>
      <c r="E134" s="132"/>
      <c r="F134" s="132"/>
      <c r="G134" s="132"/>
      <c r="H134" s="132"/>
      <c r="I134" s="132"/>
      <c r="J134" s="132"/>
      <c r="K134" s="133"/>
      <c r="L134" s="73"/>
    </row>
    <row r="135" spans="2:12" ht="15.75" thickBot="1" x14ac:dyDescent="0.3">
      <c r="B135" s="134" t="s">
        <v>69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2:12" ht="18.75" x14ac:dyDescent="0.3">
      <c r="B136" s="113" t="s">
        <v>70</v>
      </c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2" ht="39.75" customHeight="1" x14ac:dyDescent="0.25">
      <c r="B137" s="113" t="s">
        <v>71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 ht="18" customHeight="1" x14ac:dyDescent="0.25">
      <c r="B138" s="113" t="s">
        <v>72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 ht="75.75" customHeight="1" x14ac:dyDescent="0.25">
      <c r="B139" s="115" t="s">
        <v>73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 ht="21.75" thickBot="1" x14ac:dyDescent="0.3">
      <c r="B140" s="117" t="s">
        <v>74</v>
      </c>
      <c r="C140" s="117"/>
      <c r="D140" s="117"/>
      <c r="E140" s="117"/>
      <c r="F140" s="74"/>
      <c r="G140" s="118"/>
      <c r="H140" s="119"/>
      <c r="I140" s="119"/>
      <c r="J140" s="119"/>
      <c r="K140" s="119"/>
      <c r="L140" s="119"/>
    </row>
    <row r="141" spans="2:12" ht="18.75" x14ac:dyDescent="0.25">
      <c r="B141" s="104" t="s">
        <v>75</v>
      </c>
      <c r="C141" s="105"/>
      <c r="D141" s="105"/>
      <c r="E141" s="105"/>
      <c r="F141" s="106"/>
      <c r="G141" s="107"/>
      <c r="H141" s="108"/>
      <c r="I141" s="108"/>
      <c r="J141" s="108"/>
      <c r="K141" s="108"/>
      <c r="L141" s="109"/>
    </row>
    <row r="142" spans="2:12" ht="18.75" x14ac:dyDescent="0.25">
      <c r="B142" s="89" t="s">
        <v>76</v>
      </c>
      <c r="C142" s="90"/>
      <c r="D142" s="90"/>
      <c r="E142" s="90"/>
      <c r="F142" s="91"/>
      <c r="G142" s="110" t="s">
        <v>85</v>
      </c>
      <c r="H142" s="111"/>
      <c r="I142" s="111"/>
      <c r="J142" s="111"/>
      <c r="K142" s="111"/>
      <c r="L142" s="112"/>
    </row>
    <row r="143" spans="2:12" ht="18.75" x14ac:dyDescent="0.25">
      <c r="B143" s="89" t="s">
        <v>77</v>
      </c>
      <c r="C143" s="90"/>
      <c r="D143" s="90"/>
      <c r="E143" s="90"/>
      <c r="F143" s="91"/>
      <c r="G143" s="92"/>
      <c r="H143" s="93"/>
      <c r="I143" s="93"/>
      <c r="J143" s="93"/>
      <c r="K143" s="93"/>
      <c r="L143" s="94"/>
    </row>
    <row r="144" spans="2:12" ht="30.75" customHeight="1" x14ac:dyDescent="0.25">
      <c r="B144" s="89" t="s">
        <v>78</v>
      </c>
      <c r="C144" s="90"/>
      <c r="D144" s="90"/>
      <c r="E144" s="90"/>
      <c r="F144" s="91"/>
      <c r="G144" s="92"/>
      <c r="H144" s="93"/>
      <c r="I144" s="93"/>
      <c r="J144" s="93"/>
      <c r="K144" s="93"/>
      <c r="L144" s="94"/>
    </row>
    <row r="145" spans="2:12" ht="19.5" thickBot="1" x14ac:dyDescent="0.3">
      <c r="B145" s="95" t="s">
        <v>79</v>
      </c>
      <c r="C145" s="96"/>
      <c r="D145" s="96"/>
      <c r="E145" s="96"/>
      <c r="F145" s="97"/>
      <c r="G145" s="98"/>
      <c r="H145" s="99"/>
      <c r="I145" s="99"/>
      <c r="J145" s="99"/>
      <c r="K145" s="99"/>
      <c r="L145" s="100"/>
    </row>
    <row r="146" spans="2:12" ht="21" x14ac:dyDescent="0.35">
      <c r="B146" s="75" t="s">
        <v>39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1" t="s">
        <v>80</v>
      </c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</row>
    <row r="148" spans="2:12" ht="32.25" customHeight="1" x14ac:dyDescent="0.3">
      <c r="B148" s="101" t="s">
        <v>81</v>
      </c>
      <c r="C148" s="102"/>
      <c r="D148" s="102"/>
      <c r="E148" s="102"/>
      <c r="F148" s="102"/>
      <c r="G148" s="102"/>
      <c r="H148" s="102"/>
      <c r="I148" s="102"/>
      <c r="J148" s="102"/>
      <c r="K148" s="102"/>
      <c r="L148" s="103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82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84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0273087A-A304-4FE9-9D19-5EA3648851F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2022-07-21T23:26:33Z</cp:lastPrinted>
  <dcterms:created xsi:type="dcterms:W3CDTF">2022-07-21T23:25:40Z</dcterms:created>
  <dcterms:modified xsi:type="dcterms:W3CDTF">2022-07-22T00:08:51Z</dcterms:modified>
</cp:coreProperties>
</file>