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343 ADQUISICION DE HERRAMIENTAS MENORES\"/>
    </mc:Choice>
  </mc:AlternateContent>
  <xr:revisionPtr revIDLastSave="0" documentId="8_{D47E3314-3D72-40E0-973D-D6BD06252564}" xr6:coauthVersionLast="47" xr6:coauthVersionMax="47" xr10:uidLastSave="{00000000-0000-0000-0000-000000000000}"/>
  <bookViews>
    <workbookView xWindow="-120" yWindow="-120" windowWidth="29040" windowHeight="15990" xr2:uid="{7F151A8A-4D95-4294-BB62-17BBCF4DED7D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36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E81" i="1"/>
  <c r="D81" i="1"/>
  <c r="C81" i="1"/>
  <c r="B81" i="1"/>
  <c r="E80" i="1"/>
  <c r="D80" i="1"/>
  <c r="C80" i="1"/>
  <c r="B80" i="1"/>
  <c r="E79" i="1"/>
  <c r="D79" i="1"/>
  <c r="C79" i="1"/>
  <c r="B79" i="1"/>
  <c r="E78" i="1"/>
  <c r="D78" i="1"/>
  <c r="C78" i="1"/>
  <c r="B78" i="1"/>
  <c r="E77" i="1"/>
  <c r="D77" i="1"/>
  <c r="C77" i="1"/>
  <c r="B77" i="1"/>
  <c r="E76" i="1"/>
  <c r="D76" i="1"/>
  <c r="C76" i="1"/>
  <c r="B76" i="1"/>
  <c r="E75" i="1"/>
  <c r="D75" i="1"/>
  <c r="C75" i="1"/>
  <c r="B75" i="1"/>
  <c r="E74" i="1"/>
  <c r="D74" i="1"/>
  <c r="C74" i="1"/>
  <c r="B74" i="1"/>
  <c r="E73" i="1"/>
  <c r="D73" i="1"/>
  <c r="C73" i="1"/>
  <c r="B73" i="1"/>
  <c r="E72" i="1"/>
  <c r="D72" i="1"/>
  <c r="C72" i="1"/>
  <c r="B72" i="1"/>
  <c r="E71" i="1"/>
  <c r="D71" i="1"/>
  <c r="C71" i="1"/>
  <c r="B71" i="1"/>
  <c r="E70" i="1"/>
  <c r="D70" i="1"/>
  <c r="C70" i="1"/>
  <c r="B70" i="1"/>
  <c r="E69" i="1"/>
  <c r="D69" i="1"/>
  <c r="C69" i="1"/>
  <c r="B69" i="1"/>
  <c r="E68" i="1"/>
  <c r="D68" i="1"/>
  <c r="C68" i="1"/>
  <c r="B68" i="1"/>
  <c r="E67" i="1"/>
  <c r="D67" i="1"/>
  <c r="C67" i="1"/>
  <c r="B67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<sst xmlns="http://schemas.openxmlformats.org/spreadsheetml/2006/main" count="158" uniqueCount="112">
  <si>
    <t xml:space="preserve">Nº </t>
  </si>
  <si>
    <t>CD-343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</si>
  <si>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</si>
  <si>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</si>
  <si>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</si>
  <si>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</si>
  <si>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</si>
  <si>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</si>
  <si>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</si>
  <si>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</si>
  <si>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</si>
  <si>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</si>
  <si>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</si>
  <si>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</si>
  <si>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CLQ-22-CD-343/2022 ADQUISICION DE HERRAMIENTAS MENORES DE LA EMPRESA MINERA COLQUIRI (MODALIDAD DE CONTRATACION DIRECTA)</t>
  </si>
  <si>
    <t>Piezas</t>
  </si>
  <si>
    <t xml:space="preserve">Brocha ½”  (Tigre o similar)                                            </t>
  </si>
  <si>
    <t xml:space="preserve">CONDICIONES ADICIONALES 
Se considera el origen genuino (original) de todos los materiales solicitados. </t>
  </si>
  <si>
    <t xml:space="preserve">Combo de 4 Lb (Trupper o similar)                                </t>
  </si>
  <si>
    <t>(en blanco)</t>
  </si>
  <si>
    <t xml:space="preserve">Flexo metro de 5 m (truper o similar)                            </t>
  </si>
  <si>
    <t xml:space="preserve">Flexo metro de 10 m (truper o similar)                          </t>
  </si>
  <si>
    <t>Fecha lÍmite de presentaccion de propuestas</t>
  </si>
  <si>
    <t>22 de Septiembre de 2022, Horas: 14:30</t>
  </si>
  <si>
    <t xml:space="preserve">Barras tubulares rectangulares de Aluminio de 4cm x 4cm espesor 2 mm. Longitud 3m            </t>
  </si>
  <si>
    <t xml:space="preserve">Hilo cordel N° 18                                                           </t>
  </si>
  <si>
    <t>Encargado de atender consultas</t>
  </si>
  <si>
    <t>Eddy Faz Pacheco</t>
  </si>
  <si>
    <t>e-mail:</t>
  </si>
  <si>
    <t>epacheco@colquiri.gob.bo</t>
  </si>
  <si>
    <t xml:space="preserve">Hilo cordel N° 42                                                           </t>
  </si>
  <si>
    <t xml:space="preserve">Hoja para sierra mecánica18”x11/2”-10T (Starret o similar)       </t>
  </si>
  <si>
    <t xml:space="preserve">PRESENTACIÓN DE PROPUESTA </t>
  </si>
  <si>
    <t>Kilos</t>
  </si>
  <si>
    <t xml:space="preserve">Clavos de construcción de 1” ½ x 13 con cabeza (Belpaz brasilero o similar)        </t>
  </si>
  <si>
    <t xml:space="preserve">Plomada de precisión de 16 onzas para topografía (Trupper o similar) </t>
  </si>
  <si>
    <t>1.-IDENTIFICACION DEL PROPONENTE</t>
  </si>
  <si>
    <t xml:space="preserve">Metros de madera  (1 metro)                                                      </t>
  </si>
  <si>
    <t xml:space="preserve">Candado con llave de 1.20 m tipo cadena                   </t>
  </si>
  <si>
    <t xml:space="preserve">DATOS GENERALES DEL PROPONENTE </t>
  </si>
  <si>
    <t>cajas</t>
  </si>
  <si>
    <t xml:space="preserve">Clavos de herrar 50 mm (Corona o similar)                   </t>
  </si>
  <si>
    <t xml:space="preserve">Pala punta huevo estándar (Trupper o similar)                             </t>
  </si>
  <si>
    <t>NOMBRE DE LA EMPRESA:</t>
  </si>
  <si>
    <t xml:space="preserve">Pico punta y pala ancha con mango antivibración (Trupper o similar).         </t>
  </si>
  <si>
    <t xml:space="preserve">Llave Crecen                                                                   </t>
  </si>
  <si>
    <t>RAZON SOCIAL:</t>
  </si>
  <si>
    <t xml:space="preserve">Alicate universal marca trupper o similar                                       </t>
  </si>
  <si>
    <t xml:space="preserve">Alicate de corte diagonal trupper o similar                                     </t>
  </si>
  <si>
    <t>REPRESENTANTE LEGAL:</t>
  </si>
  <si>
    <t xml:space="preserve">Alicate de punta y corte trupper o similar                                       </t>
  </si>
  <si>
    <t xml:space="preserve">Llave Stilson largo 10”, Apertura 25mm.                         </t>
  </si>
  <si>
    <t xml:space="preserve"> NÚMERO DE IDENTIFICACIÓN TRIBUTARIA:   (VALIDO Y ACTIVO).</t>
  </si>
  <si>
    <t xml:space="preserve">Lámina Reflejante Grado Ingeniería con PSA Color Naranja o amarillo 25.4 mm x 45.7 mm (3 M)
Para uso de topografía.(Cinta reflectiva)                 </t>
  </si>
  <si>
    <t xml:space="preserve">Punzón para barrenar “Pin punch” 6.3 mm o ¼” 8Trupper o similar)             </t>
  </si>
  <si>
    <t>DOMICILIO:</t>
  </si>
  <si>
    <t xml:space="preserve">Hoja Sierra mecánica 18T X 12” (Nicholson o similar)                                       </t>
  </si>
  <si>
    <t xml:space="preserve">Candado de 70mm   (Hermex, yale o similar)                  </t>
  </si>
  <si>
    <t>TELEFONO FIJO:</t>
  </si>
  <si>
    <t xml:space="preserve">Candado de 50 m (Hermex, yale o similar)                      </t>
  </si>
  <si>
    <t>Total CLQ-22-CD-343/2022 ADQUISICION DE HERRAMIENTAS MENORES DE LA EMPRESA MINERA COLQUIRI (MODALIDAD DE CONTRATACION DIRECTA)</t>
  </si>
  <si>
    <t>TELEFONO MOVIL:</t>
  </si>
  <si>
    <t>Total general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</si>
  <si>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</si>
  <si>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</si>
  <si>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</si>
  <si>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</si>
  <si>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</si>
  <si>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</si>
  <si>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</si>
  <si>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</si>
  <si>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</si>
  <si>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</si>
  <si>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</si>
  <si>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</si>
  <si>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</si>
  <si>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</si>
  <si>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</si>
  <si>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</si>
  <si>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</si>
  <si>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POR ITEM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</si>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</sst>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2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88E768B-13B2-4547-B81E-5A76D62179B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4F2BDCD-07B0-42A5-BF82-A772D9B6BA2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7FC8D49-46DB-4B4E-9826-77D8FC60DB8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6A91BFA-74AF-4407-B112-476D2E44A9C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11EDC75-A0F9-4D7F-8CF7-C31BE762D8E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B8D3647-CAF6-4641-86A0-A928E36A0C0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507458F-4CCD-4905-B670-637D6CA1415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6132A1E-58C0-4421-8233-4F2180B3F23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683A7A5-9494-47A7-B099-2439CF6E8D0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CEA332B-771B-4D02-8998-A18E88971F6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2A05940-6BEA-4F3E-934B-879C4146C7D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C397114-5CB1-4E71-974F-C0790E0A5EB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ADB8DF5-D70C-482D-AC78-BF4F49EA467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DEB617-CBFF-425B-B3E0-C7AE6C60B5D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98C1661-3E30-45B4-A240-8FDD751016A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DAF870D-17CF-4D95-BDAA-AFA4E009045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95C59B9-84E9-46EC-8CEE-65A6F4F375C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08BEA8D-56E8-4A2C-9899-D8BD339D754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A77AEED-1257-48F2-9B63-52A23810246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9FC3582-3C13-4223-ACB0-45CBA9FC80D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CFB8C86-1C93-43CE-B621-9442D159372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D06A3CE-A355-458C-B671-D3BAFDA9F75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C80E1D3-2397-4AD8-BDC3-8E47F4A02D9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EB9499F-A64D-457F-841D-62F58774E40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EE0601E-F9A5-4548-AD52-1DB267B26C4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AB3931D-54AA-4E7E-A9EB-1898DEBF4AD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F6DFFC5-D084-424F-A389-4E4767E7BB0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3CF4AA86-728A-4644-B967-505048E9643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BDF935F-EC39-4879-A2CF-F7982298FE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C5E53FE1-F648-4862-9751-902FC60C52D9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D494796-F0F7-4A50-A194-82EB3B8AF97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EFF917C-F12E-42B5-AC34-FBE567E9804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9BD51E7-F7C9-4344-8CB1-AC5939542AD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B9EB475-76F8-412E-BE89-564FA83E348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4D3944C-726D-4B65-9444-59A2791475B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A1274DD-B015-454D-BAEC-FF286D658A6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33B1181-F500-441B-838C-EA9F1E1D37C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D7F728B-0E4B-4CBA-82EB-B13EB4F7BB1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C9F0D47-0DD3-4259-BF2B-B301B9045BB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FF48805-3848-4BCA-B220-D5C8F6793A1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C7A163E-865E-43E8-AF68-B2E1EDAA5B1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B4BDC47-ED6D-4969-94A5-4E4858BD498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E6015A1-444F-47A3-A78B-DCE131FDFFB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711BDE5-5C79-40C2-A5C0-8370031DBE5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9D29E49-D422-47BD-A543-090EFD877CB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1245CC1-E3D5-4152-ADD9-822B5F77EF4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818.799574305558" createdVersion="7" refreshedVersion="8" minRefreshableVersion="3" recordCount="9650" xr:uid="{5F2D4097-0451-4F73-AE35-158063C25DD5}">
  <cacheSource type="worksheet">
    <worksheetSource ref="A2:CS32484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177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  <s v="CD-305"/>
        <s v="CD-312"/>
        <s v="CD-315"/>
        <s v="CD-316"/>
        <s v="CD-321"/>
        <s v="CD-322"/>
        <s v="CD-328"/>
        <s v="CD-308"/>
        <s v="CD-317"/>
        <s v="CD-151"/>
        <s v="CD-184"/>
        <s v="CD-325"/>
        <s v="CD-333"/>
        <s v="CD-334"/>
        <s v="CD-364"/>
        <s v="CD-299"/>
        <s v="CD-343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9-09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9-15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12"/>
    </cacheField>
    <cacheField name="SERV/BIEN/OBRA" numFmtId="0">
      <sharedItems containsBlank="1"/>
    </cacheField>
    <cacheField name="OBJETO DE LA CONTRATACION" numFmtId="0">
      <sharedItems containsBlank="1" count="155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 Segunda Convocatoria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305/2022 CONSTRUCCION LOZA LLENA DE Ho. Ao. RAMPA BLANCA NORTE Prog: 1+630 a 1+756 (SOLO MANO DE OBRA)."/>
        <s v="CLQ-22-CD-312/2022 ADQUISICION DE PLANCHAS ANTIDESGASTE "/>
        <s v="CLQ-22-CD-315/2022 ADQUISICION DE POSTES DE CONCRETO PARA INSTALACION LINEA EN MEDIA TENSION (VARIANTE DIQUE DE COLAS - SUBESTACION MAMUTA)"/>
        <s v="CLQ-22-CD-316/2022 ADQUISICION DE MATERIAL ELECTRICO PARA INSTALACION LINEA EN MEDIA TENSION (VARIANTE DIQUE DE COLAS - SUBESTACION MAMUTA)"/>
        <s v="CLQ-22-CD-321/2022 ADQUISICION EXTRACTORES HIDRAULICO"/>
        <s v="CLQ-22-CD-322/2022 ADQUISICION DE CADENAS DE DIFERENTES MEDIDAS"/>
        <s v="CLQ-22-CD-328/2022 ADQUISICION DE MANGUERA DE GOMA DE 1 ½” PARA STOPEMATE "/>
        <s v="CLQ-22-CD-308/2022 ADQUISICION DE REVESTIMIENTOS METALICOS"/>
        <s v="CLQ-22-CD-317/2022 ADQUISICION DE &quot;Estacion Total GeoMax ZOOMM50&quot; DE LA EMPRESA MINERA COLQUIRI"/>
        <s v="CLQ-22-CD-151/2022 ADQUISICION DE RODAMIENTOS PARA EL TALLER ELECTRICO DE LA EMPRESA MINERA COLQUIRI (MODALIDAD DE CONTRATACION DIRECTA)"/>
        <s v="CLQ-22-CD-184/2022 ADQUISICION DE REJILLA PARA ACOPLAMIENTO DE WINCHES CUADRO VICTORIA Y SAN JOSE DE LA EMPRESA MINERA COLQUIRI (MODALIDAD DE CONTRATACION DIRECTA)"/>
        <s v="CLQ-22-CD-325/2022 ADQUISICION DE MANGUERAS DE ALTA PRESION PARA SISTEMAS HIDRAULICOS DE EQUIPOS DE BAJO PERFIL DE LA EMPRESA MINERA COLQUIRI (MODALIDAD DE CONTRATACION DIRECTA)"/>
        <s v="CLQ-22-CD-333/2022 ADQUISICION DE ALAMBRE ESMALTADO Y AISLANTES PARA TALLER ELECTRICO DE LA EMPRESA MINERA COLQUIRI (MODALIDAD DE CONTRATACION DIRECTA)"/>
        <s v="CLQ-22-CD-334/2022 CAPACITACION CURSO DE MANEJO Y OPERACIÓN CAMARA TERMOGRAFICA PARA PERSONAL DE MANTENIMIENTO DE LA EMPRESA MINERA COLQUIRI (MODALIDAD DE CONTRATACION DIRECTA)"/>
        <s v="CLQ-22-CD-364/2022 ADQUISICION DE MATERIAL ELECTRICO PARA EMC"/>
        <s v="CLQ-22-CD-299/2022 SERVICIO DE REPOTENCIADO DE INDUCIDO PARA LOCOMOTORA RUSA DE 7 TN DE LA EMPRESA MINERA COLQUIRI (MODALIDAD DE CONTRATACION DIRECTA)"/>
        <s v="CLQ-22-CD-343/2022 ADQUISICION DE HERRAMIENTAS MENORES DE LA EMPRESA MINERA COLQUIRI (MODALIDAD DE CONTRATACION DIRECTA)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  <s v="CLQ-22-CD-233/2022 ADQUISICION DE MAQUINA DE SOLDAR PORTATIL" u="1"/>
        <s v="CLQ-22-CD-295/2022 ADQUISICION DE EQUIPOS DE COMUNICACIÓN PARA ENLACE ARMAS TRANCA ORUIRO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1" count="96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s v="A"/>
        <s v="B"/>
        <s v="C"/>
        <s v="D"/>
      </sharedItems>
    </cacheField>
    <cacheField name="D E S C R I P C I O N " numFmtId="0">
      <sharedItems containsBlank="1" count="1048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(yeso) de alta calidad sino para uso tipo ORCOMA COCHABAMBA_x000a_Procesado en dos sistemas gas y leña_x000a_ORCOMA/BOLIVIA"/>
    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"/>
        <s v="Broca mecánica de acero rápido (HSS) con cono morse Ø=1&quot; o 25,5 mm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electrodos 600 A"/>
        <s v="Alemita para engrase rosca 3/8&quot;"/>
        <s v="Arco mecánico para sierra de alta tensión 12&quot; dos posiciones 45° y 90°"/>
        <s v="Candado 60 mm"/>
        <s v="Engrasadora manual 2,5 Kg"/>
        <s v="Engrasadora manual en cilindro 0,5 kg"/>
        <s v="Escuadra de mecánico 24&quot;"/>
        <s v="Llave mixta 1 1/8&quot; mm"/>
        <s v="Llave mixta 19 mm"/>
        <s v="Llave mixta 24 mm"/>
        <s v="Llave mixta 38 mm"/>
        <s v="Llave para seguro Seeger de orificios"/>
        <s v="Llave para seguro Seeger de ejes"/>
        <s v="Llave stilson de 8&quot;"/>
        <s v="Mandril para taladro con cono de 1/2&quot;"/>
        <s v="Mandril para taladro con cono de 3/8&quot; "/>
        <s v="Combo de 4 lb"/>
        <s v="Flexómero (cinta métrica) de 5 m"/>
        <s v="Llaves allen hasta 3/4&quot; o 20 mm"/>
        <s v="Llave ajustable tipo Crescent 24&quot;"/>
        <s v="Llave stilson de 14&quot;"/>
        <s v="Llave stilson de 36&quot;"/>
        <s v="Llave stilson de 48&quot;"/>
        <s v="Engrasadora manual 6 Kg"/>
        <s v="Sika 3x6Kg"/>
        <s v="Sika 2x6Kg"/>
        <s v="Sika Viscocrete 5-800 x 200 Kg"/>
        <s v="Sika Fume x 20 Kg"/>
        <s v="Sigunit L-22x 170 Lts (246.5 Kg)"/>
        <s v="Sika Multisea Aluminio 10x 10 ML"/>
        <s v="Sika Multiseal Aluminio 20 x 10 ML"/>
        <s v="Sika Multiseal Aluminio 30x 10 ML"/>
        <s v="Sikadur 31 HMG x 1 Kg"/>
        <s v="Sikadur 32 Gel x 1 Kg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_x000a_HUNTER/ASIA"/>
        <s v="SOPLETE PARA PINTAR MARCA TRUPER TR-14037_x000a_TRUPER/ASIA"/>
        <s v="RODILLO DE LANA DE 9&quot;_x000a_BRASIL"/>
        <s v="RODILLO DE LANA DE 4&quot;_x000a_BRASIL"/>
        <s v="BROCHA DE 4&quot; MARCA TIGRE_x000a_TIGRE/BRASIL"/>
        <s v="BROCHA DE 3&quot; MARCA TIGRE_x000a_TIGRE/BRASIL"/>
        <s v="BROCHA DE 2&quot; MARCA TIGRE_x000a_TIGRE/BRASIL"/>
        <s v="BROCHA DE 1&quot; MARCA TIGRE_x000a_TIGRE/BRASIL"/>
        <s v="TIJERA HOJALATERA 10”_x000a_UYUSTOOLS/ASIA"/>
        <s v="PINCELES_x000a_ASIA"/>
        <s v="MARTILLO CARPINTERO C/MANGO DE MADERA DE 34mm_x000a_TRAMONTINA/BRASIL"/>
        <s v="ALICATE UNIVERSAL ENGOMADO DE 8”_x000a_TRAMONTINA/BRASIL"/>
        <s v="ALICATE MULTI USOS ; UNIVERSAL DE 8&quot;, CORTE DIAGONAL 6&quot;, PUNTA 6&quot;_x000a_TRUPER-PRETUL/ASIA"/>
        <s v="DE LLAVE CRESENT  DE 12&quot; PAVONADO_x000a_TRUPER/ASIA"/>
        <s v="DESTORNILLADORES MASTERPLUS (10pzS)_x000a_TRAMONTINA/BRASIL"/>
        <s v="CABLE ELECTRICO N°12 (rollo de 100MTS)_x000a_TIGRE/NACIONAL"/>
        <s v="CINTA AISLANTE 10YD 3M_x000a_3M/BRASIL"/>
        <s v="ELECTRODO 6013 PUNTO AZUL 3mm_x000a_CONARCO"/>
        <s v="PLATINO DE 1&quot; x 1/8&quot; x 6mts_x000a_ASIA"/>
        <s v="CEPILLO DE ACERO CON MANGO DE MADERA_x000a_FERRAWI/ASIA"/>
        <s v="ESMERIL DE 220V 5&quot;   260W, Tension/Frecuencia: 220V 50/60Hz, doble voltaje, (127/220c.a) por llave selectora, diámetro del eje: ½” diámetro de la piedra de amolar: 5”, velocidad sin carga: 3450rpm, cable eléctrico de 1,7m._x000a_TRAMONTINA/BRASIL"/>
        <s v="PERFIL ANGULAR DE 1&quot;x1&quot;x1/8&quot;x6mts_x000a_ASIA"/>
        <s v="REMACHARODA CON LLAVE DE BOQUILLA_x000a_TRUPER/ASIA"/>
        <s v="DISCO DE CORTE DE 9&quot; _x000a_NORTON/BRASIL"/>
        <s v="DISCO DE DESBASTE DE 9&quot;_x000a_NORTON/BRASIL"/>
        <s v="DISCO DE CORTE DE METAL DE 4-1/2&quot;_x000a_NORTON/BRASIL"/>
        <s v="DISCO DE DESBASTE METAL DE 4-1/2&quot;_x000a_NORTON/BRASIL"/>
        <s v="CARRETILLA_x000a_NACIONAL"/>
        <s v="PALA PUNTA HUEVO: MANGO DE 71 cm. (ANCHO: 26,9 cm; ALTO: 33.2cm)_x000a_TRAMONTINA/BRASIL"/>
        <s v="PALA PUNTA CUADRADA: MANGO 71cm_x000a_FORTE/BRASIL"/>
        <s v="PICOTA ALA ANCHA C/MANGO_x000a_FORTE/BRASIL"/>
        <s v="RASTRILLO CON MANGO DE MADERA DE 14 DIENTES PESADO_x000a_TRAMONTINA/BRASIL"/>
        <s v="AZADON  CUADRADO C/MANGO DE 130CM_x000a_TRAMONTINA/BRASIL"/>
        <s v="CORVINA 24&quot;_x000a_TRUPER/ASIA"/>
        <s v="LLAVE STILSON DE 10&quot;_x000a_TRUPER/ASIA"/>
        <s v="LLAVE INGLESA DE 8&quot;_x000a_TRUPER/ASIA"/>
        <s v="LLAVE INGLESA DE 12&quot;_x000a_TRUPER/ASIA"/>
        <s v="CANDADO DE HIERRO ANCHO DE 2&quot; (50mm) CON CORAZA (LLAVE ABLOY) ANTI ROBO_x000a_HERMEX/MEXICO"/>
        <s v="CANDADO DE ANCHO DE 3&quot; (70 mm) CON CORAZA (LLAVE ABLOY) ANTI ROBO_x000a_HERMEX/MEXICO"/>
        <s v="ARCO SIERRA MECANICA AJUSTABLE: permite el uso con láminas de 10” y 12”; acabado cromado. Tamaño: Ancho 12,75cm; Altura 43,7cm._x000a_TRAMONTINA/BRASIL"/>
        <s v="COMBOS DE 8LBS_x000a_TRUPER/ASIA"/>
        <s v="ESCOFINA DE MADERA CON MANGO DE MADERA DE 1/4&quot;_x000a_TRUPER/ASIA"/>
        <s v="CLAVO DE 1-1/2&quot;_x000a_ASIA"/>
        <s v="CLAVO DE 2-1/2&quot;_x000a_ASIA"/>
        <s v="LIJA PARA MADERA N°100_x000a_NORTON/BRASIL"/>
        <s v="LIJA PARA MADERA N°120_x000a_NORTON/BRASIL"/>
        <s v="HOJAS DE SIERRA MECANICA_x000a_NICHOLSON/BRASIL"/>
        <s v="ESMERIL 6&quot;  220V   368W Tensión con frecuencia 220V-50/60Hz; Doble Voltaje (127/220V c.a.); Diámetro de la piedra de amolar: 6”; velocidad sin carga: 3580 rpm; cable eléctrico de 1,7mt_x000a_TRAMONTINA/BRASIL"/>
        <s v="PRENSA MECANICA DE BANCO DE 6-7/8&quot; MORDAZAS INTERCAMBIABLES_x000a_TRUPER/ASIA"/>
        <s v="LLAVES DE 16PZS COMBINADA (1/4”, 5/16”, 3/8&quot;,7/16&quot;,1/2&quot;,9/16&quot;,5/8&quot;,11/16&quot;,3/4&quot;,13/16&quot;,7/8&quot;,15/16&quot;,3/4&quot;,13/16”, 7/8”, 15/16”, 1”, 11/16”, 1-1/8&quot;,1-1/4&quot;)_x000a_TRAMONTINA/BRASIL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_x000a_REFORZADO (COMPLETO) / MINERO_x000a_-_x0009_Plancha de 1.2 mm de grosor_x000a_-_x0009_Patas 11/2” * 3/16”_x000a_-_x0009_Capacidad 5 pie 3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TRABAJOS PRELIMINARES"/>
        <s v="Bruta, agregados, cemento, fierro, lineas cauville, etc."/>
        <s v="MOVIMIENTO DE TIERRAS"/>
        <s v="Excavacion terreno duro (roca) manual (incluye retiro de material suelto)"/>
        <s v="OBRA GRESA"/>
        <s v="Losa llena de Ho. Ao. (conformacion con lineas cauville y fierro corrugado) h=20 cm. Fe=1/2&quot;c/25cm. + frotachado"/>
        <s v="Canal rectangular de Ho. Co + Enlucido fino.                               Dimensiones: a=0,30m. h=0,30m, e=0,10cm"/>
        <s v="OBRA FINA"/>
        <s v="Empedrado (h=30 cm)"/>
        <s v="PLANCHA ANTIABRASIVA 1/4&quot; (6mm) 2x1 mtrs."/>
        <s v="PLANCHA ANTIABRASIVA 3/8&quot; (10mm) 2x1 mtrs."/>
        <s v="PLANCHA ANTIABRASIVA 1/2&quot; (12mm) 2x1 mtrs."/>
        <s v="PLANCHA ANTIABRASIVA 5/8&quot; (16mm) 2x1 mtrs."/>
        <s v="PLANCHA ANTIABRASIVA 3/4&quot; (19mm) 2x1 mtrs."/>
        <s v="POSTES DE CONCRETO PARA INSTALACION LINEA EN MEDIA TENSION (VARIANTE DIQUE DE COLAS - SUBESTACION MAMUTA)"/>
        <s v="Cable de Aluminio Desnudo ACSR No AWG 2"/>
        <s v="Cable de acero galvanizado 5/16&quot; 7 EHS"/>
        <s v="Aislador polimérico de suspensión para líneas de transmisión_x000a_Tensión Nominal: 15KV, 70KN_x000a_Herraje: Clevis - Ojo"/>
        <s v="Adaptador Manilla-Zapatilla 4/0 AWG"/>
        <s v="Grillete de 5/8&quot;, 70KN "/>
        <s v="Arandela cuadrada plana_x000a_Dimensiones: 4&quot; x 4&quot; x 1/4&quot; x 11/16&quot;"/>
        <s v="Tirante o balancín_x000a_Dimensiones: 30&quot; x 1.1/4&quot; x 1.4&quot;_x000a_Longitud: 762 mm"/>
        <s v="Aislador de paso ANSI 55-4, rosca 1&quot;_x000a_Tensión Nominal: 15KV"/>
        <s v="Perno rosca total_x000a_Tipo: Redondo 5/8&quot; x 18&quot;_x000a_Longitud: 450 mm"/>
        <s v="Guarda Cabo (corbatín) de 1/2&quot; - 5/8&quot;"/>
        <s v="Varilla de anclaje redondo de 5/8&quot; x 2.4m_x000a_Longitud: 2400 mm"/>
        <s v="Ancla plato cruzado 13&quot; x 13&quot;"/>
        <s v="Malla Preformada para fin de línea No AWG 2"/>
        <s v="Malla Preformada para retención de acero galvanizado para cable de 5/16&quot;"/>
        <s v="Conector grapa de aluminio paralela pernos 8 - 1/0 AWG"/>
        <s v="Soporte curvo rienda (Oreja de Mono)_x000a_Para perno de 5/8&quot;"/>
        <s v="Malla amarra carrete_x000a_Sección de cable: No 2 AWG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"/>
    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"/>
        <s v="CADENA – PHC 100-1X5 METROS"/>
        <s v="SEGUROS DE CADENA PHC 100-1C/L."/>
        <s v="CADENA – PHC 120-1X10 FT "/>
        <s v="SEGUROS DE CADENA PHC 120-1C/L. "/>
        <s v="CADENA – PHC 160-1X5 MTRS."/>
        <s v="MANGUERA DE ALTA CALIDAD _x000a_DIAMETRO: 1 ½”_x000a_LONGITUD: 100 M_x000a_PRESION: 300 PSI_x000a_NUMERO DE CAPAS: 2 O 3 LONAS"/>
        <s v="VOLUTA WARMAN 4x3"/>
        <s v="VOLUTA WARMAN 3x2"/>
        <s v="PLATO TRASERO WARMAN 3x2"/>
        <s v="Estacion Total GeoMax ZOOM50"/>
        <s v="Rodamiento de una hilera de rodillos cónicos 7518 (32218)"/>
        <s v="Rodamiento de rodillos a rótula 3526 (22226E)"/>
        <s v="Rodamiento de una hilera de rodillos cónicos 7612 (32312)"/>
        <s v="Rodamiento rígidos de bolas 310 (6310)"/>
        <s v="Rodamiento De Rodillos Cilíndricos 32413 "/>
        <s v="Rodamiento rígidos de bolas 307 (NJ307)"/>
        <s v="Rodamiento de bolas de contacto angular 7209 (30209)"/>
        <s v="Rodamientos rígidos de bolas 6215ZZ C3"/>
        <s v="Rodamientos rígidos de bolas 6212 2Z/C3"/>
        <s v="Rodamientos de rodillos 23218 E"/>
        <s v="Rodamientos de rodillos de una hilera NU 311E"/>
        <s v="Rodamientos de rodillos cónicos 32312/7612K"/>
        <s v="Rodamiento rígido a bolas 6309 ZZ C3"/>
        <s v="Rodamientos de bolas 62206 2RS"/>
        <s v="Rodamientos rígidos de bolas 6216-2Z C3"/>
        <s v="Rodamiento de una hilera de rodillos cónicos 33024"/>
        <s v="Rodamientos rígidos de bolas 6310 ZZ C3"/>
        <s v="Rodamientos de rodillo a rotula 22218 E/C3"/>
        <s v="REJILLA PARA ACOPLAMIENTO WINCHE (SERPENTÍN)"/>
        <s v="Manguera de alta presión de dos mallas, 3/8 '' (5300 PSI)"/>
        <s v="Manguera de alta presión de dos mallas, 1/2 '' (4500 PSI)"/>
        <s v="Manguera de alta presión de dos mallas, 5/8 '' (4500 PSI)"/>
        <s v="Manguera de alta presión de dos mallas, 3/4 '' (3500 PSI)"/>
        <s v="Manguera de alta presión de dos mallas, 1 '' (3000 PSI)"/>
        <s v="ALAMBRE DE COBRE ESMALTADO REDONDO N°15 AWG, 200°C"/>
        <s v="ALAMBRE DE COBRE ESMALTADO REDONDO N°16 AWG, 200°C"/>
        <s v="ALAMBRE DE COBRE ESMALTADO REDONDO N°17 AWG, 200°C"/>
        <s v="ALAMBRE DE COBRE ESMALTADO REDONDO N°18 AWG, 200°C"/>
        <s v="PAPEL MYLAR 035MM"/>
        <s v="PAPEL MYLAR 030MM"/>
        <s v="PAPEL MYLAR 025MM"/>
        <s v="BARNIZ TRANSPARENTE DE 1 LT"/>
        <s v="CURSO DE MANEJO Y OPERACIÓN CAMARA TERMOGRAFICA"/>
        <s v="Regadera electrica Lorenzetti cromada de 4 temperaturas.                                                _x000a_*Diseño de termoplástico Cromado_x000a_*Instalación práctica que puede hacer cualquier electricista_x000a_*Recibe agua caliente al momento_x000a_*Máximo ahorro de agua_x000a_*4 Temperaturas para un baño placentero"/>
        <s v="Resistencia para Regadera electrica Lorenzetti Cromado de 4 temperaturas."/>
        <s v="Duchas Eléctricas  MaxiDucha Ultra Lorenzetti Con *Esparcidor de grandes dimensiones. "/>
        <s v="Resistencia para Ducha electrica MaxiDucha Lorenzetti."/>
        <s v="FOCO LED A120AR 40WF   AC165V-265V 50/60Hz  E27"/>
        <s v="Foco Led bulbo E27 15W luz fria."/>
        <s v="Tubo fluorescente de 36 W"/>
        <s v="Arrancadores para tubos fluorescente de 4 a 65W"/>
        <s v="Socket de porcelana para colgar foco"/>
        <s v="Socket con sensor de movimiento "/>
        <s v="Cable eléctrico de alambre de cobre No. 12  "/>
        <s v="Cable eléctrico de alambre de cobre No. 14 "/>
        <s v="Disyuntor STECK de 2 x 32 Amp. 6kA  C"/>
        <s v="Disyuntor STECK de 2 x 50 Amp. 4,5kA C"/>
        <s v="Tomacorriente para empotrar simple (con todos sus accesorios incluidos)."/>
        <s v="Tomacorriente para empotrar doble (con todos sus accesorios incluidos)."/>
        <s v="Interruptores para empotrar simple (con todos sus accesorios incluidos)"/>
        <s v="Caja plastica electrica rectangular p/coneccion electrica"/>
        <s v="Clavijas eléctricas rectas de dos espigas intensidad entre 10 y 16 A., para una tensión de 250 V."/>
        <s v="Alargador de corriente de 5 tomas de 20 mts."/>
        <s v="Clavija shuko de 16 Amp. Salida lateral 2P-t 250V"/>
        <s v="Cinta aislante 3M"/>
        <s v="Servicio de repotenciado de 1 (un) inducido para Locomotora Ruso de 7TN (cambio de bobinas nuevas)."/>
        <s v="Servicio de repotenciado de 1 (un) inducido para Locomotora Ruso de 7TN (rebobinado, cambio de eje nuevo, cambio de colector nuevo y rodamientos)."/>
        <s v="Brocha ½”  (Tigre o similar)                                            "/>
        <s v="Combo de 4 Lb (Trupper o similar)                                "/>
        <s v="Flexo metro de 5 m (truper o similar)                            "/>
        <s v="Flexo metro de 10 m (truper o similar)                          "/>
        <s v="Barras tubulares rectangulares de Aluminio de 4cm x 4cm espesor 2 mm. Longitud 3m            "/>
        <s v="Hilo cordel N° 18                                                           "/>
        <s v="Hilo cordel N° 42                                                           "/>
        <s v="Hoja para sierra mecánica18”x11/2”-10T (Starret o similar)       "/>
        <s v="Clavos de construcción de 1” ½ x 13 con cabeza (Belpaz brasilero o similar)        "/>
        <s v="Plomada de precisión de 16 onzas para topografía (Trupper o similar) "/>
        <s v="Metros de madera  (1 metro)                                                      "/>
        <s v="Candado con llave de 1.20 m tipo cadena                   "/>
        <s v="Clavos de herrar 50 mm (Corona o similar)                   "/>
        <s v="Pala punta huevo estándar (Trupper o similar)                             "/>
        <s v="Pico punta y pala ancha con mango antivibración (Trupper o similar).         "/>
        <s v="Llave Crecen                                                                   "/>
        <s v="Alicate universal marca trupper o similar                                       "/>
        <s v="Alicate de corte diagonal trupper o similar                                     "/>
        <s v="Alicate de punta y corte trupper o similar                                       "/>
        <s v="Llave Stilson largo 10”, Apertura 25mm.                         "/>
        <s v="Lámina Reflejante Grado Ingeniería con PSA Color Naranja o amarillo 25.4 mm x 45.7 mm (3 M)_x000a_Para uso de topografía.(Cinta reflectiva)                 "/>
        <s v="Punzón para barrenar “Pin punch” 6.3 mm o ¼” 8Trupper o similar)             "/>
        <s v="Hoja Sierra mecánica 18T X 12” (Nicholson o similar)                                       "/>
        <s v="Candado de 70mm   (Hermex, yale o similar)                  "/>
        <s v="Candado de 50 m (Hermex, yale o similar)                      "/>
        <s v="DRIVELINE-TRANSMISSION REAR Nº DE PARTE 4206-3" u="1"/>
        <s v="CORREA DE GOMA SIN FIN EN &quot;V&quot; 3VX-475 " u="1"/>
        <s v="DESCRIPCION REVESTIMIENTO   EN POLIURETANO  BOMBA GALIGHER D-50" u="1"/>
        <s v="Reparación motor de combustión interna para volquete Marca FAW, modelo WP10 340E32 (debe incluir mano de obra y repuestos originales)" u="1"/>
        <s v="CABLE ELECTRICO N°12 (rollo de 100MTS:)" u="1"/>
        <s v="DRIVELINE - REAR AXLE Nº DE PARTE 4206-2" u="1"/>
        <s v="CINTA AISLANTE 10YD 3M" u="1"/>
        <s v="UNIVERSAL JOINT Nº PARTE 2096--2-1" u="1"/>
        <s v="Rodillo Con Rodamiento de 04 mm de Espesor" u="1"/>
        <s v="Rodamiento de rodillo a rotula 22218" u="1"/>
        <s v="DESCRIPCION REVESTIMIENTO   EN POLIURETANO  BOMBA GALIGHER D-80" u="1"/>
        <s v="Yeso Fino de Construccion COBOCE" u="1"/>
        <s v="CLAVO DE 2-1/2&quot;" u="1"/>
        <s v="DISCO DE CORTE DE 9&quot; NORTON/BRASIL" u="1"/>
        <s v="LIJA PARA MADERA N°100" u="1"/>
        <s v="Alpex (pintura para tanques de agua)" u="1"/>
        <s v="CLAVO DE 1-1/2&quot;" u="1"/>
        <s v="ESMERIL 6&quot;  220V   368W Tensión con frecuencia 220V-50/60Hz; Doble Voltaje (127/220V c.a.); Diámetro de la piedra de amolar: 6”; velocidad sin carga: 3580 rpm; cable eléctrico de 1,7mtTRAMONTINA/BRASIL" u="1"/>
        <s v="ARCO SIERRA MECANICA AJUSTABLE: permite el uso con láminas de 10” y 12”; acabado cromado. Tamaño: Ancho 12,75cm; Altura 43,7cm.TRAMONTINA/BRASIL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ESMERIL DE 220V 5&quot;   260W, Tension/Frecuencia: 220V 50/60Hz, doble voltaje, (127/220c.a) por llave selectora, diámetro del eje: ½” diámetro de la piedra de amolar: 5”, velocidad sin carga: 3450rpm, cable eléctrico de 1,7m.TRAMONTINA/BRASIL" u="1"/>
        <s v="DESCRIPCION REVESTIMIENTO   EN POLIURETANO  BOMBA ASH 2X1.5 " u="1"/>
        <s v="MULTÍMETRO DIGITAL PARA VEHICULOS." u="1"/>
        <s v="Mineral multielemental certificado Azufre VALOR PORCENTAJE % 2.90 % S CANTIDAD (g) 250 g" u="1"/>
        <s v="CARTRIDGE / CARTUCHO Nº/Parte714-07-28713" u="1"/>
        <s v="PILLOW BLOCK Nº DE PARTE 2096--4-5" u="1"/>
        <s v="MANGUERA DE GOMA DE 300 psi PARA COMPRESORA DE 1/2&quot; HUNTER/ASIA" u="1"/>
        <s v="DRIVELINE-ARTICULATION Nº DE PARTE 4206-4" u="1"/>
        <s v="ELEMENT/ BREATHER/RESPIRADOR Nº/Parte421-60-35170" u="1"/>
        <s v="LLAVES DE 16PZS COMBINADA (1/4”, 5/16”, 3/8&quot;,7/16&quot;,1/2&quot;,9/16&quot;,5/8&quot;,11/16&quot;,3/4&quot;,13/16&quot;,7/8&quot;,15/16&quot;,3/4&quot;,13/16”, 7/8”, 15/16”, 1”, 11/16”, 1-1/8&quot;,1-1/4&quot;)TRAMONTINA/BRASIL" u="1"/>
        <s v="LIJA PARA MADERA N°100NORTON/BRASIL" u="1"/>
        <s v="LIJA PARA MADERA N°120NORTON/BRASIL" u="1"/>
        <s v="Policarbonato ondulado a(ancho) =0.96m x L=5.OO m, e(espesor) = 1.2mm,_x000a_Color transparente_x0009__x000a_" u="1"/>
        <s v="Tenaza de 210 mm" u="1"/>
        <s v="ESTUCHE DE ESPAGUETI TERMOCONTRAIBLE FP-301" u="1"/>
        <s v="DRIVE SHAFT TRANSMISSION Nº DE PARTE 2850" u="1"/>
        <s v="ESMERIL DE 220V 5&quot;   260W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RODILLO DE LANA DE 4&quot;BRASIL" u="1"/>
        <s v="ALICATE UNIVERSAL ENGOMADO DE 8”TRAMONTINA/BRASIL" u="1"/>
        <s v="PALA PUNTA HUEVO" u="1"/>
        <s v="DISCO DE CORTE DE 9&quot;" u="1"/>
        <s v="COMBOS DE 8LBSTRUPER/ASIA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CLAVO DE 1-1/2&quot;ASIA" u="1"/>
        <s v="CLAVO DE 2-1/2&quot;ASIA" u="1"/>
        <s v="CEPILLO DE ACERO CON MANGO DE MADERAFERRAWI/ASIA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DESTORNILLADORES MASTERPLUS (10pzS)TRAMONTINA/BRASIL" u="1"/>
        <s v="Policarbonato ondulado a(ancho) =0.96m x L=4.00 m,  e(espesor) = 1.2mm.                                                               Color transparente_x0009__x000a_" u="1"/>
        <s v="Pintura Deportiva (color rojo)" u="1"/>
        <s v="ESCOFINA DE MADERA CON MANGO DE MADERA DE 1/4&quot;TRUPER/ASIA" u="1"/>
        <s v="UNIVERSAL JOINT Nº DE PARTE 2791-1" u="1"/>
        <s v="Poste de concreto circular_x000a_Altura: 12 metros_x000a_Los postes deben tener forma tronco cónico_x000a_FR: 800Kg" u="1"/>
        <s v="ESCOFINA DE MADERA CON MANGO DE MADERA DE 1/4&quot;" u="1"/>
        <s v="DESCRIPCION REVESTIMIENTO   EN POLIURETANO  BOMBA ASH 4X3 " u="1"/>
        <s v="Repuesto p/Cuchillo Olfa (Cja con 10 Unid.) Código: NOLFA/ LB-10" u="1"/>
        <s v="Rodillo Doble Efecto No. 1 - Cintas Hasta 800 mm de Ancho" u="1"/>
        <s v="LLAVE INGLESA DE 12&quot;TRUPER/ASIA" u="1"/>
        <s v="LLAVE STILSON DE 10&quot;TRUPER/ASIA" u="1"/>
        <s v="CANDADO DE HIERRO ANCHO DE 2&quot; (50mm) CON CORAZA (LLAVE ABLOY) ANTI ROBOHERMEX/MEXICO" u="1"/>
        <s v="DISCO DE DESBASTE DE 4-1/2&quot;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BROCHA DE 1&quot; MARCA TIGRETIGRE/BRASIL" u="1"/>
        <s v="BROCHA DE 2&quot; MARCA TIGRETIGRE/BRASIL" u="1"/>
        <s v="BROCHA DE 3&quot; MARCA TIGRETIGRE/BRASIL" u="1"/>
        <s v="BROCHA DE 4&quot; MARCA TIGRETIGRE/BRASIL" u="1"/>
        <s v="CARRETILLA" u="1"/>
        <s v="PLATINO DE 1&quot; x 1/8&quot; x 6mts" u="1"/>
        <s v="Policarbonato ondulado a(ancho) =0.96m x L=3.00 m, e(espesor) = 1.2mm_x000a_Color transparente_x0009__x000a_" u="1"/>
        <s v="CORREA DE GOMA SIN FIN EN &quot;V&quot; A-46" u="1"/>
        <s v="REMACHARODA CON LLAVE DE BOQUILLATRUPER/ASIA" u="1"/>
        <s v="PRENSA MECANICA DE BANCO DE 6-7/8&quot; MORDAZAS INTERCAMBIABLESTRUPER/ASIA" u="1"/>
        <s v="SOPLETE PARA PINTAR MARCA TRUPER TR-14037TRUPER/ASIA" u="1"/>
        <s v="CORREA DE GOMA SIN FIN EN &quot;V&quot; A-41 " u="1"/>
        <s v="CINTA SEMICONDUCTORA 19MM X 4,57 M" u="1"/>
        <s v="DE LLAVE CRESENT  DE 12&quot;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ELECTRODO 6013 PUNTO AZUL 3mmCONARCO" u="1"/>
        <s v="CARRETILLANACIONAL" u="1"/>
        <s v="ESMERIL 6&quot;  220V   368W" u="1"/>
        <s v="PINZA AMPERÍMETRICA INDUSTRIAL 600 A. AC/DC." u="1"/>
        <s v="PLATINO DE 1&quot; x 1/8&quot; x 6mtsASIA" u="1"/>
        <s v="Construcción de 40 pisos Greating" u="1"/>
        <s v="CEPILLO DE ACERO CON MANGO DE MADERA" u="1"/>
        <s v="LLAVE INGLESA DE 8&quot;" u="1"/>
        <s v="Pintura Impermeabilizante Siliconado para concreto" u="1"/>
        <s v="DESCRIPCION REVESTIMIENTO   EN POLIURETANO  BOMBA ASH 5X4 " u="1"/>
        <s v="MANGUERA PARA COMPRESORA DE 1/2&quot; " u="1"/>
        <s v="ALAMBRE GALVANIZADO Nº 14" u="1"/>
        <s v="DESCRIPCION REVESTIMIENTO   EN POLIURETANO  BOMBA WARMAN 6X4" u="1"/>
        <s v="CINTA DE VIDRIO C/ADHESIVO 3/4&quot; X 36Y" u="1"/>
        <s v="ACCUMULATOR/ ACUMULADOR Nº/Parte425-62-23751" u="1"/>
        <s v="JGO. ALICATE MULTI USOS ; UNIVERSAL DE 8&quot;, CORTE DE 6&quot;, PUNTA 6&quot;" u="1"/>
        <s v="CABLE ELECTRICO N°12 (rollo de 100MTS)TIGRE/NACIONAL" u="1"/>
        <s v="Maceta de Goma" u="1"/>
        <s v="DE MARTILLO CARPINTERO C/MANGO MADERA DE 34mm" u="1"/>
        <s v="PERFIL ANGULAR DE 1&quot;x1&quot;x1/8&quot;x6mtsASIA" u="1"/>
        <s v="ALICATE UNIVERSAL" u="1"/>
        <s v="TALADRO GSB COD. 1000031 30-2 C/ PER 5/8&quot; 900 W CC-BRA" u="1"/>
        <s v="DE LLAVE CRESENT  DE 12&quot; PAVONADOTRUPER/ASIA" u="1"/>
        <s v="Cuchillo Olfa NOL-1, compuesto de:_x000a_Repuesto p/Cuchillo Olfa (Cja con 10 Unid.) Código: NOLFA/ LB-10" u="1"/>
        <s v="Reten de aceite 110x140x12" u="1"/>
        <s v="ELEMENT 7 ELEMENTO Nº/Parte423-60-45461" u="1"/>
        <s v="CINTA AISLANTE 10YD 3M3M/BRASIL" u="1"/>
        <s v="PRENSA MECANICA DE BANCO DE 6-7/8&quot; MORDAZAS INTERCAMBIABLES" u="1"/>
        <s v="ALICATE MULTI USOS ; UNIVERSAL DE 8&quot;, CORTE DIAGONAL 6&quot;, PUNTA 6&quot;TRUPER-PRETUL/ASIA" u="1"/>
        <s v="Estuco tipo Orcoma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DISCO DE CORTE DE METAL DE 4-1/2&quot;NORTON/BRASIL" u="1"/>
        <s v="DISCO DE DESBASTE METAL DE 4-1/2&quot;NORTON/BRASIL" u="1"/>
        <s v="LIQUIDO SPRAY LIMPIACONTACTOS ELECTRONICO DE 297 GR" u="1"/>
        <s v="PINCELES" u="1"/>
        <s v="PICOTA ALA ANCHA C/MANGOFORTE/BRASIL" u="1"/>
        <s v="DRIVELINE  OUTPUT-FRONT AXLE Nº DE PARTE 2849" u="1"/>
        <s v="LLAVE INGLESA DE 12&quot;" u="1"/>
        <s v="Arnés " u="1"/>
        <s v="DRIVE SHAFT-ARTICULATION Nº DE PARTE 2793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CORREA DE GOMA SIN FIN EN &quot;V&quot; JVX-450 " u="1"/>
        <s v="CINTA SCOTCHTFIL PUTTY P/AISLAMIENTO 1,1/2&quot;x 1,5 M" u="1"/>
        <s v="CANDADO DE ANCHO DE 3&quot; (70 mm) CON CORAZA (LLAVE ABLOY) ANTI ROBOHERMEX/MEXICO" u="1"/>
        <s v="ALAMBRE DE AMARRE (RECOCIDO) BWG 16" u="1"/>
        <s v="CORREA DE GOMA SIN FIN EN &quot;V&quot; JVX-530 " u="1"/>
        <s v="CORREA DE GOMA SIN FIN EN &quot;V&quot; R3V 475" u="1"/>
        <s v="PERFIL ANGULAR DE 1&quot;x1&quot;x1/8&quot;x6mts" u="1"/>
        <s v="CINTA VULCANIZANTE 3/4&quot; X 9,2 M" u="1"/>
        <s v="LIQUIDO SPRAY PENETRANTE LUBRICANTE 16,8 OZ" u="1"/>
        <s v="AZADON  CUADRADO C/MANGO DE 130CM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RODILLO DE LANA DE 9&quot;BRASIL" u="1"/>
        <s v="DESCRIPCION REVESTIMIENTO   EN POLIURETANO  BOMBA ASH 2.5X2 " u="1"/>
        <s v="CORVINA 24&quot;" u="1"/>
        <s v="TIJERA HOJALATERA 10”UYUSTOOLS/ASIA" u="1"/>
        <s v="RODILLO DE LANA DE 9&quot;" u="1"/>
        <s v="HOJAS DE SIERRA MECANICANICHOLSON/BRASIL" u="1"/>
        <s v="Material de referencia secundario Mineral de Estaño Concentrado VALOR PORCENTAJE % 52.31% Sn CANTIDAD (g) 150 g" u="1"/>
        <s v="Cuchillo Olfa NOL-1, com uesto de:" u="1"/>
        <s v="MOTOR DIESEL CUMMINS MOD. QSB4.5" u="1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 u="1"/>
        <s v="CINTA CAMBRAY C/ADHESIVO 19 MM X 18 M" u="1"/>
        <s v="GUANTES DE CUERO" u="1"/>
        <s v="PINCELESASIA" u="1"/>
        <s v="ELECTRODO 6013 PUNTO AZUL 3mm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PALA PUNTA CUADRADA: MANGO 71cmFORTE/BRASIL" u="1"/>
        <s v="TIJERA HOJA LATERA" u="1"/>
        <s v="Balanceo Dinámico ventilador de 150 HP (16 alabes) de la Chimenea Anita" u="1"/>
        <s v="PALA PUNTA HUEVO: MANGO DE 71 cm. (ANCHO: 26,9 cm; ALTO: 33.2cm)TRAMONTINA/BRASIL" u="1"/>
        <s v="ALAMBRE GALVANIZADO Nº 8" u="1"/>
        <s v="BREATHER/ RESPIRADOR Nº/Parte07030-00252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DISCO DE DESBASTE DE 9&quot;NORTON/BRASIL" u="1"/>
        <s v="RASTRILLO CON MANGO DE MADERA DE 14 DIENTES PESADOTRAMONTINA/BRASIL" u="1"/>
        <s v="AZADON  CUADRADO C/MANGO DE 130CMTRAMONTINA/BRASIL" u="1"/>
        <s v="(205 LITROS) ACEITE SOLUBLE" u="1"/>
        <s v="PALA PUNTA CUADRADA" u="1"/>
        <s v="LLAVE STILSON DE 10&quot;" u="1"/>
        <s v="Diámetro de electrodo que suelda de 1.6 – 5 mm" u="1"/>
        <s v="MARTILLO CARPINTERO C/MANGO DE MADERA DE 34mmTRAMONTINA/BRASIL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CORVINA 24&quot;TRUPER/ASIA" u="1"/>
        <s v="LLAVE INGLESA DE 8&quot;TRUPER/ASIA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odamiento rígido de bolas 6216" u="1"/>
        <s v="Riego de vias y areas de trabajo zona industrial Empresa Minera Colquiri" u="1"/>
        <s v="MOTOR DIESEL DEUTZ MOD. BF4M1013EC" u="1"/>
        <s v="CANDADO DE ANCHO DE 2&quot; (50mm)" u="1"/>
        <s v="UNIVERSAL JOINT Nº DE PARTE 2096--1-2" u="1"/>
        <s v="PICOTA ALA ANCHA C/MANGO" u="1"/>
        <s v="DESTORNILLADORES ESTRELLA Y PLANA (10pzS)" u="1"/>
      </sharedItems>
    </cacheField>
    <cacheField name="CANT" numFmtId="0">
      <sharedItems containsString="0" containsBlank="1" containsNumber="1" minValue="-0.25" maxValue="40000000" count="119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372"/>
        <n v="135"/>
        <n v="299.95"/>
        <n v="137.41999999999999"/>
        <n v="148"/>
        <n v="737.32"/>
        <n v="3500"/>
        <n v="110"/>
      </sharedItems>
    </cacheField>
    <cacheField name="UN" numFmtId="0">
      <sharedItems containsBlank="1" count="82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MI"/>
        <s v="Mts"/>
        <s v="KIT/JUEGO"/>
        <s v="   Mts. "/>
        <s v="  Pza. "/>
        <s v="Kilos"/>
        <s v="CUCHILLO" u="1"/>
        <s v="TENAZA" u="1"/>
        <s v="RASPADOR" u="1"/>
        <s v="CRAYON" u="1"/>
        <s v="MACETA" u="1"/>
        <s v="Blade (18 litros)" u="1"/>
        <s v="RODILLO" u="1"/>
        <s v="Blade (10 litros)" u="1"/>
      </sharedItems>
    </cacheField>
    <cacheField name="TEXTO ADICIONAL" numFmtId="0">
      <sharedItems containsBlank="1" count="106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CONDICIONES ADICIONALES_x000a_Tiempo de entrega. 15 días calendario (20 ptos.)_x000a_Lugar de entrega: almacenes EMC (Colquiri) (5 ptos)_x000a_Garantía del producto 10 (ptos)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    <s v="CONDICIONES ADICIONALES _x000a_Lugar de entrega: almacén Empresa Minera Colquiri_x000a_Instalación en sitio, garantía mínima de 1 año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    <s v="Poste de concreto circular_x000a_Altura: 12 metros_x000a_Los postes deben tener forma tronco cónico_x000a_FR: 800Kg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/>
        <s v="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    <s v="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    <s v="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    <s v="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    <s v="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    <s v="CONDICIONES TECNICAS_x000a_EQUIPO: SCOOPTRAM ST-2G_x000a_-_x0009_Plazo de entrega: 45 días calendario._x000a_-_x0009_Lugar de entrega: Almacenes de la Empresa Minera Colquiri._x000a_-_x0009_Presentar Garantía._x000a_CONDICIONES ADICIONALES_x000a_-_x0009_Plazo de entrega: 45 días calendario_x000a_-_x0009_Manuales: debe contar con ficha técnica_x000a_-_x0009_Lugar de entrega: Almacenes de la Empresa Minera Colquiri._x000a_-_x0009_Garantía mínima de 6 meses."/>
        <s v="CONDICIONES TECNICAS_x000a_Plazo de entrega: 30 días calendario_x000a_Manuales: debe contar con ficha técnica_x000a_Lugar de entrega: Almacenes de la Empresa Minera Colquiri._x000a_Garantía mínima de 1 año"/>
        <s v="CONDICIONES TECNICAS_x000a_Termografía Básica e interpretación de imágenes termográficas. _x000a_1. Teoría Infrarroja Básica _x000a_a. Espectro Electromagnético _x000a_b. Temperatura vs Radiación _x000a_c. Transmisión, Absorción, Reflexión _x000a_2. Cámara Termográfica: Especificación y Configuración _x000a_3. Realizando Mediciones _x000a_a. Rango de Temperatura _x000a_b. Resolución IR _x000a_c. Emisividad _x000a_d. Entorno - Temperatura Reflejada _x000a_e. Enfoque _x000a_f. Medición directa vs Indirecta _x000a_g. Tamaño del Objeto / distancia _x000a_4. Toma de Imágenes y Análisis de Imágenes _x000a_5. Operación y manejo de la cámara"/>
        <s v="Tiempo de Entrega: 10 días calendario_x000a_CONDICIONES ADICIONALES_x000a_•_x0009_Experiencia de venta del material a entregar (10 puntos)_x000a_•_x0009_Tiempo de entrega y lugar Empresa Minera Colquiri (15 puntos)._x000a_•_x0009_Certificado de garantía del producto (10 puntos)."/>
        <s v="CONDICIONES TECNICAS_x000a_LOCOMOTORA RUSO DE 7TN_x000a_(CAMBIO DE BOBINAS NUEVAS)_x000a_DATOS TECNICOS_x000a_Inducido locomotora RUSO de 7Tn._x000a_Potencia: 25 KW_x000a_Tensión: 250 VDC_x000a_Corriente: 107.6 A_x000a_Velocidad de rotación: 1500 rpm_x000a_Aislación: Clase H (180 °C) ± 15%_x000a_N° bobinas: 35_x000a_Delgas: 105 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 Reparación y reacondicionamiento de las chapas magnéticas de las ranuras del inducido._x000a_•_x0009_Desmontaje del colector._x000a_•_x0009_Mantenimiento del rotor completo_x000a_•_x0009_Aislación de las ranuras con aislante de togstaten resistente a altas temperaturas. 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– estático con protocolo de pruebas de balanceo_x000a_•_x0009_Incluye mano de obra y materiales  _x000a__x000a_LOCOMOTORA RUSO DE 7TN_x000a_(CAMBIO DE BOBINAS NUEVAS, EJE, COLECTOR Y RODAMIENTOS)_x000a_DATOS TECNICOS_x000a_Inducido locomotora RUSO de 7Tn._x000a_Potencia: 25 KW_x000a_Tensión: 250 VDC_x000a_Corriente: 107.6 A_x000a_Velocidad de rotación: 1500 rpm_x000a_Aislación: Clase H (180 °C) ± 15%_x000a_N° bobinas: 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 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– estático con protocolo de pruebas de balanceo_x000a_•_x0009_Incluye mano de obra y materiales  _x000a_CONDICIONES ADICIONALES _x000a_Plazo de entrega: 30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 _x000a_Lugar de entrega: Almacenes de la Empresa Minera Colquiri._x000a_Garantía mínima de 8 meses._x000a_Entregar: _x000a_Prueba de aislamiento de bobinas de armadura &gt;550 mohms  (obligatorio)_x000a_Prueba de aislamiento de delga a delga de colector &gt;550 mohms  (obligatorio)_x000a_Control de balanceo dinámico de armadura a 850 rpm (obligatorio)_x000a_Una vez montada el inducido en el motor eléctrico se procederá a la prueba de motor DC.  _x000a_Devolución: Las bobinas, eje, colector que se cambió deben ser devueltas al taller eléctrico de la Empresa Minera Colquiri.  "/>
        <s v="CONDICIONES ADICIONALES _x000a_Se considera el origen genuino (original) de todos los materiales solicitados. "/>
        <s v="CONDICIONES ADICIONALES _x000a_•_x0009_Plazo de entrega: 30 días calendario_x000a_•_x0009_Lugar de entrega: almacenes de la empresa minera Colquiri_x000a_•_x0009_Garantía mínima de 1 año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CONDICIONES ADICIONALES_x000a_-_x0009_Hoja de especificaciones técnicas 20 puntos_x000a_-_x0009_Tiempo de entrega 15 puntos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CONDICIONES ADICIONALES_x000a_-_x0009_Certificado de calidad 20 puntos_x000a_-_x0009_Hoja de especificaciones técnicas 10 puntos_x000a_-_x0009_Tiempo de entrega 5 puntos" u="1"/>
        <s v="•_x0009_De alta visibilidad._x000a_•_x0009_Altamente retro reflejante._x000a_•_x0009_De lentes prismáticos formados de una resina sintética y transparente._x000a_•_x0009_De 2” y 50 YDS.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 TECNICA _x000a_CADENA - PHC 100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CADENA PHC 120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_x000a_METODO DE CALIFICACION_x000a_FASE I (DOCUMENTOS CUMPLE Y NO CUMPLE)_x000a_(FOTOCOPIAS)_x000a_-_x0009_Cedula de identidad del representante legal o propietario_x000a_-_x0009_Certificación de actualización de matrícula de comercio/registro SEPREC._x000a_-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 - EUROPA (15%) _x000a_ll GRUPO BRICS (5%) _x000a_c, Certificados de calidad basados según NORMA_x000a_NACIONAL E INTERNACIONAL (10%)_x000a_d. Asistencia técnica (10%)_x000a_FASE III_x000a_Costo (35%)" u="1"/>
        <s v="ESPECIFICACIONES TÉCNICAS_x000a_Lugar de entrega: Almacén EMC (Colquiri)_x000a_Tiempo de entrega: 15 días calendario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•_x0009_Grado ingeniería. _x000a_•_x0009_Visibilidad y detección superiores._x000a_•_x0009_Adhesivo sensible a la presión._x000a_•_x0009_De 1” y 50 YDS._x000a_•_x0009_COLOR NARANJA." u="1"/>
        <s v="ESPECIFICACIONES TÉCNICAS_x000a_Lugar de entrega: Almacenes – Empresa Minera Colquiri_x000a_Tiempo de entrega 10 (días calendario)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ESPECIFICACIONES TECNICAS_x000a_Lugar de Entrega: Almacenes — Empresa Minera Colquiri _x000a_Tiempo de Entrega: 15 días calendario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9-10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9-13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9-15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9-01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9-09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02-08-03T00:00:00" maxDate="2022-08-25T00:00:00"/>
    </cacheField>
    <cacheField name="No DE INGRESO" numFmtId="0">
      <sharedItems containsBlank="1" containsMixedTypes="1" containsNumber="1" containsInteger="1" minValue="9326" maxValue="9822"/>
    </cacheField>
    <cacheField name="No DE FACTURA" numFmtId="0">
      <sharedItems containsBlank="1" containsMixedTypes="1" containsNumber="1" containsInteger="1" minValue="1" maxValue="600006332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9-10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50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d v="2022-04-12T00:00:00"/>
    <s v="14:30"/>
    <d v="1899-12-30T16:47:00"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s v="EMC-UAL-101-CD-116/2022 y contrato modificatorio EMC-UAL-CM-CD-116/2022"/>
    <s v="M.G.R. GUEVARA ROJAS DE GONZALES MARTHA JEANNETTE"/>
    <m/>
    <n v="30"/>
    <n v="40"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5400"/>
    <n v="45400"/>
    <n v="6522.9885057471265"/>
    <n v="6522.9885057471265"/>
    <n v="1"/>
    <n v="45400"/>
    <n v="6522.9885057471265"/>
    <n v="6522.9885057471265"/>
    <n v="5675"/>
    <n v="0"/>
    <d v="2022-07-28T00:00:00"/>
    <m/>
    <s v="JULIO"/>
    <d v="2022-07-28T00:00:00"/>
    <m/>
    <n v="123"/>
    <n v="334"/>
    <d v="2022-08-25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23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36"/>
    <x v="3"/>
    <x v="24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34 745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5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6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7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8"/>
    <s v="Calidad y costo"/>
    <s v="Por el total"/>
    <s v="29/08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9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30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m/>
    <m/>
    <m/>
    <n v="30"/>
    <m/>
    <m/>
    <m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m/>
    <n v="0"/>
    <n v="28.591954022988507"/>
    <n v="0"/>
    <n v="0"/>
    <n v="6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m/>
    <n v="0"/>
    <n v="28.591954022988507"/>
    <n v="0"/>
    <n v="0"/>
    <n v="1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m/>
    <n v="0"/>
    <n v="28.591954022988507"/>
    <n v="0"/>
    <n v="0"/>
    <n v="5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m/>
    <n v="0"/>
    <n v="28.591954022988507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m/>
    <n v="0"/>
    <n v="28.591954022988507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m/>
    <n v="0"/>
    <n v="28.591954022988507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1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54"/>
    <n v="10160"/>
    <n v="36.494252873563219"/>
    <n v="1459.7701149425288"/>
    <m/>
    <n v="0"/>
    <n v="36.4942528735632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395"/>
    <n v="3950"/>
    <n v="56.752873563218394"/>
    <n v="567.52873563218395"/>
    <m/>
    <n v="0"/>
    <n v="56.75287356321839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3700"/>
    <n v="11100"/>
    <n v="531.60919540229884"/>
    <n v="1594.8275862068965"/>
    <m/>
    <n v="0"/>
    <n v="531.609195402298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170"/>
    <n v="1360"/>
    <n v="24.425287356321839"/>
    <n v="195.40229885057471"/>
    <m/>
    <n v="0"/>
    <n v="24.425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1000"/>
    <n v="4000"/>
    <n v="143.67816091954023"/>
    <n v="574.71264367816093"/>
    <m/>
    <n v="0"/>
    <n v="143.67816091954023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3900"/>
    <n v="15600"/>
    <n v="560.34482758620686"/>
    <n v="2241.3793103448274"/>
    <m/>
    <n v="0"/>
    <n v="560.3448275862068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3700"/>
    <n v="18500"/>
    <n v="531.60919540229884"/>
    <n v="2658.0459770114944"/>
    <m/>
    <n v="0"/>
    <n v="531.60919540229884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435"/>
    <n v="870"/>
    <n v="62.5"/>
    <n v="125"/>
    <m/>
    <n v="0"/>
    <n v="62.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0"/>
    <n v="0"/>
    <n v="0"/>
    <n v="0"/>
    <m/>
    <n v="0"/>
    <n v="0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87"/>
    <n v="1740"/>
    <n v="12.5"/>
    <n v="250"/>
    <m/>
    <n v="0"/>
    <n v="12.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0"/>
    <n v="0"/>
    <n v="0"/>
    <n v="0"/>
    <m/>
    <n v="0"/>
    <n v="0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1280"/>
    <n v="10240"/>
    <n v="183.90804597701148"/>
    <n v="1471.2643678160919"/>
    <m/>
    <n v="0"/>
    <n v="183.9080459770114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580"/>
    <n v="5800"/>
    <n v="83.333333333333329"/>
    <n v="833.33333333333337"/>
    <m/>
    <n v="0"/>
    <n v="83.33333333333332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196"/>
    <n v="3136"/>
    <n v="28.160919540229884"/>
    <n v="450.57471264367814"/>
    <m/>
    <n v="0"/>
    <n v="28.160919540229884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1248"/>
    <n v="7488"/>
    <n v="179.31034482758622"/>
    <n v="1075.8620689655172"/>
    <m/>
    <n v="0"/>
    <n v="179.31034482758622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152"/>
    <n v="912"/>
    <n v="21.839080459770116"/>
    <n v="131.0344827586207"/>
    <m/>
    <n v="0"/>
    <n v="21.839080459770116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458"/>
    <n v="3664"/>
    <n v="65.804597701149419"/>
    <n v="526.43678160919535"/>
    <m/>
    <n v="0"/>
    <n v="65.8045977011494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1656"/>
    <n v="16560"/>
    <n v="237.93103448275863"/>
    <n v="2379.3103448275861"/>
    <m/>
    <n v="0"/>
    <n v="237.9310344827586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790"/>
    <n v="11060"/>
    <n v="113.50574712643679"/>
    <n v="1589.0804597701149"/>
    <m/>
    <n v="0"/>
    <n v="113.5057471264367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11960"/>
    <n v="11960"/>
    <n v="1718.3908045977012"/>
    <n v="1718.3908045977012"/>
    <m/>
    <n v="0"/>
    <n v="1718.390804597701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1500"/>
    <n v="4500"/>
    <n v="215.51724137931035"/>
    <n v="646.55172413793105"/>
    <m/>
    <n v="0"/>
    <n v="215.51724137931035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180"/>
    <n v="3600"/>
    <n v="25.862068965517242"/>
    <n v="517.24137931034488"/>
    <m/>
    <n v="0"/>
    <n v="25.862068965517242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4970"/>
    <n v="24850"/>
    <n v="714.080459770115"/>
    <n v="3570.4022988505749"/>
    <m/>
    <n v="0"/>
    <n v="714.0804597701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1700"/>
    <n v="5100"/>
    <n v="244.2528735632184"/>
    <n v="732.75862068965523"/>
    <m/>
    <n v="0"/>
    <n v="244.25287356321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800"/>
    <n v="4800"/>
    <n v="114.94252873563218"/>
    <n v="689.65517241379314"/>
    <m/>
    <n v="0"/>
    <n v="114.9425287356321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300"/>
    <n v="2400"/>
    <n v="43.103448275862071"/>
    <n v="344.82758620689657"/>
    <m/>
    <n v="0"/>
    <n v="43.10344827586207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100"/>
    <n v="800"/>
    <n v="14.367816091954023"/>
    <n v="114.94252873563218"/>
    <m/>
    <n v="0"/>
    <n v="14.36781609195402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750"/>
    <n v="3000"/>
    <n v="107.75862068965517"/>
    <n v="431.0344827586207"/>
    <m/>
    <n v="0"/>
    <n v="107.7586206896551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910"/>
    <n v="6370"/>
    <n v="130.7471264367816"/>
    <n v="915.22988505747128"/>
    <m/>
    <n v="0"/>
    <n v="130.7471264367816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2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3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m/>
    <s v="COMERCIALIZADORA DE BOMBAS Y VENTILADORES TOMOCORP S.A."/>
    <m/>
    <n v="30"/>
    <m/>
    <m/>
    <m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450"/>
    <n v="450"/>
    <n v="64.65517241379311"/>
    <n v="64.65517241379311"/>
    <m/>
    <n v="0"/>
    <n v="64.6551724137931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90"/>
    <n v="90"/>
    <n v="12.931034482758621"/>
    <n v="12.931034482758621"/>
    <m/>
    <n v="0"/>
    <n v="12.9310344827586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00"/>
    <n v="200"/>
    <n v="28.735632183908045"/>
    <n v="28.735632183908045"/>
    <m/>
    <n v="0"/>
    <n v="28.7356321839080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400"/>
    <n v="400"/>
    <n v="57.47126436781609"/>
    <n v="57.47126436781609"/>
    <m/>
    <n v="0"/>
    <n v="57.4712643678160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9500"/>
    <n v="9500"/>
    <n v="1364.9425287356321"/>
    <n v="1364.9425287356321"/>
    <m/>
    <n v="0"/>
    <n v="1364.94252873563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1800"/>
    <n v="1800"/>
    <n v="258.62068965517244"/>
    <n v="258.62068965517244"/>
    <m/>
    <n v="0"/>
    <n v="258.6206896551724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65"/>
    <n v="65"/>
    <n v="9.3390804597701145"/>
    <n v="9.3390804597701145"/>
    <m/>
    <n v="0"/>
    <n v="9.33908045977011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0"/>
    <x v="451"/>
    <x v="34"/>
    <x v="8"/>
    <x v="34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m/>
    <s v="SHAMMA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m/>
    <s v="N-INTERNACIONAL BOL LTDA. - NINBOL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5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6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7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n v="30"/>
    <n v="7964.4000000000005"/>
    <n v="38.143678160919542"/>
    <n v="1144.3103448275863"/>
    <n v="995.5500000000000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n v="30"/>
    <n v="11072.4"/>
    <n v="53.028735632183903"/>
    <n v="1590.862068965517"/>
    <n v="1384.049999999999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n v="72"/>
    <n v="32634"/>
    <n v="65.122126436781613"/>
    <n v="4688.7931034482763"/>
    <n v="4079.2500000000005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8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n v="0"/>
    <n v="65.122126436781613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n v="0"/>
    <n v="65.122126436781613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9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m/>
    <n v="0"/>
    <n v="297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m/>
    <n v="0"/>
    <n v="457.199712643678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m/>
    <n v="0"/>
    <n v="1249.0804597701151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4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n v="0"/>
    <n v="65.122126436781613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n v="0"/>
    <n v="65.122126436781613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n v="0"/>
    <n v="65.122126436781613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1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n v="0"/>
    <n v="65.122126436781613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2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CESAR ROCHA ZANGA"/>
    <s v="EMC-PCPL-082/2022"/>
    <d v="2022-09-02T00:00:00"/>
    <s v="JUNIO"/>
    <n v="459"/>
    <s v="BIEN"/>
    <x v="105"/>
    <n v="19507.150000000001"/>
    <x v="0"/>
    <x v="513"/>
    <x v="21"/>
    <x v="3"/>
    <x v="43"/>
    <s v="Calidad y costo"/>
    <s v="Por el total"/>
    <s v="08/09/2022"/>
    <d v="2022-09-09T00:00:00"/>
    <s v="14:30"/>
    <d v="1899-12-30T09:55:00"/>
    <s v="CD-233"/>
    <s v="OSCAR ZABALA SOLIZ"/>
    <s v="CESAR ROCHA ZANGA"/>
    <d v="2022-09-12T00:00:00"/>
    <s v="ITPCPL-114/2022"/>
    <d v="2022-09-14T00:00:00"/>
    <s v="EMC-RPCD-RA-CD-233/2022"/>
    <s v="CD-233"/>
    <s v="CD-233"/>
    <n v="15542.05"/>
    <s v="CD-233"/>
    <m/>
    <s v="SOCIEDAD COMERCIAL E INDUSTRIAL HANSA LTDA."/>
    <m/>
    <n v="30"/>
    <n v="45"/>
    <s v="CALENDARIO"/>
    <d v="2022-09-08T00:00:00"/>
    <m/>
    <s v="ALMACENES COLQUIRI"/>
    <m/>
    <m/>
    <s v="CLQ-22-CD-233/2022 ADQUISICION DE MAQUINA DE SOLDAR PORTATIL Segunda Convocatoria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3108.41"/>
    <n v="15542.05"/>
    <n v="446.61063218390802"/>
    <n v="2233.05316091954"/>
    <m/>
    <n v="0"/>
    <n v="446.6106321839080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n v="4"/>
    <n v="968"/>
    <n v="34.770114942528735"/>
    <n v="139.08045977011494"/>
    <n v="121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n v="1"/>
    <n v="5995"/>
    <n v="861.35057471264372"/>
    <n v="861.35057471264372"/>
    <n v="749.37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n v="2"/>
    <n v="1032"/>
    <n v="74.137931034482762"/>
    <n v="148.27586206896552"/>
    <n v="129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n v="2"/>
    <n v="704"/>
    <n v="50.574712643678161"/>
    <n v="101.14942528735632"/>
    <n v="88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n v="2"/>
    <n v="480"/>
    <n v="34.482758620689658"/>
    <n v="68.965517241379317"/>
    <n v="60.000000000000007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n v="2"/>
    <n v="1120"/>
    <n v="80.459770114942529"/>
    <n v="160.91954022988506"/>
    <n v="140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n v="20"/>
    <n v="360"/>
    <n v="2.5862068965517242"/>
    <n v="51.724137931034484"/>
    <n v="4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n v="4"/>
    <n v="732"/>
    <n v="26.293103448275861"/>
    <n v="105.17241379310344"/>
    <n v="91.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n v="150"/>
    <n v="4770"/>
    <n v="4.568965517241379"/>
    <n v="685.34482758620686"/>
    <n v="596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n v="150"/>
    <n v="1696.5"/>
    <n v="1.625"/>
    <n v="243.75"/>
    <n v="212.0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n v="300"/>
    <n v="4221"/>
    <n v="2.021551724137931"/>
    <n v="606.4655172413793"/>
    <n v="527.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n v="150"/>
    <n v="1290"/>
    <n v="1.235632183908046"/>
    <n v="185.34482758620689"/>
    <n v="161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4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236.64"/>
    <n v="4732.7999999999993"/>
    <n v="34"/>
    <n v="679.99999999999989"/>
    <n v="20"/>
    <n v="4732.7999999999993"/>
    <n v="34"/>
    <n v="680"/>
    <n v="591.6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354.96"/>
    <n v="7099.2"/>
    <n v="51"/>
    <n v="1020"/>
    <n v="20"/>
    <n v="7099.2"/>
    <n v="51"/>
    <n v="1020"/>
    <n v="887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257.52"/>
    <n v="3862.7999999999997"/>
    <n v="37"/>
    <n v="555"/>
    <n v="15"/>
    <n v="3862.7999999999997"/>
    <n v="37"/>
    <n v="555"/>
    <n v="482.85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285.36"/>
    <n v="5707.2000000000007"/>
    <n v="41"/>
    <n v="820.00000000000011"/>
    <n v="20"/>
    <n v="5707.2000000000007"/>
    <n v="41"/>
    <n v="820"/>
    <n v="713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382.8"/>
    <n v="6890.4000000000005"/>
    <n v="55"/>
    <n v="990.00000000000011"/>
    <n v="18"/>
    <n v="6890.4000000000005"/>
    <n v="55"/>
    <n v="990"/>
    <n v="861.3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87.2"/>
    <n v="4872"/>
    <n v="70"/>
    <n v="700"/>
    <n v="10"/>
    <n v="4872"/>
    <n v="70"/>
    <n v="700"/>
    <n v="609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m/>
    <n v="0"/>
    <n v="5.6752873563218387"/>
    <n v="0"/>
    <n v="0"/>
    <n v="15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5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10027.41"/>
    <n v="20054.82"/>
    <n v="1440.719827586207"/>
    <n v="2881.4396551724139"/>
    <n v="2"/>
    <n v="20054.82"/>
    <n v="1440.719827586207"/>
    <n v="2881.4396551724139"/>
    <n v="2506.8525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17133.009999999998"/>
    <n v="34266.019999999997"/>
    <n v="2461.6393678160916"/>
    <n v="4923.2787356321833"/>
    <n v="2"/>
    <n v="34266.019999999997"/>
    <n v="2461.6393678160916"/>
    <n v="4923.2787356321833"/>
    <n v="4283.2524999999996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24186.84"/>
    <n v="48373.68"/>
    <n v="3475.1206896551726"/>
    <n v="6950.2413793103451"/>
    <n v="2"/>
    <n v="48373.68"/>
    <n v="3475.1206896551726"/>
    <n v="6950.2413793103451"/>
    <n v="6046.71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376.88"/>
    <n v="1130.6399999999999"/>
    <n v="54.149425287356323"/>
    <n v="162.44827586206895"/>
    <n v="3"/>
    <n v="1130.6399999999999"/>
    <n v="54.149425287356323"/>
    <n v="162.44827586206895"/>
    <n v="141.32999999999998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553.25"/>
    <n v="1659.75"/>
    <n v="79.489942528735639"/>
    <n v="238.46982758620689"/>
    <n v="3"/>
    <n v="1659.75"/>
    <n v="79.489942528735639"/>
    <n v="238.46982758620692"/>
    <n v="207.46875000000003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6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8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n v="5"/>
    <n v="3546.25"/>
    <n v="101.90373563218391"/>
    <n v="509.51867816091954"/>
    <n v="443.28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n v="25"/>
    <n v="34576.25"/>
    <n v="198.71408045977012"/>
    <n v="4967.852011494253"/>
    <n v="4322.03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n v="7"/>
    <n v="3668.84"/>
    <n v="75.304597701149433"/>
    <n v="527.13218390804604"/>
    <n v="458.60500000000008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(yeso) de alta calidad sino para uso tipo ORCOMA COCHABAMBA_x000a_Procesado en dos sistemas gas y leña_x000a_ORCOMA/BOLIVIA "/>
    <s v="Bolsa de aprox. 30 Kg."/>
    <n v="250"/>
    <n v="16"/>
    <n v="4000"/>
    <n v="2.2988505747126435"/>
    <n v="574.71264367816093"/>
    <m/>
    <n v="0"/>
    <n v="2.2988505747126435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 "/>
    <s v="Bolsa de 30 Kg."/>
    <n v="250"/>
    <n v="23"/>
    <n v="5750"/>
    <n v="3.3045977011494254"/>
    <n v="826.14942528735628"/>
    <m/>
    <n v="0"/>
    <n v="3.3045977011494254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"/>
    <s v="Broca mecánica de acero rápido (HSS) con cono morse Ø=1&quot; o 25,5 mm "/>
    <s v="piezas"/>
    <n v="5"/>
    <n v="700"/>
    <n v="3500"/>
    <n v="100.57471264367817"/>
    <n v="502.87356321839081"/>
    <n v="1"/>
    <n v="700"/>
    <n v="100.57471264367817"/>
    <n v="100.57471264367817"/>
    <n v="8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"/>
    <s v="Broca mecánica de acero rápido (HSS) Ø=1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"/>
    <s v="Broca mecánica de acero rápido (HSS) Ø=11/16&quot;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4"/>
    <s v="Broca para concreto (acero al cromo) Ø=3/4&quot; 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5"/>
    <s v="Juego de machos para roscas cónicas BSP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6"/>
    <s v="Machos de roscar manual 1&quot; (8 UNC) "/>
    <s v="juego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7"/>
    <s v="Machos de roscar manual 1/4&quot; (20 UNC)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8"/>
    <s v="Machos de roscar manual M10 x 1,5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9"/>
    <s v="Portaelectrodos 600 A "/>
    <s v="piezas"/>
    <n v="20"/>
    <n v="165"/>
    <n v="3300"/>
    <n v="23.706896551724139"/>
    <n v="474.13793103448273"/>
    <n v="1"/>
    <n v="165"/>
    <n v="23.706896551724139"/>
    <n v="23.706896551724139"/>
    <n v="20.62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0"/>
    <s v="Alemita para engrase rosca 3/8&quot;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1"/>
    <s v="Arco mecánico para sierra de alta tensión 12&quot; dos posiciones 45° y 90° "/>
    <s v="piezas"/>
    <n v="6"/>
    <n v="159"/>
    <n v="954"/>
    <n v="22.844827586206897"/>
    <n v="137.06896551724137"/>
    <n v="1"/>
    <n v="159"/>
    <n v="22.844827586206897"/>
    <n v="22.844827586206897"/>
    <n v="19.87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2"/>
    <s v="Candado 60 mm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3"/>
    <s v="Engrasadora manual 2,5 Kg "/>
    <s v="piezas"/>
    <n v="3"/>
    <n v="1800"/>
    <n v="5400"/>
    <n v="258.62068965517244"/>
    <n v="775.86206896551721"/>
    <n v="1"/>
    <n v="1800"/>
    <n v="258.62068965517244"/>
    <n v="258.62068965517244"/>
    <n v="225.00000000000003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4"/>
    <s v="Engrasadora manual en cilindro 0,5 kg "/>
    <s v="piezas"/>
    <n v="3"/>
    <n v="160"/>
    <n v="480"/>
    <n v="22.988505747126435"/>
    <n v="68.965517241379317"/>
    <n v="1"/>
    <n v="160"/>
    <n v="22.988505747126435"/>
    <n v="22.988505747126435"/>
    <n v="2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5"/>
    <s v="Escuadra de mecánico 24&quot; "/>
    <s v="piezas"/>
    <n v="10"/>
    <n v="0"/>
    <n v="0"/>
    <n v="0"/>
    <n v="0"/>
    <n v="1"/>
    <n v="0"/>
    <n v="0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6"/>
    <s v="Llave mixta 1 1/8&quot; mm "/>
    <s v="piezas"/>
    <n v="5"/>
    <n v="211"/>
    <n v="1055"/>
    <n v="30.316091954022987"/>
    <n v="151.58045977011494"/>
    <n v="1"/>
    <n v="211"/>
    <n v="30.316091954022987"/>
    <n v="30.316091954022987"/>
    <n v="26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7"/>
    <s v="Llave mixta 19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8"/>
    <s v="Llave mixta 24 mm "/>
    <s v="piezas"/>
    <n v="5"/>
    <n v="65"/>
    <n v="325"/>
    <n v="9.3390804597701145"/>
    <n v="46.695402298850574"/>
    <n v="1"/>
    <n v="65"/>
    <n v="9.3390804597701145"/>
    <n v="9.3390804597701145"/>
    <n v="8.12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9"/>
    <s v="Llave mixta 3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0"/>
    <s v="Llave para seguro Seeger de orificio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1"/>
    <s v="Llave para seguro Seeger de eje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2"/>
    <s v="Llave stilson de 8&quot;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3"/>
    <s v="Mandril para taladro con cono de 1/2&quot; "/>
    <s v="piezas"/>
    <n v="5"/>
    <n v="40"/>
    <n v="200"/>
    <n v="5.7471264367816088"/>
    <n v="28.735632183908045"/>
    <n v="1"/>
    <n v="40"/>
    <n v="5.7471264367816088"/>
    <n v="5.7471264367816088"/>
    <n v="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4"/>
    <s v="Mandril para taladro con cono de 3/8&quot;  "/>
    <s v="piezas"/>
    <n v="5"/>
    <n v="32"/>
    <n v="160"/>
    <n v="4.5977011494252871"/>
    <n v="22.988505747126435"/>
    <n v="1"/>
    <n v="32"/>
    <n v="4.5977011494252871"/>
    <n v="4.5977011494252871"/>
    <n v="3.999999999999999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5"/>
    <s v="Combo de 4 lb "/>
    <s v="piezas"/>
    <n v="10"/>
    <n v="135"/>
    <n v="1350"/>
    <n v="19.396551724137932"/>
    <n v="193.9655172413793"/>
    <n v="1"/>
    <n v="135"/>
    <n v="19.396551724137932"/>
    <n v="19.396551724137932"/>
    <n v="16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6"/>
    <s v="Flexómero (cinta métrica) de 5 m "/>
    <s v="piezas"/>
    <n v="20"/>
    <n v="39"/>
    <n v="780"/>
    <n v="5.6034482758620694"/>
    <n v="112.06896551724138"/>
    <n v="1"/>
    <n v="39"/>
    <n v="5.6034482758620694"/>
    <n v="5.6034482758620694"/>
    <n v="4.87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7"/>
    <s v="Llaves allen hasta 3/4&quot; o 20 mm "/>
    <s v="piezas"/>
    <n v="10"/>
    <n v="167"/>
    <n v="1670"/>
    <n v="23.994252873563219"/>
    <n v="239.94252873563218"/>
    <n v="1"/>
    <n v="167"/>
    <n v="23.994252873563219"/>
    <n v="23.994252873563219"/>
    <n v="20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8"/>
    <s v="Llave ajustable tipo Crescent 24&quot; "/>
    <s v="piezas"/>
    <n v="3"/>
    <n v="510"/>
    <n v="1530"/>
    <n v="73.275862068965523"/>
    <n v="219.82758620689654"/>
    <n v="1"/>
    <n v="510"/>
    <n v="73.275862068965523"/>
    <n v="73.275862068965523"/>
    <n v="63.75000000000000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9"/>
    <s v="Llave stilson de 14&quot; "/>
    <s v="piezas"/>
    <n v="5"/>
    <n v="139"/>
    <n v="695"/>
    <n v="19.971264367816094"/>
    <n v="99.856321839080465"/>
    <n v="1"/>
    <n v="139"/>
    <n v="19.971264367816094"/>
    <n v="19.971264367816094"/>
    <n v="17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0"/>
    <s v="Llave stilson de 36&quot;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1"/>
    <s v="Llave stilson de 48&quot; "/>
    <s v="piezas"/>
    <n v="3"/>
    <n v="2080"/>
    <n v="6240"/>
    <n v="298.85057471264366"/>
    <n v="896.55172413793105"/>
    <n v="1"/>
    <n v="2080"/>
    <n v="298.85057471264366"/>
    <n v="298.85057471264366"/>
    <n v="26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2"/>
    <s v="Llave stilson de 8&quot;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3"/>
    <s v="Engrasadora manual 6 Kg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49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1"/>
    <s v="Sika 3x6Kg CONDICIONES ADICIONALES_x000a_Tiempo de entrega. 15 días calendario (20 ptos.)_x000a_Lugar de entrega: almacenes EMC (Colquiri) (5 ptos)_x000a_Garantía del producto 10 (ptos)"/>
    <s v="Bidón (6 kg)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2"/>
    <s v="Sika 2x6Kg "/>
    <s v="Bidón (6 kg)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 "/>
    <s v="Turril (200 litros)"/>
    <n v="1"/>
    <n v="25100"/>
    <n v="25100"/>
    <n v="3606.32183908046"/>
    <n v="3606.32183908046"/>
    <n v="1"/>
    <n v="25100"/>
    <n v="3606.32183908046"/>
    <n v="3606.32183908046"/>
    <n v="3137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4"/>
    <s v="Sika Fume x 20 Kg "/>
    <s v="Saco (20 kg)"/>
    <n v="25"/>
    <n v="25100"/>
    <n v="627500"/>
    <n v="3606.32183908046"/>
    <n v="90158.045977011498"/>
    <n v="1"/>
    <n v="25100"/>
    <n v="3606.32183908046"/>
    <n v="3606.32183908046"/>
    <n v="3137.5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 "/>
    <s v="Turril (200 litros)"/>
    <n v="1"/>
    <n v="25100"/>
    <n v="25100"/>
    <n v="3606.32183908046"/>
    <n v="3606.32183908046"/>
    <n v="1"/>
    <n v="25100"/>
    <n v="3606.32183908046"/>
    <n v="3606.32183908046"/>
    <n v="3137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39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 "/>
    <s v="Caja (caja de 16 rollos)"/>
    <n v="4"/>
    <n v="25100"/>
    <n v="100400"/>
    <n v="3606.32183908046"/>
    <n v="14425.28735632184"/>
    <n v="1"/>
    <n v="25100"/>
    <n v="3606.32183908046"/>
    <n v="3606.32183908046"/>
    <n v="3137.5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21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 "/>
    <s v="Caja (caja de 8 rollos)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21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 "/>
    <s v="Caja (caja de 8 rollos)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9"/>
    <s v="Sikadur 31 HMG x 1 Kg "/>
    <s v="Juego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10"/>
    <s v="Sikadur 32 Gel x 1 Kg "/>
    <s v="Juego x 1 kg (A+B)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94"/>
    <n v="37600"/>
    <n v="13.505747126436782"/>
    <n v="5402.2988505747126"/>
    <m/>
    <n v="0"/>
    <n v="13.505747126436782"/>
    <n v="0"/>
    <n v="0"/>
    <n v="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94"/>
    <n v="18800"/>
    <n v="13.505747126436782"/>
    <n v="2701.1494252873563"/>
    <m/>
    <n v="0"/>
    <n v="13.50574712643678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1"/>
    <x v="6"/>
    <x v="50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51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3467"/>
    <n v="3467"/>
    <n v="498.13218390804599"/>
    <n v="498.13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2916"/>
    <n v="2916"/>
    <n v="418.9655172413793"/>
    <n v="418.9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75076"/>
    <n v="75076"/>
    <n v="10786.781609195403"/>
    <n v="10786.78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89376"/>
    <n v="89376"/>
    <n v="12841.379310344828"/>
    <n v="12841.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66138"/>
    <n v="66138"/>
    <n v="9502.5862068965525"/>
    <n v="9502.5862068965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30102"/>
    <n v="30102"/>
    <n v="4325"/>
    <n v="4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1900"/>
    <n v="1900"/>
    <n v="272.98850574712645"/>
    <n v="272.9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_x000a_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"/>
    <s v="SOPLETE PARA PINTAR MARCA TRUPER TR-14037_x000a_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"/>
    <s v="RODILLO DE LANA DE 9&quot;_x000a_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"/>
    <s v="RODILLO DE LANA DE 4&quot;_x000a_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"/>
    <s v="BROCHA DE 4&quot; MARCA TIGRE_x000a_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6"/>
    <s v="BROCHA DE 3&quot; MARCA TIGRE_x000a_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7"/>
    <s v="BROCHA DE 2&quot; MARCA TIGRE_x000a_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8"/>
    <s v="BROCHA DE 1&quot; MARCA TIGRE_x000a_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9"/>
    <s v="TIJERA HOJALATERA 10”_x000a_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0"/>
    <s v="PINCELES_x000a_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1"/>
    <s v="MARTILLO CARPINTERO C/MANGO DE MADERA DE 34mm_x000a_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2"/>
    <s v="ALICATE UNIVERSAL ENGOMADO DE 8”_x000a_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_x000a_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4"/>
    <s v="DE LLAVE CRESENT  DE 12&quot; PAVONADO_x000a_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5"/>
    <s v="DESTORNILLADORES MASTERPLUS (10pzS)_x000a_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6"/>
    <s v="CABLE ELECTRICO N°12 (rollo de 100MTS)_x000a_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7"/>
    <s v="CINTA AISLANTE 10YD 3M_x000a_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8"/>
    <s v="ELECTRODO 6013 PUNTO AZUL 3mm_x000a_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9"/>
    <s v="PLATINO DE 1&quot; x 1/8&quot; x 6mts_x000a_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0"/>
    <s v="CEPILLO DE ACERO CON MANGO DE MADERA_x000a_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_x000a_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2"/>
    <s v="PERFIL ANGULAR DE 1&quot;x1&quot;x1/8&quot;x6mts_x000a_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3"/>
    <s v="REMACHARODA CON LLAVE DE BOQUILLA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4"/>
    <s v="DISCO DE CORTE DE 9&quot; _x000a_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5"/>
    <s v="DISCO DE DESBASTE DE 9&quot;_x000a_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6"/>
    <s v="DISCO DE CORTE DE METAL DE 4-1/2&quot;_x000a_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7"/>
    <s v="DISCO DE DESBASTE METAL DE 4-1/2&quot;_x000a_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8"/>
    <s v="CARRETILLA_x000a_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_x000a_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0"/>
    <s v="PALA PUNTA CUADRADA: MANGO 71cm_x000a_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1"/>
    <s v="PICOTA ALA ANCHA C/MANGO_x000a_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_x000a_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3"/>
    <s v="AZADON  CUADRADO C/MANGO DE 130CM_x000a_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4"/>
    <s v="CORVINA 24&quot;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5"/>
    <s v="LLAVE STILSON DE 10&quot;_x000a_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6"/>
    <s v="LLAVE INGLESA DE 8&quot;_x000a_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7"/>
    <s v="LLAVE INGLESA DE 12&quot;_x000a_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_x000a_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_x000a_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_x000a_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1"/>
    <s v="COMBOS DE 8LBS_x000a_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_x000a_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3"/>
    <s v="CLAVO DE 1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4"/>
    <s v="CLAVO DE 2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5"/>
    <s v="LIJA PARA MADERA N°10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6"/>
    <s v="LIJA PARA MADERA N°12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7"/>
    <s v="HOJAS DE SIERRA MECANICA_x000a_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_x000a_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_x000a_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_x000a_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SEPTIEMBRE"/>
    <d v="2022-09-06T00:00:00"/>
    <s v="CO3- EDDY PACHECO"/>
    <n v="33300"/>
    <s v="PRENDAS DE VESTIR"/>
    <s v="SEGURIDAD INDUSTRIAL Y MEDIO AMBIENTE"/>
    <s v="DAVID B. ZAMBRANA PINTO"/>
    <s v="SIMA-126-2022"/>
    <d v="2022-09-08T00:00:00"/>
    <s v="SEPTIEMBRE"/>
    <n v="612"/>
    <s v="BIEN"/>
    <x v="127"/>
    <n v="28000"/>
    <x v="0"/>
    <x v="671"/>
    <x v="105"/>
    <x v="1"/>
    <x v="52"/>
    <s v="Calidad y costo"/>
    <s v="Por el total"/>
    <s v="15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s v="ALMACENES COLQUIRI"/>
    <m/>
    <m/>
    <s v="CLQ-22-CD-290/2022 ADQUISICION DE GUANTES DE LANA PALMA ENGOMADA (MODALIDAD DE CONTRATACION DIRECTA)"/>
    <s v="SIMA-126-2022"/>
    <n v="33300"/>
    <n v="1"/>
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 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<s v="Pares"/>
    <n v="1000"/>
    <n v="49.15"/>
    <n v="49150"/>
    <n v="7.0617816091954024"/>
    <n v="7061.781609195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2"/>
    <x v="66"/>
    <x v="0"/>
    <s v="PROPUESTA TECNICA Y COSTO"/>
    <s v="Por el total"/>
    <s v="10/08/2022"/>
    <d v="2022-08-10T00:00:00"/>
    <s v="14:30"/>
    <d v="1899-12-30T16:10:00"/>
    <s v="CD-291"/>
    <s v="MARTÍN FERNANDO MOSCOSO CESPEDES "/>
    <s v="DAVID BAGNER ZAMBRANA PINTO"/>
    <d v="2022-08-15T00:00:00"/>
    <s v="EMC-SIMA-IT-167/2022"/>
    <d v="2022-08-22T00:00:00"/>
    <s v="EMC-RPCD-RA-CD-291/2022"/>
    <s v="CD-291"/>
    <s v="CD-291"/>
    <n v="16956"/>
    <s v="CD-291"/>
    <m/>
    <s v="MONOPOL LTDA. (LA PAZ)"/>
    <d v="2022-08-31T00:00:00"/>
    <n v="30"/>
    <n v="5"/>
    <s v="CALENDARIO"/>
    <d v="2022-08-08T00:00:00"/>
    <m/>
    <s v="ALMACENES COLQUIRI"/>
    <m/>
    <m/>
    <s v="CLQ-22-CD-291/2022 ADQUISICION DE PINTURA ACRILICA (MODALIDAD DE CONTRATACION DIRECTA)"/>
    <s v="SIMA-129-2022"/>
    <n v="34200"/>
    <n v="1"/>
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 "/>
    <s v="Botes"/>
    <n v="135"/>
    <n v="125.6"/>
    <n v="16956"/>
    <n v="18.045977011494251"/>
    <n v="2436.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3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1"/>
    <s v="ANTENAS PARA RADIO ENLACE MARCA: MIKROTIK_x000a_MODELO: RBLHG5KIT_x000a_PAK DE 3 UNIDADES, para enlace de SISTEMAS - VETA BLANCA - TRANCA ORURO -VETA BLANCA - PUNTO INTERNEDIO - ARMAS CONDICIONES ADICIONALES _x000a_Lugar de entrega: almacén Empresa Minera Colquiri_x000a_Instalación en sitio, garantía mínima de 1 año"/>
    <s v="KIT"/>
    <n v="3"/>
    <n v="5500"/>
    <n v="16500"/>
    <n v="790.22988505747128"/>
    <n v="2370.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2"/>
    <s v="GABINETE DE RACK 6U con 2 bandejas y PDU, Switch, cables y accesorios.  Elementos pasivos. "/>
    <s v="PZA"/>
    <n v="1"/>
    <n v="5000"/>
    <n v="5000"/>
    <n v="718.39080459770116"/>
    <n v="718.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3"/>
    <s v="GATEWAY DE 4 PUERTOS FXS MARCA: GRANDSTREAM MODELO: GXW4004_x000a_-  4 puertos analógicos FXS "/>
    <s v="PZA"/>
    <n v="1"/>
    <n v="2000"/>
    <n v="2000"/>
    <n v="287.35632183908046"/>
    <n v="287.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4"/>
    <s v="CONMUTADOR VoIP                                      INTEGRACIÓN ÍTEM 3, MARCA: GRANDSTREAM, MODELO: UCM6102, para Integración para 30 llamadas. Para soporte de equipo gateway en punto de  ARMAS. "/>
    <s v="PZA"/>
    <n v="1"/>
    <n v="4700"/>
    <n v="4700"/>
    <n v="675.28735632183907"/>
    <n v="675.28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5"/>
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 "/>
    <s v="GLOBAL"/>
    <n v="1"/>
    <n v="7000"/>
    <n v="7000"/>
    <n v="1005.7471264367816"/>
    <n v="1005.7471264367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21"/>
    <x v="0"/>
    <s v="Calidad, propuesta tecnica y costo"/>
    <s v="POR ITEM"/>
    <s v="24/08/2022"/>
    <d v="2022-08-29T00:00:00"/>
    <s v="14:30"/>
    <d v="1899-12-30T11:20:00"/>
    <s v="CD-293"/>
    <s v="JAQUELINE DURAN COSSIO"/>
    <s v="MARIO LIMA CAYETANO"/>
    <d v="2022-08-30T00:00:00"/>
    <s v="IT/MINA-043/2022"/>
    <d v="2022-09-12T00:00:00"/>
    <s v="EMC-RPCD-RA-CD-293/2022"/>
    <s v="CD-293"/>
    <s v="CD-293"/>
    <n v="14571"/>
    <s v="CD-293"/>
    <m/>
    <s v="IMPORTADORA MULTIMINER - ALEXANDER PADILLA BARO"/>
    <m/>
    <n v="30"/>
    <n v="12"/>
    <s v="CALENDARIO"/>
    <d v="2022-08-24T00:00:00"/>
    <m/>
    <s v="ALMACENES COLQUIRI"/>
    <m/>
    <m/>
    <s v="CLQ-22-CD-293/2022 ADQUISICION DE CARRETILLA PARA MINERIA "/>
    <s v="ADQ/MINA-043/2022"/>
    <n v="34800"/>
    <n v="1"/>
    <s v="CARRETILLA PARA MINERÍA _x000a_REFORZADO (COMPLETO) / MINERO_x000a_-_x0009_Plancha de 1.2 mm de grosor_x000a_-_x0009_Patas 11/2” * 3/16”_x000a_-_x0009_Capacidad 5 pie 3 "/>
    <s v="PZAS"/>
    <n v="30"/>
    <n v="485.7"/>
    <n v="14571"/>
    <n v="69.784482758620683"/>
    <n v="2093.534482758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4"/>
    <s v="Calidad, propuesta tecnica y costo"/>
    <s v="Por el total"/>
    <s v="24/08/2022"/>
    <m/>
    <s v="14:30"/>
    <m/>
    <s v="CD-300"/>
    <s v="JAQUELINE DURAN COSSIO"/>
    <s v="HILARION PEÑARANDA COLQUE"/>
    <m/>
    <m/>
    <m/>
    <m/>
    <m/>
    <m/>
    <m/>
    <m/>
    <m/>
    <m/>
    <m/>
    <m/>
    <m/>
    <m/>
    <m/>
    <m/>
    <s v="ALMACENES COLQUIRI"/>
    <m/>
    <m/>
    <s v="CLQ-22-CD-300/2022 ADQUISICION DE &quot;TALADRO TE 6-A36 AVR MALETIN 2098466 DE LA EMPRESA MINERA COLQUIRI (MODALIDAD DE CONTRATACION DIRECTA)"/>
    <s v="CMB/EMC/ING-PLA/0062/2022"/>
    <n v="43700"/>
    <n v="1"/>
    <s v="2098466 - TALADRO TE 6-A36 AVR MALETIN 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5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1"/>
    <s v="Máquina de soldar eléctrica de CC/CA._x000a_210A/220VAC/50Hz. CONDICIONES TECNICAS_x000a_APLICACIONES_x000a_Uso en interior mina y superficie._x000a_Certificación: debe contar con certificación de la calidad._x000a_Lugar de entrega: almacenes Empresa minera Colquiri._x000a_Garantía mínima de 1 año.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2"/>
    <s v="Máquina de soldar eléctrica trifásico de CC/CA._x000a_40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3"/>
    <s v="Máquina de soldar eléctrica trifásico de CC/CA._x000a_59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6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"/>
    <s v="Tubo Led 9W/220VAC/50 HZ, L=600mm 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"/>
    <s v="Tubo Led 18W/220VAC/50 HZ, L=1200mm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3"/>
    <s v="Tubo fluorescente 18W/220VAC/50 HZ.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4"/>
    <s v="Tubo fluorescente 36W/220VAC/50 HZ.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5"/>
    <s v="Reflector LED 50W/220VAC/50 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6"/>
    <s v="Reflector LED 100W/220VAC/50 HZ "/>
    <s v="Pza"/>
    <n v="30"/>
    <n v="125.6"/>
    <n v="3768"/>
    <n v="18.045977011494251"/>
    <n v="541.3793103448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7"/>
    <s v="Reflector LED 150W/220VAC/50 HZ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8"/>
    <s v="Reflector LED 200W/220VAC/50 HZ "/>
    <s v="Pza"/>
    <n v="6"/>
    <n v="125.6"/>
    <n v="753.59999999999991"/>
    <n v="18.045977011494251"/>
    <n v="108.2758620689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9"/>
    <s v="BULBOS LED (LAMPARAS) DE 12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0"/>
    <s v="BULBOS LED (LAMPARAS) DE 20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1"/>
    <s v="PANTALLA ESTANCA PARA TUBOS LED COMPLETA (LUMINARIA HERMETICA) 2x9W/220VAC/50HZ 1=600 MM "/>
    <s v="Pza"/>
    <n v="40"/>
    <n v="125.6"/>
    <n v="5024"/>
    <n v="18.045977011494251"/>
    <n v="721.83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2"/>
    <s v="PANTALLA ESTANCA PARA TUBOS LED COMPLETA (LUMINARIA HERMETICA) 2x18W/220VAC/50HZ 1=1200 MM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3"/>
    <s v="LUMINARIA LED (ALUMBRADO PÚBLICO) 60W/220V/50HZ, IP66 "/>
    <s v="Pza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4"/>
    <s v="LUMINARIA LED (ALUMBRADO PÚBLICO) 150w/220V/50HZ, IP66 "/>
    <s v="Pza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5"/>
    <s v="LUMINARIA LED (ALUMBRADO PÚBLICO) 200W/220V/50HZ, IP66 "/>
    <s v="pza"/>
    <n v="12"/>
    <n v="125.6"/>
    <n v="1507.1999999999998"/>
    <n v="18.045977011494251"/>
    <n v="216.5517241379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6"/>
    <s v="LUMINARIA LED (ALUMBRADO PÚBLICO) 250W/220V/50HZ, IP66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7"/>
    <s v="Reactancia de 20W/220VAC/O,37A/50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8"/>
    <s v="Reactancia de 40W/220VAC/O,43A/50HZ "/>
    <s v="Pza"/>
    <n v="300"/>
    <n v="125.6"/>
    <n v="37680"/>
    <n v="18.045977011494251"/>
    <n v="5413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9"/>
    <s v="Plafon led blanco redondo 24W/220V/50HZ 60001&lt; "/>
    <s v="Pza"/>
    <n v="8"/>
    <n v="125.6"/>
    <n v="1004.8"/>
    <n v="18.045977011494251"/>
    <n v="144.36781609195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0"/>
    <s v="Arrancador p/tubo 40W "/>
    <s v="Pza"/>
    <n v="500"/>
    <n v="125.6"/>
    <n v="62800"/>
    <n v="18.045977011494251"/>
    <n v="9022.9885057471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1"/>
    <s v="Fotocelula de usos externo de 220VAC/1000W/1800VA/10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2"/>
    <s v="Base para fotocelula externa IO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3"/>
    <s v="Portalampara baquelita 220VAC/E26 (SOCKET)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2"/>
    <x v="706"/>
    <x v="14"/>
    <x v="4"/>
    <x v="57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A"/>
    <s v="TRABAJOS PRELIMINARES 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"/>
    <x v="707"/>
    <x v="15"/>
    <x v="2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TP-001"/>
    <s v="Bruta, agregados, cemento, fierro, lineas cauville, etc. "/>
    <s v="Glb"/>
    <n v="1"/>
    <n v="125.6"/>
    <n v="125.6"/>
    <n v="18.045977011494251"/>
    <n v="18.0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3"/>
    <x v="708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B"/>
    <s v="MOVIMIENTO DE TIERRAS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1"/>
    <x v="709"/>
    <x v="113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MT-001"/>
    <s v="Excavacion terreno duro (roca) manual (incluye retiro de material suelto) "/>
    <s v="M3"/>
    <n v="299.95"/>
    <n v="125.6"/>
    <n v="37673.719999999994"/>
    <n v="18.045977011494251"/>
    <n v="5412.8908045977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4"/>
    <x v="710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C"/>
    <s v="OBRA GRES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3"/>
    <x v="711"/>
    <x v="114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1"/>
    <s v="Losa llena de Ho. Ao. (conformacion con lineas cauville y fierro corrugado) h=20 cm. Fe=1/2&quot;c/25cm. + frotachado "/>
    <s v="M3"/>
    <n v="137.41999999999999"/>
    <n v="125.6"/>
    <n v="17259.951999999997"/>
    <n v="18.045977011494251"/>
    <n v="2479.8781609195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4"/>
    <x v="712"/>
    <x v="115"/>
    <x v="68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2"/>
    <s v="Canal rectangular de Ho. Co + Enlucido fino.                               Dimensiones: a=0,30m. h=0,30m, e=0,10cm "/>
    <s v="MI"/>
    <n v="148"/>
    <n v="125.6"/>
    <n v="18588.8"/>
    <n v="18.045977011494251"/>
    <n v="2670.8045977011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5"/>
    <x v="713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D"/>
    <s v="OBRA FIN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27"/>
    <x v="714"/>
    <x v="116"/>
    <x v="9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F-001"/>
    <s v="Empedrado (h=30 cm) "/>
    <s v="M2"/>
    <n v="737.32"/>
    <n v="125.6"/>
    <n v="92607.392000000007"/>
    <n v="18.045977011494251"/>
    <n v="13305.659770114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0"/>
    <x v="715"/>
    <x v="40"/>
    <x v="22"/>
    <x v="58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1"/>
    <s v="PLANCHA ANTIABRASIVA 1/4&quot; (6mm) 2x1 mtrs.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<s v="Piezas"/>
    <n v="12"/>
    <n v="2797"/>
    <n v="33564"/>
    <n v="401.86781609195401"/>
    <n v="4822.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1"/>
    <x v="716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2"/>
    <s v="PLANCHA ANTIABRASIVA 3/8&quot; (10mm) 2x1 mtrs. "/>
    <s v="Piezas"/>
    <n v="10"/>
    <n v="4238"/>
    <n v="42380"/>
    <n v="608.90804597701151"/>
    <n v="6089.080459770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2"/>
    <x v="717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3"/>
    <s v="PLANCHA ANTIABRASIVA 1/2&quot; (12mm) 2x1 mtrs. "/>
    <s v="Piezas"/>
    <n v="10"/>
    <n v="5086"/>
    <n v="50860"/>
    <n v="730.74712643678163"/>
    <n v="7307.4712643678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3"/>
    <x v="718"/>
    <x v="53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4"/>
    <s v="PLANCHA ANTIABRASIVA 5/8&quot; (16mm) 2x1 mtrs. "/>
    <s v="Piezas"/>
    <n v="6"/>
    <n v="6992"/>
    <n v="41952"/>
    <n v="1004.5977011494253"/>
    <n v="6027.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4"/>
    <x v="719"/>
    <x v="15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5"/>
    <s v="PLANCHA ANTIABRASIVA 3/4&quot; (19mm) 2x1 mtrs. "/>
    <s v="Piezas"/>
    <n v="1"/>
    <n v="8073"/>
    <n v="8073"/>
    <n v="1159.9137931034484"/>
    <n v="1159.9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7T00:00:00"/>
    <s v="CO3- EDDY PACHECO"/>
    <n v="34500"/>
    <s v="PRODUCTOS NO METALICOS Y PLASTICOS"/>
    <s v="PLANTA CONCENTRADORA"/>
    <s v="CESAR ROCHA ZANGA"/>
    <s v="EMC-PCPL-114-2022"/>
    <d v="2022-08-22T00:00:00"/>
    <s v="AGOSTO"/>
    <n v="668"/>
    <s v="BIEN"/>
    <x v="136"/>
    <n v="35664"/>
    <x v="0"/>
    <x v="720"/>
    <x v="40"/>
    <x v="22"/>
    <x v="59"/>
    <s v="Calidad y costo"/>
    <s v="Por el total"/>
    <s v="29/08/2022"/>
    <d v="2022-08-30T00:00:00"/>
    <s v="14:30"/>
    <d v="1899-12-30T16:12:00"/>
    <s v="CD-315"/>
    <s v="ROSARIO PADILLA MAMANI"/>
    <s v="EUFREDO GILBERTO ZANGA MATIAS"/>
    <d v="2022-08-31T00:00:00"/>
    <s v="EMC-ITPL-105/2022"/>
    <d v="2022-09-05T00:00:00"/>
    <s v="EMC-RPCD-RA-CD-315/2022"/>
    <s v="CD-315"/>
    <s v="CD-315"/>
    <n v="35664"/>
    <s v="CD-315"/>
    <m/>
    <s v="ELECTRORED BOLIVIA S.R.L."/>
    <m/>
    <n v="30"/>
    <n v="30"/>
    <s v="CALENDARIO"/>
    <d v="2022-08-29T00:00:00"/>
    <m/>
    <s v="ALMACENES COLQUIRI"/>
    <m/>
    <m/>
    <s v="CLQ-22-CD-315/2022 ADQUISICION DE POSTES DE CONCRETO PARA INSTALACION LINEA EN MEDIA TENSION (VARIANTE DIQUE DE COLAS - SUBESTACION MAMUTA)"/>
    <s v="EMC-PCPL-114-2022"/>
    <n v="34500"/>
    <n v="1"/>
    <s v="POSTES DE CONCRETO PARA INSTALACION LINEA EN MEDIA TENSION (VARIANTE DIQUE DE COLAS - SUBESTACION MAMUTA) Poste de concreto circular_x000a_Altura: 12 metros_x000a_Los postes deben tener forma tronco cónico_x000a_FR: 800Kg"/>
    <s v="Piezas"/>
    <n v="12"/>
    <n v="2972"/>
    <n v="35664"/>
    <n v="427.01149425287355"/>
    <n v="5124.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0"/>
    <x v="721"/>
    <x v="117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"/>
    <s v="Cable de Aluminio Desnudo ACSR No AWG 2 "/>
    <s v="Mts"/>
    <n v="3500"/>
    <n v="6.4"/>
    <n v="22400"/>
    <n v="0.91954022988505757"/>
    <n v="3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1"/>
    <x v="722"/>
    <x v="44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2"/>
    <s v="Cable de acero galvanizado 5/16&quot; 7 EHS "/>
    <s v="Mts"/>
    <n v="400"/>
    <n v="6.91"/>
    <n v="2764"/>
    <n v="0.99281609195402298"/>
    <n v="39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2"/>
    <x v="723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3"/>
    <s v="Aislador polimérico de suspensión para líneas de transmisión_x000a_Tensión Nominal: 15KV, 70KN_x000a_Herraje: Clevis - Ojo "/>
    <s v="Pzas"/>
    <n v="30"/>
    <n v="84.2"/>
    <n v="2526"/>
    <n v="12.097701149425287"/>
    <n v="3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3"/>
    <x v="724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4"/>
    <s v="Adaptador Manilla-Zapatilla 4/0 AWG "/>
    <s v="Pzas"/>
    <n v="40"/>
    <n v="28.85"/>
    <n v="1154"/>
    <n v="4.1451149425287355"/>
    <n v="165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4"/>
    <x v="725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5"/>
    <s v="Grillete de 5/8&quot;, 70KN  "/>
    <s v="Pzas"/>
    <n v="40"/>
    <n v="38.200000000000003"/>
    <n v="1528"/>
    <n v="5.4885057471264371"/>
    <n v="219.54022988505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"/>
    <x v="726"/>
    <x v="9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6"/>
    <s v="Arandela cuadrada plana_x000a_Dimensiones: 4&quot; x 4&quot; x 1/4&quot; x 11/16&quot; "/>
    <s v="Pzas"/>
    <n v="60"/>
    <n v="14.42"/>
    <n v="865.2"/>
    <n v="2.0718390804597702"/>
    <n v="124.31034482758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6"/>
    <x v="727"/>
    <x v="78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7"/>
    <s v="Tirante o balancín_x000a_Dimensiones: 30&quot; x 1.1/4&quot; x 1.4&quot;_x000a_Longitud: 762 mm "/>
    <s v="Pzas"/>
    <n v="20"/>
    <n v="29.32"/>
    <n v="586.4"/>
    <n v="4.2126436781609193"/>
    <n v="84.252873563218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7"/>
    <x v="728"/>
    <x v="59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8"/>
    <s v="Aislador de paso ANSI 55-4, rosca 1&quot;_x000a_Tensión Nominal: 15KV "/>
    <s v="Pzas"/>
    <n v="9"/>
    <n v="32.5"/>
    <n v="292.5"/>
    <n v="4.6695402298850572"/>
    <n v="42.02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8"/>
    <x v="729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9"/>
    <s v="Perno rosca total_x000a_Tipo: Redondo 5/8&quot; x 18&quot;_x000a_Longitud: 450 mm "/>
    <s v="Pzas"/>
    <n v="25"/>
    <n v="34.26"/>
    <n v="856.5"/>
    <n v="4.9224137931034484"/>
    <n v="123.06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0"/>
    <x v="730"/>
    <x v="76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0"/>
    <s v="Guarda Cabo (corbatín) de 1/2&quot; - 5/8&quot; "/>
    <s v="Pzas"/>
    <n v="100"/>
    <n v="4.12"/>
    <n v="412"/>
    <n v="0.59195402298850575"/>
    <n v="59.1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1"/>
    <x v="731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1"/>
    <s v="Varilla de anclaje redondo de 5/8&quot; x 2.4m_x000a_Longitud: 2400 mm "/>
    <s v="Pzas"/>
    <n v="25"/>
    <n v="118.9"/>
    <n v="2972.5"/>
    <n v="17.083333333333336"/>
    <n v="427.08333333333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2"/>
    <x v="732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2"/>
    <s v="Ancla plato cruzado 13&quot; x 13&quot; "/>
    <s v="Pzas"/>
    <n v="25"/>
    <n v="154"/>
    <n v="3850"/>
    <n v="22.126436781609197"/>
    <n v="553.160919540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3"/>
    <x v="733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3"/>
    <s v="Malla Preformada para fin de línea No AWG 2 "/>
    <s v="Pzas"/>
    <n v="50"/>
    <n v="7.89"/>
    <n v="394.5"/>
    <n v="1.1336206896551724"/>
    <n v="56.6810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4"/>
    <x v="734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4"/>
    <s v="Malla Preformada para retención de acero galvanizado para cable de 5/16&quot; "/>
    <s v="Pzas"/>
    <n v="50"/>
    <n v="15.67"/>
    <n v="783.5"/>
    <n v="2.2514367816091956"/>
    <n v="112.571839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5"/>
    <x v="735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5"/>
    <s v="Conector grapa de aluminio paralela pernos 8 - 1/0 AWG "/>
    <s v="Pzas"/>
    <n v="30"/>
    <n v="18.97"/>
    <n v="569.09999999999991"/>
    <n v="2.7255747126436782"/>
    <n v="81.767241379310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6"/>
    <x v="736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6"/>
    <s v="Soporte curvo rienda (Oreja de Mono)_x000a_Para perno de 5/8&quot; "/>
    <s v="Pzas"/>
    <n v="30"/>
    <n v="57"/>
    <n v="1710"/>
    <n v="8.1896551724137936"/>
    <n v="245.6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7"/>
    <x v="737"/>
    <x v="4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7"/>
    <s v="Malla amarra carrete_x000a_Sección de cable: No 2 AWG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0"/>
    <x v="738"/>
    <x v="15"/>
    <x v="70"/>
    <x v="60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21/2022 ADQUISICION EXTRACTORES HIDRAULICO"/>
    <s v="EMC-PCPL-119/2022"/>
    <n v="43700"/>
    <n v="1"/>
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/>
    <s v="KIT/JUEGO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1"/>
    <x v="739"/>
    <x v="15"/>
    <x v="70"/>
    <x v="0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21/2022 ADQUISICION EXTRACTORES HIDRAULICO"/>
    <s v="EMC-PCPL-119/2022"/>
    <n v="43700"/>
    <n v="2"/>
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 "/>
    <s v="KIT/JUEGO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0"/>
    <x v="740"/>
    <x v="23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1"/>
    <s v="CADENA – PHC 100-1X5 METROS "/>
    <s v="Piezas"/>
    <n v="15"/>
    <n v="2000"/>
    <n v="30000"/>
    <n v="287.35632183908046"/>
    <n v="4310.3448275862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1"/>
    <x v="741"/>
    <x v="78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2"/>
    <s v="SEGUROS DE CADENA PHC 100-1C/L. "/>
    <s v="Piezas"/>
    <n v="20"/>
    <n v="50"/>
    <n v="1000"/>
    <n v="7.1839080459770113"/>
    <n v="143.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2"/>
    <x v="742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3"/>
    <s v="CADENA – PHC 120-1X10 FT  "/>
    <s v="Piezas"/>
    <n v="9"/>
    <n v="2001"/>
    <n v="18009"/>
    <n v="287.5"/>
    <n v="2587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3"/>
    <x v="743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4"/>
    <s v="SEGUROS DE CADENA PHC 120-1C/L.  "/>
    <s v="Piezas"/>
    <n v="9"/>
    <n v="60"/>
    <n v="540"/>
    <n v="8.6206896551724146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4"/>
    <x v="744"/>
    <x v="34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5"/>
    <s v="CADENA – PHC 160-1X5 MTRS. "/>
    <s v="Piezas"/>
    <n v="2"/>
    <n v="5931.2"/>
    <n v="11862.4"/>
    <n v="852.18390804597698"/>
    <n v="1704.36781609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6T00:00:00"/>
    <s v="CO3- EDDY PACHECO"/>
    <n v="34400"/>
    <s v="PRODUCTOS DE CUERO Y CAUCHO"/>
    <s v="MINA"/>
    <s v="MARIO LIMA CAYETANO"/>
    <s v="ADQ/MINA-048/2022"/>
    <d v="2022-08-31T00:00:00"/>
    <s v="AGOSTO"/>
    <n v="682"/>
    <s v="BIEN"/>
    <x v="140"/>
    <n v="14000"/>
    <x v="0"/>
    <x v="745"/>
    <x v="76"/>
    <x v="2"/>
    <x v="61"/>
    <s v="Calidad, propuesta tecnica y costo"/>
    <s v="POR ITEM"/>
    <s v="07/09/2022"/>
    <m/>
    <s v="14:30"/>
    <m/>
    <s v="CD-328"/>
    <s v="JAQUELINE DURAN COSSIO"/>
    <s v="MARIO LIMA CAYETANO"/>
    <m/>
    <m/>
    <m/>
    <m/>
    <m/>
    <m/>
    <m/>
    <m/>
    <m/>
    <m/>
    <m/>
    <m/>
    <m/>
    <m/>
    <m/>
    <m/>
    <s v="ALMACENES COLQUIRI"/>
    <m/>
    <m/>
    <s v="CLQ-22-CD-328/2022 ADQUISICION DE MANGUERA DE GOMA DE 1 ½” PARA STOPEMATE "/>
    <s v="ADQ/MINA-048/2022"/>
    <n v="34400"/>
    <n v="1"/>
    <s v="MANGUERA DE ALTA CALIDAD _x000a_DIAMETRO: 1 ½”_x000a_LONGITUD: 100 M_x000a_PRESION: 300 PSI_x000a_NUMERO DE CAPAS: 2 O 3 LONAS 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<s v="M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0"/>
    <x v="746"/>
    <x v="58"/>
    <x v="22"/>
    <x v="62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1"/>
    <x v="747"/>
    <x v="1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2"/>
    <x v="748"/>
    <x v="2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30T00:00:00"/>
    <s v="CO3- EDDY PACHECO"/>
    <n v="43700"/>
    <s v="OTRAS MAQUINARIAS Y EQUIPO"/>
    <s v="INGENIERIA Y PLANIFICACION"/>
    <s v="HILARION PEÑARANDA COLQUE"/>
    <s v="CMB/EMC/ING-PLA/0072/2022"/>
    <d v="2022-09-02T00:00:00"/>
    <s v="SEPTIEMBRE"/>
    <n v="680"/>
    <s v="BIEN"/>
    <x v="142"/>
    <n v="153200"/>
    <x v="0"/>
    <x v="749"/>
    <x v="34"/>
    <x v="22"/>
    <x v="63"/>
    <s v="Calidad, propuesta tecnica y costo"/>
    <s v="Por el total"/>
    <s v="09/09/2022"/>
    <m/>
    <s v="14:30"/>
    <m/>
    <s v="CD-317"/>
    <s v="JAQUELINE DURAN COSSIO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0"/>
    <x v="750"/>
    <x v="110"/>
    <x v="3"/>
    <x v="64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1"/>
    <x v="751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2"/>
    <x v="752"/>
    <x v="42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3"/>
    <x v="753"/>
    <x v="85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4"/>
    <x v="754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"/>
    <x v="755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6"/>
    <x v="756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7"/>
    <x v="757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8"/>
    <x v="758"/>
    <x v="36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0"/>
    <x v="759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1"/>
    <x v="760"/>
    <x v="59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2"/>
    <x v="761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3"/>
    <x v="762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4"/>
    <x v="763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5"/>
    <x v="764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6"/>
    <x v="765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7"/>
    <x v="766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8"/>
    <x v="767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7/2022"/>
    <d v="2022-09-07T00:00:00"/>
    <s v="SEPTIEMBRE"/>
    <n v="703"/>
    <s v="BIEN"/>
    <x v="144"/>
    <n v="40000"/>
    <x v="0"/>
    <x v="768"/>
    <x v="39"/>
    <x v="22"/>
    <x v="65"/>
    <s v="Calidad, propuesta tecnica y costo"/>
    <s v="Por el total"/>
    <s v="15/09/2022"/>
    <m/>
    <s v="14:30"/>
    <m/>
    <s v="CD-184"/>
    <s v="MARTÍN FERNANDO MOSCOSO CESPEDES "/>
    <s v="WALDO BELLOT VILLARROE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0"/>
    <x v="769"/>
    <x v="46"/>
    <x v="2"/>
    <x v="66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1"/>
    <x v="770"/>
    <x v="106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2"/>
    <x v="771"/>
    <x v="72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3"/>
    <x v="772"/>
    <x v="11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4"/>
    <x v="773"/>
    <x v="6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0"/>
    <x v="774"/>
    <x v="90"/>
    <x v="0"/>
    <x v="67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1"/>
    <x v="775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2"/>
    <x v="776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3"/>
    <x v="777"/>
    <x v="90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4"/>
    <x v="778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5"/>
    <x v="779"/>
    <x v="72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6"/>
    <x v="780"/>
    <x v="36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7"/>
    <x v="781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25700"/>
    <s v="CAPACITACION DEL PERSONAL"/>
    <s v="MANTENIMIENTO Y SERVICIOS"/>
    <s v="PERCY BORIS ROJAS BILBAO"/>
    <s v="ADQ. MANTTO Y SERV. 107/2022"/>
    <d v="2022-09-07T00:00:00"/>
    <s v="SEPTIEMBRE"/>
    <n v="696"/>
    <s v="BIEN"/>
    <x v="147"/>
    <n v="3828"/>
    <x v="0"/>
    <x v="782"/>
    <x v="15"/>
    <x v="35"/>
    <x v="68"/>
    <s v="Calidad, propuesta tecnica y costo"/>
    <s v="Por el total"/>
    <s v="13/09/2022"/>
    <m/>
    <s v="14:30"/>
    <m/>
    <s v="CD-334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0"/>
    <x v="783"/>
    <x v="55"/>
    <x v="8"/>
    <x v="69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1"/>
    <x v="784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2"/>
    <x v="785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3"/>
    <x v="786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4"/>
    <x v="787"/>
    <x v="44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"/>
    <x v="788"/>
    <x v="67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"/>
    <x v="789"/>
    <x v="4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7"/>
    <x v="79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8"/>
    <x v="791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0"/>
    <x v="792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1"/>
    <x v="793"/>
    <x v="44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2"/>
    <x v="794"/>
    <x v="46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3"/>
    <x v="795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4"/>
    <x v="796"/>
    <x v="78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5"/>
    <x v="797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6"/>
    <x v="798"/>
    <x v="35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7"/>
    <x v="799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8"/>
    <x v="80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9"/>
    <x v="801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0"/>
    <x v="802"/>
    <x v="3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1"/>
    <x v="803"/>
    <x v="36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2"/>
    <x v="804"/>
    <x v="81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0"/>
    <x v="805"/>
    <x v="15"/>
    <x v="24"/>
    <x v="7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1"/>
    <x v="806"/>
    <x v="15"/>
    <x v="24"/>
    <x v="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0"/>
    <x v="807"/>
    <x v="44"/>
    <x v="22"/>
    <x v="71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1"/>
    <x v="808"/>
    <x v="7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2"/>
    <x v="809"/>
    <x v="72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3"/>
    <x v="810"/>
    <x v="5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4"/>
    <x v="81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"/>
    <x v="812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"/>
    <x v="813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7"/>
    <x v="814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8"/>
    <x v="815"/>
    <x v="72"/>
    <x v="73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0"/>
    <x v="816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1"/>
    <x v="817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2"/>
    <x v="818"/>
    <x v="9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3"/>
    <x v="819"/>
    <x v="72"/>
    <x v="45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4"/>
    <x v="820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5"/>
    <x v="821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6"/>
    <x v="822"/>
    <x v="3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7"/>
    <x v="823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8"/>
    <x v="824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9"/>
    <x v="825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0"/>
    <x v="826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1"/>
    <x v="827"/>
    <x v="3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2"/>
    <x v="828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3"/>
    <x v="829"/>
    <x v="9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4"/>
    <x v="830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5"/>
    <x v="83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0"/>
    <x v="63"/>
    <x v="14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7ADD3B-22EA-45C1-A1A6-3EC6FEF7031A}" name="Tabla dinámica1" cacheId="363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31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78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122"/>
        <item x="123"/>
        <item x="124"/>
        <item x="125"/>
        <item x="126"/>
        <item x="127"/>
        <item x="128"/>
        <item x="129"/>
        <item x="143"/>
        <item x="97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56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51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52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153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76"/>
        <item m="1" x="154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05"/>
        <item x="149"/>
        <item x="150"/>
        <item t="default"/>
      </items>
    </pivotField>
    <pivotField compact="0" outline="0" showAll="0"/>
    <pivotField axis="axisRow" compact="0" outline="0" showAll="0" defaultSubtotal="0">
      <items count="96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2"/>
        <item x="93"/>
        <item x="94"/>
        <item x="95"/>
      </items>
    </pivotField>
    <pivotField axis="axisRow" compact="0" outline="0" showAll="0" defaultSubtotal="0">
      <items count="1048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1017"/>
        <item m="1" x="932"/>
        <item m="1" x="896"/>
        <item m="1" x="991"/>
        <item m="1" x="856"/>
        <item m="1" x="834"/>
        <item m="1" x="842"/>
        <item m="1" x="935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1025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977"/>
        <item m="1" x="833"/>
        <item m="1" x="973"/>
        <item m="1" x="978"/>
        <item x="234"/>
        <item x="235"/>
        <item x="236"/>
        <item m="1" x="919"/>
        <item m="1" x="915"/>
        <item x="237"/>
        <item x="238"/>
        <item x="239"/>
        <item x="240"/>
        <item x="241"/>
        <item m="1" x="928"/>
        <item x="244"/>
        <item x="245"/>
        <item x="246"/>
        <item x="144"/>
        <item m="1" x="1012"/>
        <item x="263"/>
        <item m="1" x="1043"/>
        <item m="1" x="873"/>
        <item m="1" x="881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966"/>
        <item m="1" x="832"/>
        <item m="1" x="862"/>
        <item m="1" x="837"/>
        <item m="1" x="893"/>
        <item m="1" x="839"/>
        <item m="1" x="860"/>
        <item m="1" x="954"/>
        <item m="1" x="1045"/>
        <item m="1" x="1036"/>
        <item m="1" x="870"/>
        <item x="296"/>
        <item m="1" x="969"/>
        <item m="1" x="998"/>
        <item m="1" x="1042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835"/>
        <item m="1" x="934"/>
        <item m="1" x="976"/>
        <item m="1" x="1014"/>
        <item m="1" x="926"/>
        <item m="1" x="857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1021"/>
        <item m="1" x="1041"/>
        <item m="1" x="841"/>
        <item m="1" x="947"/>
        <item x="202"/>
        <item x="203"/>
        <item x="204"/>
        <item x="205"/>
        <item x="206"/>
        <item x="207"/>
        <item x="208"/>
        <item m="1" x="983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1031"/>
        <item m="1" x="851"/>
        <item m="1" x="852"/>
        <item m="1" x="1032"/>
        <item m="1" x="853"/>
        <item m="1" x="1035"/>
        <item m="1" x="985"/>
        <item m="1" x="986"/>
        <item m="1" x="987"/>
        <item m="1" x="988"/>
        <item m="1" x="989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1028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914"/>
        <item m="1" x="882"/>
        <item m="1" x="867"/>
        <item m="1" x="890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886"/>
        <item m="1" x="944"/>
        <item m="1" x="904"/>
        <item x="293"/>
        <item x="294"/>
        <item m="1" x="959"/>
        <item m="1" x="960"/>
        <item m="1" x="858"/>
        <item m="1" x="1016"/>
        <item m="1" x="996"/>
        <item m="1" x="1039"/>
        <item m="1" x="1040"/>
        <item m="1" x="100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840"/>
        <item m="1" x="898"/>
        <item m="1" x="972"/>
        <item m="1" x="868"/>
        <item m="1" x="940"/>
        <item m="1" x="872"/>
        <item m="1" x="958"/>
        <item m="1" x="997"/>
        <item m="1" x="897"/>
        <item m="1" x="903"/>
        <item m="1" x="902"/>
        <item m="1" x="877"/>
        <item m="1" x="854"/>
        <item m="1" x="946"/>
        <item x="526"/>
        <item x="527"/>
        <item x="528"/>
        <item x="529"/>
        <item x="530"/>
        <item x="531"/>
        <item m="1" x="953"/>
        <item x="533"/>
        <item x="534"/>
        <item x="535"/>
        <item x="536"/>
        <item x="537"/>
        <item m="1" x="948"/>
        <item m="1" x="955"/>
        <item m="1" x="1033"/>
        <item m="1" x="863"/>
        <item m="1" x="1015"/>
        <item m="1" x="859"/>
        <item m="1" x="907"/>
        <item m="1" x="937"/>
        <item x="546"/>
        <item x="547"/>
        <item x="548"/>
        <item x="549"/>
        <item m="1" x="968"/>
        <item m="1" x="1001"/>
        <item m="1" x="1018"/>
        <item m="1" x="1019"/>
        <item m="1" x="971"/>
        <item x="554"/>
        <item x="555"/>
        <item x="424"/>
        <item x="425"/>
        <item x="426"/>
        <item x="427"/>
        <item x="472"/>
        <item x="473"/>
        <item x="474"/>
        <item m="1" x="1030"/>
        <item m="1" x="936"/>
        <item m="1" x="1000"/>
        <item m="1" x="980"/>
        <item m="1" x="974"/>
        <item m="1" x="920"/>
        <item m="1" x="963"/>
        <item m="1" x="981"/>
        <item m="1" x="869"/>
        <item m="1" x="891"/>
        <item m="1" x="847"/>
        <item m="1" x="931"/>
        <item m="1" x="952"/>
        <item m="1" x="843"/>
        <item x="538"/>
        <item x="539"/>
        <item x="540"/>
        <item x="541"/>
        <item x="542"/>
        <item x="543"/>
        <item x="544"/>
        <item x="545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m="1" x="933"/>
        <item m="1" x="984"/>
        <item m="1" x="994"/>
        <item m="1" x="880"/>
        <item m="1" x="1007"/>
        <item m="1" x="1006"/>
        <item m="1" x="1005"/>
        <item m="1" x="1004"/>
        <item m="1" x="1011"/>
        <item m="1" x="964"/>
        <item m="1" x="941"/>
        <item m="1" x="943"/>
        <item m="1" x="938"/>
        <item m="1" x="921"/>
        <item m="1" x="1047"/>
        <item m="1" x="836"/>
        <item m="1" x="838"/>
        <item m="1" x="1003"/>
        <item m="1" x="913"/>
        <item m="1" x="929"/>
        <item m="1" x="871"/>
        <item m="1" x="979"/>
        <item m="1" x="888"/>
        <item m="1" x="970"/>
        <item m="1" x="905"/>
        <item m="1" x="906"/>
        <item m="1" x="912"/>
        <item m="1" x="876"/>
        <item m="1" x="1026"/>
        <item m="1" x="1046"/>
        <item m="1" x="1034"/>
        <item m="1" x="982"/>
        <item m="1" x="992"/>
        <item m="1" x="1027"/>
        <item m="1" x="930"/>
        <item m="1" x="967"/>
        <item m="1" x="1044"/>
        <item m="1" x="957"/>
        <item m="1" x="1009"/>
        <item m="1" x="1020"/>
        <item m="1" x="895"/>
        <item m="1" x="848"/>
        <item m="1" x="844"/>
        <item m="1" x="846"/>
        <item m="1" x="956"/>
        <item m="1" x="879"/>
        <item m="1" x="925"/>
        <item m="1" x="950"/>
        <item m="1" x="887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922"/>
        <item x="671"/>
        <item m="1" x="999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x="678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m="1" x="861"/>
        <item m="1" x="918"/>
        <item m="1" x="990"/>
        <item m="1" x="874"/>
        <item m="1" x="911"/>
        <item m="1" x="910"/>
        <item m="1" x="909"/>
        <item m="1" x="908"/>
        <item m="1" x="993"/>
        <item m="1" x="1002"/>
        <item m="1" x="1029"/>
        <item m="1" x="875"/>
        <item m="1" x="951"/>
        <item m="1" x="945"/>
        <item m="1" x="889"/>
        <item m="1" x="939"/>
        <item m="1" x="949"/>
        <item m="1" x="923"/>
        <item m="1" x="927"/>
        <item m="1" x="885"/>
        <item m="1" x="855"/>
        <item m="1" x="942"/>
        <item m="1" x="916"/>
        <item m="1" x="845"/>
        <item m="1" x="1022"/>
        <item m="1" x="961"/>
        <item m="1" x="962"/>
        <item m="1" x="924"/>
        <item m="1" x="1013"/>
        <item m="1" x="1010"/>
        <item m="1" x="965"/>
        <item m="1" x="1023"/>
        <item m="1" x="1024"/>
        <item m="1" x="1037"/>
        <item m="1" x="900"/>
        <item m="1" x="1038"/>
        <item m="1" x="899"/>
        <item m="1" x="901"/>
        <item m="1" x="975"/>
        <item m="1" x="850"/>
        <item m="1" x="878"/>
        <item m="1" x="892"/>
        <item m="1" x="883"/>
        <item m="1" x="884"/>
        <item m="1" x="865"/>
        <item m="1" x="866"/>
        <item m="1" x="995"/>
        <item m="1" x="849"/>
        <item m="1" x="917"/>
        <item m="1" x="864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m="1" x="894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672"/>
        <item x="745"/>
        <item x="567"/>
        <item x="568"/>
        <item x="746"/>
        <item x="747"/>
        <item x="748"/>
        <item x="749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</items>
    </pivotField>
    <pivotField axis="axisRow" compact="0" outline="0" showAll="0" defaultSubtotal="0">
      <items count="119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</items>
    </pivotField>
    <pivotField axis="axisRow" compact="0" outline="0" showAll="0" defaultSubtotal="0">
      <items count="82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80"/>
        <item m="1" x="75"/>
        <item m="1" x="78"/>
        <item m="1" x="76"/>
        <item m="1" x="77"/>
        <item m="1" x="74"/>
        <item m="1" x="79"/>
        <item m="1" x="81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  <item x="68"/>
        <item x="69"/>
        <item x="70"/>
        <item x="71"/>
        <item x="72"/>
        <item x="73"/>
      </items>
    </pivotField>
    <pivotField axis="axisRow" compact="0" outline="0" showAll="0">
      <items count="107">
        <item x="0"/>
        <item x="2"/>
        <item x="1"/>
        <item m="1" x="75"/>
        <item x="3"/>
        <item x="4"/>
        <item x="5"/>
        <item x="6"/>
        <item x="7"/>
        <item x="8"/>
        <item x="9"/>
        <item x="10"/>
        <item x="11"/>
        <item x="12"/>
        <item x="13"/>
        <item m="1" x="82"/>
        <item x="14"/>
        <item x="15"/>
        <item m="1" x="95"/>
        <item x="16"/>
        <item m="1" x="105"/>
        <item m="1" x="73"/>
        <item x="35"/>
        <item x="17"/>
        <item x="18"/>
        <item x="19"/>
        <item m="1" x="78"/>
        <item m="1" x="92"/>
        <item x="20"/>
        <item x="21"/>
        <item m="1" x="83"/>
        <item m="1" x="77"/>
        <item x="22"/>
        <item m="1" x="84"/>
        <item m="1" x="104"/>
        <item x="23"/>
        <item x="24"/>
        <item x="25"/>
        <item x="26"/>
        <item x="27"/>
        <item x="28"/>
        <item x="29"/>
        <item x="30"/>
        <item m="1" x="87"/>
        <item x="31"/>
        <item x="32"/>
        <item x="33"/>
        <item m="1" x="96"/>
        <item x="34"/>
        <item x="36"/>
        <item x="37"/>
        <item m="1" x="101"/>
        <item x="38"/>
        <item x="39"/>
        <item m="1" x="85"/>
        <item m="1" x="86"/>
        <item m="1" x="91"/>
        <item x="40"/>
        <item x="41"/>
        <item x="42"/>
        <item x="43"/>
        <item m="1" x="100"/>
        <item x="44"/>
        <item m="1" x="79"/>
        <item x="45"/>
        <item m="1" x="74"/>
        <item x="46"/>
        <item m="1" x="98"/>
        <item m="1" x="102"/>
        <item m="1" x="93"/>
        <item m="1" x="81"/>
        <item m="1" x="90"/>
        <item x="47"/>
        <item x="48"/>
        <item m="1" x="72"/>
        <item m="1" x="89"/>
        <item m="1" x="94"/>
        <item m="1" x="99"/>
        <item x="49"/>
        <item x="50"/>
        <item x="51"/>
        <item m="1" x="103"/>
        <item m="1" x="80"/>
        <item m="1" x="76"/>
        <item x="53"/>
        <item m="1" x="97"/>
        <item x="54"/>
        <item x="55"/>
        <item x="56"/>
        <item x="57"/>
        <item x="58"/>
        <item x="59"/>
        <item x="60"/>
        <item m="1" x="88"/>
        <item x="61"/>
        <item x="62"/>
        <item x="63"/>
        <item x="64"/>
        <item x="65"/>
        <item x="66"/>
        <item x="67"/>
        <item x="68"/>
        <item x="69"/>
        <item x="52"/>
        <item x="70"/>
        <item x="7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27">
    <i>
      <x v="154"/>
      <x/>
      <x v="31"/>
      <x v="31"/>
      <x v="1023"/>
      <x v="105"/>
    </i>
    <i r="1">
      <x v="1"/>
      <x v="14"/>
      <x v="31"/>
      <x v="1024"/>
      <x/>
    </i>
    <i r="1">
      <x v="2"/>
      <x v="20"/>
      <x v="31"/>
      <x v="1025"/>
      <x/>
    </i>
    <i r="1">
      <x v="3"/>
      <x v="19"/>
      <x v="31"/>
      <x v="1026"/>
      <x/>
    </i>
    <i r="1">
      <x v="4"/>
      <x v="9"/>
      <x v="31"/>
      <x v="1027"/>
      <x/>
    </i>
    <i r="1">
      <x v="5"/>
      <x v="26"/>
      <x v="31"/>
      <x v="1028"/>
      <x/>
    </i>
    <i r="1">
      <x v="6"/>
      <x v="26"/>
      <x v="31"/>
      <x v="1029"/>
      <x/>
    </i>
    <i r="1">
      <x v="7"/>
      <x v="12"/>
      <x v="31"/>
      <x v="1030"/>
      <x/>
    </i>
    <i r="1">
      <x v="8"/>
      <x v="20"/>
      <x v="81"/>
      <x v="1031"/>
      <x/>
    </i>
    <i r="1">
      <x v="9"/>
      <x v="10"/>
      <x v="31"/>
      <x v="1032"/>
      <x/>
    </i>
    <i r="1">
      <x v="10"/>
      <x v="9"/>
      <x v="31"/>
      <x v="1033"/>
      <x/>
    </i>
    <i r="1">
      <x v="11"/>
      <x v="21"/>
      <x v="31"/>
      <x v="1034"/>
      <x/>
    </i>
    <i r="1">
      <x v="12"/>
      <x v="20"/>
      <x v="45"/>
      <x v="1035"/>
      <x/>
    </i>
    <i r="1">
      <x v="13"/>
      <x v="10"/>
      <x v="31"/>
      <x v="1036"/>
      <x/>
    </i>
    <i r="1">
      <x v="14"/>
      <x v="10"/>
      <x v="31"/>
      <x v="1037"/>
      <x/>
    </i>
    <i r="1">
      <x v="15"/>
      <x v="2"/>
      <x v="31"/>
      <x v="1038"/>
      <x/>
    </i>
    <i r="1">
      <x v="16"/>
      <x v="9"/>
      <x v="31"/>
      <x v="1039"/>
      <x/>
    </i>
    <i r="1">
      <x v="17"/>
      <x v="9"/>
      <x v="31"/>
      <x v="1040"/>
      <x/>
    </i>
    <i r="1">
      <x v="18"/>
      <x v="9"/>
      <x v="31"/>
      <x v="1041"/>
      <x/>
    </i>
    <i r="1">
      <x v="19"/>
      <x v="9"/>
      <x v="31"/>
      <x v="1042"/>
      <x/>
    </i>
    <i r="1">
      <x v="20"/>
      <x v="3"/>
      <x v="31"/>
      <x v="1043"/>
      <x/>
    </i>
    <i r="1">
      <x v="21"/>
      <x v="10"/>
      <x v="31"/>
      <x v="1044"/>
      <x/>
    </i>
    <i r="1">
      <x v="22"/>
      <x v="41"/>
      <x v="31"/>
      <x v="1045"/>
      <x/>
    </i>
    <i r="1">
      <x v="23"/>
      <x v="12"/>
      <x v="31"/>
      <x v="1046"/>
      <x/>
    </i>
    <i r="1">
      <x v="24"/>
      <x v="9"/>
      <x v="31"/>
      <x v="1047"/>
      <x/>
    </i>
    <i t="default">
      <x v="154"/>
    </i>
    <i t="grand">
      <x/>
    </i>
  </rowItems>
  <colItems count="1">
    <i/>
  </colItems>
  <pageFields count="2">
    <pageField fld="1" item="176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59D6C-4D05-443F-986C-18B456065A08}">
  <sheetPr>
    <tabColor rgb="FF92D050"/>
  </sheetPr>
  <dimension ref="B1:S154"/>
  <sheetViews>
    <sheetView tabSelected="1" zoomScale="85" zoomScaleNormal="85" zoomScaleSheetLayoutView="90" workbookViewId="0">
      <selection activeCell="E62" sqref="E62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101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400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tr">
        <f>"N° "&amp;O1&amp;"/2022"</f>
        <v>N° CD-343/2022</v>
      </c>
      <c r="E6" s="10"/>
      <c r="F6" s="10"/>
      <c r="O6">
        <v>2</v>
      </c>
      <c r="P6">
        <v>20</v>
      </c>
      <c r="Q6" t="s">
        <v>15</v>
      </c>
      <c r="R6" t="s">
        <v>18</v>
      </c>
      <c r="S6" t="s">
        <v>19</v>
      </c>
    </row>
    <row r="7" spans="2:19" ht="97.5" customHeight="1" x14ac:dyDescent="0.25">
      <c r="B7" s="11" t="str">
        <f>N5</f>
        <v>CLQ-22-CD-343/2022 ADQUISICION DE HERRAMIENTAS MENORES DE LA EMPRESA MINERA COLQUIRI (MODALIDAD DE CONTRATACION DIRECTA)</v>
      </c>
      <c r="C7" s="11"/>
      <c r="D7" s="11"/>
      <c r="E7" s="11"/>
      <c r="F7" s="11"/>
      <c r="G7" s="11"/>
      <c r="H7" s="11"/>
      <c r="I7" s="11"/>
      <c r="J7" s="11"/>
      <c r="K7" s="11"/>
      <c r="L7" s="11"/>
      <c r="O7">
        <v>3</v>
      </c>
      <c r="P7">
        <v>50</v>
      </c>
      <c r="Q7" t="s">
        <v>15</v>
      </c>
      <c r="R7" t="s">
        <v>20</v>
      </c>
      <c r="S7" t="s">
        <v>19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  <c r="O8">
        <v>4</v>
      </c>
      <c r="P8">
        <v>40</v>
      </c>
      <c r="Q8" t="s">
        <v>15</v>
      </c>
      <c r="R8" t="s">
        <v>21</v>
      </c>
      <c r="S8" t="s">
        <v>19</v>
      </c>
    </row>
    <row r="9" spans="2:19" ht="21.75" customHeight="1" x14ac:dyDescent="0.35">
      <c r="B9" s="14"/>
      <c r="C9" s="15" t="s">
        <v>22</v>
      </c>
      <c r="D9" s="16"/>
      <c r="E9" s="17"/>
      <c r="F9" s="18" t="s">
        <v>23</v>
      </c>
      <c r="G9" s="19"/>
      <c r="H9" s="20"/>
      <c r="I9" s="20"/>
      <c r="J9" s="21"/>
      <c r="K9" s="22"/>
      <c r="L9" s="22"/>
      <c r="O9">
        <v>5</v>
      </c>
      <c r="P9">
        <v>10</v>
      </c>
      <c r="Q9" t="s">
        <v>15</v>
      </c>
      <c r="R9" t="s">
        <v>24</v>
      </c>
      <c r="S9" t="s">
        <v>19</v>
      </c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  <c r="O10">
        <v>6</v>
      </c>
      <c r="P10">
        <v>120</v>
      </c>
      <c r="Q10" t="s">
        <v>15</v>
      </c>
      <c r="R10" t="s">
        <v>25</v>
      </c>
      <c r="S10" t="s">
        <v>19</v>
      </c>
    </row>
    <row r="11" spans="2:19" ht="21.75" customHeight="1" x14ac:dyDescent="0.35">
      <c r="B11" s="14"/>
      <c r="C11" s="15" t="s">
        <v>26</v>
      </c>
      <c r="D11" s="16"/>
      <c r="E11" s="17"/>
      <c r="F11" s="18" t="s">
        <v>27</v>
      </c>
      <c r="G11" s="19"/>
      <c r="H11" s="26" t="s">
        <v>28</v>
      </c>
      <c r="I11" s="27" t="s">
        <v>29</v>
      </c>
      <c r="J11" s="28"/>
      <c r="K11" s="29"/>
      <c r="L11" s="30"/>
      <c r="O11">
        <v>7</v>
      </c>
      <c r="P11">
        <v>120</v>
      </c>
      <c r="Q11" t="s">
        <v>15</v>
      </c>
      <c r="R11" t="s">
        <v>30</v>
      </c>
      <c r="S11" t="s">
        <v>19</v>
      </c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  <c r="O12">
        <v>8</v>
      </c>
      <c r="P12">
        <v>15</v>
      </c>
      <c r="Q12" t="s">
        <v>15</v>
      </c>
      <c r="R12" t="s">
        <v>31</v>
      </c>
      <c r="S12" t="s">
        <v>19</v>
      </c>
    </row>
    <row r="13" spans="2:19" ht="21.75" customHeight="1" x14ac:dyDescent="0.25">
      <c r="B13" s="34" t="s">
        <v>32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O13">
        <v>9</v>
      </c>
      <c r="P13">
        <v>50</v>
      </c>
      <c r="Q13" t="s">
        <v>33</v>
      </c>
      <c r="R13" t="s">
        <v>34</v>
      </c>
      <c r="S13" t="s">
        <v>19</v>
      </c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O14">
        <v>10</v>
      </c>
      <c r="P14">
        <v>12</v>
      </c>
      <c r="Q14" t="s">
        <v>15</v>
      </c>
      <c r="R14" t="s">
        <v>35</v>
      </c>
      <c r="S14" t="s">
        <v>19</v>
      </c>
    </row>
    <row r="15" spans="2:19" ht="16.5" customHeight="1" x14ac:dyDescent="0.35">
      <c r="B15" s="36"/>
      <c r="C15" s="37" t="s">
        <v>36</v>
      </c>
      <c r="D15" s="38"/>
      <c r="E15" s="38"/>
      <c r="F15" s="38"/>
      <c r="G15" s="39"/>
      <c r="H15" s="39"/>
      <c r="I15" s="39"/>
      <c r="J15" s="39"/>
      <c r="K15" s="39"/>
      <c r="O15">
        <v>11</v>
      </c>
      <c r="P15">
        <v>10</v>
      </c>
      <c r="Q15" t="s">
        <v>15</v>
      </c>
      <c r="R15" t="s">
        <v>37</v>
      </c>
      <c r="S15" t="s">
        <v>19</v>
      </c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  <c r="O16">
        <v>12</v>
      </c>
      <c r="P16">
        <v>60</v>
      </c>
      <c r="Q16" t="s">
        <v>15</v>
      </c>
      <c r="R16" t="s">
        <v>38</v>
      </c>
      <c r="S16" t="s">
        <v>19</v>
      </c>
    </row>
    <row r="17" spans="2:19" ht="35.25" customHeight="1" thickBot="1" x14ac:dyDescent="0.3">
      <c r="B17" s="36"/>
      <c r="C17" s="43" t="s">
        <v>39</v>
      </c>
      <c r="D17" s="44"/>
      <c r="E17" s="44"/>
      <c r="F17" s="45"/>
      <c r="G17" s="46"/>
      <c r="H17" s="46"/>
      <c r="I17" s="46"/>
      <c r="J17" s="46"/>
      <c r="K17" s="47"/>
      <c r="O17">
        <v>13</v>
      </c>
      <c r="P17">
        <v>50</v>
      </c>
      <c r="Q17" t="s">
        <v>40</v>
      </c>
      <c r="R17" t="s">
        <v>41</v>
      </c>
      <c r="S17" t="s">
        <v>19</v>
      </c>
    </row>
    <row r="18" spans="2:19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  <c r="O18">
        <v>14</v>
      </c>
      <c r="P18">
        <v>12</v>
      </c>
      <c r="Q18" t="s">
        <v>15</v>
      </c>
      <c r="R18" t="s">
        <v>42</v>
      </c>
      <c r="S18" t="s">
        <v>19</v>
      </c>
    </row>
    <row r="19" spans="2:19" ht="29.25" customHeight="1" thickBot="1" x14ac:dyDescent="0.35">
      <c r="B19" s="40"/>
      <c r="C19" s="52"/>
      <c r="D19" s="53" t="s">
        <v>43</v>
      </c>
      <c r="E19" s="54"/>
      <c r="F19" s="55"/>
      <c r="G19" s="56"/>
      <c r="H19" s="57"/>
      <c r="I19" s="57"/>
      <c r="J19" s="57"/>
      <c r="K19" s="58"/>
      <c r="O19">
        <v>15</v>
      </c>
      <c r="P19">
        <v>12</v>
      </c>
      <c r="Q19" t="s">
        <v>15</v>
      </c>
      <c r="R19" t="s">
        <v>44</v>
      </c>
      <c r="S19" t="s">
        <v>19</v>
      </c>
    </row>
    <row r="20" spans="2:19" ht="9" customHeight="1" thickBot="1" x14ac:dyDescent="0.35">
      <c r="B20" s="40"/>
      <c r="C20" s="59"/>
      <c r="D20" s="41"/>
      <c r="E20" s="41"/>
      <c r="F20" s="41"/>
      <c r="G20" s="60"/>
      <c r="K20" s="61"/>
      <c r="O20">
        <v>16</v>
      </c>
      <c r="P20">
        <v>3</v>
      </c>
      <c r="Q20" t="s">
        <v>15</v>
      </c>
      <c r="R20" t="s">
        <v>45</v>
      </c>
      <c r="S20" t="s">
        <v>19</v>
      </c>
    </row>
    <row r="21" spans="2:19" ht="29.25" customHeight="1" thickBot="1" x14ac:dyDescent="0.35">
      <c r="B21" s="40"/>
      <c r="C21" s="52"/>
      <c r="D21" s="53" t="s">
        <v>46</v>
      </c>
      <c r="E21" s="54"/>
      <c r="F21" s="55"/>
      <c r="G21" s="56"/>
      <c r="H21" s="57"/>
      <c r="I21" s="57"/>
      <c r="J21" s="57"/>
      <c r="K21" s="58"/>
      <c r="O21">
        <v>17</v>
      </c>
      <c r="P21">
        <v>10</v>
      </c>
      <c r="Q21" t="s">
        <v>15</v>
      </c>
      <c r="R21" t="s">
        <v>47</v>
      </c>
      <c r="S21" t="s">
        <v>19</v>
      </c>
    </row>
    <row r="22" spans="2:19" ht="7.5" customHeight="1" thickBot="1" x14ac:dyDescent="0.35">
      <c r="B22" s="40"/>
      <c r="C22" s="59"/>
      <c r="D22" s="41"/>
      <c r="E22" s="41"/>
      <c r="F22" s="41"/>
      <c r="G22" s="60"/>
      <c r="K22" s="61"/>
      <c r="O22">
        <v>18</v>
      </c>
      <c r="P22">
        <v>10</v>
      </c>
      <c r="Q22" t="s">
        <v>15</v>
      </c>
      <c r="R22" t="s">
        <v>48</v>
      </c>
      <c r="S22" t="s">
        <v>19</v>
      </c>
    </row>
    <row r="23" spans="2:19" ht="29.25" customHeight="1" thickBot="1" x14ac:dyDescent="0.3">
      <c r="B23" s="40"/>
      <c r="C23" s="52"/>
      <c r="D23" s="53" t="s">
        <v>49</v>
      </c>
      <c r="E23" s="54"/>
      <c r="F23" s="55"/>
      <c r="G23" s="62"/>
      <c r="H23" s="63"/>
      <c r="I23" s="63"/>
      <c r="J23" s="63"/>
      <c r="K23" s="64"/>
      <c r="O23">
        <v>19</v>
      </c>
      <c r="P23">
        <v>10</v>
      </c>
      <c r="Q23" t="s">
        <v>15</v>
      </c>
      <c r="R23" t="s">
        <v>50</v>
      </c>
      <c r="S23" t="s">
        <v>19</v>
      </c>
    </row>
    <row r="24" spans="2:19" ht="9" customHeight="1" thickBot="1" x14ac:dyDescent="0.35">
      <c r="B24" s="40"/>
      <c r="C24" s="59"/>
      <c r="D24" s="41"/>
      <c r="E24" s="41"/>
      <c r="F24" s="41"/>
      <c r="G24" s="60"/>
      <c r="K24" s="61"/>
      <c r="O24">
        <v>20</v>
      </c>
      <c r="P24">
        <v>10</v>
      </c>
      <c r="Q24" t="s">
        <v>15</v>
      </c>
      <c r="R24" t="s">
        <v>51</v>
      </c>
      <c r="S24" t="s">
        <v>19</v>
      </c>
    </row>
    <row r="25" spans="2:19" ht="45.75" customHeight="1" thickBot="1" x14ac:dyDescent="0.35">
      <c r="B25" s="65"/>
      <c r="C25" s="52"/>
      <c r="D25" s="66" t="s">
        <v>52</v>
      </c>
      <c r="E25" s="66"/>
      <c r="F25" s="67"/>
      <c r="G25" s="56"/>
      <c r="H25" s="57"/>
      <c r="I25" s="57"/>
      <c r="J25" s="57"/>
      <c r="K25" s="58"/>
      <c r="O25">
        <v>21</v>
      </c>
      <c r="P25">
        <v>4</v>
      </c>
      <c r="Q25" t="s">
        <v>15</v>
      </c>
      <c r="R25" t="s">
        <v>53</v>
      </c>
      <c r="S25" t="s">
        <v>19</v>
      </c>
    </row>
    <row r="26" spans="2:19" ht="9" customHeight="1" thickBot="1" x14ac:dyDescent="0.35">
      <c r="B26" s="40"/>
      <c r="C26" s="59"/>
      <c r="D26" s="40"/>
      <c r="E26" s="40"/>
      <c r="F26" s="40"/>
      <c r="G26" s="60"/>
      <c r="K26" s="61"/>
      <c r="O26">
        <v>22</v>
      </c>
      <c r="P26">
        <v>12</v>
      </c>
      <c r="Q26" t="s">
        <v>15</v>
      </c>
      <c r="R26" t="s">
        <v>54</v>
      </c>
      <c r="S26" t="s">
        <v>19</v>
      </c>
    </row>
    <row r="27" spans="2:19" ht="29.25" customHeight="1" thickBot="1" x14ac:dyDescent="0.3">
      <c r="B27" s="40"/>
      <c r="C27" s="52"/>
      <c r="D27" s="53" t="s">
        <v>55</v>
      </c>
      <c r="E27" s="54"/>
      <c r="F27" s="55"/>
      <c r="G27" s="62"/>
      <c r="H27" s="63"/>
      <c r="I27" s="63"/>
      <c r="J27" s="63"/>
      <c r="K27" s="64"/>
      <c r="O27">
        <v>23</v>
      </c>
      <c r="P27">
        <v>18</v>
      </c>
      <c r="Q27" t="s">
        <v>15</v>
      </c>
      <c r="R27" t="s">
        <v>56</v>
      </c>
      <c r="S27" t="s">
        <v>19</v>
      </c>
    </row>
    <row r="28" spans="2:19" ht="9" customHeight="1" thickBot="1" x14ac:dyDescent="0.35">
      <c r="B28" s="40"/>
      <c r="C28" s="68"/>
      <c r="D28" s="69"/>
      <c r="E28" s="69"/>
      <c r="F28" s="40"/>
      <c r="G28" s="60"/>
      <c r="K28" s="61"/>
      <c r="O28">
        <v>24</v>
      </c>
      <c r="P28">
        <v>15</v>
      </c>
      <c r="Q28" t="s">
        <v>15</v>
      </c>
      <c r="R28" t="s">
        <v>57</v>
      </c>
      <c r="S28" t="s">
        <v>19</v>
      </c>
    </row>
    <row r="29" spans="2:19" ht="29.25" customHeight="1" thickBot="1" x14ac:dyDescent="0.3">
      <c r="B29" s="40"/>
      <c r="C29" s="52"/>
      <c r="D29" s="53" t="s">
        <v>58</v>
      </c>
      <c r="E29" s="54"/>
      <c r="F29" s="55"/>
      <c r="G29" s="62"/>
      <c r="H29" s="63"/>
      <c r="I29" s="63"/>
      <c r="J29" s="63"/>
      <c r="K29" s="64"/>
      <c r="O29">
        <v>25</v>
      </c>
      <c r="P29">
        <v>10</v>
      </c>
      <c r="Q29" t="s">
        <v>15</v>
      </c>
      <c r="R29" t="s">
        <v>59</v>
      </c>
      <c r="S29" t="s">
        <v>19</v>
      </c>
    </row>
    <row r="30" spans="2:19" ht="9.75" customHeight="1" thickBot="1" x14ac:dyDescent="0.35">
      <c r="B30" s="40"/>
      <c r="C30" s="52"/>
      <c r="D30" s="53"/>
      <c r="E30" s="54"/>
      <c r="F30" s="55"/>
      <c r="G30" s="60"/>
      <c r="K30" s="61"/>
      <c r="N30" t="s">
        <v>60</v>
      </c>
    </row>
    <row r="31" spans="2:19" ht="26.25" customHeight="1" thickBot="1" x14ac:dyDescent="0.3">
      <c r="B31" s="40"/>
      <c r="C31" s="52"/>
      <c r="D31" s="53" t="s">
        <v>61</v>
      </c>
      <c r="E31" s="54"/>
      <c r="F31" s="40"/>
      <c r="G31" s="62"/>
      <c r="H31" s="63"/>
      <c r="I31" s="63"/>
      <c r="J31" s="63"/>
      <c r="K31" s="64"/>
      <c r="N31" t="s">
        <v>62</v>
      </c>
    </row>
    <row r="32" spans="2:19" ht="7.5" customHeight="1" thickBot="1" x14ac:dyDescent="0.35">
      <c r="B32" s="40"/>
      <c r="C32" s="70"/>
      <c r="D32" s="71"/>
      <c r="E32" s="71"/>
      <c r="F32" s="72"/>
      <c r="G32" s="60"/>
      <c r="K32" s="61"/>
    </row>
    <row r="33" spans="2:12" ht="30" customHeight="1" thickBot="1" x14ac:dyDescent="0.3">
      <c r="B33" s="40"/>
      <c r="C33" s="52"/>
      <c r="D33" s="66" t="s">
        <v>63</v>
      </c>
      <c r="E33" s="66"/>
      <c r="F33" s="73"/>
      <c r="G33" s="62"/>
      <c r="H33" s="63"/>
      <c r="I33" s="63"/>
      <c r="J33" s="63"/>
      <c r="K33" s="64"/>
    </row>
    <row r="34" spans="2:12" ht="10.5" customHeight="1" x14ac:dyDescent="0.25">
      <c r="B34" s="40"/>
      <c r="C34" s="74"/>
      <c r="D34" s="75"/>
      <c r="E34" s="75"/>
      <c r="F34" s="73"/>
      <c r="G34" s="76"/>
      <c r="K34" s="61"/>
    </row>
    <row r="35" spans="2:12" ht="37.5" customHeight="1" x14ac:dyDescent="0.25">
      <c r="B35" s="40"/>
      <c r="C35" s="74"/>
      <c r="D35" s="77" t="s">
        <v>64</v>
      </c>
      <c r="E35" s="77"/>
      <c r="F35" s="77"/>
      <c r="G35" s="77"/>
      <c r="H35" s="77"/>
      <c r="I35" s="77"/>
      <c r="J35" s="77"/>
      <c r="K35" s="78"/>
    </row>
    <row r="36" spans="2:12" ht="15.75" customHeight="1" x14ac:dyDescent="0.25">
      <c r="B36" s="40"/>
      <c r="C36" s="79"/>
      <c r="D36" s="77" t="s">
        <v>65</v>
      </c>
      <c r="E36" s="77"/>
      <c r="F36" s="77"/>
      <c r="G36" s="77"/>
      <c r="H36" s="77"/>
      <c r="I36" s="77"/>
      <c r="J36" s="77"/>
      <c r="K36" s="78"/>
    </row>
    <row r="37" spans="2:12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</row>
    <row r="38" spans="2:12" ht="30" customHeight="1" x14ac:dyDescent="0.3">
      <c r="B38" s="40"/>
      <c r="C38" s="83" t="s">
        <v>66</v>
      </c>
      <c r="D38" s="49"/>
      <c r="E38" s="49"/>
      <c r="F38" s="49"/>
      <c r="G38" s="84"/>
      <c r="H38" s="85"/>
      <c r="I38" s="85"/>
      <c r="J38" s="85"/>
      <c r="K38" s="86"/>
    </row>
    <row r="39" spans="2:12" ht="21.75" customHeight="1" x14ac:dyDescent="0.25">
      <c r="B39" s="40"/>
      <c r="C39" s="87" t="s">
        <v>67</v>
      </c>
      <c r="D39" s="54"/>
      <c r="E39" s="54"/>
      <c r="F39" s="54"/>
      <c r="G39" s="88"/>
      <c r="H39" s="73"/>
      <c r="I39" s="73"/>
      <c r="J39" s="73"/>
      <c r="K39" s="89"/>
    </row>
    <row r="40" spans="2:12" ht="32.25" customHeight="1" x14ac:dyDescent="0.25">
      <c r="B40" s="40"/>
      <c r="C40" s="90" t="s">
        <v>68</v>
      </c>
      <c r="D40" s="77"/>
      <c r="E40" s="77"/>
      <c r="F40" s="77"/>
      <c r="G40" s="77"/>
      <c r="H40" s="77"/>
      <c r="I40" s="77"/>
      <c r="J40" s="77"/>
      <c r="K40" s="78"/>
    </row>
    <row r="41" spans="2:12" ht="22.5" customHeight="1" x14ac:dyDescent="0.25">
      <c r="B41" s="40"/>
      <c r="C41" s="90" t="s">
        <v>69</v>
      </c>
      <c r="D41" s="77"/>
      <c r="E41" s="77"/>
      <c r="F41" s="77"/>
      <c r="G41" s="77"/>
      <c r="H41" s="77"/>
      <c r="I41" s="77"/>
      <c r="J41" s="77"/>
      <c r="K41" s="78"/>
    </row>
    <row r="42" spans="2:12" ht="38.25" customHeight="1" x14ac:dyDescent="0.25">
      <c r="B42" s="40"/>
      <c r="C42" s="90" t="s">
        <v>70</v>
      </c>
      <c r="D42" s="77"/>
      <c r="E42" s="77"/>
      <c r="F42" s="77"/>
      <c r="G42" s="77"/>
      <c r="H42" s="77"/>
      <c r="I42" s="77"/>
      <c r="J42" s="77"/>
      <c r="K42" s="78"/>
    </row>
    <row r="43" spans="2:12" ht="38.25" customHeight="1" x14ac:dyDescent="0.25">
      <c r="B43" s="40"/>
      <c r="C43" s="90" t="s">
        <v>71</v>
      </c>
      <c r="D43" s="77"/>
      <c r="E43" s="77"/>
      <c r="F43" s="77"/>
      <c r="G43" s="77"/>
      <c r="H43" s="77"/>
      <c r="I43" s="77"/>
      <c r="J43" s="77"/>
      <c r="K43" s="78"/>
    </row>
    <row r="44" spans="2:12" ht="22.5" customHeight="1" x14ac:dyDescent="0.25">
      <c r="B44" s="40"/>
      <c r="C44" s="90" t="s">
        <v>72</v>
      </c>
      <c r="D44" s="77"/>
      <c r="E44" s="77"/>
      <c r="F44" s="77"/>
      <c r="G44" s="77"/>
      <c r="H44" s="77"/>
      <c r="I44" s="77"/>
      <c r="J44" s="77"/>
      <c r="K44" s="78"/>
    </row>
    <row r="45" spans="2:12" ht="36.75" customHeight="1" thickBot="1" x14ac:dyDescent="0.3">
      <c r="B45" s="40"/>
      <c r="C45" s="91" t="s">
        <v>73</v>
      </c>
      <c r="D45" s="92"/>
      <c r="E45" s="92"/>
      <c r="F45" s="92"/>
      <c r="G45" s="92"/>
      <c r="H45" s="92"/>
      <c r="I45" s="92"/>
      <c r="J45" s="92"/>
      <c r="K45" s="93"/>
    </row>
    <row r="46" spans="2:12" ht="24.75" customHeight="1" x14ac:dyDescent="0.25">
      <c r="C46" t="s">
        <v>74</v>
      </c>
    </row>
    <row r="47" spans="2:12" ht="31.5" customHeight="1" x14ac:dyDescent="0.25"/>
    <row r="48" spans="2:12" ht="44.25" customHeight="1" x14ac:dyDescent="0.25">
      <c r="B48" s="5" t="s">
        <v>75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76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77</v>
      </c>
      <c r="C52" s="97"/>
      <c r="D52" s="97"/>
      <c r="E52" s="98"/>
      <c r="F52" s="99" t="s">
        <v>78</v>
      </c>
      <c r="G52" s="100"/>
      <c r="H52" s="101"/>
      <c r="I52" s="101"/>
      <c r="J52" s="101"/>
      <c r="K52" s="101"/>
    </row>
    <row r="53" spans="2:19" ht="23.25" x14ac:dyDescent="0.35">
      <c r="B53" s="96" t="s">
        <v>79</v>
      </c>
      <c r="C53" s="97"/>
      <c r="D53" s="97"/>
      <c r="E53" s="98"/>
      <c r="F53" s="99" t="s">
        <v>80</v>
      </c>
      <c r="G53" s="100"/>
      <c r="H53" s="101"/>
      <c r="I53" s="101"/>
      <c r="J53" s="101"/>
      <c r="K53" s="101"/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9" ht="39.75" customHeight="1" x14ac:dyDescent="0.25">
      <c r="B55" s="103" t="s">
        <v>81</v>
      </c>
      <c r="C55" s="104"/>
      <c r="D55" s="104"/>
      <c r="E55" s="104"/>
      <c r="F55" s="105"/>
      <c r="G55" s="106" t="s">
        <v>82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83</v>
      </c>
      <c r="C56" s="110" t="s">
        <v>84</v>
      </c>
      <c r="D56" s="110" t="s">
        <v>85</v>
      </c>
      <c r="E56" s="110" t="s">
        <v>86</v>
      </c>
      <c r="F56" s="110" t="s">
        <v>87</v>
      </c>
      <c r="G56" s="110" t="s">
        <v>88</v>
      </c>
      <c r="H56" s="110" t="s">
        <v>89</v>
      </c>
      <c r="I56" s="110" t="s">
        <v>90</v>
      </c>
      <c r="J56" s="110" t="s">
        <v>91</v>
      </c>
      <c r="K56" s="110" t="s">
        <v>92</v>
      </c>
      <c r="L56" s="111" t="s">
        <v>93</v>
      </c>
      <c r="N56"/>
      <c r="O56"/>
      <c r="P56"/>
      <c r="Q56"/>
      <c r="R56"/>
      <c r="S56"/>
    </row>
    <row r="57" spans="2:19" ht="39.950000000000003" customHeight="1" x14ac:dyDescent="0.25">
      <c r="B57" s="112">
        <f t="shared" ref="B57:E110" si="0">O5</f>
        <v>1</v>
      </c>
      <c r="C57" s="113">
        <f t="shared" si="0"/>
        <v>400</v>
      </c>
      <c r="D57" s="113" t="str">
        <f t="shared" si="0"/>
        <v>Piezas</v>
      </c>
      <c r="E57" s="114" t="str">
        <f>R5</f>
        <v xml:space="preserve">Brocha ½”  (Tigre o similar)                                            </v>
      </c>
      <c r="F57" s="169" t="str">
        <f t="shared" ref="F57:F120" si="1">S5</f>
        <v xml:space="preserve">CONDICIONES ADICIONALES 
Se considera el origen genuino (original) de todos los materiales solicitados. </v>
      </c>
      <c r="G57" s="115"/>
      <c r="H57" s="116"/>
      <c r="I57" s="116"/>
      <c r="J57" s="116"/>
      <c r="K57" s="116"/>
      <c r="L57" s="117"/>
    </row>
    <row r="58" spans="2:19" ht="39.950000000000003" customHeight="1" x14ac:dyDescent="0.25">
      <c r="B58" s="112">
        <f t="shared" si="0"/>
        <v>2</v>
      </c>
      <c r="C58" s="113">
        <f t="shared" si="0"/>
        <v>20</v>
      </c>
      <c r="D58" s="113" t="str">
        <f t="shared" si="0"/>
        <v>Piezas</v>
      </c>
      <c r="E58" s="114" t="str">
        <f t="shared" si="0"/>
        <v xml:space="preserve">Combo de 4 Lb (Trupper o similar)                                </v>
      </c>
      <c r="F58" s="170"/>
      <c r="G58" s="115"/>
      <c r="H58" s="116"/>
      <c r="I58" s="116"/>
      <c r="J58" s="116"/>
      <c r="K58" s="116"/>
      <c r="L58" s="117"/>
    </row>
    <row r="59" spans="2:19" ht="39.950000000000003" customHeight="1" x14ac:dyDescent="0.25">
      <c r="B59" s="112">
        <f t="shared" si="0"/>
        <v>3</v>
      </c>
      <c r="C59" s="113">
        <f t="shared" si="0"/>
        <v>50</v>
      </c>
      <c r="D59" s="113" t="str">
        <f t="shared" si="0"/>
        <v>Piezas</v>
      </c>
      <c r="E59" s="114" t="str">
        <f t="shared" si="0"/>
        <v xml:space="preserve">Flexo metro de 5 m (truper o similar)                            </v>
      </c>
      <c r="F59" s="170"/>
      <c r="G59" s="115"/>
      <c r="H59" s="116"/>
      <c r="I59" s="116"/>
      <c r="J59" s="116"/>
      <c r="K59" s="116"/>
      <c r="L59" s="117"/>
    </row>
    <row r="60" spans="2:19" ht="39.950000000000003" customHeight="1" x14ac:dyDescent="0.25">
      <c r="B60" s="112">
        <f t="shared" si="0"/>
        <v>4</v>
      </c>
      <c r="C60" s="113">
        <f t="shared" si="0"/>
        <v>40</v>
      </c>
      <c r="D60" s="113" t="str">
        <f t="shared" si="0"/>
        <v>Piezas</v>
      </c>
      <c r="E60" s="114" t="str">
        <f t="shared" si="0"/>
        <v xml:space="preserve">Flexo metro de 10 m (truper o similar)                          </v>
      </c>
      <c r="F60" s="170"/>
      <c r="G60" s="115"/>
      <c r="H60" s="116"/>
      <c r="I60" s="116"/>
      <c r="J60" s="116"/>
      <c r="K60" s="116"/>
      <c r="L60" s="117"/>
    </row>
    <row r="61" spans="2:19" ht="39.75" customHeight="1" x14ac:dyDescent="0.25">
      <c r="B61" s="112">
        <f t="shared" si="0"/>
        <v>5</v>
      </c>
      <c r="C61" s="113">
        <f t="shared" si="0"/>
        <v>10</v>
      </c>
      <c r="D61" s="113" t="str">
        <f t="shared" si="0"/>
        <v>Piezas</v>
      </c>
      <c r="E61" s="114" t="str">
        <f t="shared" si="0"/>
        <v xml:space="preserve">Barras tubulares rectangulares de Aluminio de 4cm x 4cm espesor 2 mm. Longitud 3m            </v>
      </c>
      <c r="F61" s="170"/>
      <c r="G61" s="115"/>
      <c r="H61" s="116"/>
      <c r="I61" s="116"/>
      <c r="J61" s="116"/>
      <c r="K61" s="116"/>
      <c r="L61" s="117"/>
    </row>
    <row r="62" spans="2:19" ht="39.950000000000003" customHeight="1" x14ac:dyDescent="0.25">
      <c r="B62" s="112">
        <f t="shared" si="0"/>
        <v>6</v>
      </c>
      <c r="C62" s="113">
        <f t="shared" si="0"/>
        <v>120</v>
      </c>
      <c r="D62" s="113" t="str">
        <f t="shared" si="0"/>
        <v>Piezas</v>
      </c>
      <c r="E62" s="114" t="str">
        <f t="shared" si="0"/>
        <v xml:space="preserve">Hilo cordel N° 18                                                           </v>
      </c>
      <c r="F62" s="170"/>
      <c r="G62" s="115"/>
      <c r="H62" s="116"/>
      <c r="I62" s="116"/>
      <c r="J62" s="116"/>
      <c r="K62" s="116"/>
      <c r="L62" s="117"/>
    </row>
    <row r="63" spans="2:19" ht="39.950000000000003" customHeight="1" x14ac:dyDescent="0.25">
      <c r="B63" s="112">
        <f t="shared" si="0"/>
        <v>7</v>
      </c>
      <c r="C63" s="113">
        <f t="shared" si="0"/>
        <v>120</v>
      </c>
      <c r="D63" s="113" t="str">
        <f t="shared" si="0"/>
        <v>Piezas</v>
      </c>
      <c r="E63" s="114" t="str">
        <f t="shared" si="0"/>
        <v xml:space="preserve">Hilo cordel N° 42                                                           </v>
      </c>
      <c r="F63" s="170"/>
      <c r="G63" s="115"/>
      <c r="H63" s="116"/>
      <c r="I63" s="116"/>
      <c r="J63" s="116"/>
      <c r="K63" s="116"/>
      <c r="L63" s="117"/>
    </row>
    <row r="64" spans="2:19" ht="39.950000000000003" customHeight="1" x14ac:dyDescent="0.25">
      <c r="B64" s="112">
        <f t="shared" si="0"/>
        <v>8</v>
      </c>
      <c r="C64" s="113">
        <f t="shared" si="0"/>
        <v>15</v>
      </c>
      <c r="D64" s="113" t="str">
        <f t="shared" si="0"/>
        <v>Piezas</v>
      </c>
      <c r="E64" s="114" t="str">
        <f t="shared" si="0"/>
        <v xml:space="preserve">Hoja para sierra mecánica18”x11/2”-10T (Starret o similar)       </v>
      </c>
      <c r="F64" s="170"/>
      <c r="G64" s="115"/>
      <c r="H64" s="116"/>
      <c r="I64" s="116"/>
      <c r="J64" s="116"/>
      <c r="K64" s="116"/>
      <c r="L64" s="117"/>
    </row>
    <row r="65" spans="2:12" ht="39.950000000000003" customHeight="1" x14ac:dyDescent="0.25">
      <c r="B65" s="112">
        <f t="shared" si="0"/>
        <v>9</v>
      </c>
      <c r="C65" s="113">
        <f t="shared" si="0"/>
        <v>50</v>
      </c>
      <c r="D65" s="113" t="str">
        <f t="shared" si="0"/>
        <v>Kilos</v>
      </c>
      <c r="E65" s="114" t="str">
        <f t="shared" si="0"/>
        <v xml:space="preserve">Clavos de construcción de 1” ½ x 13 con cabeza (Belpaz brasilero o similar)        </v>
      </c>
      <c r="F65" s="170"/>
      <c r="G65" s="115"/>
      <c r="H65" s="116"/>
      <c r="I65" s="116"/>
      <c r="J65" s="116"/>
      <c r="K65" s="116"/>
      <c r="L65" s="117"/>
    </row>
    <row r="66" spans="2:12" ht="39.950000000000003" customHeight="1" x14ac:dyDescent="0.25">
      <c r="B66" s="112">
        <f t="shared" si="0"/>
        <v>10</v>
      </c>
      <c r="C66" s="113">
        <f t="shared" si="0"/>
        <v>12</v>
      </c>
      <c r="D66" s="113" t="str">
        <f t="shared" si="0"/>
        <v>Piezas</v>
      </c>
      <c r="E66" s="114" t="str">
        <f t="shared" si="0"/>
        <v xml:space="preserve">Plomada de precisión de 16 onzas para topografía (Trupper o similar) </v>
      </c>
      <c r="F66" s="170"/>
      <c r="G66" s="115"/>
      <c r="H66" s="116"/>
      <c r="I66" s="116"/>
      <c r="J66" s="116"/>
      <c r="K66" s="116"/>
      <c r="L66" s="117"/>
    </row>
    <row r="67" spans="2:12" ht="39.950000000000003" customHeight="1" x14ac:dyDescent="0.25">
      <c r="B67" s="112">
        <f t="shared" si="0"/>
        <v>11</v>
      </c>
      <c r="C67" s="113">
        <f t="shared" si="0"/>
        <v>10</v>
      </c>
      <c r="D67" s="113" t="str">
        <f t="shared" si="0"/>
        <v>Piezas</v>
      </c>
      <c r="E67" s="114" t="str">
        <f t="shared" si="0"/>
        <v xml:space="preserve">Metros de madera  (1 metro)                                                      </v>
      </c>
      <c r="F67" s="170"/>
      <c r="G67" s="115"/>
      <c r="H67" s="116"/>
      <c r="I67" s="116"/>
      <c r="J67" s="116"/>
      <c r="K67" s="116"/>
      <c r="L67" s="117"/>
    </row>
    <row r="68" spans="2:12" ht="39.950000000000003" customHeight="1" x14ac:dyDescent="0.25">
      <c r="B68" s="112">
        <f t="shared" si="0"/>
        <v>12</v>
      </c>
      <c r="C68" s="113">
        <f t="shared" si="0"/>
        <v>60</v>
      </c>
      <c r="D68" s="113" t="str">
        <f t="shared" si="0"/>
        <v>Piezas</v>
      </c>
      <c r="E68" s="114" t="str">
        <f t="shared" si="0"/>
        <v xml:space="preserve">Candado con llave de 1.20 m tipo cadena                   </v>
      </c>
      <c r="F68" s="170"/>
      <c r="G68" s="115"/>
      <c r="H68" s="116"/>
      <c r="I68" s="116"/>
      <c r="J68" s="116"/>
      <c r="K68" s="116"/>
      <c r="L68" s="117"/>
    </row>
    <row r="69" spans="2:12" ht="39.950000000000003" customHeight="1" x14ac:dyDescent="0.25">
      <c r="B69" s="112">
        <f t="shared" si="0"/>
        <v>13</v>
      </c>
      <c r="C69" s="113">
        <f t="shared" si="0"/>
        <v>50</v>
      </c>
      <c r="D69" s="113" t="str">
        <f t="shared" si="0"/>
        <v>cajas</v>
      </c>
      <c r="E69" s="114" t="str">
        <f t="shared" si="0"/>
        <v xml:space="preserve">Clavos de herrar 50 mm (Corona o similar)                   </v>
      </c>
      <c r="F69" s="170"/>
      <c r="G69" s="115"/>
      <c r="H69" s="116"/>
      <c r="I69" s="116"/>
      <c r="J69" s="116"/>
      <c r="K69" s="116"/>
      <c r="L69" s="117"/>
    </row>
    <row r="70" spans="2:12" ht="39.950000000000003" customHeight="1" x14ac:dyDescent="0.25">
      <c r="B70" s="112">
        <f t="shared" si="0"/>
        <v>14</v>
      </c>
      <c r="C70" s="113">
        <f t="shared" si="0"/>
        <v>12</v>
      </c>
      <c r="D70" s="113" t="str">
        <f t="shared" si="0"/>
        <v>Piezas</v>
      </c>
      <c r="E70" s="114" t="str">
        <f t="shared" si="0"/>
        <v xml:space="preserve">Pala punta huevo estándar (Trupper o similar)                             </v>
      </c>
      <c r="F70" s="170"/>
      <c r="G70" s="115"/>
      <c r="H70" s="116"/>
      <c r="I70" s="116"/>
      <c r="J70" s="116"/>
      <c r="K70" s="116"/>
      <c r="L70" s="117"/>
    </row>
    <row r="71" spans="2:12" ht="39.950000000000003" customHeight="1" x14ac:dyDescent="0.25">
      <c r="B71" s="112">
        <f t="shared" si="0"/>
        <v>15</v>
      </c>
      <c r="C71" s="113">
        <f t="shared" si="0"/>
        <v>12</v>
      </c>
      <c r="D71" s="113" t="str">
        <f t="shared" si="0"/>
        <v>Piezas</v>
      </c>
      <c r="E71" s="114" t="str">
        <f t="shared" si="0"/>
        <v xml:space="preserve">Pico punta y pala ancha con mango antivibración (Trupper o similar).         </v>
      </c>
      <c r="F71" s="170"/>
      <c r="G71" s="115"/>
      <c r="H71" s="116"/>
      <c r="I71" s="116"/>
      <c r="J71" s="116"/>
      <c r="K71" s="116"/>
      <c r="L71" s="117"/>
    </row>
    <row r="72" spans="2:12" ht="39.950000000000003" customHeight="1" x14ac:dyDescent="0.25">
      <c r="B72" s="112">
        <f t="shared" si="0"/>
        <v>16</v>
      </c>
      <c r="C72" s="113">
        <f t="shared" si="0"/>
        <v>3</v>
      </c>
      <c r="D72" s="113" t="str">
        <f t="shared" si="0"/>
        <v>Piezas</v>
      </c>
      <c r="E72" s="114" t="str">
        <f t="shared" si="0"/>
        <v xml:space="preserve">Llave Crecen                                                                   </v>
      </c>
      <c r="F72" s="170"/>
      <c r="G72" s="115"/>
      <c r="H72" s="116"/>
      <c r="I72" s="116"/>
      <c r="J72" s="116"/>
      <c r="K72" s="116"/>
      <c r="L72" s="117"/>
    </row>
    <row r="73" spans="2:12" ht="39.950000000000003" customHeight="1" x14ac:dyDescent="0.25">
      <c r="B73" s="112">
        <f t="shared" si="0"/>
        <v>17</v>
      </c>
      <c r="C73" s="113">
        <f t="shared" si="0"/>
        <v>10</v>
      </c>
      <c r="D73" s="113" t="str">
        <f t="shared" si="0"/>
        <v>Piezas</v>
      </c>
      <c r="E73" s="114" t="str">
        <f t="shared" si="0"/>
        <v xml:space="preserve">Alicate universal marca trupper o similar                                       </v>
      </c>
      <c r="F73" s="170"/>
      <c r="G73" s="115"/>
      <c r="H73" s="116"/>
      <c r="I73" s="116"/>
      <c r="J73" s="116"/>
      <c r="K73" s="116"/>
      <c r="L73" s="117"/>
    </row>
    <row r="74" spans="2:12" ht="39.950000000000003" customHeight="1" x14ac:dyDescent="0.25">
      <c r="B74" s="112">
        <f t="shared" si="0"/>
        <v>18</v>
      </c>
      <c r="C74" s="113">
        <f t="shared" si="0"/>
        <v>10</v>
      </c>
      <c r="D74" s="113" t="str">
        <f t="shared" si="0"/>
        <v>Piezas</v>
      </c>
      <c r="E74" s="114" t="str">
        <f t="shared" si="0"/>
        <v xml:space="preserve">Alicate de corte diagonal trupper o similar                                     </v>
      </c>
      <c r="F74" s="170"/>
      <c r="G74" s="115"/>
      <c r="H74" s="116"/>
      <c r="I74" s="116"/>
      <c r="J74" s="116"/>
      <c r="K74" s="116"/>
      <c r="L74" s="117"/>
    </row>
    <row r="75" spans="2:12" ht="39.950000000000003" customHeight="1" x14ac:dyDescent="0.25">
      <c r="B75" s="112">
        <f t="shared" si="0"/>
        <v>19</v>
      </c>
      <c r="C75" s="113">
        <f t="shared" si="0"/>
        <v>10</v>
      </c>
      <c r="D75" s="113" t="str">
        <f t="shared" si="0"/>
        <v>Piezas</v>
      </c>
      <c r="E75" s="114" t="str">
        <f t="shared" si="0"/>
        <v xml:space="preserve">Alicate de punta y corte trupper o similar                                       </v>
      </c>
      <c r="F75" s="170"/>
      <c r="G75" s="115"/>
      <c r="H75" s="116"/>
      <c r="I75" s="116"/>
      <c r="J75" s="116"/>
      <c r="K75" s="116"/>
      <c r="L75" s="117"/>
    </row>
    <row r="76" spans="2:12" ht="39.950000000000003" customHeight="1" x14ac:dyDescent="0.25">
      <c r="B76" s="112">
        <f t="shared" si="0"/>
        <v>20</v>
      </c>
      <c r="C76" s="113">
        <f t="shared" si="0"/>
        <v>10</v>
      </c>
      <c r="D76" s="113" t="str">
        <f t="shared" si="0"/>
        <v>Piezas</v>
      </c>
      <c r="E76" s="114" t="str">
        <f t="shared" si="0"/>
        <v xml:space="preserve">Llave Stilson largo 10”, Apertura 25mm.                         </v>
      </c>
      <c r="F76" s="170"/>
      <c r="G76" s="115"/>
      <c r="H76" s="116"/>
      <c r="I76" s="116"/>
      <c r="J76" s="116"/>
      <c r="K76" s="116"/>
      <c r="L76" s="117"/>
    </row>
    <row r="77" spans="2:12" ht="82.5" customHeight="1" x14ac:dyDescent="0.25">
      <c r="B77" s="112">
        <f t="shared" si="0"/>
        <v>21</v>
      </c>
      <c r="C77" s="113">
        <f t="shared" si="0"/>
        <v>4</v>
      </c>
      <c r="D77" s="113" t="str">
        <f t="shared" si="0"/>
        <v>Piezas</v>
      </c>
      <c r="E77" s="114" t="str">
        <f t="shared" si="0"/>
        <v xml:space="preserve">Lámina Reflejante Grado Ingeniería con PSA Color Naranja o amarillo 25.4 mm x 45.7 mm (3 M)
Para uso de topografía.(Cinta reflectiva)                 </v>
      </c>
      <c r="F77" s="170"/>
      <c r="G77" s="115"/>
      <c r="H77" s="116"/>
      <c r="I77" s="116"/>
      <c r="J77" s="116"/>
      <c r="K77" s="116"/>
      <c r="L77" s="117"/>
    </row>
    <row r="78" spans="2:12" ht="39.950000000000003" customHeight="1" x14ac:dyDescent="0.25">
      <c r="B78" s="112">
        <f t="shared" si="0"/>
        <v>22</v>
      </c>
      <c r="C78" s="113">
        <f t="shared" si="0"/>
        <v>12</v>
      </c>
      <c r="D78" s="113" t="str">
        <f t="shared" si="0"/>
        <v>Piezas</v>
      </c>
      <c r="E78" s="114" t="str">
        <f t="shared" si="0"/>
        <v xml:space="preserve">Punzón para barrenar “Pin punch” 6.3 mm o ¼” 8Trupper o similar)             </v>
      </c>
      <c r="F78" s="170"/>
      <c r="G78" s="115"/>
      <c r="H78" s="116"/>
      <c r="I78" s="116"/>
      <c r="J78" s="116"/>
      <c r="K78" s="116"/>
      <c r="L78" s="117"/>
    </row>
    <row r="79" spans="2:12" ht="39.950000000000003" customHeight="1" x14ac:dyDescent="0.25">
      <c r="B79" s="112">
        <f t="shared" si="0"/>
        <v>23</v>
      </c>
      <c r="C79" s="113">
        <f t="shared" si="0"/>
        <v>18</v>
      </c>
      <c r="D79" s="113" t="str">
        <f t="shared" si="0"/>
        <v>Piezas</v>
      </c>
      <c r="E79" s="114" t="str">
        <f t="shared" si="0"/>
        <v xml:space="preserve">Hoja Sierra mecánica 18T X 12” (Nicholson o similar)                                       </v>
      </c>
      <c r="F79" s="170"/>
      <c r="G79" s="115"/>
      <c r="H79" s="116"/>
      <c r="I79" s="116"/>
      <c r="J79" s="116"/>
      <c r="K79" s="116"/>
      <c r="L79" s="117"/>
    </row>
    <row r="80" spans="2:12" ht="39.950000000000003" customHeight="1" x14ac:dyDescent="0.25">
      <c r="B80" s="112">
        <f t="shared" si="0"/>
        <v>24</v>
      </c>
      <c r="C80" s="113">
        <f t="shared" si="0"/>
        <v>15</v>
      </c>
      <c r="D80" s="113" t="str">
        <f t="shared" si="0"/>
        <v>Piezas</v>
      </c>
      <c r="E80" s="114" t="str">
        <f t="shared" si="0"/>
        <v xml:space="preserve">Candado de 70mm   (Hermex, yale o similar)                  </v>
      </c>
      <c r="F80" s="170"/>
      <c r="G80" s="115"/>
      <c r="H80" s="116"/>
      <c r="I80" s="116"/>
      <c r="J80" s="116"/>
      <c r="K80" s="116"/>
      <c r="L80" s="117"/>
    </row>
    <row r="81" spans="2:12" ht="39.950000000000003" customHeight="1" x14ac:dyDescent="0.25">
      <c r="B81" s="112">
        <f t="shared" si="0"/>
        <v>25</v>
      </c>
      <c r="C81" s="113">
        <f t="shared" si="0"/>
        <v>10</v>
      </c>
      <c r="D81" s="113" t="str">
        <f t="shared" si="0"/>
        <v>Piezas</v>
      </c>
      <c r="E81" s="114" t="str">
        <f t="shared" si="0"/>
        <v xml:space="preserve">Candado de 50 m (Hermex, yale o similar)                      </v>
      </c>
      <c r="F81" s="171"/>
      <c r="G81" s="115"/>
      <c r="H81" s="116"/>
      <c r="I81" s="116"/>
      <c r="J81" s="116"/>
      <c r="K81" s="116"/>
      <c r="L81" s="117"/>
    </row>
    <row r="82" spans="2:12" ht="40.5" hidden="1" customHeight="1" x14ac:dyDescent="0.25">
      <c r="B82" s="112">
        <f t="shared" si="0"/>
        <v>0</v>
      </c>
      <c r="C82" s="113">
        <f t="shared" si="0"/>
        <v>0</v>
      </c>
      <c r="D82" s="113">
        <f t="shared" si="0"/>
        <v>0</v>
      </c>
      <c r="E82" s="114">
        <f t="shared" si="0"/>
        <v>0</v>
      </c>
      <c r="F82" s="114">
        <f t="shared" si="1"/>
        <v>0</v>
      </c>
      <c r="G82" s="115"/>
      <c r="H82" s="116"/>
      <c r="I82" s="116"/>
      <c r="J82" s="116"/>
      <c r="K82" s="116"/>
      <c r="L82" s="117"/>
    </row>
    <row r="83" spans="2:12" ht="40.5" hidden="1" customHeight="1" x14ac:dyDescent="0.25">
      <c r="B83" s="112">
        <f t="shared" si="0"/>
        <v>0</v>
      </c>
      <c r="C83" s="113">
        <f t="shared" si="0"/>
        <v>0</v>
      </c>
      <c r="D83" s="113">
        <f t="shared" si="0"/>
        <v>0</v>
      </c>
      <c r="E83" s="114">
        <f t="shared" si="0"/>
        <v>0</v>
      </c>
      <c r="F83" s="114">
        <f t="shared" si="1"/>
        <v>0</v>
      </c>
      <c r="G83" s="115"/>
      <c r="H83" s="116"/>
      <c r="I83" s="116"/>
      <c r="J83" s="116"/>
      <c r="K83" s="116"/>
      <c r="L83" s="117"/>
    </row>
    <row r="84" spans="2:12" ht="40.5" hidden="1" customHeight="1" x14ac:dyDescent="0.25">
      <c r="B84" s="112">
        <f t="shared" si="0"/>
        <v>0</v>
      </c>
      <c r="C84" s="113">
        <f t="shared" si="0"/>
        <v>0</v>
      </c>
      <c r="D84" s="113">
        <f t="shared" si="0"/>
        <v>0</v>
      </c>
      <c r="E84" s="114">
        <f t="shared" si="0"/>
        <v>0</v>
      </c>
      <c r="F84" s="114">
        <f t="shared" si="1"/>
        <v>0</v>
      </c>
      <c r="G84" s="115"/>
      <c r="H84" s="116"/>
      <c r="I84" s="116"/>
      <c r="J84" s="116"/>
      <c r="K84" s="116"/>
      <c r="L84" s="117"/>
    </row>
    <row r="85" spans="2:12" ht="40.5" hidden="1" customHeight="1" x14ac:dyDescent="0.25">
      <c r="B85" s="112">
        <f t="shared" si="0"/>
        <v>0</v>
      </c>
      <c r="C85" s="113">
        <f t="shared" si="0"/>
        <v>0</v>
      </c>
      <c r="D85" s="113">
        <f t="shared" si="0"/>
        <v>0</v>
      </c>
      <c r="E85" s="114">
        <f t="shared" si="0"/>
        <v>0</v>
      </c>
      <c r="F85" s="114">
        <f t="shared" si="1"/>
        <v>0</v>
      </c>
      <c r="G85" s="115"/>
      <c r="H85" s="116"/>
      <c r="I85" s="116"/>
      <c r="J85" s="116"/>
      <c r="K85" s="116"/>
      <c r="L85" s="117"/>
    </row>
    <row r="86" spans="2:12" ht="40.5" hidden="1" customHeight="1" x14ac:dyDescent="0.25">
      <c r="B86" s="112">
        <f t="shared" si="0"/>
        <v>0</v>
      </c>
      <c r="C86" s="113">
        <f t="shared" si="0"/>
        <v>0</v>
      </c>
      <c r="D86" s="113">
        <f t="shared" si="0"/>
        <v>0</v>
      </c>
      <c r="E86" s="114">
        <f t="shared" si="0"/>
        <v>0</v>
      </c>
      <c r="F86" s="114">
        <f t="shared" si="1"/>
        <v>0</v>
      </c>
      <c r="G86" s="115"/>
      <c r="H86" s="116"/>
      <c r="I86" s="116"/>
      <c r="J86" s="116"/>
      <c r="K86" s="116"/>
      <c r="L86" s="117"/>
    </row>
    <row r="87" spans="2:12" ht="40.5" hidden="1" customHeight="1" x14ac:dyDescent="0.25">
      <c r="B87" s="112">
        <f t="shared" si="0"/>
        <v>0</v>
      </c>
      <c r="C87" s="113">
        <f t="shared" si="0"/>
        <v>0</v>
      </c>
      <c r="D87" s="113">
        <f t="shared" si="0"/>
        <v>0</v>
      </c>
      <c r="E87" s="114">
        <f t="shared" si="0"/>
        <v>0</v>
      </c>
      <c r="F87" s="114">
        <f t="shared" si="1"/>
        <v>0</v>
      </c>
      <c r="G87" s="115"/>
      <c r="H87" s="116"/>
      <c r="I87" s="116"/>
      <c r="J87" s="116"/>
      <c r="K87" s="116"/>
      <c r="L87" s="117"/>
    </row>
    <row r="88" spans="2:12" ht="40.5" hidden="1" customHeight="1" x14ac:dyDescent="0.25">
      <c r="B88" s="112">
        <f t="shared" si="0"/>
        <v>0</v>
      </c>
      <c r="C88" s="113">
        <f t="shared" si="0"/>
        <v>0</v>
      </c>
      <c r="D88" s="113">
        <f t="shared" si="0"/>
        <v>0</v>
      </c>
      <c r="E88" s="114">
        <f t="shared" si="0"/>
        <v>0</v>
      </c>
      <c r="F88" s="114">
        <f t="shared" si="1"/>
        <v>0</v>
      </c>
      <c r="G88" s="115"/>
      <c r="H88" s="116"/>
      <c r="I88" s="116"/>
      <c r="J88" s="116"/>
      <c r="K88" s="116"/>
      <c r="L88" s="117"/>
    </row>
    <row r="89" spans="2:12" ht="40.5" hidden="1" customHeight="1" x14ac:dyDescent="0.25">
      <c r="B89" s="112">
        <f t="shared" si="0"/>
        <v>0</v>
      </c>
      <c r="C89" s="113">
        <f t="shared" si="0"/>
        <v>0</v>
      </c>
      <c r="D89" s="113">
        <f t="shared" si="0"/>
        <v>0</v>
      </c>
      <c r="E89" s="114">
        <f t="shared" si="0"/>
        <v>0</v>
      </c>
      <c r="F89" s="114">
        <f t="shared" si="1"/>
        <v>0</v>
      </c>
      <c r="G89" s="115"/>
      <c r="H89" s="116"/>
      <c r="I89" s="116"/>
      <c r="J89" s="116"/>
      <c r="K89" s="116"/>
      <c r="L89" s="117"/>
    </row>
    <row r="90" spans="2:12" ht="40.5" hidden="1" customHeight="1" x14ac:dyDescent="0.25">
      <c r="B90" s="112">
        <f t="shared" si="0"/>
        <v>0</v>
      </c>
      <c r="C90" s="113">
        <f t="shared" si="0"/>
        <v>0</v>
      </c>
      <c r="D90" s="113">
        <f t="shared" si="0"/>
        <v>0</v>
      </c>
      <c r="E90" s="114">
        <f t="shared" si="0"/>
        <v>0</v>
      </c>
      <c r="F90" s="114">
        <f t="shared" si="1"/>
        <v>0</v>
      </c>
      <c r="G90" s="115"/>
      <c r="H90" s="116"/>
      <c r="I90" s="116"/>
      <c r="J90" s="116"/>
      <c r="K90" s="116"/>
      <c r="L90" s="117"/>
    </row>
    <row r="91" spans="2:12" ht="40.5" hidden="1" customHeight="1" x14ac:dyDescent="0.25">
      <c r="B91" s="112">
        <f t="shared" si="0"/>
        <v>0</v>
      </c>
      <c r="C91" s="113">
        <f t="shared" si="0"/>
        <v>0</v>
      </c>
      <c r="D91" s="113">
        <f t="shared" si="0"/>
        <v>0</v>
      </c>
      <c r="E91" s="114">
        <f t="shared" si="0"/>
        <v>0</v>
      </c>
      <c r="F91" s="114">
        <f t="shared" si="1"/>
        <v>0</v>
      </c>
      <c r="G91" s="115"/>
      <c r="H91" s="116"/>
      <c r="I91" s="116"/>
      <c r="J91" s="116"/>
      <c r="K91" s="116"/>
      <c r="L91" s="117"/>
    </row>
    <row r="92" spans="2:12" ht="40.5" hidden="1" customHeight="1" x14ac:dyDescent="0.25">
      <c r="B92" s="112">
        <f t="shared" si="0"/>
        <v>0</v>
      </c>
      <c r="C92" s="113">
        <f t="shared" si="0"/>
        <v>0</v>
      </c>
      <c r="D92" s="113">
        <f t="shared" si="0"/>
        <v>0</v>
      </c>
      <c r="E92" s="114">
        <f t="shared" si="0"/>
        <v>0</v>
      </c>
      <c r="F92" s="114">
        <f t="shared" si="1"/>
        <v>0</v>
      </c>
      <c r="G92" s="115"/>
      <c r="H92" s="116"/>
      <c r="I92" s="116"/>
      <c r="J92" s="116"/>
      <c r="K92" s="116"/>
      <c r="L92" s="117"/>
    </row>
    <row r="93" spans="2:12" ht="40.5" hidden="1" customHeight="1" x14ac:dyDescent="0.25">
      <c r="B93" s="112">
        <f t="shared" si="0"/>
        <v>0</v>
      </c>
      <c r="C93" s="113">
        <f t="shared" si="0"/>
        <v>0</v>
      </c>
      <c r="D93" s="113">
        <f t="shared" si="0"/>
        <v>0</v>
      </c>
      <c r="E93" s="114">
        <f t="shared" si="0"/>
        <v>0</v>
      </c>
      <c r="F93" s="114">
        <f t="shared" si="1"/>
        <v>0</v>
      </c>
      <c r="G93" s="115"/>
      <c r="H93" s="116"/>
      <c r="I93" s="116"/>
      <c r="J93" s="116"/>
      <c r="K93" s="116"/>
      <c r="L93" s="117"/>
    </row>
    <row r="94" spans="2:12" ht="40.5" hidden="1" customHeight="1" x14ac:dyDescent="0.25">
      <c r="B94" s="112">
        <f t="shared" si="0"/>
        <v>0</v>
      </c>
      <c r="C94" s="113">
        <f t="shared" si="0"/>
        <v>0</v>
      </c>
      <c r="D94" s="113">
        <f t="shared" si="0"/>
        <v>0</v>
      </c>
      <c r="E94" s="114">
        <f t="shared" si="0"/>
        <v>0</v>
      </c>
      <c r="F94" s="114">
        <f t="shared" si="1"/>
        <v>0</v>
      </c>
      <c r="G94" s="115"/>
      <c r="H94" s="116"/>
      <c r="I94" s="116"/>
      <c r="J94" s="116"/>
      <c r="K94" s="116"/>
      <c r="L94" s="117"/>
    </row>
    <row r="95" spans="2:12" ht="40.5" hidden="1" customHeight="1" x14ac:dyDescent="0.25">
      <c r="B95" s="112">
        <f t="shared" si="0"/>
        <v>0</v>
      </c>
      <c r="C95" s="113">
        <f t="shared" si="0"/>
        <v>0</v>
      </c>
      <c r="D95" s="113">
        <f t="shared" si="0"/>
        <v>0</v>
      </c>
      <c r="E95" s="114">
        <f t="shared" si="0"/>
        <v>0</v>
      </c>
      <c r="F95" s="114">
        <f t="shared" si="1"/>
        <v>0</v>
      </c>
      <c r="G95" s="115"/>
      <c r="H95" s="116"/>
      <c r="I95" s="116"/>
      <c r="J95" s="116"/>
      <c r="K95" s="116"/>
      <c r="L95" s="117"/>
    </row>
    <row r="96" spans="2:12" ht="40.5" hidden="1" customHeight="1" x14ac:dyDescent="0.25">
      <c r="B96" s="112">
        <f t="shared" si="0"/>
        <v>0</v>
      </c>
      <c r="C96" s="113">
        <f t="shared" si="0"/>
        <v>0</v>
      </c>
      <c r="D96" s="113">
        <f t="shared" si="0"/>
        <v>0</v>
      </c>
      <c r="E96" s="114">
        <f t="shared" si="0"/>
        <v>0</v>
      </c>
      <c r="F96" s="114">
        <f t="shared" si="1"/>
        <v>0</v>
      </c>
      <c r="G96" s="115"/>
      <c r="H96" s="116"/>
      <c r="I96" s="116"/>
      <c r="J96" s="116"/>
      <c r="K96" s="116"/>
      <c r="L96" s="117"/>
    </row>
    <row r="97" spans="2:12" ht="40.5" hidden="1" customHeight="1" x14ac:dyDescent="0.25">
      <c r="B97" s="112">
        <f t="shared" si="0"/>
        <v>0</v>
      </c>
      <c r="C97" s="113">
        <f t="shared" si="0"/>
        <v>0</v>
      </c>
      <c r="D97" s="113">
        <f t="shared" si="0"/>
        <v>0</v>
      </c>
      <c r="E97" s="114">
        <f t="shared" si="0"/>
        <v>0</v>
      </c>
      <c r="F97" s="114">
        <f t="shared" si="1"/>
        <v>0</v>
      </c>
      <c r="G97" s="115"/>
      <c r="H97" s="116"/>
      <c r="I97" s="116"/>
      <c r="J97" s="116"/>
      <c r="K97" s="116"/>
      <c r="L97" s="117"/>
    </row>
    <row r="98" spans="2:12" ht="40.5" hidden="1" customHeight="1" x14ac:dyDescent="0.25">
      <c r="B98" s="112">
        <f t="shared" si="0"/>
        <v>0</v>
      </c>
      <c r="C98" s="113">
        <f t="shared" si="0"/>
        <v>0</v>
      </c>
      <c r="D98" s="113">
        <f t="shared" si="0"/>
        <v>0</v>
      </c>
      <c r="E98" s="114">
        <f t="shared" si="0"/>
        <v>0</v>
      </c>
      <c r="F98" s="114">
        <f t="shared" si="1"/>
        <v>0</v>
      </c>
      <c r="G98" s="115"/>
      <c r="H98" s="116"/>
      <c r="I98" s="116"/>
      <c r="J98" s="116"/>
      <c r="K98" s="116"/>
      <c r="L98" s="117"/>
    </row>
    <row r="99" spans="2:12" ht="40.5" hidden="1" customHeight="1" x14ac:dyDescent="0.25">
      <c r="B99" s="112">
        <f t="shared" si="0"/>
        <v>0</v>
      </c>
      <c r="C99" s="113">
        <f t="shared" si="0"/>
        <v>0</v>
      </c>
      <c r="D99" s="113">
        <f t="shared" si="0"/>
        <v>0</v>
      </c>
      <c r="E99" s="114">
        <f t="shared" si="0"/>
        <v>0</v>
      </c>
      <c r="F99" s="114">
        <f t="shared" si="1"/>
        <v>0</v>
      </c>
      <c r="G99" s="115"/>
      <c r="H99" s="116"/>
      <c r="I99" s="116"/>
      <c r="J99" s="116"/>
      <c r="K99" s="116"/>
      <c r="L99" s="117"/>
    </row>
    <row r="100" spans="2:12" ht="40.5" hidden="1" customHeight="1" x14ac:dyDescent="0.25">
      <c r="B100" s="112">
        <f t="shared" si="0"/>
        <v>0</v>
      </c>
      <c r="C100" s="113">
        <f t="shared" si="0"/>
        <v>0</v>
      </c>
      <c r="D100" s="113">
        <f t="shared" si="0"/>
        <v>0</v>
      </c>
      <c r="E100" s="114">
        <f t="shared" si="0"/>
        <v>0</v>
      </c>
      <c r="F100" s="114">
        <f t="shared" si="1"/>
        <v>0</v>
      </c>
      <c r="G100" s="115"/>
      <c r="H100" s="116"/>
      <c r="I100" s="116"/>
      <c r="J100" s="116"/>
      <c r="K100" s="116"/>
      <c r="L100" s="117"/>
    </row>
    <row r="101" spans="2:12" ht="40.5" hidden="1" customHeight="1" x14ac:dyDescent="0.25">
      <c r="B101" s="112">
        <f t="shared" si="0"/>
        <v>0</v>
      </c>
      <c r="C101" s="113">
        <f t="shared" si="0"/>
        <v>0</v>
      </c>
      <c r="D101" s="113">
        <f t="shared" si="0"/>
        <v>0</v>
      </c>
      <c r="E101" s="114">
        <f t="shared" si="0"/>
        <v>0</v>
      </c>
      <c r="F101" s="114">
        <f t="shared" si="1"/>
        <v>0</v>
      </c>
      <c r="G101" s="115"/>
      <c r="H101" s="116"/>
      <c r="I101" s="116"/>
      <c r="J101" s="116"/>
      <c r="K101" s="116"/>
      <c r="L101" s="117"/>
    </row>
    <row r="102" spans="2:12" ht="40.5" hidden="1" customHeight="1" x14ac:dyDescent="0.25">
      <c r="B102" s="112">
        <f t="shared" si="0"/>
        <v>0</v>
      </c>
      <c r="C102" s="113">
        <f t="shared" si="0"/>
        <v>0</v>
      </c>
      <c r="D102" s="113">
        <f t="shared" si="0"/>
        <v>0</v>
      </c>
      <c r="E102" s="114">
        <f t="shared" si="0"/>
        <v>0</v>
      </c>
      <c r="F102" s="114">
        <f t="shared" si="1"/>
        <v>0</v>
      </c>
      <c r="G102" s="115"/>
      <c r="H102" s="116"/>
      <c r="I102" s="116"/>
      <c r="J102" s="116"/>
      <c r="K102" s="116"/>
      <c r="L102" s="117"/>
    </row>
    <row r="103" spans="2:12" ht="40.5" hidden="1" customHeight="1" x14ac:dyDescent="0.25">
      <c r="B103" s="112">
        <f t="shared" si="0"/>
        <v>0</v>
      </c>
      <c r="C103" s="113">
        <f t="shared" si="0"/>
        <v>0</v>
      </c>
      <c r="D103" s="113">
        <f t="shared" si="0"/>
        <v>0</v>
      </c>
      <c r="E103" s="114">
        <f t="shared" si="0"/>
        <v>0</v>
      </c>
      <c r="F103" s="114">
        <f t="shared" si="1"/>
        <v>0</v>
      </c>
      <c r="G103" s="115"/>
      <c r="H103" s="116"/>
      <c r="I103" s="116"/>
      <c r="J103" s="116"/>
      <c r="K103" s="116"/>
      <c r="L103" s="117"/>
    </row>
    <row r="104" spans="2:12" ht="40.5" hidden="1" customHeight="1" x14ac:dyDescent="0.25">
      <c r="B104" s="112">
        <f t="shared" si="0"/>
        <v>0</v>
      </c>
      <c r="C104" s="113">
        <f t="shared" si="0"/>
        <v>0</v>
      </c>
      <c r="D104" s="113">
        <f t="shared" si="0"/>
        <v>0</v>
      </c>
      <c r="E104" s="114">
        <f t="shared" si="0"/>
        <v>0</v>
      </c>
      <c r="F104" s="114">
        <f t="shared" si="1"/>
        <v>0</v>
      </c>
      <c r="G104" s="115"/>
      <c r="H104" s="116"/>
      <c r="I104" s="116"/>
      <c r="J104" s="116"/>
      <c r="K104" s="116"/>
      <c r="L104" s="117"/>
    </row>
    <row r="105" spans="2:12" ht="40.5" hidden="1" customHeight="1" x14ac:dyDescent="0.25">
      <c r="B105" s="112">
        <f t="shared" si="0"/>
        <v>0</v>
      </c>
      <c r="C105" s="113">
        <f t="shared" si="0"/>
        <v>0</v>
      </c>
      <c r="D105" s="113">
        <f t="shared" si="0"/>
        <v>0</v>
      </c>
      <c r="E105" s="114">
        <f t="shared" si="0"/>
        <v>0</v>
      </c>
      <c r="F105" s="114">
        <f t="shared" si="1"/>
        <v>0</v>
      </c>
      <c r="G105" s="115"/>
      <c r="H105" s="116"/>
      <c r="I105" s="116"/>
      <c r="J105" s="116"/>
      <c r="K105" s="116"/>
      <c r="L105" s="117"/>
    </row>
    <row r="106" spans="2:12" ht="40.5" hidden="1" customHeight="1" x14ac:dyDescent="0.25">
      <c r="B106" s="112">
        <f t="shared" si="0"/>
        <v>0</v>
      </c>
      <c r="C106" s="113">
        <f t="shared" si="0"/>
        <v>0</v>
      </c>
      <c r="D106" s="113">
        <f t="shared" si="0"/>
        <v>0</v>
      </c>
      <c r="E106" s="114">
        <f t="shared" si="0"/>
        <v>0</v>
      </c>
      <c r="F106" s="114">
        <f t="shared" si="1"/>
        <v>0</v>
      </c>
      <c r="G106" s="115"/>
      <c r="H106" s="116"/>
      <c r="I106" s="116"/>
      <c r="J106" s="116"/>
      <c r="K106" s="116"/>
      <c r="L106" s="117"/>
    </row>
    <row r="107" spans="2:12" ht="40.5" hidden="1" customHeight="1" x14ac:dyDescent="0.25">
      <c r="B107" s="112">
        <f t="shared" si="0"/>
        <v>0</v>
      </c>
      <c r="C107" s="113">
        <f t="shared" si="0"/>
        <v>0</v>
      </c>
      <c r="D107" s="113">
        <f t="shared" si="0"/>
        <v>0</v>
      </c>
      <c r="E107" s="114">
        <f t="shared" si="0"/>
        <v>0</v>
      </c>
      <c r="F107" s="114">
        <f t="shared" si="1"/>
        <v>0</v>
      </c>
      <c r="G107" s="115"/>
      <c r="H107" s="116"/>
      <c r="I107" s="116"/>
      <c r="J107" s="116"/>
      <c r="K107" s="116"/>
      <c r="L107" s="117"/>
    </row>
    <row r="108" spans="2:12" ht="40.5" hidden="1" customHeight="1" x14ac:dyDescent="0.25">
      <c r="B108" s="112">
        <f t="shared" si="0"/>
        <v>0</v>
      </c>
      <c r="C108" s="113">
        <f t="shared" si="0"/>
        <v>0</v>
      </c>
      <c r="D108" s="113">
        <f t="shared" si="0"/>
        <v>0</v>
      </c>
      <c r="E108" s="114">
        <f t="shared" si="0"/>
        <v>0</v>
      </c>
      <c r="F108" s="114">
        <f t="shared" si="1"/>
        <v>0</v>
      </c>
      <c r="G108" s="115"/>
      <c r="H108" s="116"/>
      <c r="I108" s="116"/>
      <c r="J108" s="116"/>
      <c r="K108" s="116"/>
      <c r="L108" s="117"/>
    </row>
    <row r="109" spans="2:12" ht="40.5" hidden="1" customHeight="1" x14ac:dyDescent="0.25">
      <c r="B109" s="112">
        <f t="shared" si="0"/>
        <v>0</v>
      </c>
      <c r="C109" s="113">
        <f t="shared" si="0"/>
        <v>0</v>
      </c>
      <c r="D109" s="113">
        <f t="shared" si="0"/>
        <v>0</v>
      </c>
      <c r="E109" s="114">
        <f t="shared" si="0"/>
        <v>0</v>
      </c>
      <c r="F109" s="114">
        <f t="shared" si="1"/>
        <v>0</v>
      </c>
      <c r="G109" s="115"/>
      <c r="H109" s="116"/>
      <c r="I109" s="116"/>
      <c r="J109" s="116"/>
      <c r="K109" s="116"/>
      <c r="L109" s="117"/>
    </row>
    <row r="110" spans="2:12" ht="40.5" hidden="1" customHeight="1" x14ac:dyDescent="0.25">
      <c r="B110" s="112">
        <f t="shared" si="0"/>
        <v>0</v>
      </c>
      <c r="C110" s="113">
        <f t="shared" si="0"/>
        <v>0</v>
      </c>
      <c r="D110" s="113">
        <f t="shared" si="0"/>
        <v>0</v>
      </c>
      <c r="E110" s="114">
        <f t="shared" si="0"/>
        <v>0</v>
      </c>
      <c r="F110" s="114">
        <f t="shared" si="1"/>
        <v>0</v>
      </c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1"/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1"/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1"/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1"/>
        <v>0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1"/>
        <v>0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1"/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1"/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1"/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ref="B125:E133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34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x14ac:dyDescent="0.25">
      <c r="B134" s="118" t="s">
        <v>94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95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96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97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98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99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100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101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102</v>
      </c>
      <c r="C142" s="138"/>
      <c r="D142" s="138"/>
      <c r="E142" s="138"/>
      <c r="F142" s="139"/>
      <c r="G142" s="140" t="s">
        <v>103</v>
      </c>
      <c r="H142" s="141"/>
      <c r="I142" s="141"/>
      <c r="J142" s="141"/>
      <c r="K142" s="141"/>
      <c r="L142" s="142"/>
    </row>
    <row r="143" spans="2:12" ht="18.75" x14ac:dyDescent="0.25">
      <c r="B143" s="137" t="s">
        <v>104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105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106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66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107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108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109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110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111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60">
    <mergeCell ref="B150:F150"/>
    <mergeCell ref="B154:L154"/>
    <mergeCell ref="F57:F81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27E5E41D-3454-43F8-B865-0368EE099CC4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dcterms:created xsi:type="dcterms:W3CDTF">2022-09-14T23:11:39Z</dcterms:created>
  <dcterms:modified xsi:type="dcterms:W3CDTF">2022-09-14T23:14:28Z</dcterms:modified>
</cp:coreProperties>
</file>