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355  ADQUISICION DE MONITOR, CAMARA Y ACCESORIOS DE VIDEO PARA WINCHE MINA\"/>
    </mc:Choice>
  </mc:AlternateContent>
  <xr:revisionPtr revIDLastSave="0" documentId="8_{A7084AD0-262E-4863-AC0E-06CF0158B3C9}" xr6:coauthVersionLast="47" xr6:coauthVersionMax="47" xr10:uidLastSave="{00000000-0000-0000-0000-000000000000}"/>
  <bookViews>
    <workbookView xWindow="-120" yWindow="-120" windowWidth="29040" windowHeight="15990" xr2:uid="{473A488A-F847-430F-9E6E-9426C351E9F9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39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<sst xmlns="http://schemas.openxmlformats.org/spreadsheetml/2006/main" count="104" uniqueCount="92">
  <si>
    <t xml:space="preserve">Nº </t>
  </si>
  <si>
    <t>CD-355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</si>
  <si>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</si>
  <si>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</si>
  <si>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</si>
  <si>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</si>
  <si>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</si>
  <si>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</si>
  <si>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</si>
  <si>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</si>
  <si>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</si>
  <si>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</si>
  <si>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</si>
  <si>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</si>
  <si>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CLQ-22-CD-355/2022 ADQUISICION DE MONITOR, CAMARA Y ACCESORIOS DE VIDEO PARA WINCHE MINA DE LA EMPRESA MINERA COLQUIRI (MODALIDAD DE CONTRATACION DIRECTA)</t>
  </si>
  <si>
    <t>PZA</t>
  </si>
  <si>
    <t>CAMARA HDCVI BALA 8MP</t>
  </si>
  <si>
    <t>CONDICIONES TECNICAS
CAMARA HDCVI BALA 8MP
Lente 2.8 mm
Distancia de visión IR hasta 80m
Grado de protección IP 67
GRABADOR PENTAHIBRIDO DE 16 CANALES
Entrada analógica: 16 channel, BNC 
Cámaras de 4K, 6mp, 5, mp, 4mp
Entrada IP:16+16 canales
2 puertos SATA, hasta 16TB
JOYSTICK - NETWORK KEYBOARD
Joytick:3 axis y resolucion y vectores
Keyboard connector:RJ-45, RS232, RS485
Display:LCD 75.2mmX33.85mm
FUENTE DE PODER 12VDC/1A
CABLE COAXIAL
75 ohm, RG6
Sin mensajero
CONECTOR RG6-F
MONITOR FHD DISEÑADOPARA CCTV
Resolución: 1920X1080
Entrada: VGA, DMI
Tamaño: 32 Plg  
CONDICIONES ADICIONALES 
•	Plazo de entrega: 25 días calendario
•	Manuales: debe contar con ficha técnica
•	Lugar de entrega: Almacenes de la Empresa Minera Colquiri.
•	Garantía mínima de 1 año.</t>
  </si>
  <si>
    <t>GRABADOR PENTAHIBRIDO DE 16 CANALES</t>
  </si>
  <si>
    <t>(en blanco)</t>
  </si>
  <si>
    <t>JOYSTICK - NETWORK KEYBOARD</t>
  </si>
  <si>
    <t>FUENTE DE PODER 12VDC/1A</t>
  </si>
  <si>
    <t>Fecha lÍmite de presentaccion de propuestas</t>
  </si>
  <si>
    <t>22 de Septiembre de 2022, Horas: 14:30</t>
  </si>
  <si>
    <t>CABLE COAXIAL</t>
  </si>
  <si>
    <t>CONECTOR RG6-F</t>
  </si>
  <si>
    <t>Encargado de atender consultas</t>
  </si>
  <si>
    <t>Eddy Faz Pacheco</t>
  </si>
  <si>
    <t>e-mail:</t>
  </si>
  <si>
    <t>epacheco@colquiri.gob.bo</t>
  </si>
  <si>
    <t>MONITOR FHD DISEÑADOPARA CCTV</t>
  </si>
  <si>
    <t>Total CLQ-22-CD-355/2022 ADQUISICION DE MONITOR, CAMARA Y ACCESORIOS DE VIDEO PARA WINCHE MINA DE LA EMPRESA MINERA COLQUIRI (MODALIDAD DE CONTRATACION DIRECTA)</t>
  </si>
  <si>
    <t xml:space="preserve">PRESENTACIÓN DE PROPUESTA </t>
  </si>
  <si>
    <t>Total general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</si>
  <si>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</si>
  <si>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</si>
  <si>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</si>
  <si>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</si>
  <si>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</si>
  <si>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</si>
  <si>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</si>
  <si>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</si>
  <si>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</si>
  <si>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</si>
  <si>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</si>
  <si>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</si>
  <si>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</si>
  <si>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</si>
  <si>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</si>
  <si>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</si>
  <si>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</si>
  <si>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</si>
  <si>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</si>
  <si>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</si>
  <si>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</si>
  <si>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</si>
  <si>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</si>
  <si>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</si>
  <si>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</si>
  <si>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</si>
  <si>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ITEM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</si>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</sst>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9C764F2-3672-406D-9B2A-2239F39BE31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CB388A5-BA43-475B-A283-CDDB5A5FF26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C6A3A33-DDCC-4A41-A961-67B05BC480F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3283F3C-26E1-411D-A585-1D2A7947E72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00D0570-D700-4BD9-B112-61BB63C6C77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A1FC4F4-475B-49B5-BA90-13CA7D52B35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85F6C8F-A37A-4C3F-9050-96CFE65B073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CD53484-DFAD-4D28-9483-A47E9E87591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AFD40FC-9026-407D-B60B-710827AC5FA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29A0BB8-2631-4802-AC75-E7888C4D778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CCCC811-32F8-4F4B-97E5-6E2A493D464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A4618D0-4309-4C70-920D-B12EB01B316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740116A-4590-460F-9226-70E783A884E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65D6059-2C72-469B-ABC8-2D6E56D9A2C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DC65942-9937-4E2F-8EFE-EF2095E6DB0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F25C974-62B3-4770-A39C-86CC0979FAC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0EB0664-92B6-48DA-A51B-FF714506727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6B37B93-93C4-4145-B86C-4054A7FC977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AD4948E-A1DF-4C9F-921A-7DB116F3AE1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437527E-6B71-4E66-9782-FB35060E11C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B2AAAB5-06E2-4E1C-9FCF-36DB7A842EA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CA55F07-FB7C-4710-889B-D9F41156BED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DD796CD-6E3B-4C75-9D70-46491BBC2A8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7035A5B-EA76-4AF6-A7CF-E040A8C131C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769CEAE-9A2F-49E0-B02E-D007F72E474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3A1D63A-0F6D-4708-B7EC-C6DA24EBD58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CC5076A-3DDB-4C98-84AF-9BF4022EB6A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1C50C7A2-F511-4753-9E5A-8F419E5DF79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95F2DF0-C679-4D66-88B3-3572BE91A7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227153B3-AC9D-48F4-85D2-6983027B45BE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9CCCD6A-2BC5-46B9-9517-8359FF8CB18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D30A323-1DE6-4C2F-8F67-C6F88BD035D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E377049-D8AA-4BC1-A243-25C7C688E3E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5960C6C-ED36-4490-989D-DCC2F232EC2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9E5AD31-DC4B-40E9-B781-9837F915E1A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00736DD-C10E-422A-94B7-F07A8DB1C64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C0DD323-9846-40E6-8F01-4AE990554B5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DE1D42A-2389-4F4D-8027-D840BDBA6D4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78F5EDF-8F7F-4230-9A8E-015ED968618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401E370-1A65-4A1A-B20C-A114CE9D912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85C9692-03A4-493B-8BBD-5DFE80FC806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98CD59F-9D13-4954-A0CA-CE6992BFF79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BCA4D5E-6E9A-4F66-9DBC-F96F2E1E4AB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57D95AD-E062-4E04-B54D-DB0DD2A551E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FF5F2DC-8062-4F09-9D17-05340C9DCFA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CD98BF0-EF5E-424F-A2A6-7536E76EC85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18.900869212965" createdVersion="7" refreshedVersion="8" minRefreshableVersion="3" recordCount="9650" xr:uid="{792BB66C-0A3E-418B-9F6B-EE2920048F4D}">
  <cacheSource type="worksheet">
    <worksheetSource ref="A2:CS32484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81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  <s v="CD-355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13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9-15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12"/>
    </cacheField>
    <cacheField name="SERV/BIEN/OBRA" numFmtId="0">
      <sharedItems containsBlank="1"/>
    </cacheField>
    <cacheField name="OBJETO DE LA CONTRATACION" numFmtId="0">
      <sharedItems containsBlank="1" count="159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355/2022 ADQUISICION DE MONITOR, CAMARA Y ACCESORIOS DE VIDEO PARA WINCHE MINA DE LA EMPRESA MINERA COLQUIRI (MODALIDAD DE CONTRATACION DIRECTA)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  <s v="CLQ-22-CD-295/2022 ADQUISICION DE EQUIPOS DE COMUNICACIÓN PARA ENLACE ARMAS TRANCA ORUIRO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1" count="96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</sharedItems>
    </cacheField>
    <cacheField name="D E S C R I P C I O N " numFmtId="0">
      <sharedItems containsBlank="1" count="1068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Ø=1&quot; o 25,5 mm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electrodos 600 A"/>
        <s v="Alemita para engrase rosca 3/8&quot;"/>
        <s v="Arco mecánico para sierra de alta tensión 12&quot; dos posiciones 45° y 90°"/>
        <s v="Candado 60 mm"/>
        <s v="Engrasadora manual 2,5 Kg"/>
        <s v="Engrasadora manual en cilindro 0,5 kg"/>
        <s v="Escuadra de mecánico 24&quot;"/>
        <s v="Llave mixta 1 1/8&quot; mm"/>
        <s v="Llave mixta 19 mm"/>
        <s v="Llave mixta 24 mm"/>
        <s v="Llave mixta 38 mm"/>
        <s v="Llave para seguro Seeger de orificios"/>
        <s v="Llave para seguro Seeger de ejes"/>
        <s v="Llave stilson de 8&quot;"/>
        <s v="Mandril para taladro con cono de 1/2&quot;"/>
        <s v="Mandril para taladro con cono de 3/8&quot; "/>
        <s v="Combo de 4 lb"/>
        <s v="Flexómero (cinta métrica) de 5 m"/>
        <s v="Llaves allen hasta 3/4&quot; o 20 mm"/>
        <s v="Llave ajustable tipo Crescent 24&quot;"/>
        <s v="Llave stilson de 14&quot;"/>
        <s v="Llave stilson de 36&quot;"/>
        <s v="Llave stilson de 48&quot;"/>
        <s v="Engrasadora manual 6 Kg"/>
        <s v="Sika 3x6Kg"/>
        <s v="Sika 2x6Kg"/>
        <s v="Sika Viscocrete 5-800 x 200 Kg"/>
        <s v="Sika Fume x 20 Kg"/>
        <s v="Sigunit L-22x 170 Lts (246.5 Kg)"/>
        <s v="Sika Multisea Aluminio 10x 10 ML"/>
        <s v="Sika Multiseal Aluminio 20 x 10 ML"/>
        <s v="Sika Multiseal Aluminio 30x 10 ML"/>
        <s v="Sikadur 31 HMG x 1 Kg"/>
        <s v="Sikadur 32 Gel x 1 Kg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_x000a_REFORZADO (COMPLETO) / MINERO_x000a_-_x0009_Plancha de 1.2 mm de grosor_x000a_-_x0009_Patas 11/2” * 3/16”_x000a_-_x0009_Capacidad 5 pie 3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/>
        <s v="CADENA – PHC 100-1X5 METROS"/>
        <s v="SEGUROS DE CADENA PHC 100-1C/L."/>
        <s v="CADENA – PHC 120-1X10 FT "/>
        <s v="SEGUROS DE CADENA PHC 120-1C/L. "/>
        <s v="CADENA – PHC 160-1X5 MTRS.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CAMARA HDCVI BALA 8MP"/>
        <s v="GRABADOR PENTAHIBRIDO DE 16 CANALES"/>
        <s v="JOYSTICK - NETWORK KEYBOARD"/>
        <s v="FUENTE DE PODER 12VDC/1A"/>
        <s v="CABLE COAXIAL"/>
        <s v="CONECTOR RG6-F"/>
        <s v="MONITOR FHD DISEÑADOPARA CCTV"/>
        <s v="DRIVELINE-TRANSMISSION REAR Nº DE PARTE 4206-3" u="1"/>
        <s v="CORREA DE GOMA SIN FIN EN &quot;V&quot; 3VX-475 " u="1"/>
        <s v="DESCRIPCION REVESTIMIENTO   EN POLIURETANO  BOMBA GALIGHER D-50" u="1"/>
        <s v="Reparación motor de combustión interna para volquete Marca FAW, modelo WP10 340E32 (debe incluir mano de obra y repuestos originales)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Rodamiento de rodillo a rotula 22218" u="1"/>
        <s v="DESCRIPCION REVESTIMIENTO   EN POLIURETANO  BOMBA GALIGHER D-80" u="1"/>
        <s v="Yeso Fino de Construccion COBOCE" u="1"/>
        <s v="CLAVO DE 2-1/2&quot;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RODILLO DE LANA DE 4&quot;BRASIL" u="1"/>
        <s v="ALICATE UNIVERSAL ENGOMADO DE 8”TRAMONTINA/BRASIL" u="1"/>
        <s v="PALA PUNTA HUEVO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UNIVERSAL JOINT Nº DE PARTE 2791-1" u="1"/>
        <s v="Poste de concreto circular_x000a_Altura: 12 metros_x000a_Los postes deben tener forma tronco cónico_x000a_FR: 800Kg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ELECTRODO 6013 PUNTO AZUL 3mmCONARCO" u="1"/>
        <s v="CARRETILLANACIONAL" u="1"/>
        <s v="ESMERIL 6&quot;  220V   368W" u="1"/>
        <s v="PINZA AMPERÍMETRICA INDUSTRIAL 600 A. AC/DC." u="1"/>
        <s v="PLATINO DE 1&quot; x 1/8&quot; x 6mtsASIA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HOJAS DE SIERRA MECANICANICHOLSON/BRASIL" u="1"/>
        <s v="Material de referencia secundario Mineral de Estaño Concentrado VALOR PORCENTAJE % 52.31% Sn CANTIDAD (g) 150 g" u="1"/>
        <s v="Cuchillo Olfa NOL-1, com uesto de:" u="1"/>
        <s v="MOTOR DIESEL CUMMINS MOD. QSB4.5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GUANTES DE CUERO" u="1"/>
        <s v="PINCELESASIA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CANDADO DE ANCHO DE 2&quot; (50mm)" u="1"/>
        <s v="UNIVERSAL JOINT Nº DE PARTE 2096--1-2" u="1"/>
        <s v="PICOTA ALA ANCHA C/MANGO" u="1"/>
        <s v="DESTORNILLADORES ESTRELLA Y PLANA (10pzS)" u="1"/>
      </sharedItems>
    </cacheField>
    <cacheField name="CANT" numFmtId="0">
      <sharedItems containsString="0" containsBlank="1" containsNumber="1" minValue="-0.25" maxValue="40000000" count="121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372"/>
        <n v="135"/>
        <n v="299.95"/>
        <n v="137.41999999999999"/>
        <n v="148"/>
        <n v="737.32"/>
        <n v="3500"/>
        <n v="110"/>
        <n v="450"/>
        <n v="37"/>
      </sharedItems>
    </cacheField>
    <cacheField name="UN" numFmtId="0">
      <sharedItems containsBlank="1" count="82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109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CONDICIONES ADICIONALES_x000a_Tiempo de entrega. 15 días calendario (20 ptos.)_x000a_Lugar de entrega: almacenes EMC (Colquiri) (5 ptos)_x000a_Garantía del producto 10 (ptos)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    <s v="CONDICIONES ADICIONALES _x000a_•_x0009_Plazo de entrega: 30 días calendario_x000a_•_x0009_Lugar de entrega: almacenes de la empresa minera Colquiri_x000a_•_x0009_Garantía mínima de 1 añ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CONDICIONES ADICIONALES_x000a_-_x0009_Hoja de especificaciones técnicas 20 puntos_x000a_-_x0009_Tiempo de entrega 15 puntos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10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13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15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01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9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8-25T00:00:00"/>
    </cacheField>
    <cacheField name="No DE INGRESO" numFmtId="0">
      <sharedItems containsBlank="1" containsMixedTypes="1" containsNumber="1" containsInteger="1" minValue="9326" maxValue="9822"/>
    </cacheField>
    <cacheField name="No DE FACTURA" numFmtId="0">
      <sharedItems containsBlank="1" containsMixedTypes="1" containsNumber="1" containsInteger="1" minValue="1" maxValue="600006332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9-10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50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36"/>
    <x v="3"/>
    <x v="24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m/>
    <n v="0"/>
    <n v="28.591954022988507"/>
    <n v="0"/>
    <n v="0"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m/>
    <n v="0"/>
    <n v="28.591954022988507"/>
    <n v="0"/>
    <n v="0"/>
    <n v="1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m/>
    <n v="0"/>
    <n v="28.591954022988507"/>
    <n v="0"/>
    <n v="0"/>
    <n v="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m/>
    <n v="0"/>
    <n v="28.591954022988507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m/>
    <n v="0"/>
    <n v="28.59195402298850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m/>
    <n v="0"/>
    <n v="28.591954022988507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m/>
    <s v="COMERCIALIZADORA DE BOMBAS Y VENTILADORES TOMOCORP S.A."/>
    <m/>
    <n v="30"/>
    <m/>
    <m/>
    <m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m/>
    <n v="0"/>
    <n v="297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m/>
    <n v="0"/>
    <n v="457.199712643678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m/>
    <n v="0"/>
    <n v="1249.0804597701151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3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m/>
    <n v="0"/>
    <n v="5.6752873563218387"/>
    <n v="0"/>
    <n v="0"/>
    <n v="1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Ø=1&quot; o 25,5 mm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electrodos 600 A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para sierra de alta tensión 12&quot; dos posiciones 45° y 90°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2,5 Kg "/>
    <s v="piezas"/>
    <n v="3"/>
    <n v="1800"/>
    <n v="5400"/>
    <n v="258.62068965517244"/>
    <n v="775.86206896551721"/>
    <n v="1"/>
    <n v="1800"/>
    <n v="258.62068965517244"/>
    <n v="258.62068965517244"/>
    <n v="225.00000000000003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en cilindro 0,5 kg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1/8&quot; mm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24 mm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(cinta métrica) de 5 m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hasta 3/4&quot; o 20 mm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49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1"/>
    <s v="Sika 3x6Kg CONDICIONES ADICIONALES_x000a_Tiempo de entrega. 15 días calendario (20 ptos.)_x000a_Lugar de entrega: almacenes EMC (Colquiri) (5 ptos)_x000a_Garantía del producto 10 (ptos)"/>
    <s v="Bidón (6 kg)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2"/>
    <s v="Sika 2x6Kg "/>
    <s v="Bidón (6 kg)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 "/>
    <s v="Turril (200 litros)"/>
    <n v="1"/>
    <n v="25100"/>
    <n v="25100"/>
    <n v="3606.32183908046"/>
    <n v="3606.32183908046"/>
    <n v="1"/>
    <n v="25100"/>
    <n v="3606.32183908046"/>
    <n v="3606.32183908046"/>
    <n v="3137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4"/>
    <s v="Sika Fume x 20 Kg "/>
    <s v="Saco (20 kg)"/>
    <n v="25"/>
    <n v="25100"/>
    <n v="627500"/>
    <n v="3606.32183908046"/>
    <n v="90158.045977011498"/>
    <n v="1"/>
    <n v="25100"/>
    <n v="3606.32183908046"/>
    <n v="3606.32183908046"/>
    <n v="3137.5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 "/>
    <s v="Turril (200 litros)"/>
    <n v="1"/>
    <n v="25100"/>
    <n v="25100"/>
    <n v="3606.32183908046"/>
    <n v="3606.32183908046"/>
    <n v="1"/>
    <n v="25100"/>
    <n v="3606.32183908046"/>
    <n v="3606.32183908046"/>
    <n v="3137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39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 "/>
    <s v="Caja (caja de 16 rollos)"/>
    <n v="4"/>
    <n v="25100"/>
    <n v="100400"/>
    <n v="3606.32183908046"/>
    <n v="14425.28735632184"/>
    <n v="1"/>
    <n v="25100"/>
    <n v="3606.32183908046"/>
    <n v="3606.32183908046"/>
    <n v="3137.5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21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 "/>
    <s v="Caja (caja de 8 rollos)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21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 "/>
    <s v="Caja (caja de 8 rollos)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9"/>
    <s v="Sikadur 31 HMG x 1 Kg "/>
    <s v="Juego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10"/>
    <s v="Sikadur 32 Gel x 1 Kg "/>
    <s v="Juego x 1 kg (A+B)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1"/>
    <x v="6"/>
    <x v="50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1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52"/>
    <s v="Calidad y costo"/>
    <s v="Por el total"/>
    <s v="15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2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3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_x000a_REFORZADO (COMPLETO) / MINERO_x000a_-_x0009_Plancha de 1.2 mm de grosor_x000a_-_x0009_Patas 11/2” * 3/16”_x000a_-_x0009_Capacidad 5 pie 3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4"/>
    <s v="Calidad, propuesta tecnica y costo"/>
    <s v="Por el total"/>
    <s v="24/08/2022"/>
    <m/>
    <s v="14:30"/>
    <m/>
    <s v="CD-300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5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6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7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3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5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6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8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9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7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60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2"/>
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 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61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2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3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4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5"/>
    <s v="Calidad, propuesta tecnica y costo"/>
    <s v="Por el total"/>
    <s v="15/09/2022"/>
    <m/>
    <s v="14:30"/>
    <m/>
    <s v="CD-184"/>
    <s v="MARTÍN FERNANDO MOSCOSO CESPEDES "/>
    <s v="WALDO BELLOT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6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7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8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9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7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71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72"/>
    <s v="Calidad, propuesta tecnica y costo"/>
    <s v="Por el total"/>
    <s v="22/09/2022"/>
    <m/>
    <s v="14:30"/>
    <m/>
    <s v="CD-34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m/>
    <s v="14:30"/>
    <m/>
    <s v="CD-35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73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19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0"/>
    <x v="845"/>
    <x v="21"/>
    <x v="3"/>
    <x v="74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1"/>
    <x v="846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2"/>
    <x v="847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3"/>
    <x v="848"/>
    <x v="36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4"/>
    <x v="849"/>
    <x v="4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5"/>
    <x v="850"/>
    <x v="12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6"/>
    <x v="851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SEPTIEMBRE"/>
    <n v="127"/>
    <s v="BIEN"/>
    <x v="48"/>
    <n v="271249.71999999997"/>
    <x v="49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SEPTIEMBRE"/>
    <n v="127"/>
    <s v="BIEN"/>
    <x v="48"/>
    <n v="271249.71999999997"/>
    <x v="49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49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221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221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221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14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701E60-C853-46E3-9260-151918D2F19D}" name="Tabla dinámica1" cacheId="394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13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82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6"/>
        <item x="127"/>
        <item x="128"/>
        <item x="129"/>
        <item x="143"/>
        <item x="97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60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55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56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57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5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x="152"/>
        <item x="153"/>
        <item x="154"/>
        <item t="default"/>
      </items>
    </pivotField>
    <pivotField compact="0" outline="0" showAll="0"/>
    <pivotField axis="axisRow" compact="0" outline="0" showAll="0" defaultSubtotal="0">
      <items count="96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</items>
    </pivotField>
    <pivotField axis="axisRow" compact="0" outline="0" showAll="0" defaultSubtotal="0">
      <items count="1068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037"/>
        <item m="1" x="952"/>
        <item m="1" x="916"/>
        <item m="1" x="1011"/>
        <item m="1" x="876"/>
        <item m="1" x="854"/>
        <item m="1" x="862"/>
        <item m="1" x="955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045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997"/>
        <item m="1" x="853"/>
        <item m="1" x="993"/>
        <item m="1" x="998"/>
        <item x="234"/>
        <item x="235"/>
        <item x="236"/>
        <item m="1" x="939"/>
        <item m="1" x="935"/>
        <item x="237"/>
        <item x="238"/>
        <item x="239"/>
        <item x="240"/>
        <item x="241"/>
        <item m="1" x="948"/>
        <item x="244"/>
        <item x="245"/>
        <item x="246"/>
        <item x="144"/>
        <item m="1" x="1032"/>
        <item x="263"/>
        <item m="1" x="1063"/>
        <item m="1" x="893"/>
        <item m="1" x="901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986"/>
        <item m="1" x="852"/>
        <item m="1" x="882"/>
        <item m="1" x="857"/>
        <item m="1" x="913"/>
        <item m="1" x="859"/>
        <item m="1" x="880"/>
        <item m="1" x="974"/>
        <item m="1" x="1065"/>
        <item m="1" x="1056"/>
        <item m="1" x="890"/>
        <item x="296"/>
        <item m="1" x="989"/>
        <item m="1" x="1018"/>
        <item m="1" x="1062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855"/>
        <item m="1" x="954"/>
        <item m="1" x="996"/>
        <item m="1" x="1034"/>
        <item m="1" x="946"/>
        <item m="1" x="877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041"/>
        <item m="1" x="1061"/>
        <item m="1" x="861"/>
        <item m="1" x="967"/>
        <item x="202"/>
        <item x="203"/>
        <item x="204"/>
        <item x="205"/>
        <item x="206"/>
        <item x="207"/>
        <item x="208"/>
        <item m="1" x="1003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051"/>
        <item m="1" x="871"/>
        <item m="1" x="872"/>
        <item m="1" x="1052"/>
        <item m="1" x="873"/>
        <item m="1" x="1055"/>
        <item m="1" x="1005"/>
        <item m="1" x="1006"/>
        <item m="1" x="1007"/>
        <item m="1" x="1008"/>
        <item m="1" x="1009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048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934"/>
        <item m="1" x="902"/>
        <item m="1" x="887"/>
        <item m="1" x="910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906"/>
        <item m="1" x="964"/>
        <item m="1" x="924"/>
        <item x="293"/>
        <item x="294"/>
        <item m="1" x="979"/>
        <item m="1" x="980"/>
        <item m="1" x="878"/>
        <item m="1" x="1036"/>
        <item m="1" x="1016"/>
        <item m="1" x="1059"/>
        <item m="1" x="1060"/>
        <item m="1" x="102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860"/>
        <item m="1" x="918"/>
        <item m="1" x="992"/>
        <item m="1" x="888"/>
        <item m="1" x="960"/>
        <item m="1" x="892"/>
        <item m="1" x="978"/>
        <item m="1" x="1017"/>
        <item m="1" x="917"/>
        <item m="1" x="923"/>
        <item m="1" x="922"/>
        <item m="1" x="897"/>
        <item m="1" x="874"/>
        <item m="1" x="966"/>
        <item x="526"/>
        <item x="527"/>
        <item x="528"/>
        <item x="529"/>
        <item x="530"/>
        <item x="531"/>
        <item m="1" x="973"/>
        <item x="533"/>
        <item x="534"/>
        <item x="535"/>
        <item x="536"/>
        <item x="537"/>
        <item m="1" x="968"/>
        <item m="1" x="975"/>
        <item m="1" x="1053"/>
        <item m="1" x="883"/>
        <item m="1" x="1035"/>
        <item m="1" x="879"/>
        <item m="1" x="927"/>
        <item m="1" x="957"/>
        <item x="546"/>
        <item x="547"/>
        <item x="548"/>
        <item x="549"/>
        <item m="1" x="988"/>
        <item m="1" x="1021"/>
        <item m="1" x="1038"/>
        <item m="1" x="1039"/>
        <item m="1" x="991"/>
        <item x="554"/>
        <item x="555"/>
        <item x="424"/>
        <item x="425"/>
        <item x="426"/>
        <item x="427"/>
        <item x="472"/>
        <item x="473"/>
        <item x="474"/>
        <item m="1" x="1050"/>
        <item m="1" x="956"/>
        <item m="1" x="1020"/>
        <item m="1" x="1000"/>
        <item m="1" x="994"/>
        <item m="1" x="940"/>
        <item m="1" x="983"/>
        <item m="1" x="1001"/>
        <item m="1" x="889"/>
        <item m="1" x="911"/>
        <item m="1" x="867"/>
        <item m="1" x="951"/>
        <item m="1" x="972"/>
        <item m="1" x="863"/>
        <item x="538"/>
        <item x="539"/>
        <item x="540"/>
        <item x="541"/>
        <item x="542"/>
        <item x="543"/>
        <item x="544"/>
        <item x="545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m="1" x="953"/>
        <item m="1" x="1004"/>
        <item m="1" x="1014"/>
        <item m="1" x="900"/>
        <item m="1" x="1027"/>
        <item m="1" x="1026"/>
        <item m="1" x="1025"/>
        <item m="1" x="1024"/>
        <item m="1" x="1031"/>
        <item m="1" x="984"/>
        <item m="1" x="961"/>
        <item m="1" x="963"/>
        <item m="1" x="958"/>
        <item m="1" x="941"/>
        <item m="1" x="1067"/>
        <item m="1" x="856"/>
        <item m="1" x="858"/>
        <item m="1" x="1023"/>
        <item m="1" x="933"/>
        <item m="1" x="949"/>
        <item m="1" x="891"/>
        <item m="1" x="999"/>
        <item m="1" x="908"/>
        <item m="1" x="990"/>
        <item m="1" x="925"/>
        <item m="1" x="926"/>
        <item m="1" x="932"/>
        <item m="1" x="896"/>
        <item m="1" x="1046"/>
        <item m="1" x="1066"/>
        <item m="1" x="1054"/>
        <item m="1" x="1002"/>
        <item m="1" x="1012"/>
        <item m="1" x="1047"/>
        <item m="1" x="950"/>
        <item m="1" x="987"/>
        <item m="1" x="1064"/>
        <item m="1" x="977"/>
        <item m="1" x="1029"/>
        <item m="1" x="1040"/>
        <item m="1" x="915"/>
        <item m="1" x="868"/>
        <item m="1" x="864"/>
        <item m="1" x="866"/>
        <item m="1" x="976"/>
        <item m="1" x="899"/>
        <item m="1" x="945"/>
        <item m="1" x="970"/>
        <item m="1" x="907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942"/>
        <item x="671"/>
        <item m="1" x="1019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x="678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881"/>
        <item m="1" x="938"/>
        <item m="1" x="1010"/>
        <item m="1" x="894"/>
        <item m="1" x="931"/>
        <item m="1" x="930"/>
        <item m="1" x="929"/>
        <item m="1" x="928"/>
        <item m="1" x="1013"/>
        <item m="1" x="1022"/>
        <item m="1" x="1049"/>
        <item m="1" x="895"/>
        <item m="1" x="971"/>
        <item m="1" x="965"/>
        <item m="1" x="909"/>
        <item m="1" x="959"/>
        <item m="1" x="969"/>
        <item m="1" x="943"/>
        <item m="1" x="947"/>
        <item m="1" x="905"/>
        <item m="1" x="875"/>
        <item m="1" x="962"/>
        <item m="1" x="936"/>
        <item m="1" x="865"/>
        <item m="1" x="1042"/>
        <item m="1" x="981"/>
        <item m="1" x="982"/>
        <item m="1" x="944"/>
        <item m="1" x="1033"/>
        <item m="1" x="1030"/>
        <item m="1" x="985"/>
        <item m="1" x="1043"/>
        <item m="1" x="1044"/>
        <item m="1" x="1057"/>
        <item m="1" x="920"/>
        <item m="1" x="1058"/>
        <item m="1" x="919"/>
        <item m="1" x="921"/>
        <item m="1" x="995"/>
        <item m="1" x="870"/>
        <item m="1" x="898"/>
        <item m="1" x="912"/>
        <item m="1" x="903"/>
        <item m="1" x="904"/>
        <item m="1" x="885"/>
        <item m="1" x="886"/>
        <item m="1" x="1015"/>
        <item m="1" x="869"/>
        <item m="1" x="937"/>
        <item m="1" x="884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914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</items>
    </pivotField>
    <pivotField axis="axisRow" compact="0" outline="0" showAll="0" defaultSubtotal="0">
      <items count="121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</items>
    </pivotField>
    <pivotField axis="axisRow" compact="0" outline="0" showAll="0" defaultSubtotal="0">
      <items count="82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80"/>
        <item m="1" x="75"/>
        <item m="1" x="78"/>
        <item m="1" x="76"/>
        <item m="1" x="77"/>
        <item m="1" x="74"/>
        <item m="1" x="79"/>
        <item m="1" x="81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</items>
    </pivotField>
    <pivotField axis="axisRow" compact="0" outline="0" showAll="0">
      <items count="110">
        <item x="0"/>
        <item x="2"/>
        <item x="1"/>
        <item m="1" x="78"/>
        <item x="3"/>
        <item x="4"/>
        <item x="5"/>
        <item x="6"/>
        <item x="7"/>
        <item x="8"/>
        <item x="9"/>
        <item x="10"/>
        <item x="11"/>
        <item x="12"/>
        <item x="13"/>
        <item m="1" x="85"/>
        <item x="14"/>
        <item x="15"/>
        <item m="1" x="98"/>
        <item x="16"/>
        <item m="1" x="108"/>
        <item m="1" x="76"/>
        <item x="35"/>
        <item x="17"/>
        <item x="18"/>
        <item x="19"/>
        <item m="1" x="81"/>
        <item m="1" x="95"/>
        <item x="20"/>
        <item x="21"/>
        <item m="1" x="86"/>
        <item m="1" x="80"/>
        <item x="22"/>
        <item m="1" x="87"/>
        <item m="1" x="107"/>
        <item x="23"/>
        <item x="24"/>
        <item x="25"/>
        <item x="26"/>
        <item x="27"/>
        <item x="28"/>
        <item x="29"/>
        <item x="30"/>
        <item m="1" x="90"/>
        <item x="31"/>
        <item x="32"/>
        <item x="33"/>
        <item m="1" x="99"/>
        <item x="34"/>
        <item x="36"/>
        <item x="37"/>
        <item m="1" x="104"/>
        <item x="38"/>
        <item x="39"/>
        <item m="1" x="88"/>
        <item m="1" x="89"/>
        <item m="1" x="94"/>
        <item x="40"/>
        <item x="41"/>
        <item x="42"/>
        <item x="43"/>
        <item m="1" x="103"/>
        <item x="44"/>
        <item m="1" x="82"/>
        <item x="45"/>
        <item m="1" x="77"/>
        <item x="46"/>
        <item m="1" x="101"/>
        <item m="1" x="105"/>
        <item m="1" x="96"/>
        <item m="1" x="84"/>
        <item m="1" x="93"/>
        <item x="47"/>
        <item x="48"/>
        <item m="1" x="75"/>
        <item m="1" x="92"/>
        <item m="1" x="97"/>
        <item m="1" x="102"/>
        <item x="49"/>
        <item x="50"/>
        <item x="51"/>
        <item m="1" x="106"/>
        <item m="1" x="83"/>
        <item m="1" x="79"/>
        <item x="53"/>
        <item m="1" x="100"/>
        <item x="54"/>
        <item x="55"/>
        <item x="56"/>
        <item x="57"/>
        <item x="58"/>
        <item x="59"/>
        <item x="60"/>
        <item m="1" x="91"/>
        <item x="61"/>
        <item x="62"/>
        <item x="63"/>
        <item x="64"/>
        <item x="65"/>
        <item x="66"/>
        <item x="67"/>
        <item x="68"/>
        <item x="69"/>
        <item x="52"/>
        <item x="70"/>
        <item x="71"/>
        <item x="72"/>
        <item x="73"/>
        <item x="7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9">
    <i>
      <x v="158"/>
      <x/>
      <x v="4"/>
      <x v="11"/>
      <x v="1061"/>
      <x v="108"/>
    </i>
    <i r="1">
      <x v="1"/>
      <x/>
      <x v="11"/>
      <x v="1062"/>
      <x/>
    </i>
    <i r="1">
      <x v="2"/>
      <x/>
      <x v="11"/>
      <x v="1063"/>
      <x/>
    </i>
    <i r="1">
      <x v="3"/>
      <x v="9"/>
      <x v="11"/>
      <x v="1064"/>
      <x/>
    </i>
    <i r="1">
      <x v="4"/>
      <x v="10"/>
      <x v="11"/>
      <x v="1065"/>
      <x/>
    </i>
    <i r="1">
      <x v="5"/>
      <x v="120"/>
      <x v="11"/>
      <x v="1066"/>
      <x/>
    </i>
    <i r="1">
      <x v="6"/>
      <x/>
      <x v="11"/>
      <x v="1067"/>
      <x/>
    </i>
    <i t="default">
      <x v="158"/>
    </i>
    <i t="grand">
      <x/>
    </i>
  </rowItems>
  <colItems count="1">
    <i/>
  </colItems>
  <pageFields count="2">
    <pageField fld="1" item="180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20612-BA2C-4918-8610-28790B5CF3CC}">
  <sheetPr>
    <tabColor rgb="FF92D050"/>
  </sheetPr>
  <dimension ref="B1:S154"/>
  <sheetViews>
    <sheetView tabSelected="1" topLeftCell="A3" zoomScale="85" zoomScaleNormal="85" zoomScaleSheetLayoutView="90" workbookViewId="0">
      <selection activeCell="G60" sqref="G60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5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CD-355/2022</v>
      </c>
      <c r="E6" s="10"/>
      <c r="F6" s="10"/>
      <c r="O6">
        <v>2</v>
      </c>
      <c r="P6">
        <v>1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11" t="str">
        <f>N5</f>
        <v>CLQ-22-CD-355/2022 ADQUISICION DE MONITOR, CAMARA Y ACCESORIOS DE VIDEO PARA WINCHE MINA DE LA EMPRESA MINERA COLQUIRI (MODALIDAD DE CONTRATACION DIRECTA)</v>
      </c>
      <c r="C7" s="11"/>
      <c r="D7" s="11"/>
      <c r="E7" s="11"/>
      <c r="F7" s="11"/>
      <c r="G7" s="11"/>
      <c r="H7" s="11"/>
      <c r="I7" s="11"/>
      <c r="J7" s="11"/>
      <c r="K7" s="11"/>
      <c r="L7" s="11"/>
      <c r="O7">
        <v>3</v>
      </c>
      <c r="P7">
        <v>1</v>
      </c>
      <c r="Q7" t="s">
        <v>15</v>
      </c>
      <c r="R7" t="s">
        <v>20</v>
      </c>
      <c r="S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O8">
        <v>4</v>
      </c>
      <c r="P8">
        <v>10</v>
      </c>
      <c r="Q8" t="s">
        <v>15</v>
      </c>
      <c r="R8" t="s">
        <v>21</v>
      </c>
      <c r="S8" t="s">
        <v>19</v>
      </c>
    </row>
    <row r="9" spans="2:19" ht="21.75" customHeight="1" x14ac:dyDescent="0.35">
      <c r="B9" s="14"/>
      <c r="C9" s="15" t="s">
        <v>22</v>
      </c>
      <c r="D9" s="16"/>
      <c r="E9" s="17"/>
      <c r="F9" s="18" t="s">
        <v>23</v>
      </c>
      <c r="G9" s="19"/>
      <c r="H9" s="20"/>
      <c r="I9" s="20"/>
      <c r="J9" s="21"/>
      <c r="K9" s="22"/>
      <c r="L9" s="22"/>
      <c r="O9">
        <v>5</v>
      </c>
      <c r="P9">
        <v>12</v>
      </c>
      <c r="Q9" t="s">
        <v>15</v>
      </c>
      <c r="R9" t="s">
        <v>24</v>
      </c>
      <c r="S9" t="s">
        <v>19</v>
      </c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  <c r="O10">
        <v>6</v>
      </c>
      <c r="P10">
        <v>37</v>
      </c>
      <c r="Q10" t="s">
        <v>15</v>
      </c>
      <c r="R10" t="s">
        <v>25</v>
      </c>
      <c r="S10" t="s">
        <v>19</v>
      </c>
    </row>
    <row r="11" spans="2:19" ht="21.75" customHeight="1" x14ac:dyDescent="0.35">
      <c r="B11" s="14"/>
      <c r="C11" s="15" t="s">
        <v>26</v>
      </c>
      <c r="D11" s="16"/>
      <c r="E11" s="17"/>
      <c r="F11" s="18" t="s">
        <v>27</v>
      </c>
      <c r="G11" s="19"/>
      <c r="H11" s="26" t="s">
        <v>28</v>
      </c>
      <c r="I11" s="27" t="s">
        <v>29</v>
      </c>
      <c r="J11" s="28"/>
      <c r="K11" s="29"/>
      <c r="L11" s="30"/>
      <c r="O11">
        <v>7</v>
      </c>
      <c r="P11">
        <v>1</v>
      </c>
      <c r="Q11" t="s">
        <v>15</v>
      </c>
      <c r="R11" t="s">
        <v>30</v>
      </c>
      <c r="S11" t="s">
        <v>19</v>
      </c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  <c r="N12" t="s">
        <v>31</v>
      </c>
    </row>
    <row r="13" spans="2:19" ht="21.75" customHeight="1" x14ac:dyDescent="0.25">
      <c r="B13" s="34" t="s">
        <v>32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N13" t="s">
        <v>33</v>
      </c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9" ht="16.5" customHeight="1" x14ac:dyDescent="0.35">
      <c r="B15" s="36"/>
      <c r="C15" s="37" t="s">
        <v>34</v>
      </c>
      <c r="D15" s="38"/>
      <c r="E15" s="38"/>
      <c r="F15" s="38"/>
      <c r="G15" s="39"/>
      <c r="H15" s="39"/>
      <c r="I15" s="39"/>
      <c r="J15" s="39"/>
      <c r="K15" s="39"/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</row>
    <row r="17" spans="2:12" ht="35.25" customHeight="1" thickBot="1" x14ac:dyDescent="0.3">
      <c r="B17" s="36"/>
      <c r="C17" s="43" t="s">
        <v>35</v>
      </c>
      <c r="D17" s="44"/>
      <c r="E17" s="44"/>
      <c r="F17" s="45"/>
      <c r="G17" s="46"/>
      <c r="H17" s="46"/>
      <c r="I17" s="46"/>
      <c r="J17" s="46"/>
      <c r="K17" s="47"/>
    </row>
    <row r="18" spans="2:12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2" ht="29.25" customHeight="1" thickBot="1" x14ac:dyDescent="0.35">
      <c r="B19" s="40"/>
      <c r="C19" s="52"/>
      <c r="D19" s="53" t="s">
        <v>36</v>
      </c>
      <c r="E19" s="54"/>
      <c r="F19" s="55"/>
      <c r="G19" s="56"/>
      <c r="H19" s="57"/>
      <c r="I19" s="57"/>
      <c r="J19" s="57"/>
      <c r="K19" s="58"/>
    </row>
    <row r="20" spans="2:12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2" ht="29.25" customHeight="1" thickBot="1" x14ac:dyDescent="0.35">
      <c r="B21" s="40"/>
      <c r="C21" s="52"/>
      <c r="D21" s="53" t="s">
        <v>37</v>
      </c>
      <c r="E21" s="54"/>
      <c r="F21" s="55"/>
      <c r="G21" s="56"/>
      <c r="H21" s="57"/>
      <c r="I21" s="57"/>
      <c r="J21" s="57"/>
      <c r="K21" s="58"/>
    </row>
    <row r="22" spans="2:12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2" ht="29.25" customHeight="1" thickBot="1" x14ac:dyDescent="0.3">
      <c r="B23" s="40"/>
      <c r="C23" s="52"/>
      <c r="D23" s="53" t="s">
        <v>38</v>
      </c>
      <c r="E23" s="54"/>
      <c r="F23" s="55"/>
      <c r="G23" s="62"/>
      <c r="H23" s="63"/>
      <c r="I23" s="63"/>
      <c r="J23" s="63"/>
      <c r="K23" s="64"/>
    </row>
    <row r="24" spans="2:12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2" ht="45.75" customHeight="1" thickBot="1" x14ac:dyDescent="0.35">
      <c r="B25" s="65"/>
      <c r="C25" s="52"/>
      <c r="D25" s="66" t="s">
        <v>39</v>
      </c>
      <c r="E25" s="66"/>
      <c r="F25" s="67"/>
      <c r="G25" s="56"/>
      <c r="H25" s="57"/>
      <c r="I25" s="57"/>
      <c r="J25" s="57"/>
      <c r="K25" s="58"/>
    </row>
    <row r="26" spans="2:12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2" ht="29.25" customHeight="1" thickBot="1" x14ac:dyDescent="0.3">
      <c r="B27" s="40"/>
      <c r="C27" s="52"/>
      <c r="D27" s="53" t="s">
        <v>40</v>
      </c>
      <c r="E27" s="54"/>
      <c r="F27" s="55"/>
      <c r="G27" s="62"/>
      <c r="H27" s="63"/>
      <c r="I27" s="63"/>
      <c r="J27" s="63"/>
      <c r="K27" s="64"/>
    </row>
    <row r="28" spans="2:12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2" ht="29.25" customHeight="1" thickBot="1" x14ac:dyDescent="0.3">
      <c r="B29" s="40"/>
      <c r="C29" s="52"/>
      <c r="D29" s="53" t="s">
        <v>41</v>
      </c>
      <c r="E29" s="54"/>
      <c r="F29" s="55"/>
      <c r="G29" s="62"/>
      <c r="H29" s="63"/>
      <c r="I29" s="63"/>
      <c r="J29" s="63"/>
      <c r="K29" s="64"/>
    </row>
    <row r="30" spans="2:12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2" ht="26.25" customHeight="1" thickBot="1" x14ac:dyDescent="0.3">
      <c r="B31" s="40"/>
      <c r="C31" s="52"/>
      <c r="D31" s="53" t="s">
        <v>42</v>
      </c>
      <c r="E31" s="54"/>
      <c r="F31" s="40"/>
      <c r="G31" s="62"/>
      <c r="H31" s="63"/>
      <c r="I31" s="63"/>
      <c r="J31" s="63"/>
      <c r="K31" s="64"/>
    </row>
    <row r="32" spans="2:12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43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44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45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46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47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48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49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50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51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52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53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54</v>
      </c>
    </row>
    <row r="47" spans="2:12" ht="31.5" customHeight="1" x14ac:dyDescent="0.25"/>
    <row r="48" spans="2:12" ht="44.25" customHeight="1" x14ac:dyDescent="0.25">
      <c r="B48" s="5" t="s">
        <v>55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56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57</v>
      </c>
      <c r="C52" s="97"/>
      <c r="D52" s="97"/>
      <c r="E52" s="98"/>
      <c r="F52" s="99" t="s">
        <v>58</v>
      </c>
      <c r="G52" s="100"/>
      <c r="H52" s="101"/>
      <c r="I52" s="101"/>
      <c r="J52" s="101"/>
      <c r="K52" s="101"/>
    </row>
    <row r="53" spans="2:19" ht="23.25" x14ac:dyDescent="0.35">
      <c r="B53" s="96" t="s">
        <v>59</v>
      </c>
      <c r="C53" s="97"/>
      <c r="D53" s="97"/>
      <c r="E53" s="98"/>
      <c r="F53" s="99" t="s">
        <v>60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61</v>
      </c>
      <c r="C55" s="104"/>
      <c r="D55" s="104"/>
      <c r="E55" s="104"/>
      <c r="F55" s="105"/>
      <c r="G55" s="106" t="s">
        <v>62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63</v>
      </c>
      <c r="C56" s="110" t="s">
        <v>64</v>
      </c>
      <c r="D56" s="110" t="s">
        <v>65</v>
      </c>
      <c r="E56" s="110" t="s">
        <v>66</v>
      </c>
      <c r="F56" s="110" t="s">
        <v>67</v>
      </c>
      <c r="G56" s="110" t="s">
        <v>68</v>
      </c>
      <c r="H56" s="110" t="s">
        <v>69</v>
      </c>
      <c r="I56" s="110" t="s">
        <v>70</v>
      </c>
      <c r="J56" s="110" t="s">
        <v>71</v>
      </c>
      <c r="K56" s="110" t="s">
        <v>72</v>
      </c>
      <c r="L56" s="111" t="s">
        <v>73</v>
      </c>
      <c r="N56"/>
      <c r="O56"/>
      <c r="P56"/>
      <c r="Q56"/>
      <c r="R56"/>
      <c r="S56"/>
    </row>
    <row r="57" spans="2:19" ht="50.1" customHeight="1" x14ac:dyDescent="0.25">
      <c r="B57" s="112">
        <f t="shared" ref="B57:E110" si="0">O5</f>
        <v>1</v>
      </c>
      <c r="C57" s="113">
        <f t="shared" si="0"/>
        <v>5</v>
      </c>
      <c r="D57" s="113" t="str">
        <f t="shared" si="0"/>
        <v>PZA</v>
      </c>
      <c r="E57" s="114" t="str">
        <f>R5</f>
        <v>CAMARA HDCVI BALA 8MP</v>
      </c>
      <c r="F57" s="169" t="str">
        <f t="shared" ref="F57:F120" si="1">S5</f>
        <v>CONDICIONES TECNICAS
CAMARA HDCVI BALA 8MP
Lente 2.8 mm
Distancia de visión IR hasta 80m
Grado de protección IP 67
GRABADOR PENTAHIBRIDO DE 16 CANALES
Entrada analógica: 16 channel, BNC 
Cámaras de 4K, 6mp, 5, mp, 4mp
Entrada IP:16+16 canales
2 puertos SATA, hasta 16TB
JOYSTICK - NETWORK KEYBOARD
Joytick:3 axis y resolucion y vectores
Keyboard connector:RJ-45, RS232, RS485
Display:LCD 75.2mmX33.85mm
FUENTE DE PODER 12VDC/1A
CABLE COAXIAL
75 ohm, RG6
Sin mensajero
CONECTOR RG6-F
MONITOR FHD DISEÑADOPARA CCTV
Resolución: 1920X1080
Entrada: VGA, DMI
Tamaño: 32 Plg  
CONDICIONES ADICIONALES 
•	Plazo de entrega: 25 días calendario
•	Manuales: debe contar con ficha técnica
•	Lugar de entrega: Almacenes de la Empresa Minera Colquiri.
•	Garantía mínima de 1 año.</v>
      </c>
      <c r="G57" s="115"/>
      <c r="H57" s="116"/>
      <c r="I57" s="116"/>
      <c r="J57" s="116"/>
      <c r="K57" s="116"/>
      <c r="L57" s="117"/>
    </row>
    <row r="58" spans="2:19" ht="50.1" customHeight="1" x14ac:dyDescent="0.25">
      <c r="B58" s="112">
        <f t="shared" si="0"/>
        <v>2</v>
      </c>
      <c r="C58" s="113">
        <f t="shared" si="0"/>
        <v>1</v>
      </c>
      <c r="D58" s="113" t="str">
        <f t="shared" si="0"/>
        <v>PZA</v>
      </c>
      <c r="E58" s="114" t="str">
        <f t="shared" si="0"/>
        <v>GRABADOR PENTAHIBRIDO DE 16 CANALES</v>
      </c>
      <c r="F58" s="170"/>
      <c r="G58" s="115"/>
      <c r="H58" s="116"/>
      <c r="I58" s="116"/>
      <c r="J58" s="116"/>
      <c r="K58" s="116"/>
      <c r="L58" s="117"/>
    </row>
    <row r="59" spans="2:19" ht="50.1" customHeight="1" x14ac:dyDescent="0.25">
      <c r="B59" s="112">
        <f t="shared" si="0"/>
        <v>3</v>
      </c>
      <c r="C59" s="113">
        <f t="shared" si="0"/>
        <v>1</v>
      </c>
      <c r="D59" s="113" t="str">
        <f t="shared" si="0"/>
        <v>PZA</v>
      </c>
      <c r="E59" s="114" t="str">
        <f t="shared" si="0"/>
        <v>JOYSTICK - NETWORK KEYBOARD</v>
      </c>
      <c r="F59" s="170"/>
      <c r="G59" s="115"/>
      <c r="H59" s="116"/>
      <c r="I59" s="116"/>
      <c r="J59" s="116"/>
      <c r="K59" s="116"/>
      <c r="L59" s="117"/>
    </row>
    <row r="60" spans="2:19" ht="50.1" customHeight="1" x14ac:dyDescent="0.25">
      <c r="B60" s="112">
        <f t="shared" si="0"/>
        <v>4</v>
      </c>
      <c r="C60" s="113">
        <f t="shared" si="0"/>
        <v>10</v>
      </c>
      <c r="D60" s="113" t="str">
        <f t="shared" si="0"/>
        <v>PZA</v>
      </c>
      <c r="E60" s="114" t="str">
        <f t="shared" si="0"/>
        <v>FUENTE DE PODER 12VDC/1A</v>
      </c>
      <c r="F60" s="170"/>
      <c r="G60" s="115"/>
      <c r="H60" s="116"/>
      <c r="I60" s="116"/>
      <c r="J60" s="116"/>
      <c r="K60" s="116"/>
      <c r="L60" s="117"/>
    </row>
    <row r="61" spans="2:19" ht="50.1" customHeight="1" x14ac:dyDescent="0.25">
      <c r="B61" s="112">
        <f t="shared" si="0"/>
        <v>5</v>
      </c>
      <c r="C61" s="113">
        <f t="shared" si="0"/>
        <v>12</v>
      </c>
      <c r="D61" s="113" t="str">
        <f t="shared" si="0"/>
        <v>PZA</v>
      </c>
      <c r="E61" s="114" t="str">
        <f t="shared" si="0"/>
        <v>CABLE COAXIAL</v>
      </c>
      <c r="F61" s="170"/>
      <c r="G61" s="115"/>
      <c r="H61" s="116"/>
      <c r="I61" s="116"/>
      <c r="J61" s="116"/>
      <c r="K61" s="116"/>
      <c r="L61" s="117"/>
    </row>
    <row r="62" spans="2:19" ht="50.1" customHeight="1" x14ac:dyDescent="0.25">
      <c r="B62" s="112">
        <f t="shared" si="0"/>
        <v>6</v>
      </c>
      <c r="C62" s="113">
        <f t="shared" si="0"/>
        <v>37</v>
      </c>
      <c r="D62" s="113" t="str">
        <f t="shared" si="0"/>
        <v>PZA</v>
      </c>
      <c r="E62" s="114" t="str">
        <f t="shared" si="0"/>
        <v>CONECTOR RG6-F</v>
      </c>
      <c r="F62" s="170"/>
      <c r="G62" s="115"/>
      <c r="H62" s="116"/>
      <c r="I62" s="116"/>
      <c r="J62" s="116"/>
      <c r="K62" s="116"/>
      <c r="L62" s="117"/>
    </row>
    <row r="63" spans="2:19" ht="50.1" customHeight="1" x14ac:dyDescent="0.25">
      <c r="B63" s="112">
        <f t="shared" si="0"/>
        <v>7</v>
      </c>
      <c r="C63" s="113">
        <f t="shared" si="0"/>
        <v>1</v>
      </c>
      <c r="D63" s="113" t="str">
        <f t="shared" si="0"/>
        <v>PZA</v>
      </c>
      <c r="E63" s="114" t="str">
        <f t="shared" si="0"/>
        <v>MONITOR FHD DISEÑADOPARA CCTV</v>
      </c>
      <c r="F63" s="171"/>
      <c r="G63" s="115"/>
      <c r="H63" s="116"/>
      <c r="I63" s="116"/>
      <c r="J63" s="116"/>
      <c r="K63" s="116"/>
      <c r="L63" s="117"/>
    </row>
    <row r="64" spans="2:19" ht="40.5" hidden="1" customHeight="1" x14ac:dyDescent="0.25">
      <c r="B64" s="112">
        <f t="shared" si="0"/>
        <v>0</v>
      </c>
      <c r="C64" s="113">
        <f t="shared" si="0"/>
        <v>0</v>
      </c>
      <c r="D64" s="113">
        <f t="shared" si="0"/>
        <v>0</v>
      </c>
      <c r="E64" s="114">
        <f t="shared" si="0"/>
        <v>0</v>
      </c>
      <c r="F64" s="114">
        <f t="shared" si="1"/>
        <v>0</v>
      </c>
      <c r="G64" s="115"/>
      <c r="H64" s="116"/>
      <c r="I64" s="116"/>
      <c r="J64" s="116"/>
      <c r="K64" s="116"/>
      <c r="L64" s="117"/>
    </row>
    <row r="65" spans="2:12" ht="40.5" hidden="1" customHeight="1" x14ac:dyDescent="0.25">
      <c r="B65" s="112">
        <f t="shared" si="0"/>
        <v>0</v>
      </c>
      <c r="C65" s="113">
        <f t="shared" si="0"/>
        <v>0</v>
      </c>
      <c r="D65" s="113">
        <f t="shared" si="0"/>
        <v>0</v>
      </c>
      <c r="E65" s="114">
        <f t="shared" si="0"/>
        <v>0</v>
      </c>
      <c r="F65" s="114">
        <f t="shared" si="1"/>
        <v>0</v>
      </c>
      <c r="G65" s="115"/>
      <c r="H65" s="116"/>
      <c r="I65" s="116"/>
      <c r="J65" s="116"/>
      <c r="K65" s="116"/>
      <c r="L65" s="117"/>
    </row>
    <row r="66" spans="2:12" ht="40.5" hidden="1" customHeight="1" x14ac:dyDescent="0.25">
      <c r="B66" s="112">
        <f t="shared" si="0"/>
        <v>0</v>
      </c>
      <c r="C66" s="113">
        <f t="shared" si="0"/>
        <v>0</v>
      </c>
      <c r="D66" s="113">
        <f t="shared" si="0"/>
        <v>0</v>
      </c>
      <c r="E66" s="114">
        <f t="shared" si="0"/>
        <v>0</v>
      </c>
      <c r="F66" s="114">
        <f t="shared" si="1"/>
        <v>0</v>
      </c>
      <c r="G66" s="115"/>
      <c r="H66" s="116"/>
      <c r="I66" s="116"/>
      <c r="J66" s="116"/>
      <c r="K66" s="116"/>
      <c r="L66" s="117"/>
    </row>
    <row r="67" spans="2:12" ht="40.5" hidden="1" customHeight="1" x14ac:dyDescent="0.25">
      <c r="B67" s="112">
        <f t="shared" si="0"/>
        <v>0</v>
      </c>
      <c r="C67" s="113">
        <f t="shared" si="0"/>
        <v>0</v>
      </c>
      <c r="D67" s="113">
        <f t="shared" si="0"/>
        <v>0</v>
      </c>
      <c r="E67" s="114">
        <f t="shared" si="0"/>
        <v>0</v>
      </c>
      <c r="F67" s="114">
        <f t="shared" si="1"/>
        <v>0</v>
      </c>
      <c r="G67" s="115"/>
      <c r="H67" s="116"/>
      <c r="I67" s="116"/>
      <c r="J67" s="116"/>
      <c r="K67" s="116"/>
      <c r="L67" s="117"/>
    </row>
    <row r="68" spans="2:12" ht="40.5" hidden="1" customHeight="1" x14ac:dyDescent="0.25">
      <c r="B68" s="112">
        <f t="shared" si="0"/>
        <v>0</v>
      </c>
      <c r="C68" s="113">
        <f t="shared" si="0"/>
        <v>0</v>
      </c>
      <c r="D68" s="113">
        <f t="shared" si="0"/>
        <v>0</v>
      </c>
      <c r="E68" s="114">
        <f t="shared" si="0"/>
        <v>0</v>
      </c>
      <c r="F68" s="114">
        <f t="shared" si="1"/>
        <v>0</v>
      </c>
      <c r="G68" s="115"/>
      <c r="H68" s="116"/>
      <c r="I68" s="116"/>
      <c r="J68" s="116"/>
      <c r="K68" s="116"/>
      <c r="L68" s="117"/>
    </row>
    <row r="69" spans="2:12" ht="40.5" hidden="1" customHeight="1" x14ac:dyDescent="0.25">
      <c r="B69" s="112">
        <f t="shared" si="0"/>
        <v>0</v>
      </c>
      <c r="C69" s="113">
        <f t="shared" si="0"/>
        <v>0</v>
      </c>
      <c r="D69" s="113">
        <f t="shared" si="0"/>
        <v>0</v>
      </c>
      <c r="E69" s="114">
        <f t="shared" si="0"/>
        <v>0</v>
      </c>
      <c r="F69" s="114">
        <f t="shared" si="1"/>
        <v>0</v>
      </c>
      <c r="G69" s="115"/>
      <c r="H69" s="116"/>
      <c r="I69" s="116"/>
      <c r="J69" s="116"/>
      <c r="K69" s="116"/>
      <c r="L69" s="117"/>
    </row>
    <row r="70" spans="2:12" ht="40.5" hidden="1" customHeight="1" x14ac:dyDescent="0.25">
      <c r="B70" s="112">
        <f t="shared" si="0"/>
        <v>0</v>
      </c>
      <c r="C70" s="113">
        <f t="shared" si="0"/>
        <v>0</v>
      </c>
      <c r="D70" s="113">
        <f t="shared" si="0"/>
        <v>0</v>
      </c>
      <c r="E70" s="114">
        <f t="shared" si="0"/>
        <v>0</v>
      </c>
      <c r="F70" s="114">
        <f t="shared" si="1"/>
        <v>0</v>
      </c>
      <c r="G70" s="115"/>
      <c r="H70" s="116"/>
      <c r="I70" s="116"/>
      <c r="J70" s="116"/>
      <c r="K70" s="116"/>
      <c r="L70" s="117"/>
    </row>
    <row r="71" spans="2:12" ht="40.5" hidden="1" customHeight="1" x14ac:dyDescent="0.25">
      <c r="B71" s="112">
        <f t="shared" si="0"/>
        <v>0</v>
      </c>
      <c r="C71" s="113">
        <f t="shared" si="0"/>
        <v>0</v>
      </c>
      <c r="D71" s="113">
        <f t="shared" si="0"/>
        <v>0</v>
      </c>
      <c r="E71" s="114">
        <f t="shared" si="0"/>
        <v>0</v>
      </c>
      <c r="F71" s="114">
        <f t="shared" si="1"/>
        <v>0</v>
      </c>
      <c r="G71" s="115"/>
      <c r="H71" s="116"/>
      <c r="I71" s="116"/>
      <c r="J71" s="116"/>
      <c r="K71" s="116"/>
      <c r="L71" s="117"/>
    </row>
    <row r="72" spans="2:12" ht="40.5" hidden="1" customHeight="1" x14ac:dyDescent="0.25">
      <c r="B72" s="112">
        <f t="shared" si="0"/>
        <v>0</v>
      </c>
      <c r="C72" s="113">
        <f t="shared" si="0"/>
        <v>0</v>
      </c>
      <c r="D72" s="113">
        <f t="shared" si="0"/>
        <v>0</v>
      </c>
      <c r="E72" s="114">
        <f t="shared" si="0"/>
        <v>0</v>
      </c>
      <c r="F72" s="114">
        <f t="shared" si="1"/>
        <v>0</v>
      </c>
      <c r="G72" s="115"/>
      <c r="H72" s="116"/>
      <c r="I72" s="116"/>
      <c r="J72" s="116"/>
      <c r="K72" s="116"/>
      <c r="L72" s="117"/>
    </row>
    <row r="73" spans="2:12" ht="40.5" hidden="1" customHeight="1" x14ac:dyDescent="0.25">
      <c r="B73" s="112">
        <f t="shared" si="0"/>
        <v>0</v>
      </c>
      <c r="C73" s="113">
        <f t="shared" si="0"/>
        <v>0</v>
      </c>
      <c r="D73" s="113">
        <f t="shared" si="0"/>
        <v>0</v>
      </c>
      <c r="E73" s="114">
        <f t="shared" si="0"/>
        <v>0</v>
      </c>
      <c r="F73" s="114">
        <f t="shared" si="1"/>
        <v>0</v>
      </c>
      <c r="G73" s="115"/>
      <c r="H73" s="116"/>
      <c r="I73" s="116"/>
      <c r="J73" s="116"/>
      <c r="K73" s="116"/>
      <c r="L73" s="117"/>
    </row>
    <row r="74" spans="2:12" ht="40.5" hidden="1" customHeight="1" x14ac:dyDescent="0.25">
      <c r="B74" s="112">
        <f t="shared" si="0"/>
        <v>0</v>
      </c>
      <c r="C74" s="113">
        <f t="shared" si="0"/>
        <v>0</v>
      </c>
      <c r="D74" s="113">
        <f t="shared" si="0"/>
        <v>0</v>
      </c>
      <c r="E74" s="114">
        <f t="shared" si="0"/>
        <v>0</v>
      </c>
      <c r="F74" s="114">
        <f t="shared" si="1"/>
        <v>0</v>
      </c>
      <c r="G74" s="115"/>
      <c r="H74" s="116"/>
      <c r="I74" s="116"/>
      <c r="J74" s="116"/>
      <c r="K74" s="116"/>
      <c r="L74" s="117"/>
    </row>
    <row r="75" spans="2:12" ht="40.5" hidden="1" customHeight="1" x14ac:dyDescent="0.25">
      <c r="B75" s="112">
        <f t="shared" si="0"/>
        <v>0</v>
      </c>
      <c r="C75" s="113">
        <f t="shared" si="0"/>
        <v>0</v>
      </c>
      <c r="D75" s="113">
        <f t="shared" si="0"/>
        <v>0</v>
      </c>
      <c r="E75" s="114">
        <f t="shared" si="0"/>
        <v>0</v>
      </c>
      <c r="F75" s="114">
        <f t="shared" si="1"/>
        <v>0</v>
      </c>
      <c r="G75" s="115"/>
      <c r="H75" s="116"/>
      <c r="I75" s="116"/>
      <c r="J75" s="116"/>
      <c r="K75" s="116"/>
      <c r="L75" s="117"/>
    </row>
    <row r="76" spans="2:12" ht="40.5" hidden="1" customHeight="1" x14ac:dyDescent="0.25">
      <c r="B76" s="112">
        <f t="shared" si="0"/>
        <v>0</v>
      </c>
      <c r="C76" s="113">
        <f t="shared" si="0"/>
        <v>0</v>
      </c>
      <c r="D76" s="113">
        <f t="shared" si="0"/>
        <v>0</v>
      </c>
      <c r="E76" s="114">
        <f t="shared" si="0"/>
        <v>0</v>
      </c>
      <c r="F76" s="114">
        <f t="shared" si="1"/>
        <v>0</v>
      </c>
      <c r="G76" s="115"/>
      <c r="H76" s="116"/>
      <c r="I76" s="116"/>
      <c r="J76" s="116"/>
      <c r="K76" s="116"/>
      <c r="L76" s="117"/>
    </row>
    <row r="77" spans="2:12" ht="40.5" hidden="1" customHeight="1" x14ac:dyDescent="0.25">
      <c r="B77" s="112">
        <f t="shared" si="0"/>
        <v>0</v>
      </c>
      <c r="C77" s="113">
        <f t="shared" si="0"/>
        <v>0</v>
      </c>
      <c r="D77" s="113">
        <f t="shared" si="0"/>
        <v>0</v>
      </c>
      <c r="E77" s="114">
        <f t="shared" si="0"/>
        <v>0</v>
      </c>
      <c r="F77" s="114">
        <f t="shared" si="1"/>
        <v>0</v>
      </c>
      <c r="G77" s="115"/>
      <c r="H77" s="116"/>
      <c r="I77" s="116"/>
      <c r="J77" s="116"/>
      <c r="K77" s="116"/>
      <c r="L77" s="117"/>
    </row>
    <row r="78" spans="2:12" ht="40.5" hidden="1" customHeight="1" x14ac:dyDescent="0.25">
      <c r="B78" s="112">
        <f t="shared" si="0"/>
        <v>0</v>
      </c>
      <c r="C78" s="113">
        <f t="shared" si="0"/>
        <v>0</v>
      </c>
      <c r="D78" s="113">
        <f t="shared" si="0"/>
        <v>0</v>
      </c>
      <c r="E78" s="114">
        <f t="shared" si="0"/>
        <v>0</v>
      </c>
      <c r="F78" s="114">
        <f t="shared" si="1"/>
        <v>0</v>
      </c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si="1"/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>
        <f t="shared" si="0"/>
        <v>0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>
        <f t="shared" si="0"/>
        <v>0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>
        <f t="shared" si="0"/>
        <v>0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74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75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76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77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78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79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80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81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82</v>
      </c>
      <c r="C142" s="138"/>
      <c r="D142" s="138"/>
      <c r="E142" s="138"/>
      <c r="F142" s="139"/>
      <c r="G142" s="140" t="s">
        <v>83</v>
      </c>
      <c r="H142" s="141"/>
      <c r="I142" s="141"/>
      <c r="J142" s="141"/>
      <c r="K142" s="141"/>
      <c r="L142" s="142"/>
    </row>
    <row r="143" spans="2:12" ht="18.75" x14ac:dyDescent="0.25">
      <c r="B143" s="137" t="s">
        <v>84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85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86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46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87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88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89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90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91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60">
    <mergeCell ref="B150:F150"/>
    <mergeCell ref="B154:L154"/>
    <mergeCell ref="F57:F63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9ACE13D8-DCB9-4A01-A571-903B5739C818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2022-09-15T01:38:45Z</cp:lastPrinted>
  <dcterms:created xsi:type="dcterms:W3CDTF">2022-09-15T01:37:46Z</dcterms:created>
  <dcterms:modified xsi:type="dcterms:W3CDTF">2022-09-15T01:41:43Z</dcterms:modified>
</cp:coreProperties>
</file>