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58  ADQUISICION DE REPUESTOS PARA CAMIONETA TOYOTA LAND CRUISER\"/>
    </mc:Choice>
  </mc:AlternateContent>
  <xr:revisionPtr revIDLastSave="0" documentId="8_{3F9391E8-C850-437E-8287-201A943488AE}" xr6:coauthVersionLast="47" xr6:coauthVersionMax="47" xr10:uidLastSave="{00000000-0000-0000-0000-000000000000}"/>
  <bookViews>
    <workbookView xWindow="-120" yWindow="-120" windowWidth="29040" windowHeight="15990" xr2:uid="{A1BA49C1-DD44-4CA3-9DD8-32CD8018DB31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'!$B$1:$L$186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9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5" i="1" l="1"/>
  <c r="E165" i="1"/>
  <c r="D165" i="1"/>
  <c r="C165" i="1"/>
  <c r="B165" i="1"/>
  <c r="F164" i="1"/>
  <c r="E164" i="1"/>
  <c r="D164" i="1"/>
  <c r="C164" i="1"/>
  <c r="B164" i="1"/>
  <c r="F163" i="1"/>
  <c r="E163" i="1"/>
  <c r="D163" i="1"/>
  <c r="C163" i="1"/>
  <c r="B163" i="1"/>
  <c r="F162" i="1"/>
  <c r="E162" i="1"/>
  <c r="D162" i="1"/>
  <c r="C162" i="1"/>
  <c r="B162" i="1"/>
  <c r="F161" i="1"/>
  <c r="E161" i="1"/>
  <c r="D161" i="1"/>
  <c r="C161" i="1"/>
  <c r="B161" i="1"/>
  <c r="F160" i="1"/>
  <c r="E160" i="1"/>
  <c r="D160" i="1"/>
  <c r="C160" i="1"/>
  <c r="B160" i="1"/>
  <c r="F159" i="1"/>
  <c r="E159" i="1"/>
  <c r="D159" i="1"/>
  <c r="C159" i="1"/>
  <c r="B159" i="1"/>
  <c r="F158" i="1"/>
  <c r="E158" i="1"/>
  <c r="D158" i="1"/>
  <c r="C158" i="1"/>
  <c r="B158" i="1"/>
  <c r="F157" i="1"/>
  <c r="E157" i="1"/>
  <c r="D157" i="1"/>
  <c r="C157" i="1"/>
  <c r="B157" i="1"/>
  <c r="F156" i="1"/>
  <c r="E156" i="1"/>
  <c r="D156" i="1"/>
  <c r="C156" i="1"/>
  <c r="B156" i="1"/>
  <c r="F155" i="1"/>
  <c r="E155" i="1"/>
  <c r="D155" i="1"/>
  <c r="C155" i="1"/>
  <c r="B155" i="1"/>
  <c r="F154" i="1"/>
  <c r="E154" i="1"/>
  <c r="D154" i="1"/>
  <c r="C154" i="1"/>
  <c r="B154" i="1"/>
  <c r="F153" i="1"/>
  <c r="E153" i="1"/>
  <c r="D153" i="1"/>
  <c r="C153" i="1"/>
  <c r="B153" i="1"/>
  <c r="F152" i="1"/>
  <c r="E152" i="1"/>
  <c r="D152" i="1"/>
  <c r="C152" i="1"/>
  <c r="B152" i="1"/>
  <c r="F151" i="1"/>
  <c r="E151" i="1"/>
  <c r="D151" i="1"/>
  <c r="C151" i="1"/>
  <c r="B151" i="1"/>
  <c r="F150" i="1"/>
  <c r="E150" i="1"/>
  <c r="D150" i="1"/>
  <c r="C150" i="1"/>
  <c r="B150" i="1"/>
  <c r="F149" i="1"/>
  <c r="E149" i="1"/>
  <c r="D149" i="1"/>
  <c r="C149" i="1"/>
  <c r="B149" i="1"/>
  <c r="F148" i="1"/>
  <c r="E148" i="1"/>
  <c r="D148" i="1"/>
  <c r="C148" i="1"/>
  <c r="B148" i="1"/>
  <c r="F147" i="1"/>
  <c r="E147" i="1"/>
  <c r="D147" i="1"/>
  <c r="C147" i="1"/>
  <c r="B147" i="1"/>
  <c r="F146" i="1"/>
  <c r="E146" i="1"/>
  <c r="D146" i="1"/>
  <c r="C146" i="1"/>
  <c r="B146" i="1"/>
  <c r="F145" i="1"/>
  <c r="E145" i="1"/>
  <c r="D145" i="1"/>
  <c r="C145" i="1"/>
  <c r="B145" i="1"/>
  <c r="F144" i="1"/>
  <c r="E144" i="1"/>
  <c r="D144" i="1"/>
  <c r="C144" i="1"/>
  <c r="B144" i="1"/>
  <c r="F143" i="1"/>
  <c r="E143" i="1"/>
  <c r="D143" i="1"/>
  <c r="C143" i="1"/>
  <c r="B143" i="1"/>
  <c r="E142" i="1"/>
  <c r="D142" i="1"/>
  <c r="C142" i="1"/>
  <c r="B142" i="1"/>
  <c r="E141" i="1"/>
  <c r="D141" i="1"/>
  <c r="C141" i="1"/>
  <c r="B141" i="1"/>
  <c r="E140" i="1"/>
  <c r="D140" i="1"/>
  <c r="C140" i="1"/>
  <c r="B140" i="1"/>
  <c r="E139" i="1"/>
  <c r="D139" i="1"/>
  <c r="C139" i="1"/>
  <c r="B139" i="1"/>
  <c r="E138" i="1"/>
  <c r="D138" i="1"/>
  <c r="C138" i="1"/>
  <c r="B138" i="1"/>
  <c r="E137" i="1"/>
  <c r="D137" i="1"/>
  <c r="C137" i="1"/>
  <c r="B137" i="1"/>
  <c r="E136" i="1"/>
  <c r="D136" i="1"/>
  <c r="C136" i="1"/>
  <c r="B136" i="1"/>
  <c r="E135" i="1"/>
  <c r="D135" i="1"/>
  <c r="C135" i="1"/>
  <c r="B135" i="1"/>
  <c r="E134" i="1"/>
  <c r="D134" i="1"/>
  <c r="C134" i="1"/>
  <c r="B134" i="1"/>
  <c r="E133" i="1"/>
  <c r="D133" i="1"/>
  <c r="C133" i="1"/>
  <c r="B133" i="1"/>
  <c r="E132" i="1"/>
  <c r="D132" i="1"/>
  <c r="C132" i="1"/>
  <c r="B132" i="1"/>
  <c r="E131" i="1"/>
  <c r="D131" i="1"/>
  <c r="C131" i="1"/>
  <c r="B131" i="1"/>
  <c r="E130" i="1"/>
  <c r="D130" i="1"/>
  <c r="C130" i="1"/>
  <c r="B130" i="1"/>
  <c r="E129" i="1"/>
  <c r="D129" i="1"/>
  <c r="C129" i="1"/>
  <c r="B129" i="1"/>
  <c r="E128" i="1"/>
  <c r="D128" i="1"/>
  <c r="C128" i="1"/>
  <c r="B128" i="1"/>
  <c r="E127" i="1"/>
  <c r="D127" i="1"/>
  <c r="C127" i="1"/>
  <c r="B127" i="1"/>
  <c r="E126" i="1"/>
  <c r="D126" i="1"/>
  <c r="C126" i="1"/>
  <c r="B126" i="1"/>
  <c r="E125" i="1"/>
  <c r="D125" i="1"/>
  <c r="C125" i="1"/>
  <c r="B125" i="1"/>
  <c r="E124" i="1"/>
  <c r="D124" i="1"/>
  <c r="C124" i="1"/>
  <c r="B124" i="1"/>
  <c r="E123" i="1"/>
  <c r="D123" i="1"/>
  <c r="C123" i="1"/>
  <c r="B123" i="1"/>
  <c r="E122" i="1"/>
  <c r="D122" i="1"/>
  <c r="C122" i="1"/>
  <c r="B122" i="1"/>
  <c r="E121" i="1"/>
  <c r="D121" i="1"/>
  <c r="C121" i="1"/>
  <c r="B121" i="1"/>
  <c r="E120" i="1"/>
  <c r="D120" i="1"/>
  <c r="C120" i="1"/>
  <c r="B120" i="1"/>
  <c r="E119" i="1"/>
  <c r="D119" i="1"/>
  <c r="C119" i="1"/>
  <c r="B119" i="1"/>
  <c r="E118" i="1"/>
  <c r="D118" i="1"/>
  <c r="C118" i="1"/>
  <c r="B118" i="1"/>
  <c r="E117" i="1"/>
  <c r="D117" i="1"/>
  <c r="C117" i="1"/>
  <c r="B117" i="1"/>
  <c r="E116" i="1"/>
  <c r="D116" i="1"/>
  <c r="C116" i="1"/>
  <c r="B116" i="1"/>
  <c r="E115" i="1"/>
  <c r="D115" i="1"/>
  <c r="C115" i="1"/>
  <c r="B115" i="1"/>
  <c r="E114" i="1"/>
  <c r="D114" i="1"/>
  <c r="C114" i="1"/>
  <c r="B114" i="1"/>
  <c r="E113" i="1"/>
  <c r="D113" i="1"/>
  <c r="C113" i="1"/>
  <c r="B113" i="1"/>
  <c r="E112" i="1"/>
  <c r="D112" i="1"/>
  <c r="C112" i="1"/>
  <c r="B112" i="1"/>
  <c r="E111" i="1"/>
  <c r="D111" i="1"/>
  <c r="C111" i="1"/>
  <c r="B111" i="1"/>
  <c r="E110" i="1"/>
  <c r="D110" i="1"/>
  <c r="C110" i="1"/>
  <c r="B110" i="1"/>
  <c r="E109" i="1"/>
  <c r="D109" i="1"/>
  <c r="C109" i="1"/>
  <c r="B109" i="1"/>
  <c r="E108" i="1"/>
  <c r="D108" i="1"/>
  <c r="C108" i="1"/>
  <c r="B108" i="1"/>
  <c r="E107" i="1"/>
  <c r="D107" i="1"/>
  <c r="C107" i="1"/>
  <c r="B107" i="1"/>
  <c r="E106" i="1"/>
  <c r="D106" i="1"/>
  <c r="C106" i="1"/>
  <c r="B106" i="1"/>
  <c r="E105" i="1"/>
  <c r="D105" i="1"/>
  <c r="C105" i="1"/>
  <c r="B105" i="1"/>
  <c r="E104" i="1"/>
  <c r="D104" i="1"/>
  <c r="C104" i="1"/>
  <c r="B104" i="1"/>
  <c r="E103" i="1"/>
  <c r="D103" i="1"/>
  <c r="C103" i="1"/>
  <c r="B103" i="1"/>
  <c r="E102" i="1"/>
  <c r="D102" i="1"/>
  <c r="C102" i="1"/>
  <c r="B102" i="1"/>
  <c r="E101" i="1"/>
  <c r="D101" i="1"/>
  <c r="C101" i="1"/>
  <c r="B101" i="1"/>
  <c r="E100" i="1"/>
  <c r="D100" i="1"/>
  <c r="C100" i="1"/>
  <c r="B100" i="1"/>
  <c r="E99" i="1"/>
  <c r="D99" i="1"/>
  <c r="C99" i="1"/>
  <c r="B99" i="1"/>
  <c r="E98" i="1"/>
  <c r="D98" i="1"/>
  <c r="C98" i="1"/>
  <c r="B98" i="1"/>
  <c r="E97" i="1"/>
  <c r="D97" i="1"/>
  <c r="C97" i="1"/>
  <c r="B97" i="1"/>
  <c r="E96" i="1"/>
  <c r="D96" i="1"/>
  <c r="C96" i="1"/>
  <c r="B96" i="1"/>
  <c r="E95" i="1"/>
  <c r="D95" i="1"/>
  <c r="C95" i="1"/>
  <c r="B95" i="1"/>
  <c r="E94" i="1"/>
  <c r="D94" i="1"/>
  <c r="C94" i="1"/>
  <c r="B9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<sst xmlns="http://schemas.openxmlformats.org/spreadsheetml/2006/main" count="299" uniqueCount="156">
  <si>
    <t xml:space="preserve">Nº </t>
  </si>
  <si>
    <t>CD-458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</si>
  <si>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</si>
  <si>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</si>
  <si>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</si>
  <si>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</si>
  <si>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</si>
  <si>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</si>
  <si>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</si>
  <si>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</si>
  <si>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</si>
  <si>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</si>
  <si>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</si>
  <si>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</si>
  <si>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CLQ-22-CD-458/2022 ADQUISICION DE REPUESTOS PARA CAMIONETA TOYOTA LAND CRUISER DE LA EMPRESA MINERA COLQUIRI (MODALIDAD DE CONTRATACION DIRECTA)</t>
  </si>
  <si>
    <t>PZA</t>
  </si>
  <si>
    <t>FILTRO DE ACEITE N° DE PARTE 90915-30002</t>
  </si>
  <si>
    <t>CONDICIONES TECNICAS 
TOYOTA LAND CRUISER
Modelo: HZJ79L-DKMRS
Motor: 1HZ
Frame: JTEBB71JF4003551
•	Lugar de entrega: Almacenes Empresa Minera Colquiri.
•	Debe presentar garantía: Contra defectos de fábrica.
•	El tiempo de entrega será tomado en la calificación.</t>
  </si>
  <si>
    <t>FILTRO DE AIRE N° DE PARTE 17801-68020</t>
  </si>
  <si>
    <t>(en blanco)</t>
  </si>
  <si>
    <t>CORREA TRAPEZOIDAL (VENTILADOR Y ALTERNADOR) N° DE PARTE 90916-02452</t>
  </si>
  <si>
    <t>CORREA, TRAPEZ. (COMPR. ENFRIADOR A POLEA CIGUENAL, NO.1 N° DE PARTE 99332-11260</t>
  </si>
  <si>
    <t>Fecha lÍmite de presentaccion de propuestas</t>
  </si>
  <si>
    <t>18 de Octubre de 2022, Horas: 14:30</t>
  </si>
  <si>
    <t>CONJUNTO PRECALENTADOR (12V) N° DE PARTE 19850-17020</t>
  </si>
  <si>
    <t>CONJUNTO ALTERNADOR (12V) N° DE PARTE 27060-17220</t>
  </si>
  <si>
    <t>Encargado de atender consultas</t>
  </si>
  <si>
    <t>Eddy Faz Pacheco</t>
  </si>
  <si>
    <t>e-mail:</t>
  </si>
  <si>
    <t>epacheco@colquiri.gob.bo</t>
  </si>
  <si>
    <t>CONJUNTO ARRANCADOR (12V) N° DE PARTE 28100-17091</t>
  </si>
  <si>
    <t>JGO</t>
  </si>
  <si>
    <t>JUEGO DE INJECTORES N° DE PARTE 23600-19075</t>
  </si>
  <si>
    <t xml:space="preserve">PRESENTACIÓN DE PROPUESTA </t>
  </si>
  <si>
    <t>SUBCONJUNTO BOMBA INYECCION N° DE PARTE 22100-1C380</t>
  </si>
  <si>
    <t>CONJUNTO ELEMENTO, FILTRO COMBUSTIBLE N° DE PARTE 23390-51070</t>
  </si>
  <si>
    <t>1.-IDENTIFICACION DEL PROPONENTE</t>
  </si>
  <si>
    <t>CONJUNTO DISCO EMBRAGUE N° DE PARTE 31250-60431</t>
  </si>
  <si>
    <t>CONJUNTO COJINETE, DESEMBRAGUE N° DE PARTE 31230-60201</t>
  </si>
  <si>
    <t xml:space="preserve">DATOS GENERALES DEL PROPONENTE </t>
  </si>
  <si>
    <t>CONJUNTO REFORZADOR FRENO N° DE PARTE 44610-6A280</t>
  </si>
  <si>
    <t>CONJUNTO CILINDRO FRENO DISCO, DERECHO N° DE PARTE 47730-60120</t>
  </si>
  <si>
    <t>NOMBRE DE LA EMPRESA:</t>
  </si>
  <si>
    <t>CONJUNTO CILINDRO FRENO DISCO, IZQUIERDO N° DE PARTE 47750-60120</t>
  </si>
  <si>
    <t>CONJ. CILINDRO, FRENOS RUEDA TR. (DER. IZQ.FR.O SUP.) N° DE PARTE 47550-60120</t>
  </si>
  <si>
    <t>RAZON SOCIAL:</t>
  </si>
  <si>
    <t>JUEGO CRUCETAS, JUNTA UNIVERSAL ARBOL CARDAN FR. N° DE PARTE 04371-60070</t>
  </si>
  <si>
    <t>JUEGO CRUCETAS, JUNTA UNIVERSAL ARBOL CARDAN TR N° DE PARTE 04371-36050</t>
  </si>
  <si>
    <t>REPRESENTANTE LEGAL:</t>
  </si>
  <si>
    <t>DISCO FRONTAL DE FRENO N° DE PARTE 43512-60141</t>
  </si>
  <si>
    <t>COJINETE (INT.CUBO EJE FR., IZQ. DER.) N° DE PARTE 90368-49084</t>
  </si>
  <si>
    <t xml:space="preserve"> NÚMERO DE IDENTIFICACIÓN TRIBUTARIA:   (VALIDO Y ACTIVO).</t>
  </si>
  <si>
    <t>COJINETE (EXT.CUBO EJE FR., IZQ. DER.) N° DE PARTE 90368-45087</t>
  </si>
  <si>
    <t>ARANDELA, UNA (CUBO EJE FRONTAL DER. IZQ-) N° DE PARTE 90214-42030</t>
  </si>
  <si>
    <t>DOMICILIO:</t>
  </si>
  <si>
    <t>TUERCA, AJUSTE RUEDA FR., DER. IZQ. N° DE PARTE 43521-60011</t>
  </si>
  <si>
    <t>ARANDELA, CIERRE AJUSTE RUEDA FR., IZQ. DER. N° DE PARTE 90215-42025</t>
  </si>
  <si>
    <t>TELEFONO FIJO:</t>
  </si>
  <si>
    <t>CONJUNTO BOMBA PALETAS N° DE PARTE 44310-60450</t>
  </si>
  <si>
    <t>CONJUNTO ENGRANAJE SERVODIRECCION N° DE PARTE 44110-60440</t>
  </si>
  <si>
    <t>TELEFONO MOVIL:</t>
  </si>
  <si>
    <t>CONJUNTO AMORTIGUADOR DIRECCION N° DE PARTE 45700-69175</t>
  </si>
  <si>
    <t>SUBCONJUNTO EXTREMO IZQUIERDO, BARRA RELE DIRECCION N° DE PARTE 45045-69075</t>
  </si>
  <si>
    <t>CORREO ELECTRONICO:</t>
  </si>
  <si>
    <t>SUBCONJUNTO EXTREMO DERECHO, BARRA RELE DIRECCION N° DE PARTE 45044-69145</t>
  </si>
  <si>
    <t>SUBCONJUNTO EXTREMO DERECHO, BARRA ACOPLAMIENTO N° DE PARTE 45047-69085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</si>
  <si>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</si>
  <si>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t>SUBCONJUNTO EXTREMO IZQUIERDO, BARRA ACOPLAMIENTO N° DE PARTE 45046-69135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</si>
  <si>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</si>
  <si>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SUBCONJUNTO CILINDRO PRINCIPAL FRENO N° DE PARTE 47201-60A00</t>
  </si>
  <si>
    <t>JUEGO PASTILLA, FRENO DISCO, FR. N° DE PARTE 04465-60340</t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</si>
  <si>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</si>
  <si>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</si>
  <si>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</si>
  <si>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JUEGO ZAPATA FRENO POSTERIOR N° DE PARTE 04495-60070</t>
  </si>
  <si>
    <t>c) Declaro no tener conflicto de intereses para el presente proceso de adquisición de bienes o servicios.</t>
  </si>
  <si>
    <t>CONJ.CILINDRO, FRENOS RUEDA TR. (DER. IZQ.FR.O SUP.) N° DE PARTE 47550-60120</t>
  </si>
  <si>
    <t>d) Declaro, que como proponente, no me encuentro en las causas de impedimento, establecidos en el D.S.  0181, RE-SABS EPNE COMIBOL, para participar en los procesos de contratación de bienes y servicios.</t>
  </si>
  <si>
    <t>SUBCONJUNTO SELLO ACEITE, ARTICULACION DIRECCION N° DE PARTE 43204-60032</t>
  </si>
  <si>
    <t>e) Declaro en caso de ser adjudicado presentar Certificado de No Adeudo de Empleadores por Contribuciones al Seguro Social Obligatorio de Largo Plazo y al Sistema Integral de Pensiones, excepto personas naturales.</t>
  </si>
  <si>
    <t>COJINETE (BRAZO MUNON DIRECCION) N° DE PARTE 90366-20003</t>
  </si>
  <si>
    <t>f) Declaro en caso de ser adjudicado presentar Certificado del RUPE vigente para el proceso de contratación (Solo para valores totales mayores a 20,000.00 Bs.).</t>
  </si>
  <si>
    <t>BUJE (PARA MUNON DIRECCION) N° DE PARTE 90381-35001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</si>
  <si>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</si>
  <si>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BEARING NEEDLE N° DE PARTE 90364-33011</t>
  </si>
  <si>
    <t>* Para proponentes internacionales presentar documentos de acreditación de existencia legal de su pais de origen.</t>
  </si>
  <si>
    <t>CONJUNTO DE AMORTIGUADOR, FRONTAL DERECHO, IZQUIERDO N° DE PARTE 48511-69675</t>
  </si>
  <si>
    <t>BUSH(FOR FRONT STABILIZER BAR) N° DE PARTE 90385-13009</t>
  </si>
  <si>
    <t>(Firma del proponente)
 (Nombre completo del proponente o representante legal)</t>
  </si>
  <si>
    <t>BUJE, BARRA ESTABILIZADORA FR., NO. 1 N° DE PARTE 48815-60170</t>
  </si>
  <si>
    <t>CONJUNTO BARRA, CONTROL LATERAL FRONTAL N° DE PARTE 48740-60140</t>
  </si>
  <si>
    <t>JUEGO PASADOR RESORTE POSTERIOR N° DE PARTE 04484-60110</t>
  </si>
  <si>
    <t>2.PROPUESTA ECONOMICA Y ESPECIFICACIONES TECNICAS- ECONOMICAS</t>
  </si>
  <si>
    <t>JUEGO GEMELO, RESORTE POSTERIOR N° DE PARTE 04483-60200</t>
  </si>
  <si>
    <t>Método de Selección y Adjudicación:</t>
  </si>
  <si>
    <t>CALIDAD, PROPUESTA TECNICA Y COSTO</t>
  </si>
  <si>
    <t>SUBCONJUNTO ARTICULACION, ESTABILIZADOR FRONTAL N° DE PARTE 48802-60120</t>
  </si>
  <si>
    <t>Forma de Adjudicación:</t>
  </si>
  <si>
    <t>SUBCONJUNTO BUJE, BARRA CONTROL LATERAL N° DE PARTE 48706-60070</t>
  </si>
  <si>
    <t>CONJUNTO AMOTIGUADOR POSTERIOR IZQUIERDO, DERECHO N° DE PARTE 48531-69865</t>
  </si>
  <si>
    <t>DATOS COMPLETADOS POR LA ENTIDAD CONVOCANTE</t>
  </si>
  <si>
    <t xml:space="preserve">PROPUESTA
(A SER COMPLETADA POR EL PROPONENTE) </t>
  </si>
  <si>
    <t>BUJE (GEMELO RESORTE POSTERIOR) N° DE PARTE 90385-18021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</si>
  <si>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</si>
  <si>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</si>
  <si>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</si>
  <si>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</si>
  <si>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</si>
  <si>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</si>
  <si>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</si>
  <si>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</si>
  <si>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</si>
  <si>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</si>
  <si>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</si>
  <si>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t>PERNO EN U (RESORTE POSTERIOR) N° DE PARTE 90117-14072</t>
  </si>
  <si>
    <t>RESORTE LAMINAS POSTERIOR, NO. 1 N° DE PARTE 48211-60B90</t>
  </si>
  <si>
    <t>RESORTE LAMINAS POSTERIOR, NO. 2 N° DE PARTE 48212-6A100</t>
  </si>
  <si>
    <t>BUSH STABILIZE N° DE PARTE 90385-11021</t>
  </si>
  <si>
    <t>SUBCONJUNTO ARTICULACION, ESTABILIZADOR N° DE PARTE 48802-60090</t>
  </si>
  <si>
    <t>BUJE, ESTABILIZADOR (POSTERIOR) N° DE PARTE 48815-26020 48815-26021</t>
  </si>
  <si>
    <t>LAMPARA (FARO NO. 1) 12V 65/55W N° DE PARTE 90981-13058</t>
  </si>
  <si>
    <t>BOMBILLA (LAMPARA PASO)12V 5W N° DE PARTE 99132-12050</t>
  </si>
  <si>
    <t>BOMBILLA (SENAL DE GIRO FR.) 12V 21W N° DE PARTE 99132-11210</t>
  </si>
  <si>
    <t>SUBCONJ.CABLE, ESPIRAL N° DE PARTE 84306-52100</t>
  </si>
  <si>
    <t>RUEDA DISCO (COMPLETO) N° DE PARTE 42610-60320</t>
  </si>
  <si>
    <t>PERNO CENTRAL DE MUELLE N° DE PARTE 48289-60010</t>
  </si>
  <si>
    <t>COJINETE PARA BRAZO DE DIRECCION N° DE PARTE 90366-20003</t>
  </si>
  <si>
    <t>CONJUNTO FARO DELANTERO DERECHO N° DE PARTE 81130-60C40</t>
  </si>
  <si>
    <t>CONJUNTO FARO DELANTERO IZQUIERDO N° DE PARTE 81170-60C10</t>
  </si>
  <si>
    <t>CONJUNTO DE LAMPARA TRACERO DERECHO N° DE PARTE 81550-60422</t>
  </si>
  <si>
    <t>CONJUNTO DE LAMPARA TRACERO IZQUIERDO N° DE PARTE 81561-60381</t>
  </si>
  <si>
    <t>CONJUNTO RADIO RECEPTOR N° DE PARTE 86120-60M40</t>
  </si>
  <si>
    <t>CONJUNTO CARDAN DELANTERO COMPLETO N° DE PARTE 37140-60540</t>
  </si>
  <si>
    <t>CRUCETA DE EJE CARDAN DELANTERO N° DE PARTE 04371-60070</t>
  </si>
  <si>
    <t>CRUCETA DE EJE CARDAN TRACERO N° DE PARTE 04371-36050</t>
  </si>
  <si>
    <t>Total CLQ-22-CD-458/2022 ADQUISICION DE REPUESTOS PARA CAMIONETA TOYOTA LAND CRUISER DE LA EMPRESA MINERA COLQUIRI (MODALIDAD DE CONTRATACION DIRECTA)</t>
  </si>
  <si>
    <t>Total general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</si>
  <si>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</si>
  <si>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</si>
  <si>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</si>
  <si>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</si>
  <si>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</si>
  <si>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</si>
  <si>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</si>
  <si>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</si>
  <si>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</si>
  <si>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</si>
  <si>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</si>
  <si>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</si>
  <si>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</si>
  <si>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</si>
  <si>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</si>
  <si>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</si>
  <si>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</si>
  <si>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</si>
  <si>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POR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</si>
</sst>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141BE9D-04C4-477E-A9B8-4322AA955E0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65C7A6C-D4C9-4A33-977E-41F1EB4F149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5E0479B-05FD-4B8A-BCEB-9C1A8EBD432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D607A8B-067C-4ADB-A618-917AE0A713A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E4ED34C-C291-4A15-89D4-EC45B1DC870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FA5235B-AE7F-43A8-8B3A-5B027EB817D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EA56DA-A7E7-471D-BC90-85863F58542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2611A20-7FCC-47DB-B86A-9777A7DCDA4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F391819-5B7B-47FD-9429-841DCB272DF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679C7CD-2F69-4E7D-8408-0A740E774D8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317278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A47ABE9-3A9C-4F05-96D1-BA866757CB2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A0440CA-928D-4918-8D64-7E1548FB4AF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71AB060-6648-4DDF-A8BB-294A23A557F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76270FA-3855-4207-9E11-32927ABA8FD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A990317-B70B-4A5E-B521-5FF471D1579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315037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C398516-64CB-4D00-9926-57D73DC7C09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315598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E88B4E7-F61E-42FE-BECE-80CFB753E4F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311115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6E5BDC6-FD7F-44D8-9750-12C8E43C8F8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311115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F1D5A92-F56B-4364-88D6-C24C485B948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311115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F787F50-43D8-4E74-BB2F-F677130BC42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311115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B2E6F6E-73D8-4C47-8012-2BE9978A8B7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311115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8DA0042-64B4-4BDB-9821-9032BE86F37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311115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96AAB76-0280-459B-9E73-8C2FB93DE9E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311115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A66FE1E-C816-41C4-A01F-CDF48B4BB1C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311115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7EE12B9-3BA4-4C43-ACC3-6283C0F259E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312795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DE5B1D8-73B2-4BF1-993A-E7804BE2553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126</xdr:row>
      <xdr:rowOff>311115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2CF9A10-8D42-4684-9CCC-800961C812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83817C5C-ADBE-4A8B-B6A3-577911E8F477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9053161-DF68-4B7A-9BA2-F271AA0AE5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0D75B690-800D-4695-A770-2DC423528182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E6BE26-873D-4182-BB6D-E9CA0764EE4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CD3465D-824D-463B-91BF-3EC92CDD8D4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BD3938D-BF89-4FA5-8068-69FCC4B0BEF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E62C25F-5094-47EF-92A4-BD5801EDEE5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6C97F9A-A2DE-415B-B49D-52712FCCC0B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80B43FA-4884-4EA2-BF3C-411FCDE5E7C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059312A-7985-40D7-B50C-540A2EC8682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2C45D74-6B2D-425F-ACC3-356CE0EE254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9A8367C-2F49-459A-888F-02F69822F3D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5AAD510-87F5-4AFB-8FAC-ADD5CCA7806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BABFA47-1689-4025-81B4-172113FD1F5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27E3EEE-1219-4726-A3C7-21D4DFF351F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54B696D-9C00-4522-8AC9-0433B2FF158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918247C-8FE1-46AD-A941-4CF6F144345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674BB87-8285-422F-A422-8BA8A7C17B3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186</xdr:row>
      <xdr:rowOff>0</xdr:rowOff>
    </xdr:from>
    <xdr:to>
      <xdr:col>13</xdr:col>
      <xdr:colOff>304800</xdr:colOff>
      <xdr:row>187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82857B2-9673-406E-BF48-8E15FD68A43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806481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45.488995370368" createdVersion="7" refreshedVersion="8" minRefreshableVersion="3" recordCount="10278" xr:uid="{72BE8C8C-7D5A-4085-8FC1-880C6FA8144F}">
  <cacheSource type="worksheet">
    <worksheetSource ref="A2:CS32486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23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  <s v="CD-409"/>
        <s v="CD-425"/>
        <s v="CD-400"/>
        <s v="CD-411"/>
        <s v="CD-412"/>
        <s v="CD-415"/>
        <s v="CD-424"/>
        <s v="CD-427"/>
        <s v="CD-428"/>
        <s v="CD-429"/>
        <s v="CD-434"/>
        <s v="CD-439"/>
        <s v="CD-442"/>
        <s v="CD-448"/>
        <s v="CD-449"/>
        <s v="CD-450"/>
        <s v="CD-454"/>
        <s v="CD-456"/>
        <s v="CD-466"/>
        <s v="CD-457"/>
        <s v="CD-458"/>
        <s v="CD-470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30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0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913"/>
    </cacheField>
    <cacheField name="SERV/BIEN/OBRA" numFmtId="0">
      <sharedItems containsBlank="1"/>
    </cacheField>
    <cacheField name="OBJETO DE LA CONTRATACION" numFmtId="0">
      <sharedItems containsBlank="1" count="199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segunda convocatoria)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409/2022 PROVISION CARPINTERIA METALICA - POLVORIN RAMPA BLANCA NORTE "/>
        <s v="CLQ-22-CD-425/2022 ADQUISICION DE CABLES"/>
        <s v="CLQ-22-CD-400/2022 ADQUISICION DE &quot;ESCALERAS DE ALUMINIO TIPO TIJERA&quot; DE LA EMPRESA MINERA COLQUIRI (MODALIDAD DE CONTRATACION DIRECTA)"/>
        <s v="CLQ-22-CD-411/2022 ADQUISICION DE &quot;BARRENOS INTEGRALES&quot; DE LA EMPRESA MINERA COLQUIRI (MODALIDAD DE CONTRATACION DIRECTA)"/>
        <s v="CLQ-22-CD-412/2022 ADQUISICION DE &quot;TRIPODES DE ALUMINIO PARA ESTACION TOTAL&quot; DE LA EMPRESA MINERA COLQUIRI (MODALIDAD DE CONTRATACION DIRECTA)"/>
        <s v="CLQ-22-CD-415/2022 ADQUISICION DE SURGE ARRESTER MWD 8 PARA ARRANCADOR SUAVE SOLCOM DE COMPRESOR ATLAS GA500 DE LA EMPRESA MINERA COLQUIRI (MODALIDAD DE CONTRATACION DIRECTA)"/>
        <s v="CLQ-22-CD-424/2022 ADQUISICION DE HERRAMIENTAS MENORES PARA LA EMPRESA MINERA COLQUIRI"/>
        <s v="CLQ-22-CD-427/2022 ADQUISICION DE ESCANER AUTOMOTRIZ PARA ELECTRICOS TRUCKLESS DE LA EMPRESA MINERA COLQUIRI (MODALIDAD DE CONTRATACION DIRECTA)"/>
        <s v="CLQ-22-CD-428/2022 ADQUISICION DE POLICARBONATO ONDULADO (color transparente)."/>
        <s v="CLQ-22-CD-429/2022 CONSTRUCCION AREAS DE SERVICIO - Planta Concentradora (Solo Mano de obra)"/>
        <s v="CLQ-22-CD-434/2022 CONSTRUCCION CONTRAPISO (NIV-535 Brocal), linea 68 (Niv-405)) - MINA (Solo Mano de Obra)"/>
        <s v="CLQ-22-CD-439/2022 COMPRA DE BISCHOFITA MODALIDAD DE CONTRATACION DIRECTA"/>
        <s v="CLQ-22-CD-442/2022 SERVICIO DE MANTENIMIENTO Y CALIBRACION DE EQUIPOS DETECTORES DE GAS Y ALCOHOLIMETRO"/>
        <s v="CLQ-22-CD-448/2022 MANTENIMIENTO OBRA DE TOMA - MAMUTA (Solo Mano de Obra)"/>
        <s v="CLQ-22-CD-449/2022 &quot;COMPRA NEUMATICOS (volqueta, camioneta y compresora)&quot;."/>
        <s v="CLQ-22-CD-450/2022 MANTENIMIENTO DE INFRAESTRUCTURA (STAFF - ALMACEN) Solo Mano de Obra."/>
        <s v="CLQ-22-CD-454/2022 SERVICIO DE IMPRESIONES DE SEGURIDAD INDUSTRIAL Y SALUD OCUPACIONAL"/>
        <s v="CLQ-22-CD-456/2022 ADQUISICION DE CALAMINA PLANA No 26"/>
        <s v="CLQ-22-CD-466/2022 ADQUISICION DE REPUESTOS "/>
        <s v="CLQ-22-CD-457/2022 ADQUISICION DE HERRAMIENTAS MANUALES PARA EQUIPO PESADO TRUCKLES DE LA EMPRESA MINERA COLQUIRI (MODALIDAD DE CONTRATACION DIRECTA)"/>
        <s v="CLQ-22-CD-458/2022 ADQUISICION DE REPUESTOS PARA CAMIONETA TOYOTA LAND CRUISER DE LA EMPRESA MINERA COLQUIRI (MODALIDAD DE CONTRATACION DIRECTA)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  <s v="CLQ-22-CD-290/2022 ADQUISICION DE GUANTES DE LANA PALMA ENGOMADA (MODALIDAD DE CONTRATACION DIRECTA)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72" count="16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</sharedItems>
    </cacheField>
    <cacheField name="D E S C R I P C I O N " numFmtId="0">
      <sharedItems containsBlank="1" count="1598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_x000a_DATOS TECNICOS_x000a_Motor locomotora RUSO de 7Tn._x000a_Potencia: 25 KW_x000a_Tensión: 250 VDC_x000a_Corriente: 107.6 A_x000a_Velocidad de rotación: 1500 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RUSA DE 7N"/>
        <s v="BOBINAS DE CAMPO PARA MOTOR DE LOCOMOTORA RUMANO 8TN (PRINCIPALES Y AUXILIARES)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RUMANO DE 8 TN"/>
        <s v="BOBINAS DE CAMPO PARA MOTOR DE LOCOMOTORA SIEMENS 8TN (PRINCIPALES Y AUXILIARES)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SIEMENS 8 TN"/>
        <s v="PINION Nº DE PARTE 6060 0064 91  / 5535 9305 00"/>
        <s v="BEARING Nº DE PARTE 5540 8322 00"/>
        <s v="NUT Nº DE PARTE5 5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- Revestimiento por inmersión de caucho natural en la palma_x000a_-_x0009_Forro de poliéster de algodón_x000a_-_x0009_Puño elástico _x000a_-_x0009_Agarre rugoso_x000a_-_x0009_Ergonómico _x000a_-_x0009_Tejido sin costura_x000a_-_x0009_Color gris oscuro_x000a_-_x0009_Tallas requeridas:_x000a_   Talla “S” Cantidad (pares) 60_x000a_   Talla “M” Cantidad (pares) 470_x000a_   Talla “L” Cantidad (pares) 470_x000a_De acuerdo a muestra presentada_x000a_SHOWA/3108/MALASIA  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_x000a_-_x0009_Recarga polvo químico seco ABC-FOSFATO NOMO AMONICO_x000a_-_x0009_Dioxido de carbono BC_x000a_-_x0009_Acetato de Potacio tipo K_x000a_-_x0009_Agua_x000a_-_x0009_Certificado bajo la norma boliviana NB 58006_x000a_-_x0009_Recojo y entrega de extintores en la Empresa Minera Colquiri_x000a_-_x0009_Capacitacion manejo correcto (teorico y practico) del uso del extintor dentro de la EMC en los tres turnos de la operación _x000a_-_x0009_Certificado de participación a todo el personal que participe en la capacitación _x000a_Y demás especificaciones señaladas en su propuesta técnica adjunta._x000a_DEM S.A./ARGENTINA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Embudo Plástico diámetro 60 milímetros vástago normal"/>
        <s v="Embudo plástico de 80 milímetros vástago normal"/>
        <s v="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Micropipeta un solo canal volumen variable 1000-5000 microlitros 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"/>
    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"/>
        <s v="FIBRA OPTICA TIPO DROP, BOBINA DE 2000 METROS, 2 HILOS."/>
        <s v="CABLE UTP CATEGORIA 5E, BOBINA DE 305 METROS"/>
        <s v="CABLE FTP CAT6A 23AWG SOLID GRAY SURELINK, BOBINA.305M."/>
        <s v="CABLE UTP CATEGORIA 5E PARA EXTERIORES, ROLLO 305 MTS."/>
        <s v="CABLE ELECTRICO MULTIFILAR Nro.12AWG., ROLLO 100 MTS."/>
        <s v="ROSETA PARA FTTH 1 PUERTO."/>
        <s v="CABLE TELEFONICO P/EXTERIOR  C/MENSAJ. ROLLO 250 MTS"/>
        <s v="ODF KHOMAX DE 24 HILOS, SIN ACOPLES"/>
        <s v="ACOPLE/ADAPTADOR OPTICO KHOMAX SC/UPC  "/>
        <s v="Escaleras de aluminio tipo tijera "/>
        <s v="Barreno integral 7/8&quot; Hex, 7´10&quot;_x000a_Diametro del inserto: 41 mm_x000a_Largo: 0,60 metros - Serie # 17"/>
        <s v="Trípode de Aluminio Topcon_x000a_Modelo TP110_x000a_De sujeción rápida._x000a_Mecanismo de bloqueo automático (TP-110 series)._x000a_Cuando las patas del trípode están cerradas con el doble_x000a_bloque permite mayor seguridad en el trabajo."/>
        <s v="SURGE ARRESTER MWD 8"/>
        <s v="Llaves cresecent de 18&quot;"/>
        <s v="Llaves cresecent de 12&quot;"/>
        <s v="Llaves cresecent de 10&quot;"/>
        <s v="Llaves stilson  de 18&quot;"/>
        <s v="Llaves stilson  de 14&quot;"/>
        <s v="Llaves stilson  de 12&quot;"/>
        <s v="Flexometro de 5 metros"/>
        <s v="Lija en rollo numero 120"/>
        <s v="Lija en rollo numero 100"/>
        <s v="Cepillos de cero "/>
        <s v="Tijera para podar  grande"/>
        <s v="Rastrillo de plastico de 23 dientes."/>
        <s v="Martillo de carpintero de 16oz"/>
        <s v="Combo de 4 lb."/>
        <s v="Alicates  universal de 8&quot;"/>
        <s v="Alicates  de punta de 6&quot;"/>
        <s v="Alicates  de corte de 6&quot;"/>
        <s v="Alicate de presión de 10&quot;"/>
        <s v="Destornilladores Trupper de 5 pzas."/>
        <s v="Sierra mecanica "/>
        <s v="Hoja para sierra mecanica"/>
        <s v="Winchas de 50 Mts. "/>
        <s v="Brocas dif. Medidas para concreto"/>
        <s v="Brocas dif. Medidas para fierro"/>
        <s v="Viñeta numerador de fierro a  golpe de 12 mm."/>
        <s v="Viñeta letra de fierro a golpe de 12 mm."/>
        <s v="Rotulador electrico PT-E110, Brother (en maleta)"/>
        <s v="Cinta para rotulador electrico PT-E110, 12mm, Brother (blanco)"/>
        <s v="Cinta para rotulador electrico PT-E110, 12mm, Brother (rojo)"/>
        <s v="Cinta para rotulador electrico PT-E110, 12mm, Brother (amarillo)"/>
        <s v="Lapiz grabador de 5 posiciones."/>
        <s v="Set de herramientas para mecanica de 133 pzas."/>
        <s v="Chapas de puerta exterior travex"/>
        <s v="Chapas de puerta interior papaiz"/>
        <s v="Chapas de puerta interior para baño, papaiz"/>
        <s v="Candados de 50 mm"/>
        <s v="Candados de 70 mm"/>
        <s v="ESCANER AUTOMOTRIZ PARA AUTOMOVILES Y CAMIONES (12 Y 24V)"/>
        <s v="Policarbonato ondulado a(ancho) =0.96m x L=6.00 m, e(espesor)=1.2mm._x000a_Color transparente"/>
        <s v="CONSTRUCCION CONTRAPISO (NIV-535 Brocal), linea 68 (Niv-405)) - MINA (Solo Mano de Obra)"/>
        <s v="Bischofita – Cloruro de Magnesio Hexahidratado"/>
        <s v="Servicio de mantenimiento y calibración de equipos detectores de gas y alcoholímetro"/>
        <s v="Calibración de 1 equipo alcoholímetro LIFELOC Serie FC."/>
        <s v=" MANTENIMIENTO OBRA DE TOMA - MAMUTA (Solo Mano de Obra)"/>
        <s v="Neumáticos 205R-16C radiales D964"/>
        <s v="Neumáticos 7.00-16C radiales 116/114N"/>
        <s v="Neumáticos 195R-14C radiales 106/104N"/>
        <s v=" MANTENIMIENTO DE INFRAESTRUCTURA (STAFF - ALMACEN) Solo Mano de Obra."/>
        <s v="tríptico"/>
        <s v="manual del departamento de seguridad industrial"/>
        <s v="manual de TOJEO"/>
        <s v="manual Medio Ambiente"/>
        <s v="manual de Seguridad Salud en el Trabajo y Medio Ambiente"/>
        <s v="stikers con diseño del cliente"/>
        <s v="Calamina Plana No. 26, en rollo de 1mt. x 40 mt."/>
        <s v="BUJE DE TIJERAL INERIOR ( GRANDE) CODIGO 486550-K040"/>
        <s v="BUJE DE TIJERAL INERIOR ( PEQUEÑA) CODIGO 486550-K040"/>
        <s v="AMORTIGUADOR DELANTERO CODIGO 341372"/>
        <s v="AMORTIGUADOR TRASERO CODIGO 343300"/>
        <s v="BUJE DE TIJERAL SUPERIOR CODIGO 48632-0K040"/>
        <s v="MUÑONES SUSPENSIÓN  SUPERIOR CODIGO 4331009015"/>
        <s v="MUÑONES SUSPENSIÓN  INFERIOR CODIGO 433309510"/>
        <s v="MUÑONES DE DIRECCION CODIGO 4504609281"/>
        <s v="ROTURA DE DIRECCION CODIGO 4550309321"/>
        <s v="PASTILLA DE FRENOS DELANTEROS CODIGO 044650K330"/>
        <s v="PERNOS EN U MUELLE POSTERIOR CODIGO 90117-T0002"/>
        <s v="BUJES SUB -ASSY-ASSY-REAR-SPRING CODIGO 48306-0K010"/>
        <s v="CONJUNTO DE MUELLES"/>
        <s v="BOMBILLA TUIL Y STOP 12V. CODIGO 99132-11210"/>
        <s v="CILINDRO DE CAJA"/>
        <s v="BOMBILLA PARA FAROL CODIGO 9098113058"/>
        <s v="BALATAS TRASERAS "/>
        <s v="CHICOTILLO  DE FRENO DEMANO"/>
        <s v="ESCOBILLA DEPARABRIZA"/>
        <s v="PARACHOQUE CODIGO 52119-0K980"/>
        <s v="BATERIAS DE TOYO DE 70Ah  CODIGO 70h"/>
        <s v="Camillas de uso mecanico BIG RED TRP6240 Torin – Carrito mecánico  de 40 pulgadas con reposacabezas acolchado, bandejas de herramientas dobles y 6 ruedas, color rojo."/>
        <s v="ALICATES DE SEGUROS DE 7&quot; DE 4 PIEZAS, RECTOS , CURVOS, INTERNOS Y EXTERNOS"/>
        <s v="JUEGO DESARMADORES PLANOS Y ESTRELLA 6 PIEZAS, GRANDES DE GOLPE"/>
        <s v="JUEGO DE LLAVES DADO ENCASTRE DE 1”, 6 PT HEXAGONAL, LLAVES DADOS: 1”, 1 1/16”, 1-1/8, 1-1/4, 1-3/8, 1-5/8, 1-7/8, 2”, 2- 3/8, 2-1/2, 2-1/2, 2-5/8, 2-7/8”"/>
        <s v="JUEGO DE LLAVES DADO ENCASTRE DE 3/4”,6 PT HEXAGONAL, LLAVES DADOS: 1”, 1 1/16”, 1-1/8, 1-1/4, 1-3/8, 1-5/8, 1-7/8, 2”, 2- 3/8, 2-1/2, 2-1/2, 2-5/8, 2-7/8”. "/>
        <s v="JUEGO DE LLAVES ALLEM : 1.5 MM A 24 MM . 19 PIEZAS. "/>
        <s v="JUEGO 30PZAS FATMAX CR-NEGRO ENCASTRE DE 1/2 MM 6P."/>
        <s v="JUEGO DE ALICATES:  UNIVERSAL, PUNTA Y CORTE. "/>
        <s v="SACA BOCADO DE GOLPE: 1/8 A 1”, 10 PZAS "/>
        <s v="BARROTE T CORREDIZO ENCASTRE DE 3/4. "/>
        <s v="BARROTE T CORREDIZO ENCASTRE DE 1”. "/>
        <s v="JUEGO DE LLAVES COMBINADAS 6 – 32 MM, 15 PZAS. "/>
        <s v="JUEGO DE LLAVES DADO ENCASTRE DE 3/4&quot;. MEDIDAS: 7/8 A 2”,INCLUYE CHICHARRA, BARROTE Y 2 AUMENTOS."/>
        <s v="LLAVE DE FILTRO CON CADENA. "/>
        <s v="COMPRESOR DE ANILLAS 2 TAMAÑOS: 3” Y 6”. “"/>
        <s v="EXTRACTOR DE PERNOS 5 PZAS ."/>
        <s v="MASCARA DE SOLDAR FOTOSENSIBLE, REGULABLE. "/>
        <s v="PORTA ELECTRODO 500A ."/>
        <s v="LLAVE DE BANDA FILTRO ACEITE 3 1/2&quot; A 3 7/8&quot;,"/>
        <s v="LLAVE DE LONA PARA FILTRO DE ACEITE,"/>
        <s v="JUEGO DE 5 EXTRACTORES DE PERNOS,"/>
        <s v="INFLADOR CONMANOMETRO Y MANGUERA,"/>
        <s v="TERMINAL PARA INFLAR 3 EN 1. 9BM"/>
        <s v="FILTRO DE ACEITE N° DE PARTE 90915-30002"/>
        <s v="FILTRO DE AIRE N° DE PARTE 17801-68020"/>
        <s v="CORREA TRAPEZOIDAL (VENTILADOR Y ALTERNADOR) N° DE PARTE 90916-02452"/>
        <s v="CORREA, TRAPEZ. (COMPR. ENFRIADOR A POLEA CIGUENAL, NO.1 N° DE PARTE 99332-11260"/>
        <s v="CONJUNTO PRECALENTADOR (12V) N° DE PARTE 19850-17020"/>
        <s v="CONJUNTO ALTERNADOR (12V) N° DE PARTE 27060-17220"/>
        <s v="CONJUNTO ARRANCADOR (12V) N° DE PARTE 28100-17091"/>
        <s v="JUEGO DE INJECTORES N° DE PARTE 23600-19075"/>
        <s v="SUBCONJUNTO BOMBA INYECCION N° DE PARTE 22100-1C380"/>
        <s v="CONJUNTO ELEMENTO, FILTRO COMBUSTIBLE N° DE PARTE 23390-51070"/>
        <s v="CONJUNTO DISCO EMBRAGUE N° DE PARTE 31250-60431"/>
        <s v="CONJUNTO COJINETE, DESEMBRAGUE N° DE PARTE 31230-60201"/>
        <s v="CONJUNTO REFORZADOR FRENO N° DE PARTE 44610-6A280"/>
        <s v="CONJUNTO CILINDRO FRENO DISCO, DERECHO N° DE PARTE 47730-60120"/>
        <s v="CONJUNTO CILINDRO FRENO DISCO, IZQUIERDO N° DE PARTE 47750-60120"/>
        <s v="CONJ. CILINDRO, FRENOS RUEDA TR. (DER. IZQ.FR.O SUP.) N° DE PARTE 47550-60120"/>
        <s v="JUEGO CRUCETAS, JUNTA UNIVERSAL ARBOL CARDAN FR. N° DE PARTE 04371-60070"/>
        <s v="JUEGO CRUCETAS, JUNTA UNIVERSAL ARBOL CARDAN TR N° DE PARTE 04371-36050"/>
        <s v="DISCO FRONTAL DE FRENO N° DE PARTE 43512-60141"/>
        <s v="COJINETE (INT.CUBO EJE FR., IZQ. DER.) N° DE PARTE 90368-49084"/>
        <s v="COJINETE (EXT.CUBO EJE FR., IZQ. DER.) N° DE PARTE 90368-45087"/>
        <s v="ARANDELA, UNA (CUBO EJE FRONTAL DER. IZQ-) N° DE PARTE 90214-42030"/>
        <s v="TUERCA, AJUSTE RUEDA FR., DER. IZQ. N° DE PARTE 43521-60011"/>
        <s v="ARANDELA, CIERRE AJUSTE RUEDA FR., IZQ. DER. N° DE PARTE 90215-42025"/>
        <s v="CONJUNTO BOMBA PALETAS N° DE PARTE 44310-60450"/>
        <s v="CONJUNTO ENGRANAJE SERVODIRECCION N° DE PARTE 44110-60440"/>
        <s v="CONJUNTO AMORTIGUADOR DIRECCION N° DE PARTE 45700-69175"/>
        <s v="SUBCONJUNTO EXTREMO IZQUIERDO, BARRA RELE DIRECCION N° DE PARTE 45045-69075"/>
        <s v="SUBCONJUNTO EXTREMO DERECHO, BARRA RELE DIRECCION N° DE PARTE 45044-69145"/>
        <s v="SUBCONJUNTO EXTREMO DERECHO, BARRA ACOPLAMIENTO N° DE PARTE 45047-69085"/>
        <s v="SUBCONJUNTO EXTREMO IZQUIERDO, BARRA ACOPLAMIENTO N° DE PARTE 45046-69135"/>
        <s v="SUBCONJUNTO CILINDRO PRINCIPAL FRENO N° DE PARTE 47201-60A00"/>
        <s v="JUEGO PASTILLA, FRENO DISCO, FR. N° DE PARTE 04465-60340"/>
        <s v="JUEGO ZAPATA FRENO POSTERIOR N° DE PARTE 04495-60070"/>
        <s v="CONJ.CILINDRO, FRENOS RUEDA TR. (DER. IZQ.FR.O SUP.) N° DE PARTE 47550-60120"/>
        <s v="SUBCONJUNTO SELLO ACEITE, ARTICULACION DIRECCION N° DE PARTE 43204-60032"/>
        <s v="COJINETE (BRAZO MUNON DIRECCION) N° DE PARTE 90366-20003"/>
        <s v="BUJE (PARA MUNON DIRECCION) N° DE PARTE 90381-35001"/>
        <s v="BEARING NEEDLE N° DE PARTE 90364-33011"/>
        <s v="CONJUNTO DE AMORTIGUADOR, FRONTAL DERECHO, IZQUIERDO N° DE PARTE 48511-69675"/>
        <s v="BUSH(FOR FRONT STABILIZER BAR) N° DE PARTE 90385-13009"/>
        <s v="BUJE, BARRA ESTABILIZADORA FR., NO. 1 N° DE PARTE 48815-60170"/>
        <s v="SUBCONJUNTO ARTICULACION, ESTABILIZADOR FRONTAL N° DE PARTE 48802-60120"/>
        <s v="CONJUNTO BARRA, CONTROL LATERAL FRONTAL N° DE PARTE 48740-60140"/>
        <s v="SUBCONJUNTO BUJE, BARRA CONTROL LATERAL N° DE PARTE 48706-60070"/>
        <s v="CONJUNTO AMOTIGUADOR POSTERIOR IZQUIERDO, DERECHO N° DE PARTE 48531-69865"/>
        <s v="JUEGO PASADOR RESORTE POSTERIOR N° DE PARTE 04484-60110"/>
        <s v="JUEGO GEMELO, RESORTE POSTERIOR N° DE PARTE 04483-60200"/>
        <s v="BUJE (GEMELO RESORTE POSTERIOR) N° DE PARTE 90385-18021"/>
        <s v="PERNO EN U (RESORTE POSTERIOR) N° DE PARTE 90117-14072"/>
        <s v="RESORTE LAMINAS POSTERIOR, NO. 1 N° DE PARTE 48211-60B90"/>
        <s v="RESORTE LAMINAS POSTERIOR, NO. 2 N° DE PARTE 48212-6A100"/>
        <s v="BUSH STABILIZE N° DE PARTE 90385-11021"/>
        <s v="SUBCONJUNTO ARTICULACION, ESTABILIZADOR N° DE PARTE 48802-60090"/>
        <s v="BUJE, ESTABILIZADOR (POSTERIOR) N° DE PARTE 48815-26020 48815-26021"/>
        <s v="LAMPARA (FARO NO. 1) 12V 65/55W N° DE PARTE 90981-13058"/>
        <s v="BOMBILLA (LAMPARA PASO)12V 5W N° DE PARTE 99132-12050"/>
        <s v="BOMBILLA (SENAL DE GIRO FR.) 12V 21W N° DE PARTE 99132-11210"/>
        <s v="SUBCONJ.CABLE, ESPIRAL N° DE PARTE 84306-52100"/>
        <s v="RUEDA DISCO (COMPLETO) N° DE PARTE 42610-60320"/>
        <s v="PERNO CENTRAL DE MUELLE N° DE PARTE 48289-60010"/>
        <s v="COJINETE PARA BRAZO DE DIRECCION N° DE PARTE 90366-20003"/>
        <s v="CONJUNTO FARO DELANTERO DERECHO N° DE PARTE 81130-60C40"/>
        <s v="CONJUNTO FARO DELANTERO IZQUIERDO N° DE PARTE 81170-60C10"/>
        <s v="CONJUNTO DE LAMPARA TRACERO DERECHO N° DE PARTE 81550-60422"/>
        <s v="CONJUNTO DE LAMPARA TRACERO IZQUIERDO N° DE PARTE 81561-60381"/>
        <s v="CONJUNTO RADIO RECEPTOR N° DE PARTE 86120-60M40"/>
        <s v="CONJUNTO CARDAN DELANTERO COMPLETO N° DE PARTE 37140-60540"/>
        <s v="CRUCETA DE EJE CARDAN DELANTERO N° DE PARTE 04371-60070"/>
        <s v="CRUCETA DE EJE CARDAN TRACERO N° DE PARTE 04371-36050"/>
        <s v="CRUCETA DE EJE CARDAN TRACERO"/>
        <s v="CONJUNTO FARO DELANTERO DERECHO" u="1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SUBCONJUNTO EXTREMO DERECHO, BARRA ACOPLAMIENTO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BUSH STABILIZE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OJINETE (EXT.CUBO EJE FR., IZQ. DER.)" u="1"/>
        <s v="COJINETE (INT.CUBO EJE FR., IZQ. DER.)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SUBCONJUNTO BOMBA INYECCION" u="1"/>
        <s v="CONJUNTO DE LAMPARA TRACERO DERECHO" u="1"/>
        <s v="PERNO EN U (RESORTE POSTERIOR)" u="1"/>
        <s v="Bobinas de campo para motor de locomotora RUMANO 8TN (principales y auxiliares)" u="1"/>
        <s v="MANGUERA DE GOMA DE 300 psi PARA COMPRESORA DE 1/2&quot; HUNTER/ASIA" u="1"/>
        <s v="DRIVELINE-ARTICULATION Nº DE PARTE 4206-4" u="1"/>
        <s v="ELEMENT/ BREATHER/RESPIRADOR Nº/Parte421-60-35170" u="1"/>
        <s v="LAMPARA (FARO NO. 1) 12V 65/55W" u="1"/>
        <s v="CONJUNTO BOMBA PALETAS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CONJUNTO COJINETE, DESEMBRAGUE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Puerta Metálica Exterior Batiente, dos hojas, con abertura hacia el exterior, tipo rejilla vertical (diámetro 1”, separación entre barras 2”), dos hojas h=2.70m, a= 2.54 m. + Marco  + Quincallería._x000a_Fabricación en acero, pintura ignífuga._x000a__x000a_El sistema de apertura y cierre será por sistema controlado (detector)._x000a_Barreras de Infrarrojos (2 haces)_x000a_Sistema de Alarma cuando detecten la intrusión o intento de intrusión_x000a_Puertas montadas sobre goznes que permitan la apertura a 180°. El chasis será de acero y provisto de refuerzos_x000a_Chapa frontal de acero, de 6milimetros de espesor, la llave será antiganzúa y llave inimitable, cerradura de alta seguridad. Contará con dispositivo desencadenante de bloqueo automático, para casos de ataque en fuerza sobre las cerraduras._x000a_Chapa interior de acero, cerradura de alta seguridad combinación con un mínimo de 106  combinaciones y con protección radiológica._x000a_Ambas cerraduras estarán debidamente separadas para dificultar el ataque._x000a_El espesor de todos los perfiles metálicos será mínimo de 2mm., el acabado será en acero inoxidable al cromo-niquel 18/8 o tratamiento similar." u="1"/>
        <s v="DRIVE SHAFT TRANSMISSION Nº DE PARTE 2850" u="1"/>
        <s v="CONJUNTO BARRA, CONTROL LATERAL FRONTAL" u="1"/>
        <s v="ESMERIL DE 220V 5&quot;   260W" u="1"/>
        <s v="Raspador Tipo Copa 50 mm - Grano 36 c/Acople" u="1"/>
        <s v="BOMBILLA (SENAL DE GIRO FR.) 12V 21W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BUSH(FOR FRONT STABILIZER BAR)" u="1"/>
        <s v="CONJUNTO DISCO EMBRAGUE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RESORTE LAMINAS POSTERIOR, NO. 1" u="1"/>
        <s v="ESCOFINA DE MADERA CON MANGO DE MADERA DE 1/4&quot;TRUPER/ASIA" u="1"/>
        <s v="Engrasadora manual 6 Kg" u="1"/>
        <s v="JUEGO PASTILLA, FRENO DISCO, FR.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DISCO FRONTAL DE FRENO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COJINETE (BRAZO MUNON DIRECCION)" u="1"/>
        <s v="RESORTE LAMINAS POSTERIOR, NO. 2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JUEGO CRUCETAS, JUNTA UNIVERSAL ARBOL CARDAN TR" u="1"/>
        <s v="CORREA DE GOMA SIN FIN EN &quot;V&quot; A-41 " u="1"/>
        <s v="CINTA SEMICONDUCTORA 19MM X 4,57 M" u="1"/>
        <s v="DE LLAVE CRESENT  DE 12&quot;" u="1"/>
        <s v="SUBCONJUNTO BUJE, BARRA CONTROL LATERAL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CONJUNTO REFORZADOR FRENO" u="1"/>
        <s v="Llave mixta 24 mm" u="1"/>
        <s v="BUJE (PARA MUNON DIRECCION)" u="1"/>
        <s v="Arco mecánico para sierra de alta tensión 12&quot; dos posiciones 45° y 90°" u="1"/>
        <s v="ELECTRODO 6013 PUNTO AZUL 3mmCONARCO" u="1"/>
        <s v="12 piezas Embudo Plástico diámetro 60 milímetros vástago normal: 6 piezas embudo plástico de 80 milímetros vástago normal; 6 piezas embudo de plástico de 150 milímetros vástago normal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BEARING NEEDLE" u="1"/>
        <s v="CORREA TRAPEZOIDAL (VENTILADOR Y ALTERNADOR)" u="1"/>
        <s v="ARANDELA, CIERRE AJUSTE RUEDA FR., IZQ. DER." u="1"/>
        <s v="DESCRIPCION REVESTIMIENTO   EN POLIURETANO  BOMBA ASH 5X4 " u="1"/>
        <s v="COJINETE PARA BRAZO DE DIRECCION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TUERCA, AJUSTE RUEDA FR., DER. IZQ." u="1"/>
        <s v="ALAMBRE GALVANIZADO Nº 14" u="1"/>
        <s v="DESCRIPCION REVESTIMIENTO   EN POLIURETANO  BOMBA WARMAN 6X4" u="1"/>
        <s v="CONJUNTO CARDAN DELANTERO COMPLETO" u="1"/>
        <s v="CINTA DE VIDRIO C/ADHESIVO 3/4&quot; X 36Y" u="1"/>
        <s v="CONJUNTO PRECALENTADOR (12V)" u="1"/>
        <s v="ACCUMULATOR/ ACUMULADOR Nº/Parte425-62-23751" u="1"/>
        <s v="Mandril para taladro con cono de 1/2&quot;" u="1"/>
        <s v="SUBCONJUNTO EXTREMO IZQUIERDO, BARRA ACOPLAMIENTO" u="1"/>
        <s v="JGO. ALICATE MULTI USOS ; UNIVERSAL DE 8&quot;, CORTE DE 6&quot;, PUNTA 6&quot;" u="1"/>
        <s v="SUBCONJUNTO EXTREMO DERECHO, BARRA RELE DIRECCION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 u="1"/>
        <s v="PERNO CENTRAL DE MUELLE" u="1"/>
        <s v="CONJUNTO RADIO RECEPTOR" u="1"/>
        <s v="DE LLAVE CRESENT  DE 12&quot; PAVONADOTRUPER/ASIA" u="1"/>
        <s v="Cuchillo Olfa NOL-1, compuesto de:_x000a_Repuesto p/Cuchillo Olfa (Cja con 10 Unid.) Código: NOLFA/ LB-10" u="1"/>
        <s v="Reten de aceite 110x140x12" u="1"/>
        <s v="CONJUNTO ENGRANAJE SERVODIRECCION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NUT Nº DE PARTE5 534 7454 00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UBCONJUNTO SELLO ACEITE, ARTICULACION DIRECCION" u="1"/>
        <s v="Sikadur 32 Gel x 1 Kg" u="1"/>
        <s v="LIQUIDO SPRAY LIMPIACONTACTOS ELECTRONICO DE 297 GR" u="1"/>
        <s v="BUJE (GEMELO RESORTE POSTERIOR)" u="1"/>
        <s v="BUJE, ESTABILIZADOR (POSTERIOR)" u="1"/>
        <s v="PINCELES" u="1"/>
        <s v="PICOTA ALA ANCHA C/MANGOFORTE/BRASIL" u="1"/>
        <s v="DRIVELINE  OUTPUT-FRONT AXLE Nº DE PARTE 2849" u="1"/>
        <s v="LLAVE INGLESA DE 12&quot;" u="1"/>
        <s v="SUBCONJUNTO ARTICULACION, ESTABILIZADOR FRONTAL" u="1"/>
        <s v="FILTRO DE AIRE" u="1"/>
        <s v="Arnés " u="1"/>
        <s v="DRIVE SHAFT-ARTICULATION Nº DE PARTE 2793" u="1"/>
        <s v="Doble ventana de guillotina corredera de apertura vertical (de abajo a arriba). La ventana interna será de vidrio  templado 10mm., vidrio con coeficiente de transmisión térmica a=1.20 m. x h=1.85 m. La ventana exterior será tipo rejilla vertical conformada 100% en acero inoxidable al cromo-niquel 18/8 o similar. La ventana contara con la quincallería en ambas ventanas.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BOMBILLA (LAMPARA PASO)12V 5W" u="1"/>
        <s v="JUEGO ZAPATA FRENO POSTERIOR" u="1"/>
        <s v="SUBCONJ.CABLE, ESPIRAL" u="1"/>
        <s v="CONJUNTO AMOTIGUADOR POSTERIOR IZQUIERDO, DERECHO" u="1"/>
        <s v="JUEGO CRUCETAS, JUNTA UNIVERSAL ARBOL CARDAN FR.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SUBCONJUNTO CILINDRO PRINCIPAL FRENO" u="1"/>
        <s v="CINTA VULCANIZANTE 3/4&quot; X 9,2 M" u="1"/>
        <s v="LIQUIDO SPRAY PENETRANTE LUBRICANTE 16,8 OZ" u="1"/>
        <s v="AZADON  CUADRADO C/MANGO DE 130CM" u="1"/>
        <s v="JUEGO DE INJECTORES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CONJ. CILINDRO, FRENOS RUEDA TR. (DER. IZQ.FR.O SUP.)" u="1"/>
        <s v="Llave stilson de 8&quot;" u="1"/>
        <s v="CONJUNTO CILINDRO FRENO DISCO, DERECHO" u="1"/>
        <s v="CONJUNTO ELEMENTO, FILTRO COMBUSTIBLE" u="1"/>
        <s v="HOJAS DE SIERRA MECANICANICHOLSON/BRASIL" u="1"/>
        <s v="CADENA – PHC 100-1X5 METROS" u="1"/>
        <s v="Material de referencia secundario Mineral de Estaño Concentrado VALOR PORCENTAJE % 52.31% Sn CANTIDAD (g) 150 g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CONJUNTO ALTERNADOR (12V)" u="1"/>
        <s v="CONJUNTO ARRANCADOR (12V)" u="1"/>
        <s v="GUANTES DE CUERO" u="1"/>
        <s v="CORREA, TRAPEZ. (COMPR. ENFRIADOR A POLEA CIGUENAL, NO.1" u="1"/>
        <s v="BUJE, BARRA ESTABILIZADORA FR., NO. 1" u="1"/>
        <s v="PINCELESASIA" u="1"/>
        <s v="Llave mixta 1 1/8&quot; mm" u="1"/>
        <s v="CONJUNTO FARO DELANTERO IZQUIERDO" u="1"/>
        <s v="ELECTRODO 6013 PUNTO AZUL 3mm" u="1"/>
        <s v="CONJUNTO DE AMORTIGUADOR, FRONTAL DERECHO, IZQUIERDO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SUBCONJUNTO EXTREMO IZQUIERDO, BARRA RELE DIRECCION" u="1"/>
        <s v="BREATHER/ RESPIRADOR Nº/Parte07030-00252" u="1"/>
        <s v="Portaelectrodos 600 A" u="1"/>
        <s v="RUEDA DISCO (COMPLETO)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Bobinas de campo para motor de locomotora RUSA 7TN (principales y auxiliares)" u="1"/>
        <s v="SEGUROS DE CADENA PHC 120-1C/L. " u="1"/>
        <s v="DISCO DE DESBASTE DE 9&quot;NORTON/BRASIL" u="1"/>
        <s v="RASTRILLO CON MANGO DE MADERA DE 14 DIENTES PESADOTRAMONTINA/BRASIL" u="1"/>
        <s v="ARANDELA, UNA (CUBO EJE FRONTAL DER. IZQ-)" u="1"/>
        <s v="AZADON  CUADRADO C/MANGO DE 130CMTRAMONTINA/BRASIL" u="1"/>
        <s v="(205 LITROS) ACEITE SOLUBLE" u="1"/>
        <s v="CRUCETA DE EJE CARDAN DELANTERO" u="1"/>
        <s v="RECARGA DE EXTINTORES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CONJUNTO CILINDRO FRENO DISCO, IZQUIERDO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CONJUNTO DE LAMPARA TRACERO IZQUIERDO" u="1"/>
        <s v="CONJ.CILINDRO, FRENOS RUEDA TR. (DER. IZQ.FR.O SUP.)" u="1"/>
        <s v="Rodamiento rígido de bolas 6216" u="1"/>
        <s v="Riego de vias y areas de trabajo zona industrial Empresa Minera Colquiri" u="1"/>
        <s v="FILTRO DE ACEITE" u="1"/>
        <s v="MOTOR DIESEL DEUTZ MOD. BF4M1013EC" u="1"/>
        <s v="Llave stilson de 14&quot;" u="1"/>
        <s v="CANDADO DE ANCHO DE 2&quot; (50mm)" u="1"/>
        <s v="CONJUNTO AMORTIGUADOR DIRECCION" u="1"/>
        <s v="UNIVERSAL JOINT Nº DE PARTE 2096--1-2" u="1"/>
        <s v="SUBCONJUNTO ARTICULACION, ESTABILIZADOR" u="1"/>
        <s v="JUEGO GEMELO, RESORTE POSTERIOR" u="1"/>
        <s v="JUEGO PASADOR RESORTE POSTERIOR" u="1"/>
        <s v="Bobinas de campo para motor de locomotora SIEMENS 8TN (principales y auxiliares)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7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  <n v="23"/>
        <n v="1200"/>
        <n v="831"/>
      </sharedItems>
    </cacheField>
    <cacheField name="UN" numFmtId="0">
      <sharedItems containsBlank="1" count="100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Bobina"/>
        <s v="Rollo "/>
        <s v="Pza. "/>
        <s v="Gl"/>
        <s v="Juego "/>
        <s v="Toneladas"/>
        <s v="Equipos"/>
        <s v="Equipo"/>
        <s v="Rollos"/>
        <s v="Juegos.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37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ESPECIFICACIONES TECNICAS _x000a_El precio Unitario debe incluir la instalación en Obra._x000a_Lugar de Entrega: Interior Mina._x000a_Tiempo de Entrega: 10 días calendario"/>
        <s v="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    <s v="ESPECIFICACIONES TECNICAS_x000a_BARRAS INTEGRALES DE PERFORACION_x000a_Largo 600 mm_x000a_Diámetro 22 mm_x000a_Diámetro del inserto 41 mm_x000a_CANTIDAD: 23 pzas._x000a_CONDICIONES ADICIONALES _x000a_Se considera el origen genuino (original) del equipo solicitado."/>
        <s v="ESPECIFICACIONES TECNICAS _x000a_TRIPODES DE ALUMINIO PARA ESTACIÓN TOTAL _x000a_De sujeción rápida. Ligero_x000a_Un Método de fijación en vez del método de tornillos._x000a_Para la expansión._x000a_Mecanismo de bloqueo automático (TP-110 series)_x000a_Cuando las patas del trípode están cerradas, las piernas bloquearlas y puede ser fijado. Diámetro 22 mm. _x000a_Peso 4 Kg._x000a_CANTIDAD: 12 pzas._x000a_CONDICIONES ADICIONALES _x000a_Se considera el origen genuino (original) del equipo solicitado."/>
        <s v="ESPECIFICACIONES TECNICAS _x000a_CONDICIONES TECNICAS_x000a_•_x0009_Plazo de entrega: el menor plazo de entrega será tomado en cuanta en la calificación._x000a_•_x0009_Lugar de entrega: almacenes de la Empresa Minera Colquiri._x000a_•_x0009_Presentar garantía: por defectos de fabrica."/>
        <s v="ESPECIFICACIONES TECNICAS_x000a_CONDICIONES TECNICAS_x000a_Cobertura: (automóvil, camión y equipo pesado todo en uno) _x000a_Funciones de diagnóstico:_x000a_Escanear la información del sistema_x000a_Escanear/borrar DTC_x000a_Mostrar/analizar todos los sensores de flujo de datos en vivo (modo de gráfico)_x000a_Prueba de actuación_x000a_Funciones avanzadas:_x000a_Recorte del cilindro_x000a_Programación de inyectores_x000a_DPF regeneración y restablecimiento_x000a_Reposición y ajuste de parámetros bidireccionales_x000a_Reinicio de cambio de aceite_x000a_Pickup (o Van): Silverado, Corolado, Ford (F150-750), Ford E-series,_x000a_Dodge RM 1500-5500, GMC, Nissan Frontier,_x000a_Toyota_x000a_Autobús_x000a_Camiones HD: Freightliner, Autocar, CCC, DAF,_x000a_Fuso, camión GMC, Hino, Internacional, Isuzu,_x0009__x000a_Iveco, Kenworth, Mack, Hombre, Mercedes Truck,_x000a_Nissian UD, Renault, Scanía, Peterbílt, Pierce, _x000a_Sterling, Western Star, Volvo, Camiones_x000a_(maquinaría) china en general._x000a_Transmisión y ABS: Allison, Bendíx, Eaton, Wabco, ZF;_x000a_Equipo todoterreno: BobCat, Case, Caterpillar,_x000a_Hitachi, John Deere, Kobelco, Komatsu, Sumitomo, Terex, Volvo_x000a_Escanear / borrar códigos de falla genéricos_x000a_Mostrar / analiza todos los sensores de flujo de datos en vivo (modo de gráfico)_x000a_Lista de empaques:_x000a_Tableta principal_x000a_Caja de VCI_x000a_Adaptadores:_x000a_Autotest_x000a_OBD II-16_x000a_Diesel 6_x000a_Diesel 9 (tipo 1 y tipo 2)_x000a_Maquinaria Cat 9_x000a_Volvo 8_x000a_OBD 1 u otros adaptadores (Isuzu 20, Benz 14, Isuzu 3, Mitsubishi 12 +_x000a_16, Benz 38, BMW 20, Nissan 14, Honda 3,_x000a_Iveco 38, Kia 20, Hitachi 4, Hitachi 6, Hyundai 10, Daewoo 12)_x000a_Cables_x000a_Cable principal (DB15 a VCI) 3Feet_x000a_Clip de batería y encendedor_x000a_Cable de datos USB_x000a_Caja de puente (caja de puente y cable)_x000a_Accesorios_x000a_Adaptador de corriente AC_x000a_Fusible_x000a_Manual / Tarjeta de garantía_x000a_Garantía de manufactura de hardware de un año y dos años de actualización del software_x000a_Reinicio de luz de mantenimiento_x000a_•_x0009_LUGAR DE ENTREGA: ALMACENES DE LA EMPRESA MINERA COLQUIRI._x000a_•_x0009_PRESENTAR GARANTÍA: POR DEFECTOS DE FÁBRICA"/>
        <s v="Lugar de Entrega: Almacenes – Empresa Minera Colquiri_x000a_Tiempo de Entrega: 10 días calendario_x000a_CONDICIONES ADICIONALES _x000a_Espesor del material"/>
        <s v="ESPECIFICACIONES TECNICAS _x000a_Nota: _x000a_La Bischofita debe contar con un % de pureza entre los 0,66 y 1._x000a_No requiere certificado ante D.G.S.C._x000a_Método de Selección y Adjudicación_x000a_Calidad – 50 puntos_x000a_Propuesta Técnica – 30 Puntos_x000a_Costo – 20 Puntos"/>
        <s v="ESPECIFICACIONES TECNICAS _x000a_-_x0009_Calibración de 3 equipos BW By HONEYWELL detectores de gas._x000a_-_x0009_Calibración de 1 equipo alcoholímetro LIFELOC Serie FC._x000a_METODO DE CALIFICACION_x000a_FASE I (DOCUMENTOS CUMPLE Y NO CUMPLE) (FOTOCOPIAS)_x000a_-_x0009_Cedula de identidad del representante legal o propietario_x000a_-_x0009_Matrícula de comercio/registro SEPREC._x000a_-_x0009_Número de identificación tributaria actualizado._x000a__x000a_NOTA. - El incumplimiento de presentación de cualquiera de los documentos mencionados se descalificará del proceso._x000a_FASE II (VALORACION TECNICA)_x000a_A._x0009_Calidad (80%)_x000a_1._x0009_Hoja de especificaciones técnicas (15%) _x000a_2._x0009_Procedencia (20%)_x000a_a._x0009_AMERICANO-EUROPEO 17%_x000a_b._x0009_ASIA (2%)_x000a_c._x0009_OTROS (1%)_x000a_3._x0009_Tiempo de entrega (15%)_x000a_4._x0009_Certificados de calidad basados según NORMA NACIONAL E INTERNACIONAL (15%)_x000a_5._x0009_Experiencia de la Empresa (cantidad de contratos o facturas (15%)_x000a_B._x0009_COSTO (20%)_x000a_Costo (20%)"/>
        <s v="Tiempo de Entrega: 20 días calendario"/>
        <s v="ESPECIFICACIONES TECNICAS_x000a_-_x0009_Tríptico oficio full color papel cluche de 150gr con varniz uv _x000a_-_x0009_Manual Departamento de seguridad industrial y medio ambiente a full color en papel clouche de 150gr con 12 hojas según modelos 1 (de 12x10 cm) (con Varniz u.v.) _x000a_-_x0009_Manual de TOJEO a full color en papel clouche de 150gr con 16 hojas según modelos 2  de 130x 83 mm. (con Varniz u.v.) _x000a_-_x0009_Manual Medio Ambiente a full color en papel clouche de 150gr con 8 hojas según modelos 3 de 14x21 cm (con Varniz u.v.) _x000a_-_x0009_Manual de Seguridad Salud en el Trabajo y Medio Ambiente a full color en papel clouche de 150gr con 20 hojas según modelos 4 de 140x78 mm. (con Varniz u.v.) 11,44 5720_x000a_-_x0009_Stiker con diseño del cliente a impresión offcet graph_x000a_METODO DE CALIFICACION _x000a_FASE I (DOCUMENTOS CUMPLE Y NO CUMPLE) (FOTOCOPIAS)_x000a_-_x0009_Cedula de identidad del representante legal o propietario_x000a_-_x0009_Matrícula de comercio/registro SEPREC._x000a_-_x0009_Número de identificación tributaria actualizado._x000a__x000a_NOTA. - El incumplimiento de presentación de cualquiera de los documentos mencionados se descalificará del proceso._x000a__x000a_FASE II (VALORACION TECNICA)_x000a_A)_x0009_Calidad (70%)_x000a_1._x0009_Especificaciones del material a utilizar (30%) _x000a_2._x0009_Tiempo de entrega (20%)_x000a_3._x0009_Experiencia de la Empresa (Cantidad de facturas o contratos realizados) (20%)_x000a_B)_x0009_COSTO (30%)_x000a_Costo (30%)"/>
        <s v="Lugar de Entrega: Almacén EMC (Colquiri)"/>
        <s v="ESPECIFICA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 _x000a_TOYOTA LAND CRUISER_x000a_Modelo: HZJ79L-DKMRS_x000a_Motor: 1HZ_x000a_Frame: JTEBB71JF4003551_x000a_•_x0009_Lugar de entrega: Almacenes Empresa Minera Colquiri._x000a_•_x0009_Debe presentar garantía: Contra defectos de fábrica._x000a_•_x0009_El tiempo de entrega será tomado en la calificación."/>
        <s v="CONDICIONES ADICIONALES _x000a_•_x0009_Plazo de entrega: 30 días calendario_x000a_•_x0009_Lugar de entrega: almacenes de la empresa minera Colquiri_x000a_•_x0009_Garantía mínima de 1 año" u="1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29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30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10-08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3695.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10-1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09-28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Blank="1" containsMixedTypes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Blank="1" containsMixedTypes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Blank="1" containsMixedTypes="1" containsNumber="1" minValue="0" maxValue="3110632.1839080462"/>
    </cacheField>
    <cacheField name="CANT RECEP" numFmtId="0">
      <sharedItems containsString="0" containsBlank="1" containsNumber="1" minValue="-0.25" maxValue="1800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10-05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78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d v="2022-03-21T00:00:00"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38162"/>
    <s v="CD-73A"/>
    <m/>
    <m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89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70"/>
    <n v="398"/>
    <n v="27860"/>
    <n v="57.183908045977013"/>
    <n v="4002.8735632183907"/>
    <n v="70"/>
    <n v="27860"/>
    <n v="57.183908045977013"/>
    <n v="4002.8735632183907"/>
    <n v="3482.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38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3"/>
    <n v="3434"/>
    <n v="10302"/>
    <n v="493.39080459770116"/>
    <n v="1480.1724137931035"/>
    <n v="3"/>
    <n v="10302"/>
    <n v="493.39080459770116"/>
    <n v="1480.1724137931035"/>
    <n v="1287.7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s v="EMC-UAL-067-CD-89/2022"/>
    <s v="COMPAÑÍA DE SUMINISTROS E INGENIERIA TESLA LTDA"/>
    <m/>
    <n v="30"/>
    <n v="120"/>
    <s v="CALENDARIO"/>
    <d v="2022-03-24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63560"/>
    <n v="163560"/>
    <n v="23500"/>
    <n v="23500"/>
    <n v="1"/>
    <n v="163560"/>
    <n v="23500"/>
    <n v="23500"/>
    <n v="20445"/>
    <n v="0"/>
    <d v="2022-08-24T00:00:00"/>
    <m/>
    <s v="AGOSTO"/>
    <d v="2022-08-24T00:00:00"/>
    <m/>
    <n v="463"/>
    <n v="445"/>
    <d v="2022-10-0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5.2"/>
    <n v="93600"/>
    <n v="0.74712643678160917"/>
    <n v="13448.275862068966"/>
    <n v="18000"/>
    <n v="93600"/>
    <n v="0.74712643678160917"/>
    <n v="13448.275862068966"/>
    <n v="11700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5.5"/>
    <n v="7700"/>
    <n v="0.79022988505747127"/>
    <n v="1106.3218390804598"/>
    <n v="1400"/>
    <n v="7700"/>
    <n v="0.79022988505747127"/>
    <n v="1106.3218390804598"/>
    <n v="962.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9"/>
    <n v="12600"/>
    <n v="1.2931034482758621"/>
    <n v="1810.344827586207"/>
    <n v="1400"/>
    <n v="12600"/>
    <n v="1.2931034482758621"/>
    <n v="1810.344827586207"/>
    <n v="157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0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d v="2022-10-10T00:00:00"/>
    <n v="30"/>
    <s v="Ítem 1 y 2 en 15 días calendario ítem 3 en 10"/>
    <s v="CALENDARIO"/>
    <d v="2022-09-14T00:00:00"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_x000a_DATOS TECNICOS_x000a_Motor locomotora RUSO de 7Tn._x000a_Potencia: 25 KW_x000a_Tensión: 250 VDC_x000a_Corriente: 107.6 A_x000a_Velocidad de rotación: 1500 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RUSA DE 7N "/>
    <s v="Jgo."/>
    <n v="1"/>
    <n v="39100"/>
    <n v="39100"/>
    <n v="5617.8160919540232"/>
    <n v="5617.8160919540232"/>
    <m/>
    <n v="0"/>
    <n v="5617.816091954023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d v="2022-10-10T00:00:00"/>
    <n v="30"/>
    <s v="Ítem 1 y 2 en 15 días calendario ítem 3 en 10"/>
    <s v="CALENDARIO"/>
    <d v="2022-09-14T00:00:00"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RUMANO DE 8 TN "/>
    <s v="Jgo."/>
    <n v="1"/>
    <n v="42800"/>
    <n v="42800"/>
    <n v="6149.4252873563219"/>
    <n v="6149.4252873563219"/>
    <m/>
    <n v="0"/>
    <n v="6149.425287356321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d v="2022-10-10T00:00:00"/>
    <n v="30"/>
    <s v="Ítem 1 y 2 en 15 días calendario ítem 3 en 10"/>
    <s v="CALENDARIO"/>
    <d v="2022-09-14T00:00:00"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CAMPOS SIEMENS 8 TN "/>
    <s v="Jgo."/>
    <n v="1"/>
    <n v="53800"/>
    <n v="53800"/>
    <n v="7729.8850574712642"/>
    <n v="7729.8850574712642"/>
    <m/>
    <n v="0"/>
    <n v="7729.88505747126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60"/>
    <x v="3"/>
    <x v="23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534 745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4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4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5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6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7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8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29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s v="EMC-UAL-164-CD-161/2022"/>
    <s v="FERRETERIA GONZALO - GONZALO JOSE POMARAYME POMARAYME"/>
    <m/>
    <n v="30"/>
    <n v="25"/>
    <s v="CALENDARIO"/>
    <d v="2022-04-28T00:00:00"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5880"/>
    <n v="58800"/>
    <n v="844.82758620689651"/>
    <n v="8448.2758620689656"/>
    <n v="10"/>
    <n v="58800"/>
    <n v="844.82758620689651"/>
    <n v="8448.2758620689656"/>
    <n v="7350"/>
    <n v="0"/>
    <d v="2022-07-18T00:00:00"/>
    <m/>
    <s v="JULIO"/>
    <d v="2022-07-18T00:00:00"/>
    <n v="9660"/>
    <n v="20"/>
    <n v="442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n v="65"/>
    <n v="12935"/>
    <n v="28.591954022988507"/>
    <n v="1858.477011494253"/>
    <n v="1616.8750000000002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n v="130"/>
    <n v="25870"/>
    <n v="28.591954022988507"/>
    <n v="3716.954022988506"/>
    <n v="3233.750000000000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n v="57"/>
    <n v="11343"/>
    <n v="28.591954022988507"/>
    <n v="1629.7413793103449"/>
    <n v="1417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n v="35"/>
    <n v="6965"/>
    <n v="28.591954022988507"/>
    <n v="1000.7183908045977"/>
    <n v="870.62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n v="60"/>
    <n v="11940"/>
    <n v="28.591954022988507"/>
    <n v="1715.5172413793105"/>
    <n v="1492.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n v="25"/>
    <n v="4975"/>
    <n v="28.591954022988507"/>
    <n v="714.79885057471267"/>
    <n v="621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1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2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3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4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5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6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7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8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n v="2"/>
    <n v="4134.24"/>
    <n v="297"/>
    <n v="594"/>
    <n v="516.78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n v="2"/>
    <n v="6364.22"/>
    <n v="457.1997126436782"/>
    <n v="914.39942528735639"/>
    <n v="795.52750000000003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n v="3"/>
    <n v="26080.800000000003"/>
    <n v="1249.0804597701151"/>
    <n v="3747.2413793103451"/>
    <n v="3260.1000000000004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39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1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2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3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n v="1500"/>
    <n v="59250"/>
    <n v="5.6752873563218387"/>
    <n v="8512.9310344827572"/>
    <n v="7406.2499999999991"/>
    <n v="0"/>
    <d v="2022-08-04T00:00:00"/>
    <m/>
    <s v="AGOSTO"/>
    <d v="2022-08-04T00:00:00"/>
    <n v="9688"/>
    <n v="147"/>
    <n v="446"/>
    <d v="2022-10-04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4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5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6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7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8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49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0"/>
    <s v="Calidad y costo"/>
    <s v="Por el total"/>
    <s v="15/09/2022"/>
    <d v="2022-09-15T00:00:00"/>
    <s v="14:30"/>
    <d v="1899-12-30T17:10:00"/>
    <s v="CD-290"/>
    <s v="MARTÍN FERNANDO MOSCOSO CESPEDES "/>
    <s v="DAVID BAGNER ZAMBRANA PINTO"/>
    <d v="2022-09-16T00:00:00"/>
    <s v="EMC-SIMA-IT-190/2022"/>
    <d v="2022-10-07T00:00:00"/>
    <s v="EMC-RPCD-RA-CD-290/2022"/>
    <s v="CD-290"/>
    <s v="CD-290"/>
    <n v="14990"/>
    <s v="CD-290"/>
    <m/>
    <s v="FINI LAGER S.A."/>
    <m/>
    <n v="30"/>
    <n v="3"/>
    <s v="CALENDARIO"/>
    <d v="2022-09-15T00:00:00"/>
    <m/>
    <s v="ALMACENES COLQUIRI"/>
    <m/>
    <m/>
    <s v="CLQ-22-CD-290/2022 ADQUISICION DE GUANTES DE LANA PALMA ENGOMADA (segunda convocatoria) (MODALIDAD DE CONTRATACION DIRECTA)"/>
    <s v="SIMA-126-2022"/>
    <n v="33300"/>
    <n v="1"/>
    <s v="GUANTES DE LANA PALMA ENGOMADA_x000a_- Revestimiento por inmersión de caucho natural en la palma_x000a_-_x0009_Forro de poliéster de algodón_x000a_-_x0009_Puño elástico _x000a_-_x0009_Agarre rugoso_x000a_-_x0009_Ergonómico _x000a_-_x0009_Tejido sin costura_x000a_-_x0009_Color gris oscuro_x000a_-_x0009_Tallas requeridas:_x000a_   Talla “S” Cantidad (pares) 60_x000a_   Talla “M” Cantidad (pares) 470_x000a_   Talla “L” Cantidad (pares) 470_x000a_De acuerdo a muestra presentada_x000a_SHOWA/3108/MALASIA   "/>
    <s v="Pares"/>
    <n v="1000"/>
    <n v="14.99"/>
    <n v="14990"/>
    <n v="2.1537356321839081"/>
    <n v="2153.735632183907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1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2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3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4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5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6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d v="2022-10-10T00:00:00"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d v="2022-10-10T00:00:00"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7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58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59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1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2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s v="ALMACENES COLQUIRI"/>
    <m/>
    <m/>
    <s v="CLQ-22-CD-325/2022 ADQUISICION DE MANGUERAS DE ALTA PRESION PARA SISTEMAS HIDRAULICOS DE EQUIPOS DE BAJO PERFIL DE LA EMPRESA MINERA COLQUIRI (MODALIDAD DE CONTRATACION DIRECTA)"/>
    <s v="ADQ. MANTTO Y SERV. 106/2022"/>
    <n v="34400"/>
    <n v="1"/>
    <s v="Manguera de alta presión de dos mallas, 3/8 '' (5300 PSI) 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<s v="m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s v="ALMACENES COLQUIRI"/>
    <m/>
    <m/>
    <s v="CLQ-22-CD-325/2022 ADQUISICION DE MANGUERAS DE ALTA PRESION PARA SISTEMAS HIDRAULICOS DE EQUIPOS DE BAJO PERFIL DE LA EMPRESA MINERA COLQUIRI (MODALIDAD DE CONTRATACION DIRECTA)"/>
    <s v="ADQ. MANTTO Y SERV. 106/2022"/>
    <n v="34400"/>
    <n v="2"/>
    <s v="Manguera de alta presión de dos mallas, 1/2 '' (4500 PSI) "/>
    <s v="m"/>
    <n v="360"/>
    <n v="6.5"/>
    <n v="2340"/>
    <n v="0.93390804597701149"/>
    <n v="336.20689655172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s v="ALMACENES COLQUIRI"/>
    <m/>
    <m/>
    <s v="CLQ-22-CD-325/2022 ADQUISICION DE MANGUERAS DE ALTA PRESION PARA SISTEMAS HIDRAULICOS DE EQUIPOS DE BAJO PERFIL DE LA EMPRESA MINERA COLQUIRI (MODALIDAD DE CONTRATACION DIRECTA)"/>
    <s v="ADQ. MANTTO Y SERV. 106/2022"/>
    <n v="34400"/>
    <n v="3"/>
    <s v="Manguera de alta presión de dos mallas, 5/8 '' (4500 PSI) "/>
    <s v="m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s v="ALMACENES COLQUIRI"/>
    <m/>
    <m/>
    <s v="CLQ-22-CD-325/2022 ADQUISICION DE MANGUERAS DE ALTA PRESION PARA SISTEMAS HIDRAULICOS DE EQUIPOS DE BAJO PERFIL DE LA EMPRESA MINERA COLQUIRI (MODALIDAD DE CONTRATACION DIRECTA)"/>
    <s v="ADQ. MANTTO Y SERV. 106/2022"/>
    <n v="34400"/>
    <n v="4"/>
    <s v="Manguera de alta presión de dos mallas, 3/4 '' (3500 PSI) "/>
    <s v="m"/>
    <n v="110"/>
    <n v="6.5"/>
    <n v="715"/>
    <n v="0.93390804597701149"/>
    <n v="102.729885057471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s v="ALMACENES COLQUIRI"/>
    <m/>
    <m/>
    <s v="CLQ-22-CD-325/2022 ADQUISICION DE MANGUERAS DE ALTA PRESION PARA SISTEMAS HIDRAULICOS DE EQUIPOS DE BAJO PERFIL DE LA EMPRESA MINERA COLQUIRI (MODALIDAD DE CONTRATACION DIRECTA)"/>
    <s v="ADQ. MANTTO Y SERV. 106/2022"/>
    <n v="34400"/>
    <n v="5"/>
    <s v="Manguera de alta presión de dos mallas, 1 '' (3000 PSI) "/>
    <s v="m"/>
    <n v="150"/>
    <n v="6.5"/>
    <n v="975"/>
    <n v="0.93390804597701149"/>
    <n v="140.0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3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A"/>
    <s v="CD-333-A"/>
    <n v="54440"/>
    <s v="CD-333-A"/>
    <m/>
    <s v="ENERGYTRON INGENIERIA S.R.L."/>
    <m/>
    <n v="30"/>
    <n v="25"/>
    <s v="CALENDARIO"/>
    <d v="2022-09-15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1"/>
    <s v="ALAMBRE DE COBRE ESMALTADO REDONDO N°15 AWG, 200°C CONDICIONES TECNICAS_x000a_Plazo de entrega: 30 días calendario_x000a_Manuales: debe contar con ficha técnica_x000a_Lugar de entrega: Almacenes de la Empresa Minera Colquiri._x000a_Garantía mínima de 1 año"/>
    <s v="KG"/>
    <n v="60"/>
    <n v="125.25"/>
    <n v="7515"/>
    <n v="17.995689655172413"/>
    <n v="1079.7413793103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A"/>
    <s v="CD-333-A"/>
    <n v="54440"/>
    <s v="CD-333-A"/>
    <m/>
    <s v="ENERGYTRON INGENIERIA S.R.L."/>
    <m/>
    <n v="30"/>
    <n v="25"/>
    <s v="CALENDARIO"/>
    <d v="2022-09-15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2"/>
    <s v="ALAMBRE DE COBRE ESMALTADO REDONDO N°16 AWG, 200°C "/>
    <s v="KG"/>
    <n v="150"/>
    <n v="130.15"/>
    <n v="19522.5"/>
    <n v="18.699712643678161"/>
    <n v="2804.95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A"/>
    <s v="CD-333-A"/>
    <n v="54440"/>
    <s v="CD-333-A"/>
    <m/>
    <s v="ENERGYTRON INGENIERIA S.R.L."/>
    <m/>
    <n v="30"/>
    <n v="25"/>
    <s v="CALENDARIO"/>
    <d v="2022-09-15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3"/>
    <s v="ALAMBRE DE COBRE ESMALTADO REDONDO N°17 AWG, 200°C "/>
    <s v="KG"/>
    <n v="150"/>
    <n v="125.25"/>
    <n v="18787.5"/>
    <n v="17.995689655172413"/>
    <n v="2699.35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A"/>
    <s v="CD-333-A"/>
    <n v="54440"/>
    <s v="CD-333-A"/>
    <m/>
    <s v="ENERGYTRON INGENIERIA S.R.L."/>
    <m/>
    <n v="30"/>
    <n v="25"/>
    <s v="CALENDARIO"/>
    <d v="2022-09-15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4"/>
    <s v="ALAMBRE DE COBRE ESMALTADO REDONDO N°18 AWG, 200°C "/>
    <s v="KG"/>
    <n v="60"/>
    <n v="125.25"/>
    <n v="7515"/>
    <n v="17.995689655172413"/>
    <n v="1079.74137931034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B"/>
    <s v="CD-333-B"/>
    <n v="3695.2"/>
    <s v="CD-333-B"/>
    <m/>
    <s v="ELECTRORED BOLIVIA S.R.L."/>
    <m/>
    <n v="30"/>
    <n v="30"/>
    <s v="CALENDARIO"/>
    <d v="2022-09-14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5"/>
    <s v="PAPEL MYLAR 035MM "/>
    <s v="M"/>
    <n v="20"/>
    <n v="52.76"/>
    <n v="1055.2"/>
    <n v="7.5804597701149419"/>
    <n v="151.60919540229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B"/>
    <s v="CD-333-B"/>
    <n v="3695.2"/>
    <s v="CD-333-B"/>
    <m/>
    <s v="ELECTRORED BOLIVIA S.R.L."/>
    <m/>
    <n v="30"/>
    <n v="30"/>
    <s v="CALENDARIO"/>
    <d v="2022-09-14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6"/>
    <s v="PAPEL MYLAR 030MM "/>
    <s v="M"/>
    <n v="50"/>
    <n v="45.38"/>
    <n v="2269"/>
    <n v="6.5201149425287364"/>
    <n v="326.0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B"/>
    <s v="CD-333-B"/>
    <n v="3695.2"/>
    <s v="CD-333-B"/>
    <m/>
    <s v="ELECTRORED BOLIVIA S.R.L."/>
    <m/>
    <n v="30"/>
    <n v="30"/>
    <s v="CALENDARIO"/>
    <d v="2022-09-14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7"/>
    <s v="PAPEL MYLAR 025MM "/>
    <s v="M"/>
    <n v="10"/>
    <n v="37.1"/>
    <n v="371"/>
    <n v="5.3304597701149428"/>
    <n v="53.304597701149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d v="2022-09-15T00:00:00"/>
    <s v="14:30"/>
    <d v="1899-12-30T17:20:00"/>
    <s v="CD-333"/>
    <s v="MARTÍN FERNANDO MOSCOSO CESPEDES "/>
    <s v="OSCAR MIRANDA ROMERO"/>
    <d v="2022-09-21T00:00:00"/>
    <s v="IT-MANTTO Y SERV. 110/2022"/>
    <d v="2022-10-07T00:00:00"/>
    <s v="EMC-RPCD-RA-CD-333/2022"/>
    <s v="CD-333-A"/>
    <s v="CD-333-A"/>
    <n v="54440"/>
    <s v="CD-333-A"/>
    <m/>
    <s v="ENERGYTRON INGENIERIA S.R.L."/>
    <m/>
    <n v="30"/>
    <n v="25"/>
    <s v="CALENDARIO"/>
    <d v="2022-09-15T00:00:00"/>
    <m/>
    <s v="ALMACENES COLQUIRI"/>
    <m/>
    <m/>
    <s v="CLQ-22-CD-333/2022 ADQUISICION DE ALAMBRE ESMALTADO Y AISLANTES PARA TALLER ELECTRICO DE LA EMPRESA MINERA COLQUIRI (MODALIDAD DE CONTRATACION DIRECTA)"/>
    <s v="ADQ. MANTTO Y SERV. 110/2022"/>
    <n v="39700"/>
    <n v="8"/>
    <s v="BARNIZ TRANSPARENTE DE 1 LT "/>
    <s v="M"/>
    <n v="20"/>
    <n v="55"/>
    <n v="1100"/>
    <n v="7.9022988505747129"/>
    <n v="158.045977011494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4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334/2022 CAPACITACION CURSO DE MANEJO Y OPERACIÓN CAMARA TERMOGRAFICA PARA PERSONAL DE MANTENIMIENTO DE LA EMPRESA MINERA COLQUIRI (MODALIDAD DE CONTRATACION DIRECTA)"/>
    <s v="ADQ. MANTTO Y SERV. 107/2022"/>
    <n v="25700"/>
    <n v="1"/>
    <s v="CURSO DE MANEJO Y OPERACIÓN CAMARA TERMOGRAFICA 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<s v="Servici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5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"/>
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 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2"/>
    <s v="Resistencia para Regadera electrica Lorenzetti Cromado de 4 temperaturas. 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3"/>
    <s v="Duchas Eléctricas  MaxiDucha Ultra Lorenzetti Con *Esparcidor de grandes dimensiones.  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4"/>
    <s v="Resistencia para Ducha electrica MaxiDucha Lorenzetti. 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5"/>
    <s v="FOCO LED A120AR 40WF   AC165V-265V 50/60Hz  E27 "/>
    <s v="Pza."/>
    <n v="400"/>
    <n v="6.5"/>
    <n v="2600"/>
    <n v="0.93390804597701149"/>
    <n v="373.5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6"/>
    <s v="Foco Led bulbo E27 15W luz fria. "/>
    <s v="Pza."/>
    <n v="300"/>
    <n v="6.5"/>
    <n v="1950"/>
    <n v="0.93390804597701149"/>
    <n v="280.17241379310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7"/>
    <s v="Tubo fluorescente de 36 W "/>
    <s v="Pza.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8"/>
    <s v="Arrancadores para tubos fluorescente de 4 a 65W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9"/>
    <s v="Socket de porcelana para colgar foco "/>
    <s v="Pza."/>
    <n v="60"/>
    <n v="6.5"/>
    <n v="390"/>
    <n v="0.93390804597701149"/>
    <n v="56.0344827586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0"/>
    <s v="Socket con sensor de movimiento  "/>
    <s v="Pza."/>
    <n v="60"/>
    <n v="6.5"/>
    <n v="390"/>
    <n v="0.93390804597701149"/>
    <n v="56.0344827586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1"/>
    <s v="Cable eléctrico de alambre de cobre No. 12   "/>
    <s v="   Mts. "/>
    <n v="400"/>
    <n v="6.5"/>
    <n v="2600"/>
    <n v="0.93390804597701149"/>
    <n v="373.5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2"/>
    <s v="Cable eléctrico de alambre de cobre No. 14  "/>
    <s v="   Mts. 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3"/>
    <s v="Disyuntor STECK de 2 x 32 Amp. 6kA  C "/>
    <s v="  Pza. 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4"/>
    <s v="Disyuntor STECK de 2 x 50 Amp. 4,5kA C "/>
    <s v="  Pza. 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5"/>
    <s v="Tomacorriente para empotrar simple (con todos sus accesorios incluidos). "/>
    <s v="  Pza. 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6"/>
    <s v="Tomacorriente para empotrar doble (con todos sus accesorios incluidos). "/>
    <s v="  Pza. "/>
    <n v="25"/>
    <n v="6.5"/>
    <n v="162.5"/>
    <n v="0.93390804597701149"/>
    <n v="23.347701149425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7"/>
    <s v="Interruptores para empotrar simple (con todos sus accesorios incluidos) "/>
    <s v="  Pza. 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8"/>
    <s v="Caja plastica electrica rectangular p/coneccion electrica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19"/>
    <s v="Clavijas eléctricas rectas de dos espigas intensidad entre 10 y 16 A., para una tensión de 250 V. "/>
    <s v="  Pza. 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20"/>
    <s v="Alargador de corriente de 5 tomas de 20 mts.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21"/>
    <s v="Clavija shuko de 16 Amp. Salida lateral 2P-t 250V "/>
    <s v="  Pza. 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s v="ALMACENES COLQUIRI"/>
    <m/>
    <m/>
    <s v="CLQ-22-CD-364/2022 ADQUISICION DE MATERIAL ELECTRICO PARA EMC"/>
    <s v="ADQ/BISO-P-016/2022"/>
    <n v="39700"/>
    <n v="22"/>
    <s v="Cinta aislante 3M "/>
    <s v="Pza.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6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299/2022 SERVICIO DE REPOTENCIADO DE INDUCIDO PARA LOCOMOTORA RUSA DE 7 TN DE LA EMPRESA MINERA COLQUIRI (MODALIDAD DE CONTRATACION DIRECTA)"/>
    <s v="ADQ. MANTTO Y SERV. 100/2022"/>
    <n v="24120"/>
    <n v="1"/>
    <s v="Servicio de repotenciado de 1 (un) inducido para Locomotora Ruso de 7TN (cambio de bobinas nuevas). 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<s v="Glb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299/2022 SERVICIO DE REPOTENCIADO DE INDUCIDO PARA LOCOMOTORA RUSA DE 7 TN DE LA EMPRESA MINERA COLQUIRI (MODALIDAD DE CONTRATACION DIRECTA)"/>
    <s v="ADQ. MANTTO Y SERV. 100/2022"/>
    <n v="24120"/>
    <n v="2"/>
    <s v="Servicio de repotenciado de 1 (un) inducido para Locomotora Ruso de 7TN (rebobinado, cambio de eje nuevo, cambio de colector nuevo y rodamientos). "/>
    <s v="Glb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7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"/>
    <s v="Brocha ½”  (Tigre o similar)                                             CONDICIONES ADICIONALES _x000a_Se considera el origen genuino (original) de todos los materiales solicitados. "/>
    <s v="Piezas"/>
    <n v="400"/>
    <n v="6.5"/>
    <n v="2600"/>
    <n v="0.93390804597701149"/>
    <n v="373.563218390804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"/>
    <s v="Combo de 4 Lb (Trupper o similar)                                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3"/>
    <s v="Flexo metro de 5 m (truper o similar)                             "/>
    <s v="Piezas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4"/>
    <s v="Flexo metro de 10 m (truper o similar)                           "/>
    <s v="Piezas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5"/>
    <s v="Barras tubulares rectangulares de Aluminio de 4cm x 4cm espesor 2 mm. Longitud 3m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6"/>
    <s v="Hilo cordel N° 18                                                            "/>
    <s v="Piezas"/>
    <n v="120"/>
    <n v="6.5"/>
    <n v="780"/>
    <n v="0.93390804597701149"/>
    <n v="112.068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7"/>
    <s v="Hilo cordel N° 42                                                            "/>
    <s v="Piezas"/>
    <n v="120"/>
    <n v="6.5"/>
    <n v="780"/>
    <n v="0.93390804597701149"/>
    <n v="112.068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8"/>
    <s v="Hoja para sierra mecánica18”x11/2”-10T (Starret o similar)       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9"/>
    <s v="Clavos de construcción de 1” ½ x 13 con cabeza (Belpaz brasilero o similar)         "/>
    <s v="Kilos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0"/>
    <s v="Plomada de precisión de 16 onzas para topografía (Trupper o similar)  "/>
    <s v="Pie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1"/>
    <s v="Metros de madera  (1 metro)                                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2"/>
    <s v="Candado con llave de 1.20 m tipo cadena                    "/>
    <s v="Piezas"/>
    <n v="60"/>
    <n v="6.5"/>
    <n v="390"/>
    <n v="0.93390804597701149"/>
    <n v="56.0344827586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3"/>
    <s v="Clavos de herrar 50 mm (Corona o similar)                    "/>
    <s v="Cajas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4"/>
    <s v="Pala punta huevo estándar (Trupper o similar)                              "/>
    <s v="Pie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5"/>
    <s v="Pico punta y pala ancha con mango antivibración (Trupper o similar).          "/>
    <s v="Pie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6"/>
    <s v="Llave Crecen                                                                    "/>
    <s v="Piezas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7"/>
    <s v="Alicate universal marca trupper o similar                 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8"/>
    <s v="Alicate de corte diagonal trupper o similar               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19"/>
    <s v="Alicate de punta y corte trupper o similar                 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0"/>
    <s v="Llave Stilson largo 10”, Apertura 25mm.   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1"/>
    <s v="Lámina Reflejante Grado Ingeniería con PSA Color Naranja o amarillo 25.4 mm x 45.7 mm (3 M)_x000a_Para uso de topografía.(Cinta reflectiva)                  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2"/>
    <s v="Punzón para barrenar “Pin punch” 6.3 mm o ¼” 8Trupper o similar)              "/>
    <s v="Pie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3"/>
    <s v="Hoja Sierra mecánica 18T X 12” (Nicholson o similar)                                        "/>
    <s v="Piezas"/>
    <n v="18"/>
    <n v="6.5"/>
    <n v="117"/>
    <n v="0.93390804597701149"/>
    <n v="16.810344827586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4"/>
    <s v="Candado de 70mm   (Hermex, yale o similar)                  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343/2022 ADQUISICION DE HERRAMIENTAS MENORES DE LA EMPRESA MINERA COLQUIRI (MODALIDAD DE CONTRATACION DIRECTA)"/>
    <s v="CMB/EMC/ING-PLA/0075/2022"/>
    <n v="34800"/>
    <n v="25"/>
    <s v="Candado de 50 m (Hermex, yale o similar)                       "/>
    <s v="Piezas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0"/>
    <s v="Calidad, propuesta tecnica y costo"/>
    <s v="Por el total"/>
    <s v="22/09/2022"/>
    <d v="2022-09-28T00:00:00"/>
    <s v="14:30"/>
    <d v="1899-12-30T08:45:00"/>
    <s v="CD-349"/>
    <s v="ROSARIO PADILLA MAMANI"/>
    <s v="FRANZ RICHARD HUAYTA APAZA"/>
    <d v="2022-09-29T00:00:00"/>
    <s v="SIMA-IT-196/2022"/>
    <d v="2022-10-07T00:00:00"/>
    <s v="EMC-RPCD-RA-CD-349/2022"/>
    <s v="CD-349"/>
    <s v="CD-349"/>
    <n v="56290"/>
    <s v="CD-349"/>
    <m/>
    <s v="ETNICA - PABLO GERMAN ALDUNATE MENDOZA"/>
    <m/>
    <n v="30"/>
    <n v="15"/>
    <s v="CALENDARIO"/>
    <d v="2022-09-22T00:00:00"/>
    <m/>
    <s v="ALMACENES COLQUIRI"/>
    <m/>
    <m/>
    <s v="CLQ-22-CD-349/2022 SERVICIO DE MEDICIONES OCUPACIONALES 2022 MODALIDAD DE CONTRATACION DIRECTA"/>
    <s v="EMC-SIMA-100-2022"/>
    <n v="25210"/>
    <n v="1"/>
    <s v="SERVICIO DE MEDICIONES OCUPACIONALES 2022 "/>
    <s v="Servicio"/>
    <n v="1"/>
    <n v="56290"/>
    <n v="56290"/>
    <n v="8087.64367816092"/>
    <n v="8087.643678160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52/2022 CONSTRUCCION CASETAS DE CONTROL - Solo Mano de Obra "/>
    <s v="CMB/EMC/O.CIV-ADQ/045/2022"/>
    <n v="25900"/>
    <n v="1"/>
    <s v="CONSTRUCCION CASETAS DE CONTROL - Solo Mano de Obra  "/>
    <s v="Servici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68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1"/>
    <s v="ELECTRODO AWS A5.1-91 E7018 DE 3/32” (2,4 mm) CONDICIONES TECNICAS_x000a_Plazo de entrega: 45 días calendario_x000a_Manuales: debe contar con sus fichas técnicas_x000a_Remitir la ficha técnica de los materiales solicitados_x000a_Lugar de entrega: Almacenes de la Empresa Minera Colquiri._x000a_Garantía: 1 año"/>
    <s v="KG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2"/>
    <s v="ELECTRODO AWS A5.1-91 E7018 DE 1/8” (3,25 mm) "/>
    <s v="KG"/>
    <n v="150"/>
    <n v="6.5"/>
    <n v="975"/>
    <n v="0.93390804597701149"/>
    <n v="140.0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3"/>
    <s v="ELECTRODO AWS A5.1-91 E7018 DE 5/32” (4 mm) "/>
    <s v="KG"/>
    <n v="450"/>
    <n v="6.5"/>
    <n v="2925"/>
    <n v="0.93390804597701149"/>
    <n v="420.258620689655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4"/>
    <s v="ELECTRODO AWS A5.1 E6013 DE 3/32” (2,4 mm) "/>
    <s v="KG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5"/>
    <s v="ELECTRODO AWS A5.1 E6013 DE 1/8” (3,25 mm) "/>
    <s v="KG"/>
    <n v="150"/>
    <n v="6.5"/>
    <n v="975"/>
    <n v="0.93390804597701149"/>
    <n v="140.0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6"/>
    <s v="ELECTRODO AWS A5.1 E6013 DE 5/32” (4 mm) "/>
    <s v="KG"/>
    <n v="150"/>
    <n v="6.5"/>
    <n v="975"/>
    <n v="0.93390804597701149"/>
    <n v="140.0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7"/>
    <s v="ELECTRODO AWS A5.1 E6013 DE 3/16” (5 mm) "/>
    <s v="KG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8"/>
    <s v="ELECTRODO CHAMFER PARA BISELAR, RANURADO Y ACANALADO Ø = 4 mm (5/32&quot;) "/>
    <s v="KG"/>
    <n v="150"/>
    <n v="6.5"/>
    <n v="975"/>
    <n v="0.93390804597701149"/>
    <n v="140.086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9"/>
    <s v="ELECTRODO AWS A5.3-91 E4043 DE 1/8” (Aluminio). "/>
    <s v="KG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10"/>
    <s v="ELECTRODO E312-16 - AWS A5.4-92 Ø = 2,4 mm (3/32&quot;) PARA ACERO INOX "/>
    <s v="KG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54/2022 ADQUISICION DE ELECTRODOS PARA MANTENIMIENTO Y SERVICIOS DE LA EMPRESA MINERA COLQUIRI (MODALIDAD DE CONTRATACION DIRECTA)"/>
    <s v="ADQ. MANTTO Y SERV. 126/2022"/>
    <n v="39700"/>
    <n v="11"/>
    <s v="BORAX (FUNDENTE)   "/>
    <s v="KG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69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1"/>
    <s v="CAMARA HDCVI BALA 8MP 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<s v="PZA"/>
    <n v="5"/>
    <n v="6.5"/>
    <n v="32.5"/>
    <n v="0.93390804597701149"/>
    <n v="4.66954022988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2"/>
    <s v="GRABADOR PENTAHIBRIDO DE 16 CANALES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3"/>
    <s v="JOYSTICK - NETWORK KEYBOARD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4"/>
    <s v="FUENTE DE PODER 12VDC/1A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5"/>
    <s v="CABLE COAXIAL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6"/>
    <s v="CONECTOR RG6-F "/>
    <s v="PZA"/>
    <n v="37"/>
    <n v="6.5"/>
    <n v="240.5"/>
    <n v="0.93390804597701149"/>
    <n v="34.5545977011494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5/2022 ADQUISICION DE MONITOR, CAMARA Y ACCESORIOS DE VIDEO PARA WINCHE MINA DE LA EMPRESA MINERA COLQUIRI (MODALIDAD DE CONTRATACION DIRECTA)"/>
    <s v="ADQ. MANTTO Y SERV. 129/2022"/>
    <n v="43500"/>
    <n v="7"/>
    <s v="MONITOR FHD DISEÑADOPARA CCTV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1"/>
    <s v="Escobillas de carbón electrografitadas 25X16X38mm con chicotillo fundido de 10 cm. Y terminal ojal de 10 mm. para locomotora BEV 7TN (60% Carbón y 40% grafito) CONDICIONES TECNICAS_x000a_Plazo de entrega: 30 días calendario._x000a_Lugar de entrega: Almacenes de la Empresa Minera Colquiri._x000a_Presentar Garantía: por defectos de fábrica "/>
    <s v="PZA"/>
    <n v="26"/>
    <n v="6.5"/>
    <n v="169"/>
    <n v="0.93390804597701149"/>
    <n v="24.2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2"/>
    <s v="Escobillas de carbón electrografitadas 25X21X50mm con chicotillo fundido de 10 cm. Y terminal ojal de 10 mm. para locomotora IMIM 10TN (60% Carbón y 40% grafito) "/>
    <s v="PZA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3"/>
    <s v="Escobillas de carbón electrografitadas 25X20X50mm con chicotillo fundido de 10 cm. Y terminal ojal de 10 mm. para locomotora IMIM 8TN (60% Carbón y 40% grafito) "/>
    <s v="PZA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4"/>
    <s v="Escobillas de carbón electrografitadas 40X16X60mm con chicotillo fundido de 10 cm. Y terminal ojal de 10 mm. para locomotora SIEMENS 8TN (60% Carbón y 40% grafito) "/>
    <s v="PZA"/>
    <n v="21"/>
    <n v="6.5"/>
    <n v="136.5"/>
    <n v="0.93390804597701149"/>
    <n v="19.61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5"/>
    <s v="Escobillas de carbón electrografitadas 25,7X16,5X50mm con chicotillo de 10 cm. Y terminal ojal de 10 mm. Para locomotora SERMINSA 10TN (60% cobre y 40% carbón)  "/>
    <s v="PZA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6"/>
    <s v="Escobillas de carbón grafitado 35X30X60mm con chicotillo de 10 cm. Y terminal ojal de 10 mm. Para Motor WINCHE SAN JOSE (80% cobre y 20% carbón)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7"/>
    <s v="Escobillas de carbón grafitado E=50X20X56mm con chicotillo de 10 cm. Y terminal ojal de 10 mm. Para locomotora RUSA 7TN (60% cobre y 40% carbón)  "/>
    <s v="PZA"/>
    <n v="62"/>
    <n v="6.5"/>
    <n v="403"/>
    <n v="0.93390804597701149"/>
    <n v="57.9022988505747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8"/>
    <s v="Escobillas carbón grafitado 50X25X50mm con chicotillo de 10 cm. Y terminal ojal de 10 mm. Para Motor WINCHE VICTORIA  (80% cobre y 20% carbón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56/2022 ADQUISICION DE ESCOBILLAS DE CARBON PARA TALLER ELECTRICO DE LA EMPRESA MINERA COLQUIRI (MODALIDAD DE CONTRATACION DIRECTA) "/>
    <s v="ADQ. MANTTO Y SERV. 130/2022"/>
    <n v="39700"/>
    <n v="9"/>
    <s v="Escobillas carbón grafitado 32X19X50mm con chicotillo de 10 cm. Y terminal ojal de 10 mm. Para locomotora RUMANA 8TN  (60% cobre y 40% carbón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1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1"/>
    <s v="ANGULAR  AC36 2X2X1/4&quot; 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2"/>
    <s v="ANGULAR AC36  3X3X1/4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3"/>
    <s v="ANGULAR AC36  2X2X3/8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4"/>
    <s v="ANGULAR AC36  3X3X3/8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5"/>
    <s v="ANGULAR AC36   4X6X1/2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6"/>
    <s v="PLETINA AC36  4X1/2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7"/>
    <s v="PLETINA AC36  3X3/8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8"/>
    <s v="PLETINA AC36  2X3/8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9"/>
    <s v="PLETINA AC36  2X1/4&quot; 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10"/>
    <s v="CAÑERIA GALAVANIZADA DE 1&quot; "/>
    <s v="PIEZAS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68/2022 ADQUISICION DE MATERIAL METALICO  "/>
    <s v="EMC-PCPL-132/2022"/>
    <n v="34600"/>
    <n v="11"/>
    <s v="CAÑERIA GALAVANIZADA DE 3/4&quot; "/>
    <s v="PIEZAS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"/>
    <s v="HP Officejet Pro K8600 "/>
    <s v="CARTUCHO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"/>
    <s v="BROTHER MFC-J6730DW "/>
    <s v="CARTUCHO"/>
    <n v="5"/>
    <n v="6.5"/>
    <n v="32.5"/>
    <n v="0.93390804597701149"/>
    <n v="4.66954022988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"/>
    <s v="HP Officejet Pro K8600 "/>
    <s v="CARTUCHO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"/>
    <s v="HP Officejet Pro K8600 "/>
    <s v="CARTUCHO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5"/>
    <s v="HP Officejet Pro K8600 "/>
    <s v="CARTUCHO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6"/>
    <s v="BROTHER MFC-J6730DW "/>
    <s v="CARTUCH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7"/>
    <s v="BROTHER MFC-J6730DW "/>
    <s v="CARTUCH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8"/>
    <s v="BROTHER MFC-J6730DW "/>
    <s v="CARTUCH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9"/>
    <s v="Rotulador brother mod: PT-E111 "/>
    <s v="C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0"/>
    <s v="Rotulador brother mod: PT-E111 "/>
    <s v="C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1"/>
    <s v="Rotulador brother mod: PT-E111 "/>
    <s v="C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2"/>
    <s v="EPSON LQ 590 "/>
    <s v="CINT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3"/>
    <s v="BROTHER DR-3460 (KIT DRUM) "/>
    <s v="TAMBOR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4"/>
    <s v="BROTHER DR-720 (KIT DRUM) "/>
    <s v="TAMBO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5"/>
    <s v="CANON IR-1435 GPR-54 "/>
    <s v="TAMBOR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6"/>
    <s v="CANON GPR-35 (KIT DRUM) "/>
    <s v="TAMBO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7"/>
    <s v="HP LASER COLOR CP 1025 nw "/>
    <s v="TAMBO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8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19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0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1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2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3"/>
    <s v="EPSON L800/L85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4"/>
    <s v="EPSON L6171 "/>
    <s v="T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5"/>
    <s v="EPSON L6171 "/>
    <s v="T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6"/>
    <s v="EPSON L6171 "/>
    <s v="T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7"/>
    <s v="EPSON L6171 "/>
    <s v="TINT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8"/>
    <s v="EPSON L1300/L575 "/>
    <s v="TINT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29"/>
    <s v="EPSON L1300/L575 "/>
    <s v="TINT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0"/>
    <s v="EPSON L1300/L575 "/>
    <s v="TINT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1"/>
    <s v="EPSON L1300/L575 "/>
    <s v="TINT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2"/>
    <s v="EPSON L 519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3"/>
    <s v="EPSON L 519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4"/>
    <s v="EPSON L 519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5"/>
    <s v="EPSON L 5190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6"/>
    <s v="EPSON L655/L210/L555 "/>
    <s v="TINT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7"/>
    <s v="HP LASERJET 600 M602 "/>
    <s v="TONER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8"/>
    <s v="HP LaserJet Pro MFP M521dn "/>
    <s v="TONER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39"/>
    <s v="HP Laser jet pro 428 fdw "/>
    <s v="TONER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0"/>
    <s v="LASERJET PRO MFP M426 fw "/>
    <s v="TONER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1"/>
    <s v="HP LASER JET COLOR M553 "/>
    <s v="TONE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2"/>
    <s v="HP LASER JET COLOR M553 "/>
    <s v="TONE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3"/>
    <s v="HP LASER JET COLOR M553 "/>
    <s v="TONE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s v="44"/>
    <s v="BROTHER - L6900 DW "/>
    <s v="TONER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45"/>
    <s v="HP LASERJET PRO 400 M401n "/>
    <s v="TONER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46"/>
    <s v="HP LASERJET 1160 "/>
    <s v="TONER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47"/>
    <s v="HP LASERJET P2055dn/ P2035 "/>
    <s v="TONER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48"/>
    <s v="BROTHER MFC-8950 DW "/>
    <s v="TONER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49"/>
    <s v="CANON IR1435i "/>
    <s v="TONER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50"/>
    <s v="HP LASERJET 1536dnf MFP "/>
    <s v="TONER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51"/>
    <s v="HP LASERJET PRO 1212nf "/>
    <s v="TONER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371/2022 ADQUISICION DE INSUMOS PARA IMPRESORAS, FOTOCOPIADORAS Y OTROS"/>
    <s v="SIS-058/2022"/>
    <n v="39500"/>
    <n v="52"/>
    <s v="CANON 2525/2520/2530 "/>
    <s v="TONER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"/>
    <s v="Arandela plana de acero 5/16&quot; "/>
    <s v="PZA."/>
    <n v="101"/>
    <n v="6.5"/>
    <n v="656.5"/>
    <n v="0.93390804597701149"/>
    <n v="94.324712643678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2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"/>
    <s v="Arandela plana de acero 1&quot; CONDICIONES TECNICAS_x000a_Certificación: debe contar con ficha técnica._x000a_CONDICIONES ADICIONALES _x000a_Lugar de entrega: Almacenes de la Empresa Minera Colquiri._x000a_Garantía mínima de 1 año."/>
    <s v="PZA.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"/>
    <s v="Arandela plana de acero 1/2&quot; "/>
    <s v="PZA.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4"/>
    <s v="Arandela plana de acero 3/4&quot; "/>
    <s v="PZA."/>
    <n v="80"/>
    <n v="6.5"/>
    <n v="520"/>
    <n v="0.93390804597701149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5"/>
    <s v="Arandela plana de acero 7/8&quot; "/>
    <s v="PZA."/>
    <n v="80"/>
    <n v="6.5"/>
    <n v="520"/>
    <n v="0.93390804597701149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6"/>
    <s v="Perno 3/16&quot; x 2&quot; Grado 5 + tuerca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7"/>
    <s v="Perno cabeza avellanada Allen  5/8&quot; (11 UNC) x 2&quot; Grado 5 +  tuerca "/>
    <s v="PZA."/>
    <n v="500"/>
    <n v="6.5"/>
    <n v="3250"/>
    <n v="0.93390804597701149"/>
    <n v="466.954022988505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8"/>
    <s v="perno cabeza avellanada 3/8&quot; (24 UNF) x 5.1/2&quot; Grado 8 + tuerca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9"/>
    <s v="Perno cabeza cilindrica allen 1/2&quot; (20 UNF) x 1&quot; Grado 5 "/>
    <s v="PZA.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0"/>
    <s v="perno cabeza hexagonal 1  1/2&quot; (6 UNC) x 12&quot; Grado 8 + tuerca "/>
    <s v="PZA.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1"/>
    <s v="perno cabeza hexagonal 1  1/2&quot; (6 UNC) x 8&quot; Grado 8 + tuerca "/>
    <s v="PZA."/>
    <n v="5"/>
    <n v="6.5"/>
    <n v="32.5"/>
    <n v="0.93390804597701149"/>
    <n v="4.66954022988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2"/>
    <s v="Perno cabeza hexagonal 1  3/4&quot;  (5 UNC) x 6&quot; Grado 5 SIN TUERCA "/>
    <s v="PZA.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3"/>
    <s v="Perno cabeza hexagonal 1&quot; (8 UNC) x 5&quot; Grado 10 + tuerca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4"/>
    <s v="Perno cabeza hexagonal 1/2&quot; (13 UNC) x 1 1/2&quot; acero inoxidable + tuerca "/>
    <s v="PZA.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5"/>
    <s v="Perno cabeza hexagonal 1/2&quot; (13 UNC) x 5&quot; grado 5 + tuerca "/>
    <s v="PZA.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6"/>
    <s v="Perno cabeza hexagonal 1/2&quot; (13 UNC) x 2 grado 5 + tuerca "/>
    <s v="PZA.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7"/>
    <s v="Perno cabeza hexagonal 1/2&quot; (13 UNC) x 2 1/2&quot; acero inoxidable + tuerca "/>
    <s v="PZA."/>
    <n v="25"/>
    <n v="6.5"/>
    <n v="162.5"/>
    <n v="0.93390804597701149"/>
    <n v="23.347701149425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8"/>
    <s v="Perno cabeza hexagonal 1/4&quot; (20 UNC) x 1&quot; Grado 5 + tuerca "/>
    <s v="PZA."/>
    <n v="200"/>
    <n v="6.5"/>
    <n v="1300"/>
    <n v="0.93390804597701149"/>
    <n v="186.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19"/>
    <s v="Perno cabeza hexagonal 1/4&quot; (20 UNC) x 1/2&quot; Grado 5 + tuerca "/>
    <s v="PZA.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0"/>
    <s v="Perno cabeza hexagonal 3/4&quot; (10 UNC) x 2&quot; Grado 8 + tuerca "/>
    <s v="PZA."/>
    <n v="250"/>
    <n v="6.5"/>
    <n v="1625"/>
    <n v="0.93390804597701149"/>
    <n v="233.47701149425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1"/>
    <s v="Perno cabeza hexagonal 3/8&quot; (16 UNC) x 1 1/2&quot; Grado 8 + tuerca "/>
    <s v="PZA.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2"/>
    <s v="Perno cabeza hexagonal 5/8&quot; (11 UNC) x 2&quot; Grado 5 + tuerca "/>
    <s v="PZA."/>
    <n v="800"/>
    <n v="6.5"/>
    <n v="5200"/>
    <n v="0.93390804597701149"/>
    <n v="74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3"/>
    <s v="Perno cabeza hexagonal 5/8&quot; (11 UNC) x 2&quot; acero inoxidable + tuerca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4"/>
    <s v="Perno cabeza hexagonal 5/8&quot; (11 UNC) x 4&quot; Grado 5 + tuerca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5"/>
    <s v="Perno cabeza hexagonal 5/8&quot; (11 UNC) x 6&quot; Grado 5 + tuerca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6"/>
    <s v="Perno cabeza hexagonal M12 (paso 1,75 mm) x 50 mm acero inoxidable + tuerca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7"/>
    <s v="Perno cabeza hexagonal M16 (paso 2,00 mm) x 40 mm G8,8 + tuerca "/>
    <s v="PZA."/>
    <n v="120"/>
    <n v="6.5"/>
    <n v="780"/>
    <n v="0.93390804597701149"/>
    <n v="112.068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8"/>
    <s v="Perno cabeza hexagonal M16 (paso 2,00 mm) x 90 mm G10,9 + tuerca "/>
    <s v="PZA.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29"/>
    <s v="Perno cabeza hexagonal M20 (paso 2,50 mm) x 60 mm G8,8 + tuerca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0"/>
    <s v="Perno cabeza hexagonal M6 (paso 1 mm) x 40 mm G8,8 + tuerca "/>
    <s v="PZA."/>
    <n v="160"/>
    <n v="6.5"/>
    <n v="1040"/>
    <n v="0.93390804597701149"/>
    <n v="149.42528735632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1"/>
    <s v="Perno cabeza hexagonal M8 (paso 1,25 mm) x 25 mm G8,8 + tuerca "/>
    <s v="PZA."/>
    <n v="158"/>
    <n v="6.5"/>
    <n v="1027"/>
    <n v="0.93390804597701149"/>
    <n v="147.55747126436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2"/>
    <s v="Perno cabeza hexagonal M8 (paso 1,25 mm) x 25 mm inoxidable + tuerca "/>
    <s v="PZA."/>
    <n v="60"/>
    <n v="6.5"/>
    <n v="390"/>
    <n v="0.93390804597701149"/>
    <n v="56.0344827586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3"/>
    <s v="Perno cabeza hexagonal M8 (paso 1,25 mm) x 40 mm G8,8 + tuerca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4"/>
    <s v="Perno cabeza avellanada 3/8&quot; (24 UNF) x 6&quot; Grado 8 + tuerca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5"/>
    <s v="Perno prisionero para llave allen 3/8 (16 UNC) x 1&quot; 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6"/>
    <s v="Tirafondos cabeza hexagonal 3/8&quot; x 2.1/2&quot; "/>
    <s v="PZA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7"/>
    <s v="Tirafondos cabeza hexagonal 5/8&quot; x 3&quot; "/>
    <s v="PZA."/>
    <n v="250"/>
    <n v="6.5"/>
    <n v="1625"/>
    <n v="0.93390804597701149"/>
    <n v="233.477011494252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s v="ALMACENES COLQUIRI"/>
    <m/>
    <m/>
    <s v="CLQ-22-CD-372/2022 ADQUISICION DE PERNOS PARA MAESTRANZA DE LA EMPRESA MINERA COLQUIRI (MODALIDAD DE CONTRATACION DIRECTA)"/>
    <s v="ADQ. MANTTO Y SERV. 138/2022"/>
    <n v="34600"/>
    <n v="38"/>
    <s v="Tuerca hexagonal para rosca de 1.1/2&quot; (6 UNC) 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0"/>
    <s v="Calidad, propuesta tecnica y costo"/>
    <s v="Por el total"/>
    <s v="27/09/2022"/>
    <d v="2022-09-28T00:00:00"/>
    <s v="14:30"/>
    <d v="1899-12-30T08:55:00"/>
    <s v="CD-392"/>
    <s v="MARTÍN FERNANDO MOSCOSO CESPEDES "/>
    <s v="DAVID BAGNER ZAMBRANA PINTO"/>
    <d v="2022-09-28T00:00:00"/>
    <s v="EMC-SIMA-IT-194/2022"/>
    <d v="2022-10-07T00:00:00"/>
    <s v="EMC-RPCD-RA-CD-392/2022"/>
    <s v="CD-392"/>
    <s v="CD-392"/>
    <n v="20400"/>
    <s v="CD-392"/>
    <m/>
    <s v="SISYSO S.R.L."/>
    <m/>
    <n v="30"/>
    <n v="10"/>
    <s v="CALENDARIO"/>
    <d v="2022-09-27T00:00:00"/>
    <m/>
    <s v="ALMACENES COLQUIRI"/>
    <m/>
    <m/>
    <s v="CLQ-22-CD-392/2022 ADQUISICION DE RECARGA DE EXTINTORES (MODALIDAD DE CONTRATACION DIRECTA)"/>
    <s v="SIMA-110/2022"/>
    <n v="34200"/>
    <n v="1"/>
    <s v="RECARGA DE EXTINTORES_x000a_-_x0009_Recarga polvo químico seco ABC-FOSFATO NOMO AMONICO_x000a_-_x0009_Dioxido de carbono BC_x000a_-_x0009_Acetato de Potacio tipo K_x000a_-_x0009_Agua_x000a_-_x0009_Certificado bajo la norma boliviana NB 58006_x000a_-_x0009_Recojo y entrega de extintores en la Empresa Minera Colquiri_x000a_-_x0009_Capacitacion manejo correcto (teorico y practico) del uso del extintor dentro de la EMC en los tres turnos de la operación _x000a_-_x0009_Certificado de participación a todo el personal que participe en la capacitación _x000a_Y demás especificaciones señaladas en su propuesta técnica adjunta._x000a_DEM S.A./ARGENTINA "/>
    <s v="KG"/>
    <n v="1360"/>
    <n v="15"/>
    <n v="20400"/>
    <n v="2.1551724137931036"/>
    <n v="2931.0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3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s v="ALMACENES COLQUIRI"/>
    <m/>
    <m/>
    <s v="CLQ-22-CD-342/2022 COMPRA DE PAPEL INDICADOR DE PH - RANGO 014 (MODALIDAD DE CONTRATACION DIRECTA)"/>
    <s v="EMC-PCPL-106/2022"/>
    <n v="34200"/>
    <n v="1"/>
    <s v="PAPEL INDICADOR DE PH RANGO 0-14 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<s v="CAJAS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4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s v="I"/>
    <s v="LOTE 1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1"/>
    <s v="GOMA EN PLANCHA (Ancho: 100 cm Esp. 1/2&quot; Shore 60/65) "/>
    <s v="Mtrs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2"/>
    <s v="GOMA EN PLANCHA (Ancho: 100 cm Esp. 3/8&quot; Shore 60/65) "/>
    <s v="Mtrs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3"/>
    <s v="GOMA EN PLANCHA (Ancho: 100 cm Esp. 1/8&quot; Shore 60/65) "/>
    <s v="Mtrs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4"/>
    <s v="GOMA EN PLANCHA (Ancho: 100 cm Esp. 1/4&quot; Shore 60/65) "/>
    <s v="Mtrs."/>
    <n v="80"/>
    <n v="6.5"/>
    <n v="520"/>
    <n v="0.93390804597701149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s v="II"/>
    <s v="LOTE 2 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5"/>
    <s v="BUJES DE GOMA PARA COPLON MOLINO COMESA (D Ext: 71mm Dint: 38 Altura: 56mm Shore 60/65) "/>
    <s v="Pzas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6"/>
    <s v="DISCO DE GOMA SPOOD FEEDER MOLINO COMESA (Dext. 18. 1/2&quot;  D. Int: 8.3/4&quot; Esp. 3/4&quot; Shores 60/65)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77/2022 ADQUISICION DE MATERIAL Y REPUESTOS DE GOMA"/>
    <s v="EMC-PCPL-016/2022"/>
    <n v="34400"/>
    <n v="7"/>
    <s v="MANGA PARA VALVULA PINCH DE 4&quot; (Largo:265mm Dext: 113mm Dint: 90mm con bridas extremos de 230mm)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5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A"/>
    <s v="TAREAS PRELIMINARES Tiempo de Ejecución: 70 días calendario_x000a_Lugar: Superficie (Planta Concentradora)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TP-001"/>
    <s v="Demolición de Ho.Ao. "/>
    <s v="M3"/>
    <n v="1.58"/>
    <n v="6.5"/>
    <n v="10.27"/>
    <n v="0.93390804597701149"/>
    <n v="1.4755747126436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B"/>
    <s v="MOVIMIENTO DE TIERRAS 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MT-001"/>
    <s v="Excavación de Terreno duro hasta 2m "/>
    <s v="M3"/>
    <n v="34.630000000000003"/>
    <n v="6.5"/>
    <n v="225.09500000000003"/>
    <n v="0.93390804597701149"/>
    <n v="32.341235632183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MT-002"/>
    <s v="Excavación de Terreno semiduro hasta 2m "/>
    <s v="M3"/>
    <n v="37.5"/>
    <n v="6.5"/>
    <n v="243.75"/>
    <n v="0.93390804597701149"/>
    <n v="35.0215517241379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C"/>
    <s v="OBRA GRUESA 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G-001"/>
    <s v="Muro de Ho. Ao. + enlucido fino (Lavadero) "/>
    <s v="M3"/>
    <n v="28.82"/>
    <n v="6.5"/>
    <n v="187.33"/>
    <n v="0.93390804597701149"/>
    <n v="26.9152298850574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G-002"/>
    <s v="Muro de Ho. Ao. + enlucido fino (Deposito de Estaño) "/>
    <s v="M3"/>
    <n v="6.3"/>
    <n v="6.5"/>
    <n v="40.949999999999996"/>
    <n v="0.93390804597701149"/>
    <n v="5.88362068965517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G-003"/>
    <s v="Muro de Mampostería de Piedra Bruta (Canal Intermedio) "/>
    <s v="M3"/>
    <n v="14.4"/>
    <n v="6.5"/>
    <n v="93.600000000000009"/>
    <n v="0.93390804597701149"/>
    <n v="13.448275862068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G-004"/>
    <s v="Losa llena de Hormigón Armado (Conformación con líneas cauville) "/>
    <s v="M3"/>
    <n v="4.95"/>
    <n v="6.5"/>
    <n v="32.175000000000004"/>
    <n v="0.93390804597701149"/>
    <n v="4.62284482758620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D"/>
    <s v="OBRA FINA 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F-001"/>
    <s v="Empedrado (h=30 cm) "/>
    <s v="M2"/>
    <n v="70.89"/>
    <n v="6.5"/>
    <n v="460.78500000000003"/>
    <n v="0.93390804597701149"/>
    <n v="66.2047413793103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F-002"/>
    <s v="Contrapiso de Ho.Ao. h=20 cm. fe=3/8&quot; c/20cm. + Enlucido Fino (Vaciado por cuadrantes de 2mx2m.) "/>
    <s v="M2"/>
    <n v="70.89"/>
    <n v="6.5"/>
    <n v="460.78500000000003"/>
    <n v="0.93390804597701149"/>
    <n v="66.2047413793103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OF-003"/>
    <s v="Revoque de Cemento Sobre mampostería "/>
    <s v="M2"/>
    <n v="18"/>
    <n v="6.5"/>
    <n v="117"/>
    <n v="0.93390804597701149"/>
    <n v="16.810344827586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E"/>
    <s v="INSTALACIONES SANITARIAS "/>
    <n v="0"/>
    <n v="0"/>
    <n v="6.5"/>
    <n v="0"/>
    <n v="0.9339080459770114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ISAN-001"/>
    <s v="Cámara de Inspección 0,6x0,6x1m "/>
    <s v="Pza.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ISAN-002"/>
    <s v="Canal de Ho.Co. a=0,30m, h=0,30m "/>
    <s v="Ml."/>
    <n v="6.15"/>
    <n v="6.5"/>
    <n v="39.975000000000001"/>
    <n v="0.93390804597701149"/>
    <n v="5.7435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0/2022 CONSTRUCCION MURO DE Ho.Ao. (Deposito de Estaño), LAVADERO Y CANAL DESAGUE (Intermedio) - Solo Mano de Obra."/>
    <s v="CMB/EMC/O.CIV-ADQ/046/2022"/>
    <n v="25900"/>
    <s v="ISAN-003"/>
    <s v="Inst. tubería HDPE d=6&quot; "/>
    <s v="Ml."/>
    <n v="6.83"/>
    <n v="6.5"/>
    <n v="44.395000000000003"/>
    <n v="0.93390804597701149"/>
    <n v="6.37859195402298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76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1/2022 ADQUISICION DE &quot;LADRILLO PARA TRABAJOS DE EJECUCION DIRECTA&quot;.  "/>
    <s v="CMB/EMC/O.CIV-ADQ/047/2022"/>
    <n v="34500"/>
    <n v="1"/>
    <s v="Ladrillo 6 huecos económico rayado_x000a_Largo:24,00 ancho:10,00 alto:15,00 ESPECIFICACIONES TECNICAS_x000a_Las medidas pueden tener variación de ± 5cm._x000a_PUESTO EN OBRA (Incluye descarguío)_x000a_-_x0009_Plazo de Entrega, máximo 15 días después de recibir la orden de compra._x000a_-_x0009_Lugar de Entrega: Almacenes EMC"/>
    <s v="PZA"/>
    <s v="20,000.00"/>
    <n v="6.5"/>
    <e v="#VALUE!"/>
    <n v="0.93390804597701149"/>
    <e v="#VALUE!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77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2/2022 ADQUISICION DE CEMENTO PORTLAND IP 40, (REQUERIMIENTO DE ACUERDO A SOLICITUD POR LOTES DE CEMENTO)"/>
    <s v="CMB/EMC/O.CIV-ADQ/049/2022"/>
    <n v="34500"/>
    <n v="1"/>
    <s v="Cemento Viacha Especial Portland, Tipo IP-40 (NB 011).  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<s v="Bolsa (50 kg.)"/>
    <n v="1040"/>
    <n v="6.5"/>
    <n v="6760"/>
    <n v="0.93390804597701149"/>
    <n v="971.264367816091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78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"/>
    <s v="DADO 1.1/8&quot; ENCASTRE 3/4&quot;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"/>
    <s v="DADO 1.5/16&quot; ENCASTRE 3/4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3"/>
    <s v="DADO 1.7/16&quot; ENCASTRE 3/4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4"/>
    <s v="DADO 15/16&quot; ENCASTRE 3/4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5"/>
    <s v="BARROTE TIPO CHICHARRA ENCASTRE DE 3/4&quot; 3292-U2 "/>
    <s v="Pza.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6"/>
    <s v="BARROTE FIJO O DE FUERZA ENCASTRE DE 3/4&quot; (L) "/>
    <s v="Pza.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7"/>
    <s v="LLAVES FIJAS DE 11/16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8"/>
    <s v="LLAVES FIJAS DE 1. 1/4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9"/>
    <s v="LLAVES FIJAS DE 1. 1/8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0"/>
    <s v="LLAVES FIJAS DE 1. 5/16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1"/>
    <s v="LLAVES FIJAS DE 1.7/16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2"/>
    <s v="LLAVES FIJAS DE 15/16&quot; "/>
    <s v="Pza.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3"/>
    <s v="LLAVE AJUSTABLE 12&quot; (Crecen) "/>
    <s v="Pza.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4"/>
    <s v="LLAVE AJUSTABLE 15&quot; (Crecen)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5"/>
    <s v="LLAVE AJUSTABLE 18&quot; (Crecen)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6"/>
    <s v="LLAVE AJUSTABLE 24&quot; (Crecen) "/>
    <s v="Pza.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7"/>
    <s v="LLAVE DE TUBO STILSON 12&quot; "/>
    <s v="Pza.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8"/>
    <s v="LLAVE DE TUBO STILSON 18&quot; "/>
    <s v="Pza.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19"/>
    <s v="LLAVE DE TUBO STILSON 24&quot; "/>
    <s v="Pza.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0"/>
    <s v="JUEGO DE LLAVES MIXTAS  DE 17PZS  DEL 6 AL 22 "/>
    <s v="Pza.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1"/>
    <s v="JUEGO DE LLAVES ALLENS MILIMÉTRICOS  9PZS  DEL 1,5 A 10 "/>
    <s v="Jgo. 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2"/>
    <s v="JUEGO DE LLAVES ALLEN  9PZS.1/16&quot; A 3/8, "/>
    <s v="Jgo. 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3"/>
    <s v="Flexómetros de 5 metros imantada en el extremo "/>
    <s v="Pza.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4"/>
    <s v="Cinta metrica fibra de vidrio de 50 mtrs. "/>
    <s v="Pza.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5"/>
    <s v="Hoja de sierra mecánica 18 TPI,12&quot;/300 mm  "/>
    <s v="Pza."/>
    <n v="300"/>
    <n v="6.5"/>
    <n v="1950"/>
    <n v="0.93390804597701149"/>
    <n v="280.17241379310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6"/>
    <s v="Sacabocados juego de 1/8” a 1&quot; "/>
    <s v="JUEGO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7"/>
    <s v="Widias 3/16 x 3/4 “ Triángulos P30 PLATEADO "/>
    <s v="Pza."/>
    <n v="30"/>
    <n v="6.5"/>
    <n v="195"/>
    <n v="0.93390804597701149"/>
    <n v="28.01724137931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8"/>
    <s v="Cuchilla de acero rapido 1/4&quot;X 6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29"/>
    <s v="Cuchilla de acero rapido 3/8&quot;X3/8&quot;X6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30"/>
    <s v="Cuchilla de acero rapido 1/2&quot;X1/2&quot;X6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31"/>
    <s v="Cuchilla de acero rapido 5/8&quot;X5/8&quot;X6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84/2022 ADQUISICION DE HERRAMIENTAS MENORES"/>
    <s v="EMC-PCPL-139/2022"/>
    <n v="34800"/>
    <n v="32"/>
    <s v="Cuchilla de acero rapido 3/4&quot;X3/4&quot;X6&quot;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79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1"/>
    <s v="FACHADA - Cerramiento Perimetral Panel Sándwich Fachada Tornillería oculta (s=60mm.), acero galvalume prepintado (interno/externo), espesor 0,43mm. Densidad de 40 kg/m3. Color RAL 9006 ESPECIFICACIONES TECNICAS_x000a_-_x0009_Tiempo de Entrega máx. 30 días, desde la suscripción del contrato."/>
    <s v="M2"/>
    <n v="910"/>
    <n v="6.5"/>
    <n v="5915"/>
    <n v="0.93390804597701149"/>
    <n v="849.8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2"/>
    <s v="CUBIERTA - Panel Sándwich (Cobertura Metálica) 3 grecas. Acero Galvalume espesor 0,43mm (superior/inferior). Densidad media de 40 kg/m3. Color RAL 5010  "/>
    <s v="M2"/>
    <n v="1001"/>
    <n v="6.5"/>
    <n v="6506.5"/>
    <n v="0.93390804597701149"/>
    <n v="934.841954022988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3"/>
    <s v="Cumbrera dentada (Estándar) "/>
    <s v="Ml."/>
    <n v="50"/>
    <n v="6.5"/>
    <n v="325"/>
    <n v="0.93390804597701149"/>
    <n v="46.6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4"/>
    <s v="Acab Lateral Tipo B "/>
    <s v="Ml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5"/>
    <s v="Acab. Lateral tipo A "/>
    <s v="Ml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89/2022 ADQUISICION DE &quot;PANELES SANDWICH&quot;"/>
    <s v="CMB/EMC/O.CIV-ADQ/050/2022"/>
    <n v="34600"/>
    <n v="6"/>
    <s v="Acab. Trapezoidal "/>
    <s v="Ml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"/>
    <s v="PELACABLE MANUAL DE 8AWG A 1250KCMIL CONDICIONES TECNICAS_x000a_APLICACIONES_x000a_Uso en interior mina y superficie.  _x000a_Certificación: debe contar con certificación de la calidad_x000a_Lugar de entrega: Almacenes de la Empresa Minera Colquiri._x000a_Garantía mínima de 1 año."/>
    <s v="PZ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"/>
    <s v="JUEGO DE LLAVES COMBINADAS 6 mm - 32 mm. "/>
    <s v="JG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"/>
    <s v="JUEGO DE LLAVES COMBINADAS 1/4&quot; - 1 1/4&quot; "/>
    <s v="JG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4"/>
    <s v="JUEGO DE LLAVES DE DADOS ENCASTRE 1/4&quot; (17 PZAS) PULGADAS "/>
    <s v="JG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5"/>
    <s v="JUEGO DE LLAVES DE DADOS ENCASTRE 3/8&quot; (20 PZAS) PULGADAS "/>
    <s v="JG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6"/>
    <s v="JUEGO DE LLAVES DE DADOS ENCASTRE 1/2&quot; (22 PZAS) PULGADAS "/>
    <s v="JG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7"/>
    <s v="JUEGO DE LLAVES DE DADOS ENCASTRE 3/4&quot; (22 PZAS) PULGADAS "/>
    <s v="JGO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8"/>
    <s v="JUEGO DE LLAVES DE DADOS ENCASTRE 1/4&quot; (18 PZAS) PULGADAS "/>
    <s v="JG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9"/>
    <s v="JUEGO DE LLAVES DE DADOS ENCASTRE 3/8&quot; (20 PZAS) MILIMETRICAS "/>
    <s v="JG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0"/>
    <s v="JUEGO DE LLAVES DE DADOS ENCASTRE 1/2&quot; (24 PZAS) MILIMETRICAS "/>
    <s v="JG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1"/>
    <s v="JUEGO DE LLAVES DE DADOS ENCASTRE 3/4&quot; (23 PZAS) MILIMETRICAS "/>
    <s v="JGO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2"/>
    <s v="JUEGO DE ALICATES (FUERZA 8&quot;, CORTE 6&quot; Y PUNTA 6&quot;) "/>
    <s v="JGO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3"/>
    <s v="JUEGO DE ALICATES DE PRESION CON AISLAMIENTO (4 PZAS) "/>
    <s v="JGO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4"/>
    <s v="JUEGO DE ALICATES MINIATURA Y DESTORNILLADORES DE PRECISION "/>
    <s v="JGO"/>
    <n v="5"/>
    <n v="6.5"/>
    <n v="32.5"/>
    <n v="0.93390804597701149"/>
    <n v="4.66954022988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5"/>
    <s v="JUEGO DE ALICATES PARA ANILLOS PUNTA CIRCLIP CON AISLAMIENTO (4 PZAS) "/>
    <s v="JG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6"/>
    <s v="JUEGO DE DESTORNILLADORES PEQUEÑOS CON AISLAMIENTO DE 1000 V (7 PZAS) "/>
    <s v="JGO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7"/>
    <s v="JUEGO DE LLAVE DE TUBO STILLSON 8&quot;-15&quot; (4 PZAS) "/>
    <s v="JGO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8"/>
    <s v="JUEGO DE LLAVE CRESCENT AJUSTABLE DE 6 - 12&quot; (4 PZAS) "/>
    <s v="JGO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19"/>
    <s v="ESTILETE METALICO 6″ PARA TRABAJO PESADO "/>
    <s v="PZA"/>
    <n v="25"/>
    <n v="6.5"/>
    <n v="162.5"/>
    <n v="0.93390804597701149"/>
    <n v="23.347701149425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0"/>
    <s v="JUEGO DE BROCAS HSS (25 PZAS) "/>
    <s v="JGO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1"/>
    <s v="JUEGO DE BROCAS PARA MADERA (16 PZAS) "/>
    <s v="JGO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2"/>
    <s v="JUEGO DE SIERRAS DE COPA (13 PZAS) "/>
    <s v="JG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3"/>
    <s v="ESCUADRA PROFESIONAL CON MANGO METAL DE 12&quot;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4"/>
    <s v="ESCUADRA DE TRAZADO AJUSTABLE DE 6&quot;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5"/>
    <s v="PRENSA DE BANCO CON CABEZA GIRATORIA 4&quot;  "/>
    <s v="PZ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6"/>
    <s v="PRENSA DE BANCO CON CABEZA GIRATORIA 8&quot; "/>
    <s v="PZ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7"/>
    <s v="GATO HIDRAULICO TIPO BOTELLA DE 30TN. "/>
    <s v="PZ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8"/>
    <s v="GATO HIDRAULICO TIPO BOTELLA DE 20TN.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29"/>
    <s v="GATO HIDRAULICO TIPO BOTELLA DE 15TN. "/>
    <s v="PZ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0"/>
    <s v="EXTRACTOR DE TORNILLOS DE (8 PZAS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1"/>
    <s v="FLEXOMETRO DE 5 M "/>
    <s v="PZA"/>
    <n v="25"/>
    <n v="6.5"/>
    <n v="162.5"/>
    <n v="0.93390804597701149"/>
    <n v="23.347701149425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2"/>
    <s v="MARTILLO MANGO FIBRA DE VIDRIO DE 20 OZ 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3"/>
    <s v="CABLE PASACORRIENTE DE BATERIA "/>
    <s v="PZ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4"/>
    <s v="PROBADOR DE CIRCUITOS DE 6, 12 Y 24VDC "/>
    <s v="PZ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5"/>
    <s v="MANOMETRO DE CUADRANTES PARA NEUMATICO DE 10-100PSI "/>
    <s v="PZ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6"/>
    <s v="LLAVE DE CRUZ PARA PERNOS "/>
    <s v="PZ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2/2022 ADQUISICION DE HERRAMIENTAS MANUALES PARA LA SECCION DE MANTENIMIENTO Y SERVICIOS DE LA EMPRESA MINERA COLQUIRI (MODALIDAD DE CONTRATACION DIRECTA)"/>
    <s v="ADQ. MANTTO Y SERV. 132/2022"/>
    <n v="34800"/>
    <n v="37"/>
    <s v="CAJA DE AUXILIO MECANICO DE 41 PZAS "/>
    <s v="PZA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1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3/2022 ADQUISICION DE REPUESTOS ELECTRICOS PARA WINCHES, LOCOMOTORAS Y SCOOP ELECTRICO DE LA EMPRESA MINERA COLQUIRI (MODALIDAD DE CONTRATACION DIRECTA)"/>
    <s v="ADQ. MANTTO Y SERV. 133/2022"/>
    <n v="39700"/>
    <n v="1"/>
    <s v="Switch bell completo (timbre de winche) 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3/2022 ADQUISICION DE REPUESTOS ELECTRICOS PARA WINCHES, LOCOMOTORAS Y SCOOP ELECTRICO DE LA EMPRESA MINERA COLQUIRI (MODALIDAD DE CONTRATACION DIRECTA)"/>
    <s v="ADQ. MANTTO Y SERV. 133/2022"/>
    <n v="39700"/>
    <n v="2"/>
    <s v="Portaescobilla electrica para YARVIS CLARK (debe incluir 5 anillas de bronce fosforado antifriccion, 5 soportes dobles mas carbon grafitado, 2 soportes, 1 eje de sujecion completo con cableado y con revestimiento de baquelita)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3/2022 ADQUISICION DE REPUESTOS ELECTRICOS PARA WINCHES, LOCOMOTORAS Y SCOOP ELECTRICO DE LA EMPRESA MINERA COLQUIRI (MODALIDAD DE CONTRATACION DIRECTA)"/>
    <s v="ADQ. MANTTO Y SERV. 133/2022"/>
    <n v="39700"/>
    <n v="3"/>
    <s v="Contacto de cobre tipo L p/control de locomotora "/>
    <s v="PZA"/>
    <n v="300"/>
    <n v="6.5"/>
    <n v="1950"/>
    <n v="0.93390804597701149"/>
    <n v="280.172413793103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3/2022 ADQUISICION DE REPUESTOS ELECTRICOS PARA WINCHES, LOCOMOTORAS Y SCOOP ELECTRICO DE LA EMPRESA MINERA COLQUIRI (MODALIDAD DE CONTRATACION DIRECTA)"/>
    <s v="ADQ. MANTTO Y SERV. 133/2022"/>
    <n v="39700"/>
    <n v="4"/>
    <s v="Contacto de cobre tipo T p/control de locomotora "/>
    <s v="PZA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63/2022 ADQUISICION DE REPUESTOS ELECTRICOS PARA WINCHES, LOCOMOTORAS Y SCOOP ELECTRICO DE LA EMPRESA MINERA COLQUIRI (MODALIDAD DE CONTRATACION DIRECTA)"/>
    <s v="ADQ. MANTTO Y SERV. 133/2022"/>
    <n v="39700"/>
    <n v="5"/>
    <s v="Contacto de cobre curvo p/control de locomotora "/>
    <s v="PZA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2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"/>
    <s v="RING PISTON INTERMEDIATE 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"/>
    <s v="RING PISTON TOP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3"/>
    <s v="RING PISTON OIL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4"/>
    <s v="PIN PISTON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5"/>
    <s v="COJINETE BIELA STD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6"/>
    <s v="PISTON AS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7"/>
    <s v="ASIENTO DE VALVULA ESCAPE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8"/>
    <s v="ASIENTO VALVULA ADM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9"/>
    <s v="CAMISA BUSO DE INYECTOR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0"/>
    <s v="SEAL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1"/>
    <s v="GUIA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2"/>
    <s v="GUIA DE VALVULA ADM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3"/>
    <s v="VALVE INTAKE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4"/>
    <s v="VALVULA ESCAPE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5"/>
    <s v="RETEN DE VALVULA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6"/>
    <s v="RETEN DE VALVULA ESC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7"/>
    <s v="SEAT VALVE SPRING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8"/>
    <s v="VALVE INTAKE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19"/>
    <s v="VALVULA ESCAPE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0"/>
    <s v="GUIA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1"/>
    <s v="GUIA DE VALVULA ADM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2"/>
    <s v="COJINETE AXIAL STD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3"/>
    <s v="COJINETE BANCADA STD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4"/>
    <s v="RETEN CIGUEÑAL TRASERO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5"/>
    <s v="RENTEN CIG FRONTAL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6"/>
    <s v="BUJE -EJE LEVA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7"/>
    <s v="BUJE EJE LEVAS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8"/>
    <s v="KIT EMP CULATA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29"/>
    <s v="KIT EMP CARTER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s v="ALMACENES COLQUIRI"/>
    <m/>
    <m/>
    <s v="CLQ-22-CD-370/2022 SERVICIO DE REPARACION MOTOR CATERPILLAR C7 DE LA PALA CARGADOR FRONTAL CAT 950H DE LA EMPRESA MINERA COLQUIRI (MODALIDAD DE CONTRATACION DIRECTA)"/>
    <s v="ADQ. MANTTO Y SERV. 135/2022"/>
    <n v="24120"/>
    <n v="30"/>
    <s v="REPARACION MOTOR CATERPILLAR C7 "/>
    <s v="GLB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1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03/2022 ADQUISICION DE ACCES POINT OUTDOOR"/>
    <s v="SIS-063/2022"/>
    <n v="43500"/>
    <n v="1"/>
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 "/>
    <s v="Pzas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1"/>
    <s v="Embudo Plástico diámetro 60 milímetros vástago normal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2"/>
    <s v="Embudo plástico de 80 milímetros vástago normal "/>
    <s v="Pzas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3"/>
    <s v="Embudo de plástico de 150 milímetros vástago normal "/>
    <s v="Pzas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4"/>
    <s v="Piseta de Plástico LDPE cierre PP C/Atomizador de 500 ml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15"/>
    <x v="3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5"/>
    <s v="Soporte CIRPIP carrusel portapipetas vertical en PVC (para pipetas volumétricas de diferente capacidad)  "/>
    <s v="Pz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8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6"/>
    <s v="Vaso de precipitado (medida plástica) de plástico graduado a 1000 ml con manija(jarra) "/>
    <s v="Pzas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6"/>
    <x v="1079"/>
    <x v="9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7"/>
    <s v="Crisoles de porcelana capacidad 20 o 30 ml (diámetro 43x37 milímetros alto) FISHERBRAND o similar Industria alemana "/>
    <s v="Pzas"/>
    <n v="60"/>
    <n v="6.5"/>
    <n v="390"/>
    <n v="0.93390804597701149"/>
    <n v="56.0344827586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7"/>
    <x v="1080"/>
    <x v="38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s v="ALMACENES COLQUIRI"/>
    <m/>
    <m/>
    <s v="CLQ-22-CD-402/2022 ADQUISICION DE &quot;MATERIALES DE PLASTICO Y OTROS&quot; (MODALIDAD DE CONTRATACION DIRECTA)"/>
    <s v="LAB-116/2022"/>
    <n v="34500"/>
    <n v="8"/>
    <s v="Micropipeta un solo canal volumen variable 1000-5000 microlitros  "/>
    <s v="Pzas"/>
    <n v="3"/>
    <n v="6.5"/>
    <n v="19.5"/>
    <n v="0.93390804597701149"/>
    <n v="2.80172413793103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81"/>
    <x v="55"/>
    <x v="8"/>
    <x v="0"/>
    <s v="Calidad, propuesta tecnica y costo"/>
    <s v="Por el total"/>
    <s v="10/10/2022"/>
    <m/>
    <s v="14:30"/>
    <m/>
    <s v="CD-4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405/2022 ADQUISICION DE REFLECTORES ULTRA DELGADO LED 150W"/>
    <s v="CMB/EMC/O.CIV-ADQ/052/2022"/>
    <n v="39700"/>
    <n v="1"/>
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 "/>
    <s v="Pza."/>
    <n v="40"/>
    <n v="6.5"/>
    <n v="260"/>
    <n v="0.9339080459770114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0"/>
    <x v="1082"/>
    <x v="15"/>
    <x v="8"/>
    <x v="83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409/2022 PROVISION CARPINTERIA METALICA - POLVORIN RAMPA BLANCA NORTE "/>
    <s v="CMB/EMC/O.CIV-ADQ/044/2022"/>
    <n v="34600"/>
    <n v="1"/>
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 ESPECIFICACIONES TECNICAS _x000a_El precio Unitario debe incluir la instalación en Obra._x000a_Lugar de Entrega: Interior Mina._x000a_Tiempo de Entrega: 10 días calendario"/>
    <s v="Pza.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1"/>
    <x v="1083"/>
    <x v="15"/>
    <x v="8"/>
    <x v="0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409/2022 PROVISION CARPINTERIA METALICA - POLVORIN RAMPA BLANCA NORTE "/>
    <s v="CMB/EMC/O.CIV-ADQ/044/2022"/>
    <n v="34600"/>
    <n v="2"/>
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 "/>
    <s v="Pza.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0"/>
    <x v="1084"/>
    <x v="39"/>
    <x v="82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1"/>
    <s v="FIBRA OPTICA TIPO DROP, BOBINA DE 2000 METROS, 2 HILOS. "/>
    <s v="Bobina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1"/>
    <x v="1085"/>
    <x v="15"/>
    <x v="82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2"/>
    <s v="CABLE UTP CATEGORIA 5E, BOBINA DE 305 METROS "/>
    <s v="Bobina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2"/>
    <x v="1086"/>
    <x v="34"/>
    <x v="82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3"/>
    <s v="CABLE FTP CAT6A 23AWG SOLID GRAY SURELINK, BOBINA.305M. "/>
    <s v="Bobina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3"/>
    <x v="1087"/>
    <x v="21"/>
    <x v="83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4"/>
    <s v="CABLE UTP CATEGORIA 5E PARA EXTERIORES, ROLLO 305 MTS. "/>
    <s v="Rollo "/>
    <n v="5"/>
    <n v="6.5"/>
    <n v="32.5"/>
    <n v="0.93390804597701149"/>
    <n v="4.66954022988505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4"/>
    <x v="1088"/>
    <x v="39"/>
    <x v="60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5"/>
    <s v="CABLE ELECTRICO MULTIFILAR Nro.12AWG., ROLLO 100 MTS. "/>
    <s v="Rollo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5"/>
    <x v="1089"/>
    <x v="36"/>
    <x v="8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6"/>
    <s v="ROSETA PARA FTTH 1 PUERTO. "/>
    <s v="Pza.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6"/>
    <x v="1090"/>
    <x v="53"/>
    <x v="60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7"/>
    <s v="CABLE TELEFONICO P/EXTERIOR  C/MENSAJ. ROLLO 250 MTS "/>
    <s v="Rollo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7"/>
    <x v="1091"/>
    <x v="15"/>
    <x v="8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8"/>
    <s v="ODF KHOMAX DE 24 HILOS, SIN ACOPLES "/>
    <s v="Pza.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8"/>
    <x v="1092"/>
    <x v="35"/>
    <x v="8"/>
    <x v="0"/>
    <s v="Calidad, propuesta tecnica y costo"/>
    <s v="Por el total"/>
    <s v="10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s v="ALMACENES COLQUIRI"/>
    <m/>
    <m/>
    <s v="CLQ-22-CD-425/2022 ADQUISICION DE CABLES"/>
    <s v="SIS-066/2022"/>
    <n v="39700"/>
    <n v="9"/>
    <s v="ACOPLE/ADAPTADOR OPTICO KHOMAX SC/UPC   "/>
    <s v="Pza."/>
    <n v="25"/>
    <n v="6.5"/>
    <n v="162.5"/>
    <n v="0.93390804597701149"/>
    <n v="23.3477011494252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3"/>
    <m/>
    <s v="COTIZACION"/>
    <s v="SEPTIEMBRE"/>
    <d v="2022-09-21T00:00:00"/>
    <s v="CO3- EDDY PACHECO"/>
    <n v="34600"/>
    <s v="PRODUCTOS METÁLICOS"/>
    <s v="INGENIERIA Y PLANIFICACION"/>
    <s v="HILARION PEÑARANDA COLQUE"/>
    <s v="CMB/EMC/ING-PLA/0077/2022"/>
    <d v="2022-10-05T00:00:00"/>
    <s v="OCTUBRE"/>
    <n v="826"/>
    <s v="BIEN"/>
    <x v="175"/>
    <n v="30560"/>
    <x v="0"/>
    <x v="1093"/>
    <x v="78"/>
    <x v="22"/>
    <x v="84"/>
    <s v="Calidad"/>
    <s v="Por el total"/>
    <s v="13/10/2022"/>
    <m/>
    <s v="14:30"/>
    <m/>
    <s v="CD-400"/>
    <s v="ROSARIO PADILLA MAMANI"/>
    <s v="HILARION PEÑARANDA COLQUE"/>
    <m/>
    <m/>
    <m/>
    <m/>
    <m/>
    <m/>
    <m/>
    <m/>
    <m/>
    <m/>
    <m/>
    <m/>
    <m/>
    <m/>
    <m/>
    <m/>
    <s v="ALMACENES COLQUIRI"/>
    <m/>
    <m/>
    <s v="CLQ-22-CD-400/2022 ADQUISICION DE &quot;ESCALERAS DE ALUMINIO TIPO TIJERA&quot; DE LA EMPRESA MINERA COLQUIRI (MODALIDAD DE CONTRATACION DIRECTA)"/>
    <s v="CMB/EMC/ING-PLA/0077/2022"/>
    <n v="34600"/>
    <n v="1"/>
    <s v="Escaleras de aluminio tipo tijera  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<s v="Piezas"/>
    <n v="20"/>
    <n v="6.5"/>
    <n v="130"/>
    <n v="0.93390804597701149"/>
    <n v="18.6781609195402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4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8/2022"/>
    <d v="2022-10-05T00:00:00"/>
    <s v="OCTUBRE"/>
    <n v="834"/>
    <s v="BIEN"/>
    <x v="176"/>
    <n v="16968.48"/>
    <x v="0"/>
    <x v="1094"/>
    <x v="144"/>
    <x v="22"/>
    <x v="85"/>
    <s v="Calidad"/>
    <s v="Por el total"/>
    <s v="13/10/2022"/>
    <m/>
    <s v="14:30"/>
    <m/>
    <s v="CD-411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5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9/2022"/>
    <d v="2022-10-05T00:00:00"/>
    <s v="OCTUBRE"/>
    <n v="841"/>
    <s v="BIEN"/>
    <x v="177"/>
    <n v="13200"/>
    <x v="0"/>
    <x v="1095"/>
    <x v="40"/>
    <x v="22"/>
    <x v="86"/>
    <s v="Calidad"/>
    <s v="Por el total"/>
    <s v="13/10/2022"/>
    <m/>
    <s v="14:30"/>
    <m/>
    <s v="CD-412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6"/>
    <m/>
    <s v="COTIZACION"/>
    <s v="SEPTIEMBRE"/>
    <d v="2022-09-27T00:00:00"/>
    <s v="CO3- EDDY PACHECO"/>
    <n v="39700"/>
    <s v="MATERIAL ELECTRICO"/>
    <s v="MANTENIMIENTO Y SERVICIOS"/>
    <s v="PERCY BORIS ROJAS BILBAO"/>
    <s v="ADQ. MANTTO Y SERV. 145/2022"/>
    <d v="2022-10-05T00:00:00"/>
    <s v="OCTUBRE"/>
    <n v="844"/>
    <s v="BIEN"/>
    <x v="178"/>
    <n v="31320"/>
    <x v="0"/>
    <x v="1096"/>
    <x v="53"/>
    <x v="22"/>
    <x v="87"/>
    <s v="Calidad, propuesta tecnica y costo"/>
    <s v="POR ITEM"/>
    <s v="13/10/2022"/>
    <m/>
    <s v="14:30"/>
    <m/>
    <s v="CD-41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0"/>
    <x v="1097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1"/>
    <x v="109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2"/>
    <x v="109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3"/>
    <x v="110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4"/>
    <x v="110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"/>
    <x v="110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"/>
    <x v="1103"/>
    <x v="5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"/>
    <x v="1104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8"/>
    <x v="1105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0"/>
    <x v="1106"/>
    <x v="40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1"/>
    <x v="1107"/>
    <x v="39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2"/>
    <x v="110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3"/>
    <x v="110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4"/>
    <x v="111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5"/>
    <x v="111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6"/>
    <x v="111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7"/>
    <x v="1113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8"/>
    <x v="1114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9"/>
    <x v="1115"/>
    <x v="21"/>
    <x v="8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0"/>
    <x v="1116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1"/>
    <x v="1117"/>
    <x v="95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2"/>
    <x v="1118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3"/>
    <x v="1119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4"/>
    <x v="1120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5"/>
    <x v="1121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6"/>
    <x v="1122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7"/>
    <x v="1123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8"/>
    <x v="1124"/>
    <x v="36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9"/>
    <x v="1125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0"/>
    <x v="1126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1"/>
    <x v="1127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2"/>
    <x v="1128"/>
    <x v="38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3"/>
    <x v="1129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4"/>
    <x v="1130"/>
    <x v="8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5"/>
    <x v="1131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6"/>
    <x v="1132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7"/>
    <x v="1133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8"/>
    <m/>
    <s v="COTIZACION"/>
    <s v="SEPTIEMBRE"/>
    <d v="2022-09-28T00:00:00"/>
    <s v="CO3- EDDY PACHECO"/>
    <n v="43700"/>
    <s v="OTRAS MAQUINARIAS Y EQUIPO"/>
    <s v="MANTENIMIENTO Y SERVICIOS"/>
    <s v="PERCY BORIS ROJAS BILBAO"/>
    <s v="ADQ. MANTTO Y SERV. 147/2022"/>
    <d v="2022-10-05T00:00:00"/>
    <s v="OCTUBRE"/>
    <n v="855"/>
    <s v="BIEN"/>
    <x v="180"/>
    <n v="33408"/>
    <x v="0"/>
    <x v="1134"/>
    <x v="15"/>
    <x v="8"/>
    <x v="88"/>
    <s v="Calidad, propuesta tecnica y costo"/>
    <s v="POR ITEM"/>
    <s v="13/10/2022"/>
    <m/>
    <s v="14:30"/>
    <m/>
    <s v="CD-427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9"/>
    <m/>
    <s v="COTIZACION"/>
    <s v="SEPTIEMBRE"/>
    <d v="2022-09-27T00:00:00"/>
    <s v="CO3- EDDY PACHECO"/>
    <n v="34500"/>
    <s v="PRODUCTOS NO METALICOS Y PLASTICOS"/>
    <s v="INGENIERIA Y PLANIFICACION"/>
    <s v="HILARION PEÑARANDA COLQUE"/>
    <s v="CMB/EMC/O.CIV-ADQ/054/2022"/>
    <d v="2022-10-05T00:00:00"/>
    <s v="OCTUBRE"/>
    <n v="858"/>
    <s v="BIEN"/>
    <x v="181"/>
    <n v="60900"/>
    <x v="0"/>
    <x v="1135"/>
    <x v="113"/>
    <x v="30"/>
    <x v="89"/>
    <s v="Calidad, propuesta tecnica y costo"/>
    <s v="Por el total"/>
    <s v="13/10/2022"/>
    <m/>
    <s v="14:30"/>
    <m/>
    <s v="CD-428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0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7/2022"/>
    <d v="2022-10-05T00:00:00"/>
    <s v="OCTUBRE"/>
    <n v="860"/>
    <s v="BIEN"/>
    <x v="182"/>
    <n v="312318.90999999997"/>
    <x v="0"/>
    <x v="1136"/>
    <x v="15"/>
    <x v="35"/>
    <x v="0"/>
    <s v="Calidad, propuesta tecnica y costo"/>
    <s v="Por el total"/>
    <s v="13/10/2022"/>
    <m/>
    <s v="14:30"/>
    <m/>
    <s v="CD-42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1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8/2022"/>
    <d v="2022-10-05T00:00:00"/>
    <s v="OCTUBRE"/>
    <n v="867"/>
    <s v="BIEN"/>
    <x v="183"/>
    <n v="35785.83"/>
    <x v="0"/>
    <x v="1136"/>
    <x v="15"/>
    <x v="35"/>
    <x v="0"/>
    <s v="Calidad, propuesta tecnica y costo"/>
    <s v="Por el total"/>
    <s v="13/10/2022"/>
    <m/>
    <s v="14:30"/>
    <m/>
    <s v="CD-434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2"/>
    <m/>
    <s v="COTIZACION"/>
    <s v="SEPTIEMBRE"/>
    <d v="2022-09-29T00:00:00"/>
    <s v="CO3- EDDY PACHECO"/>
    <n v="34200"/>
    <s v="PRODUCTOS QUIMICOS"/>
    <s v="SEGURIDAD INDUSTRIAL Y MEDIO AMBIENTE"/>
    <s v="DAVID B. ZAMBRANA PINTO"/>
    <s v="EMC-SIMA-148-2022"/>
    <d v="2022-10-05T00:00:00"/>
    <s v="OCTUBRE"/>
    <n v="877"/>
    <s v="BIEN"/>
    <x v="184"/>
    <n v="20000"/>
    <x v="0"/>
    <x v="1137"/>
    <x v="34"/>
    <x v="87"/>
    <x v="90"/>
    <s v="Calidad, propuesta tecnica y costo"/>
    <s v="Por el total"/>
    <s v="13/10/2022"/>
    <m/>
    <s v="14:30"/>
    <m/>
    <s v="CD-43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3"/>
    <m/>
    <s v="COTIZACION"/>
    <s v="SEPTIEMBRE"/>
    <d v="2022-09-29T00:00:00"/>
    <s v="CO3- EDDY PACHECO"/>
    <n v="25900"/>
    <s v="SERVICIOS MANUALES"/>
    <s v="SEGURIDAD INDUSTRIAL Y MEDIO AMBIENTE"/>
    <s v="DAVID B. ZAMBRANA PINTO"/>
    <s v="SIMA-193/2022"/>
    <d v="2022-10-05T00:00:00"/>
    <s v="OCTUBRE"/>
    <n v="880"/>
    <s v="BIEN"/>
    <x v="185"/>
    <n v="6807"/>
    <x v="0"/>
    <x v="1138"/>
    <x v="38"/>
    <x v="88"/>
    <x v="91"/>
    <s v="Calidad y costo"/>
    <s v="Por el total"/>
    <s v="13/10/2022"/>
    <m/>
    <s v="14:30"/>
    <m/>
    <s v="CD-442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3"/>
    <m/>
    <s v="COTIZACION"/>
    <s v="SEPTIEMBRE"/>
    <d v="2022-09-29T00:00:00"/>
    <s v="CO3- EDDY PACHECO"/>
    <n v="25900"/>
    <s v="SERVICIOS MANUALES"/>
    <s v="SEGURIDAD INDUSTRIAL Y MEDIO AMBIENTE"/>
    <s v="DAVID B. ZAMBRANA PINTO"/>
    <s v="SIMA-193/2022"/>
    <d v="2022-10-05T00:00:00"/>
    <s v="OCTUBRE"/>
    <n v="880"/>
    <s v="BIEN"/>
    <x v="185"/>
    <n v="6807"/>
    <x v="1"/>
    <x v="1139"/>
    <x v="15"/>
    <x v="89"/>
    <x v="0"/>
    <s v="Calidad y costo"/>
    <s v="Por el total"/>
    <s v="13/10/2022"/>
    <m/>
    <s v="14:30"/>
    <m/>
    <s v="CD-442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4"/>
    <m/>
    <s v="COTIZACION"/>
    <s v="SEPTIEMBRE"/>
    <d v="2022-09-29T00:00:00"/>
    <s v="CO3- EDDY PACHECO"/>
    <n v="25900"/>
    <s v="SERVICIOS MANUALES"/>
    <s v="INGENIERIA Y PLANIFICACION"/>
    <s v="HILARION PEÑARANDA COLQUE"/>
    <s v="CMB/EMC/O.CIV-ADQ/058/2022"/>
    <d v="2022-10-05T00:00:00"/>
    <s v="OCTUBRE"/>
    <n v="884"/>
    <s v="SERVICIO"/>
    <x v="186"/>
    <n v="21248"/>
    <x v="0"/>
    <x v="1140"/>
    <x v="15"/>
    <x v="35"/>
    <x v="0"/>
    <s v="Calidad, propuesta tecnica y costo"/>
    <s v="Por el total"/>
    <s v="13/10/2022"/>
    <m/>
    <s v="14:30"/>
    <m/>
    <s v="CD-448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0"/>
    <x v="1141"/>
    <x v="58"/>
    <x v="8"/>
    <x v="92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1"/>
    <x v="1142"/>
    <x v="53"/>
    <x v="8"/>
    <x v="0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2"/>
    <x v="1143"/>
    <x v="39"/>
    <x v="8"/>
    <x v="0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6"/>
    <m/>
    <s v="COTIZACION"/>
    <s v="SEPTIEMBRE"/>
    <d v="2022-09-29T00:00:00"/>
    <s v="CO3- EDDY PACHECO"/>
    <n v="25900"/>
    <s v="SERVICIOS MANUALES"/>
    <s v="INGENIERIA Y PLANIFICACION"/>
    <s v="HILARION PEÑARANDA COLQUE"/>
    <s v="CMB/EMC/O.CIV-ADQ/060/2022"/>
    <d v="2022-10-05T00:00:00"/>
    <s v="OCTUBRE"/>
    <n v="885"/>
    <s v="BIEN"/>
    <x v="188"/>
    <n v="80438.509999999995"/>
    <x v="0"/>
    <x v="1144"/>
    <x v="15"/>
    <x v="35"/>
    <x v="0"/>
    <s v="Calidad, propuesta tecnica y costo"/>
    <s v="Por el total"/>
    <s v="13/10/2022"/>
    <m/>
    <s v="14:30"/>
    <m/>
    <s v="CD-45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0"/>
    <x v="1145"/>
    <x v="105"/>
    <x v="22"/>
    <x v="93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1"/>
    <x v="1146"/>
    <x v="14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2"/>
    <x v="1147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3"/>
    <x v="1148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4"/>
    <x v="1149"/>
    <x v="146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5"/>
    <x v="1150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8"/>
    <m/>
    <s v="COTIZACION"/>
    <s v="SEPTIEMBRE"/>
    <d v="2022-09-29T00:00:00"/>
    <s v="CO3- EDDY PACHECO"/>
    <n v="34600"/>
    <s v="PRODUCTOS METÁLICOS"/>
    <s v="INGENIERIA Y PLANIFICACION"/>
    <s v="HILARION PEÑARANDA COLQUE"/>
    <s v="CMB/EMC/O.CIV-ADQ/061/2022"/>
    <d v="2022-10-05T00:00:00"/>
    <s v="OCTUBRE"/>
    <n v="889"/>
    <s v="BIEN"/>
    <x v="190"/>
    <n v="9000"/>
    <x v="0"/>
    <x v="1151"/>
    <x v="21"/>
    <x v="90"/>
    <x v="94"/>
    <s v="Calidad, propuesta tecnica y costo"/>
    <s v="Por el total"/>
    <s v="13/10/2022"/>
    <m/>
    <s v="14:30"/>
    <m/>
    <s v="CD-45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0"/>
    <x v="1152"/>
    <x v="39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1"/>
    <x v="1153"/>
    <x v="39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2"/>
    <x v="1154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3"/>
    <x v="1155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4"/>
    <x v="1156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"/>
    <x v="1157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6"/>
    <x v="1158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7"/>
    <x v="1159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8"/>
    <x v="1160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0"/>
    <x v="1161"/>
    <x v="34"/>
    <x v="91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1"/>
    <x v="1162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2"/>
    <x v="1163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3"/>
    <x v="1164"/>
    <x v="34"/>
    <x v="91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4"/>
    <x v="1165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5"/>
    <x v="1166"/>
    <x v="15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6"/>
    <x v="1167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7"/>
    <x v="1168"/>
    <x v="34"/>
    <x v="91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8"/>
    <x v="1169"/>
    <x v="34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59"/>
    <x v="1170"/>
    <x v="39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60"/>
    <x v="1171"/>
    <x v="15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9"/>
    <m/>
    <s v="COTIZACION"/>
    <s v="SEPTIEMBRE"/>
    <d v="2022-09-29T00:00:00"/>
    <s v="CO3- EDDY PACHECO"/>
    <n v="39800"/>
    <s v="OTROS REPUESTOS Y ACCESORIOS"/>
    <s v="INGENIERIA Y PLANIFICACION"/>
    <s v="HILARION PEÑARANDA COLQUE"/>
    <s v="CMB/EMC/O.CIV-ADQ/053/2022"/>
    <d v="2022-10-05T00:00:00"/>
    <s v="OCTUBRE"/>
    <n v="906"/>
    <s v="BIEN"/>
    <x v="191"/>
    <n v="30000"/>
    <x v="61"/>
    <x v="1172"/>
    <x v="39"/>
    <x v="8"/>
    <x v="0"/>
    <s v="Calidad"/>
    <s v="Por el total"/>
    <s v="13/10/2022"/>
    <m/>
    <s v="14:30"/>
    <m/>
    <s v="CD-46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0"/>
    <x v="1173"/>
    <x v="34"/>
    <x v="3"/>
    <x v="95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1"/>
    <x v="1174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2"/>
    <x v="1175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3"/>
    <x v="1176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4"/>
    <x v="1177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"/>
    <x v="1178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6"/>
    <x v="1179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7"/>
    <x v="1180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8"/>
    <x v="1181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0"/>
    <x v="1182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1"/>
    <x v="1183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2"/>
    <x v="1184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3"/>
    <x v="1185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4"/>
    <x v="1186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5"/>
    <x v="1187"/>
    <x v="15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6"/>
    <x v="1188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7"/>
    <x v="1189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8"/>
    <x v="1190"/>
    <x v="53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59"/>
    <x v="1191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60"/>
    <x v="1192"/>
    <x v="34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61"/>
    <x v="1193"/>
    <x v="38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62"/>
    <x v="1194"/>
    <x v="39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0"/>
    <m/>
    <s v="COTIZACION"/>
    <s v="SEPTIEMBRE"/>
    <d v="2022-09-20T00:00:00"/>
    <s v="CO3- EDDY PACHECO"/>
    <n v="34800"/>
    <s v="HERRAMIENTAS MENORES"/>
    <s v="MANTENIMIENTO Y SERVICIOS"/>
    <s v="PERCY BORIS ROJAS BILBAO"/>
    <s v="ADQ. MANTTO Y SERV. 153/2022"/>
    <d v="2022-10-05T00:00:00"/>
    <s v="OCTUBRE"/>
    <n v="912"/>
    <s v="BIEN"/>
    <x v="192"/>
    <n v="42547.519999999997"/>
    <x v="63"/>
    <x v="1195"/>
    <x v="39"/>
    <x v="3"/>
    <x v="0"/>
    <s v="Calidad, propuesta tecnica y costo"/>
    <s v="POR ITEM"/>
    <s v="18/10/2022"/>
    <m/>
    <s v="14:30"/>
    <m/>
    <s v="CD-457"/>
    <s v="JAQUELINE DURAN COSSIO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0"/>
    <x v="1196"/>
    <x v="81"/>
    <x v="3"/>
    <x v="96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"/>
    <x v="1197"/>
    <x v="7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2"/>
    <x v="1198"/>
    <x v="3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3"/>
    <x v="1199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4"/>
    <x v="1200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"/>
    <x v="1201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"/>
    <x v="1202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"/>
    <x v="1203"/>
    <x v="58"/>
    <x v="19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"/>
    <x v="1204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0"/>
    <x v="1205"/>
    <x v="81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1"/>
    <x v="1206"/>
    <x v="3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2"/>
    <x v="1207"/>
    <x v="3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3"/>
    <x v="1208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4"/>
    <x v="1209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5"/>
    <x v="1210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6"/>
    <x v="1211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7"/>
    <x v="1212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8"/>
    <x v="1213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59"/>
    <x v="1214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0"/>
    <x v="1215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1"/>
    <x v="1216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2"/>
    <x v="1217"/>
    <x v="5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3"/>
    <x v="1218"/>
    <x v="40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4"/>
    <x v="1219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5"/>
    <x v="1220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6"/>
    <x v="1221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7"/>
    <x v="1222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8"/>
    <x v="1223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69"/>
    <x v="1224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0"/>
    <x v="1225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1"/>
    <x v="1226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2"/>
    <x v="1227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3"/>
    <x v="1228"/>
    <x v="63"/>
    <x v="19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4"/>
    <x v="1209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5"/>
    <x v="1210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6"/>
    <x v="1229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7"/>
    <x v="1230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8"/>
    <x v="1231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79"/>
    <x v="1232"/>
    <x v="34"/>
    <x v="19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0"/>
    <x v="1233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1"/>
    <x v="1234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2"/>
    <x v="1235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3"/>
    <x v="123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4"/>
    <x v="1237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5"/>
    <x v="1238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6"/>
    <x v="1239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7"/>
    <x v="1240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8"/>
    <x v="1241"/>
    <x v="53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89"/>
    <x v="1242"/>
    <x v="39"/>
    <x v="19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90"/>
    <x v="1243"/>
    <x v="39"/>
    <x v="19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91"/>
    <x v="1244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40"/>
    <x v="1245"/>
    <x v="5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47"/>
    <x v="1246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48"/>
    <x v="1247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49"/>
    <x v="1248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0"/>
    <x v="1249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1"/>
    <x v="1250"/>
    <x v="5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2"/>
    <x v="1251"/>
    <x v="85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3"/>
    <x v="1252"/>
    <x v="85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4"/>
    <x v="1253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5"/>
    <x v="1254"/>
    <x v="39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6"/>
    <x v="1255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7"/>
    <x v="1256"/>
    <x v="58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8"/>
    <x v="1257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59"/>
    <x v="1258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0"/>
    <x v="1259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1"/>
    <x v="1260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2"/>
    <x v="1261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3"/>
    <x v="1262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4"/>
    <x v="1263"/>
    <x v="34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5"/>
    <x v="1264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1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5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22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SEPTIEMBRE"/>
    <d v="2022-09-29T00:00:00"/>
    <s v="CO3- EDDY PACHECO"/>
    <n v="39800"/>
    <s v="OTROS REPUESTOS Y ACCESORIOS"/>
    <s v="MANTENIMIENTO Y SERVICIOS"/>
    <s v="PERCY BORIS ROJAS BILBAO"/>
    <s v="ADQ. MANTTO Y SERV. 152/2022"/>
    <d v="2022-10-05T00:00:00"/>
    <s v="OCTUBRE"/>
    <n v="913"/>
    <s v="BIEN"/>
    <x v="193"/>
    <n v="198482"/>
    <x v="166"/>
    <x v="1266"/>
    <x v="36"/>
    <x v="3"/>
    <x v="0"/>
    <s v="Calidad, propuesta tecnica y costo"/>
    <s v="POR ITEM"/>
    <s v="18/10/2022"/>
    <m/>
    <s v="14:30"/>
    <m/>
    <s v="CD-458"/>
    <s v="JAQUELINE DURAN COSSIO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DED521-3314-4C58-85DC-D917C7D7216D}" name="Tabla dinámica1" cacheId="9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8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24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2"/>
        <item x="63"/>
        <item x="64"/>
        <item x="65"/>
        <item x="66"/>
        <item x="69"/>
        <item x="70"/>
        <item x="71"/>
        <item x="72"/>
        <item x="73"/>
        <item x="51"/>
        <item x="52"/>
        <item x="78"/>
        <item x="56"/>
        <item x="57"/>
        <item x="61"/>
        <item x="79"/>
        <item x="80"/>
        <item x="81"/>
        <item x="82"/>
        <item x="67"/>
        <item x="68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74"/>
        <item x="75"/>
        <item x="99"/>
        <item x="100"/>
        <item x="101"/>
        <item x="102"/>
        <item x="105"/>
        <item x="107"/>
        <item x="108"/>
        <item x="109"/>
        <item x="110"/>
        <item x="111"/>
        <item x="112"/>
        <item x="59"/>
        <item x="113"/>
        <item x="114"/>
        <item x="115"/>
        <item x="116"/>
        <item x="76"/>
        <item x="77"/>
        <item x="117"/>
        <item x="118"/>
        <item x="119"/>
        <item x="120"/>
        <item x="121"/>
        <item x="122"/>
        <item x="103"/>
        <item x="104"/>
        <item x="106"/>
        <item x="97"/>
        <item x="123"/>
        <item x="124"/>
        <item x="125"/>
        <item x="126"/>
        <item x="128"/>
        <item x="129"/>
        <item x="130"/>
        <item x="131"/>
        <item x="145"/>
        <item x="98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27"/>
        <item x="199"/>
        <item x="200"/>
        <item x="201"/>
        <item x="202"/>
        <item x="60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200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94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95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96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m="1" x="198"/>
        <item x="128"/>
        <item x="76"/>
        <item m="1" x="197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27"/>
        <item x="192"/>
        <item x="193"/>
        <item t="default"/>
      </items>
    </pivotField>
    <pivotField compact="0" outline="0" showAll="0"/>
    <pivotField axis="axisRow" compact="0" outline="0" showAll="0" defaultSubtotal="0">
      <items count="16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</items>
    </pivotField>
    <pivotField axis="axisRow" compact="0" outline="0" showAll="0" defaultSubtotal="0">
      <items count="1598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549"/>
        <item m="1" x="1413"/>
        <item m="1" x="1361"/>
        <item m="1" x="1504"/>
        <item m="1" x="1300"/>
        <item m="1" x="1270"/>
        <item m="1" x="1282"/>
        <item m="1" x="1420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560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487"/>
        <item m="1" x="1269"/>
        <item m="1" x="1482"/>
        <item m="1" x="1488"/>
        <item x="234"/>
        <item x="235"/>
        <item x="236"/>
        <item m="1" x="1390"/>
        <item m="1" x="1384"/>
        <item x="237"/>
        <item x="238"/>
        <item x="239"/>
        <item x="240"/>
        <item x="241"/>
        <item m="1" x="1406"/>
        <item x="244"/>
        <item x="245"/>
        <item x="246"/>
        <item x="144"/>
        <item m="1" x="1541"/>
        <item x="263"/>
        <item m="1" x="1585"/>
        <item m="1" x="1328"/>
        <item m="1" x="1340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467"/>
        <item m="1" x="1268"/>
        <item m="1" x="1311"/>
        <item m="1" x="1275"/>
        <item m="1" x="1356"/>
        <item m="1" x="1278"/>
        <item m="1" x="1305"/>
        <item m="1" x="1450"/>
        <item m="1" x="1589"/>
        <item m="1" x="1575"/>
        <item m="1" x="1323"/>
        <item x="296"/>
        <item m="1" x="1472"/>
        <item m="1" x="1518"/>
        <item m="1" x="1583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272"/>
        <item m="1" x="1419"/>
        <item m="1" x="1486"/>
        <item m="1" x="1543"/>
        <item m="1" x="1403"/>
        <item m="1" x="1301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553"/>
        <item m="1" x="1582"/>
        <item m="1" x="1281"/>
        <item m="1" x="1440"/>
        <item x="202"/>
        <item x="203"/>
        <item x="204"/>
        <item x="205"/>
        <item x="206"/>
        <item x="207"/>
        <item x="208"/>
        <item m="1" x="1496"/>
        <item m="1" x="1554"/>
        <item m="1" x="1309"/>
        <item m="1" x="1593"/>
        <item x="315"/>
        <item x="316"/>
        <item m="1" x="1454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569"/>
        <item m="1" x="1295"/>
        <item m="1" x="1296"/>
        <item m="1" x="1570"/>
        <item m="1" x="1297"/>
        <item m="1" x="1574"/>
        <item m="1" x="1498"/>
        <item m="1" x="1499"/>
        <item m="1" x="1500"/>
        <item m="1" x="1501"/>
        <item m="1" x="1502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566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383"/>
        <item m="1" x="1341"/>
        <item m="1" x="1319"/>
        <item m="1" x="1349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345"/>
        <item m="1" x="1434"/>
        <item m="1" x="1372"/>
        <item x="293"/>
        <item x="294"/>
        <item m="1" x="1456"/>
        <item m="1" x="1457"/>
        <item m="1" x="1302"/>
        <item m="1" x="1548"/>
        <item m="1" x="1514"/>
        <item m="1" x="1578"/>
        <item m="1" x="1579"/>
        <item m="1" x="1537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279"/>
        <item m="1" x="1364"/>
        <item m="1" x="1476"/>
        <item m="1" x="1320"/>
        <item m="1" x="1430"/>
        <item m="1" x="1326"/>
        <item m="1" x="1455"/>
        <item m="1" x="1516"/>
        <item m="1" x="1362"/>
        <item m="1" x="1371"/>
        <item m="1" x="1368"/>
        <item m="1" x="1336"/>
        <item m="1" x="1298"/>
        <item m="1" x="1439"/>
        <item x="526"/>
        <item x="527"/>
        <item x="528"/>
        <item x="529"/>
        <item x="530"/>
        <item x="531"/>
        <item m="1" x="1449"/>
        <item x="533"/>
        <item x="534"/>
        <item x="535"/>
        <item x="536"/>
        <item x="537"/>
        <item m="1" x="1442"/>
        <item m="1" x="1451"/>
        <item m="1" x="1572"/>
        <item m="1" x="1312"/>
        <item m="1" x="1545"/>
        <item m="1" x="1304"/>
        <item m="1" x="1375"/>
        <item m="1" x="1424"/>
        <item x="546"/>
        <item x="547"/>
        <item x="548"/>
        <item x="549"/>
        <item m="1" x="1471"/>
        <item m="1" x="1525"/>
        <item m="1" x="1550"/>
        <item m="1" x="1551"/>
        <item m="1" x="1475"/>
        <item x="554"/>
        <item x="555"/>
        <item x="424"/>
        <item x="425"/>
        <item x="426"/>
        <item x="427"/>
        <item x="472"/>
        <item x="473"/>
        <item x="474"/>
        <item m="1" x="1568"/>
        <item m="1" x="1422"/>
        <item m="1" x="1521"/>
        <item m="1" x="1492"/>
        <item m="1" x="1484"/>
        <item m="1" x="1391"/>
        <item m="1" x="1462"/>
        <item m="1" x="1493"/>
        <item m="1" x="1321"/>
        <item m="1" x="1350"/>
        <item m="1" x="1289"/>
        <item m="1" x="1409"/>
        <item m="1" x="1448"/>
        <item m="1" x="1283"/>
        <item x="538"/>
        <item x="539"/>
        <item x="540"/>
        <item x="541"/>
        <item x="542"/>
        <item x="543"/>
        <item x="544"/>
        <item x="545"/>
        <item m="1" x="1483"/>
        <item x="570"/>
        <item x="571"/>
        <item x="572"/>
        <item x="573"/>
        <item x="574"/>
        <item x="575"/>
        <item x="576"/>
        <item m="1" x="1546"/>
        <item x="578"/>
        <item m="1" x="1398"/>
        <item x="580"/>
        <item m="1" x="1522"/>
        <item m="1" x="1357"/>
        <item x="583"/>
        <item m="1" x="1529"/>
        <item x="585"/>
        <item m="1" x="1396"/>
        <item x="587"/>
        <item x="588"/>
        <item x="589"/>
        <item m="1" x="1509"/>
        <item m="1" x="1425"/>
        <item m="1" x="1273"/>
        <item m="1" x="1280"/>
        <item m="1" x="1359"/>
        <item m="1" x="1519"/>
        <item m="1" x="1596"/>
        <item m="1" x="1586"/>
        <item m="1" x="1594"/>
        <item m="1" x="1271"/>
        <item m="1" x="1353"/>
        <item m="1" x="1444"/>
        <item m="1" x="1285"/>
        <item m="1" x="1387"/>
        <item m="1" x="1517"/>
        <item m="1" x="1329"/>
        <item m="1" x="1303"/>
        <item m="1" x="1565"/>
        <item m="1" x="1489"/>
        <item m="1" x="1355"/>
        <item m="1" x="1461"/>
        <item x="611"/>
        <item x="612"/>
        <item x="613"/>
        <item x="614"/>
        <item x="615"/>
        <item x="616"/>
        <item x="617"/>
        <item x="618"/>
        <item x="619"/>
        <item x="620"/>
        <item m="1" x="1417"/>
        <item m="1" x="1497"/>
        <item m="1" x="1507"/>
        <item m="1" x="1339"/>
        <item m="1" x="1536"/>
        <item m="1" x="1535"/>
        <item m="1" x="1534"/>
        <item m="1" x="1533"/>
        <item m="1" x="1540"/>
        <item m="1" x="1465"/>
        <item m="1" x="1431"/>
        <item m="1" x="1433"/>
        <item m="1" x="1427"/>
        <item m="1" x="1392"/>
        <item m="1" x="1597"/>
        <item m="1" x="1274"/>
        <item m="1" x="1277"/>
        <item m="1" x="1531"/>
        <item m="1" x="1381"/>
        <item m="1" x="1407"/>
        <item m="1" x="1325"/>
        <item m="1" x="1490"/>
        <item m="1" x="1347"/>
        <item m="1" x="1474"/>
        <item m="1" x="1373"/>
        <item m="1" x="1374"/>
        <item m="1" x="1380"/>
        <item m="1" x="1334"/>
        <item m="1" x="1563"/>
        <item m="1" x="1595"/>
        <item m="1" x="1573"/>
        <item m="1" x="1494"/>
        <item m="1" x="1505"/>
        <item m="1" x="1564"/>
        <item m="1" x="1408"/>
        <item m="1" x="1468"/>
        <item m="1" x="1587"/>
        <item m="1" x="1453"/>
        <item m="1" x="1538"/>
        <item m="1" x="1552"/>
        <item m="1" x="1360"/>
        <item m="1" x="1290"/>
        <item m="1" x="1284"/>
        <item m="1" x="1288"/>
        <item m="1" x="1452"/>
        <item m="1" x="1338"/>
        <item m="1" x="1402"/>
        <item m="1" x="1446"/>
        <item m="1" x="1346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394"/>
        <item m="1" x="1515"/>
        <item m="1" x="1520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382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310"/>
        <item m="1" x="1388"/>
        <item m="1" x="1503"/>
        <item m="1" x="1330"/>
        <item m="1" x="1379"/>
        <item m="1" x="1378"/>
        <item m="1" x="1377"/>
        <item m="1" x="1376"/>
        <item m="1" x="1506"/>
        <item m="1" x="1528"/>
        <item m="1" x="1567"/>
        <item m="1" x="1331"/>
        <item m="1" x="1447"/>
        <item m="1" x="1438"/>
        <item m="1" x="1348"/>
        <item m="1" x="1429"/>
        <item m="1" x="1445"/>
        <item m="1" x="1399"/>
        <item m="1" x="1404"/>
        <item m="1" x="1344"/>
        <item m="1" x="1299"/>
        <item m="1" x="1432"/>
        <item m="1" x="1385"/>
        <item m="1" x="1286"/>
        <item m="1" x="1556"/>
        <item m="1" x="1458"/>
        <item m="1" x="1459"/>
        <item m="1" x="1401"/>
        <item m="1" x="1542"/>
        <item m="1" x="1539"/>
        <item m="1" x="1466"/>
        <item m="1" x="1557"/>
        <item m="1" x="1559"/>
        <item m="1" x="1576"/>
        <item m="1" x="1366"/>
        <item m="1" x="1577"/>
        <item m="1" x="1365"/>
        <item m="1" x="1367"/>
        <item m="1" x="1485"/>
        <item m="1" x="1292"/>
        <item m="1" x="1337"/>
        <item m="1" x="1352"/>
        <item m="1" x="1342"/>
        <item m="1" x="1343"/>
        <item m="1" x="1317"/>
        <item m="1" x="1318"/>
        <item m="1" x="1512"/>
        <item m="1" x="1291"/>
        <item m="1" x="1386"/>
        <item m="1" x="1315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358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443"/>
        <item m="1" x="1416"/>
        <item m="1" x="1513"/>
        <item m="1" x="1415"/>
        <item m="1" x="1335"/>
        <item m="1" x="1555"/>
        <item m="1" x="1405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m="1" x="1562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m="1" x="1435"/>
        <item m="1" x="1400"/>
        <item x="1076"/>
        <item x="1077"/>
        <item x="1078"/>
        <item x="1079"/>
        <item x="1080"/>
        <item x="1081"/>
        <item m="1" x="1322"/>
        <item m="1" x="1473"/>
        <item x="1084"/>
        <item x="1085"/>
        <item x="1086"/>
        <item x="1087"/>
        <item x="1088"/>
        <item x="1089"/>
        <item x="1090"/>
        <item x="1091"/>
        <item x="1092"/>
        <item x="1082"/>
        <item x="1083"/>
        <item x="317"/>
        <item x="1073"/>
        <item x="1074"/>
        <item x="1075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312"/>
        <item x="313"/>
        <item x="314"/>
        <item x="671"/>
        <item x="739"/>
        <item x="938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m="1" x="1584"/>
        <item m="1" x="1470"/>
        <item m="1" x="1411"/>
        <item m="1" x="1526"/>
        <item m="1" x="1423"/>
        <item m="1" x="1523"/>
        <item m="1" x="1524"/>
        <item m="1" x="1495"/>
        <item m="1" x="1306"/>
        <item m="1" x="1511"/>
        <item m="1" x="1333"/>
        <item m="1" x="1316"/>
        <item m="1" x="1395"/>
        <item m="1" x="1510"/>
        <item m="1" x="1571"/>
        <item m="1" x="1508"/>
        <item m="1" x="1481"/>
        <item m="1" x="1389"/>
        <item m="1" x="1363"/>
        <item m="1" x="1294"/>
        <item m="1" x="1293"/>
        <item m="1" x="1558"/>
        <item m="1" x="1418"/>
        <item m="1" x="1412"/>
        <item m="1" x="1314"/>
        <item m="1" x="1441"/>
        <item m="1" x="1588"/>
        <item m="1" x="1544"/>
        <item m="1" x="1428"/>
        <item m="1" x="1276"/>
        <item m="1" x="1426"/>
        <item m="1" x="1491"/>
        <item m="1" x="1354"/>
        <item m="1" x="1478"/>
        <item m="1" x="1581"/>
        <item m="1" x="1460"/>
        <item m="1" x="1369"/>
        <item m="1" x="1397"/>
        <item m="1" x="1410"/>
        <item m="1" x="1532"/>
        <item m="1" x="1332"/>
        <item m="1" x="1527"/>
        <item m="1" x="1469"/>
        <item m="1" x="1324"/>
        <item m="1" x="1393"/>
        <item m="1" x="1480"/>
        <item m="1" x="1592"/>
        <item m="1" x="1591"/>
        <item m="1" x="1463"/>
        <item m="1" x="1308"/>
        <item m="1" x="1351"/>
        <item m="1" x="1370"/>
        <item m="1" x="1287"/>
        <item m="1" x="1590"/>
        <item m="1" x="1464"/>
        <item m="1" x="1313"/>
        <item m="1" x="1477"/>
        <item m="1" x="1327"/>
        <item m="1" x="1479"/>
        <item m="1" x="1547"/>
        <item m="1" x="1436"/>
        <item m="1" x="1414"/>
        <item m="1" x="1267"/>
        <item m="1" x="1530"/>
        <item m="1" x="1307"/>
        <item m="1" x="1580"/>
        <item m="1" x="1437"/>
        <item m="1" x="1421"/>
        <item m="1" x="1561"/>
        <item x="1266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</items>
    </pivotField>
    <pivotField axis="axisRow" compact="0" outline="0" showAll="0" defaultSubtotal="0">
      <items count="147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00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98"/>
        <item m="1" x="93"/>
        <item m="1" x="96"/>
        <item m="1" x="94"/>
        <item m="1" x="95"/>
        <item m="1" x="92"/>
        <item m="1" x="97"/>
        <item m="1" x="99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</items>
    </pivotField>
    <pivotField axis="axisRow" compact="0" outline="0" showAll="0">
      <items count="138">
        <item x="0"/>
        <item x="2"/>
        <item x="1"/>
        <item m="1" x="102"/>
        <item x="3"/>
        <item x="4"/>
        <item x="5"/>
        <item x="6"/>
        <item x="7"/>
        <item x="8"/>
        <item x="9"/>
        <item x="10"/>
        <item x="11"/>
        <item x="12"/>
        <item x="13"/>
        <item m="1" x="110"/>
        <item x="14"/>
        <item x="15"/>
        <item m="1" x="123"/>
        <item x="16"/>
        <item m="1" x="135"/>
        <item m="1" x="99"/>
        <item x="34"/>
        <item x="17"/>
        <item x="18"/>
        <item x="19"/>
        <item m="1" x="105"/>
        <item m="1" x="120"/>
        <item x="20"/>
        <item x="21"/>
        <item m="1" x="111"/>
        <item m="1" x="104"/>
        <item x="22"/>
        <item m="1" x="112"/>
        <item m="1" x="134"/>
        <item m="1" x="126"/>
        <item x="23"/>
        <item x="24"/>
        <item x="25"/>
        <item x="26"/>
        <item x="27"/>
        <item x="28"/>
        <item x="29"/>
        <item m="1" x="115"/>
        <item x="30"/>
        <item x="31"/>
        <item x="32"/>
        <item m="1" x="125"/>
        <item x="33"/>
        <item x="35"/>
        <item x="36"/>
        <item m="1" x="131"/>
        <item x="37"/>
        <item x="38"/>
        <item m="1" x="113"/>
        <item m="1" x="114"/>
        <item m="1" x="119"/>
        <item x="39"/>
        <item x="40"/>
        <item x="41"/>
        <item x="42"/>
        <item m="1" x="130"/>
        <item x="43"/>
        <item m="1" x="106"/>
        <item x="44"/>
        <item m="1" x="100"/>
        <item x="45"/>
        <item m="1" x="128"/>
        <item m="1" x="132"/>
        <item m="1" x="121"/>
        <item m="1" x="109"/>
        <item m="1" x="118"/>
        <item x="46"/>
        <item x="47"/>
        <item m="1" x="97"/>
        <item m="1" x="117"/>
        <item m="1" x="122"/>
        <item m="1" x="129"/>
        <item m="1" x="107"/>
        <item x="48"/>
        <item x="49"/>
        <item m="1" x="133"/>
        <item m="1" x="108"/>
        <item m="1" x="103"/>
        <item x="50"/>
        <item m="1" x="127"/>
        <item x="51"/>
        <item x="52"/>
        <item x="53"/>
        <item x="54"/>
        <item x="55"/>
        <item x="56"/>
        <item m="1" x="124"/>
        <item m="1" x="116"/>
        <item x="57"/>
        <item x="58"/>
        <item x="59"/>
        <item x="60"/>
        <item x="61"/>
        <item x="62"/>
        <item x="63"/>
        <item x="64"/>
        <item x="65"/>
        <item m="1" x="136"/>
        <item x="66"/>
        <item x="67"/>
        <item m="1" x="101"/>
        <item x="68"/>
        <item x="69"/>
        <item x="70"/>
        <item x="71"/>
        <item x="72"/>
        <item m="1" x="98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74">
    <i>
      <x v="198"/>
      <x/>
      <x v="18"/>
      <x v="11"/>
      <x v="1528"/>
      <x v="136"/>
    </i>
    <i r="1">
      <x v="1"/>
      <x v="14"/>
      <x v="11"/>
      <x v="1529"/>
      <x/>
    </i>
    <i r="1">
      <x v="2"/>
      <x v="2"/>
      <x v="11"/>
      <x v="1530"/>
      <x/>
    </i>
    <i r="1">
      <x v="3"/>
      <x v="1"/>
      <x v="11"/>
      <x v="1531"/>
      <x/>
    </i>
    <i r="1">
      <x v="4"/>
      <x v="3"/>
      <x v="11"/>
      <x v="1532"/>
      <x/>
    </i>
    <i r="1">
      <x v="5"/>
      <x v="1"/>
      <x v="11"/>
      <x v="1533"/>
      <x/>
    </i>
    <i r="1">
      <x v="6"/>
      <x v="1"/>
      <x v="11"/>
      <x v="1534"/>
      <x/>
    </i>
    <i r="1">
      <x v="7"/>
      <x v="7"/>
      <x v="1"/>
      <x v="1535"/>
      <x/>
    </i>
    <i r="1">
      <x v="8"/>
      <x v="1"/>
      <x v="11"/>
      <x v="1536"/>
      <x/>
    </i>
    <i r="1">
      <x v="9"/>
      <x v="18"/>
      <x v="11"/>
      <x v="1537"/>
      <x/>
    </i>
    <i r="1">
      <x v="10"/>
      <x v="2"/>
      <x v="11"/>
      <x v="1538"/>
      <x/>
    </i>
    <i r="1">
      <x v="11"/>
      <x v="2"/>
      <x v="11"/>
      <x v="1539"/>
      <x/>
    </i>
    <i r="1">
      <x v="12"/>
      <x v="1"/>
      <x v="11"/>
      <x v="1540"/>
      <x/>
    </i>
    <i r="1">
      <x v="13"/>
      <x v="1"/>
      <x v="11"/>
      <x v="1541"/>
      <x/>
    </i>
    <i r="1">
      <x v="14"/>
      <x v="1"/>
      <x v="11"/>
      <x v="1542"/>
      <x/>
    </i>
    <i r="1">
      <x v="15"/>
      <x v="1"/>
      <x v="11"/>
      <x v="1543"/>
      <x/>
    </i>
    <i r="1">
      <x v="16"/>
      <x v="9"/>
      <x v="11"/>
      <x v="1544"/>
      <x/>
    </i>
    <i r="1">
      <x v="17"/>
      <x v="9"/>
      <x v="11"/>
      <x v="1545"/>
      <x/>
    </i>
    <i r="1">
      <x v="18"/>
      <x v="3"/>
      <x v="11"/>
      <x v="1546"/>
      <x/>
    </i>
    <i r="1">
      <x v="19"/>
      <x v="3"/>
      <x v="11"/>
      <x v="1547"/>
      <x/>
    </i>
    <i r="1">
      <x v="20"/>
      <x v="3"/>
      <x v="11"/>
      <x v="1548"/>
      <x/>
    </i>
    <i r="1">
      <x v="21"/>
      <x v="7"/>
      <x v="11"/>
      <x v="1549"/>
      <x/>
    </i>
    <i r="1">
      <x v="22"/>
      <x v="10"/>
      <x v="11"/>
      <x v="1550"/>
      <x/>
    </i>
    <i r="1">
      <x v="23"/>
      <x v="5"/>
      <x v="11"/>
      <x v="1551"/>
      <x/>
    </i>
    <i r="1">
      <x v="24"/>
      <x v="1"/>
      <x v="11"/>
      <x v="1552"/>
      <x/>
    </i>
    <i r="1">
      <x v="25"/>
      <x v="1"/>
      <x v="11"/>
      <x v="1553"/>
      <x/>
    </i>
    <i r="1">
      <x v="26"/>
      <x v="3"/>
      <x v="11"/>
      <x v="1554"/>
      <x/>
    </i>
    <i r="1">
      <x v="27"/>
      <x v="3"/>
      <x v="11"/>
      <x v="1555"/>
      <x/>
    </i>
    <i r="1">
      <x v="28"/>
      <x v="5"/>
      <x v="11"/>
      <x v="1556"/>
      <x/>
    </i>
    <i r="1">
      <x v="29"/>
      <x v="5"/>
      <x v="11"/>
      <x v="1557"/>
      <x/>
    </i>
    <i r="1">
      <x v="30"/>
      <x v="5"/>
      <x v="11"/>
      <x v="1558"/>
      <x/>
    </i>
    <i r="1">
      <x v="31"/>
      <x v="1"/>
      <x v="11"/>
      <x v="1559"/>
      <x/>
    </i>
    <i r="1">
      <x v="32"/>
      <x v="11"/>
      <x v="1"/>
      <x v="1560"/>
      <x/>
    </i>
    <i r="1">
      <x v="33"/>
      <x v="1"/>
      <x v="11"/>
      <x v="1541"/>
      <x/>
    </i>
    <i r="1">
      <x v="34"/>
      <x v="1"/>
      <x v="11"/>
      <x v="1542"/>
      <x/>
    </i>
    <i r="1">
      <x v="35"/>
      <x v="9"/>
      <x v="11"/>
      <x v="1561"/>
      <x/>
    </i>
    <i r="1">
      <x v="36"/>
      <x v="1"/>
      <x v="11"/>
      <x v="1562"/>
      <x/>
    </i>
    <i r="1">
      <x v="37"/>
      <x v="1"/>
      <x v="11"/>
      <x v="1563"/>
      <x/>
    </i>
    <i r="1">
      <x v="38"/>
      <x v="1"/>
      <x v="1"/>
      <x v="1564"/>
      <x/>
    </i>
    <i r="1">
      <x v="39"/>
      <x v="3"/>
      <x v="11"/>
      <x v="1565"/>
      <x/>
    </i>
    <i r="1">
      <x v="40"/>
      <x v="3"/>
      <x v="11"/>
      <x v="1566"/>
      <x/>
    </i>
    <i r="1">
      <x v="41"/>
      <x v="3"/>
      <x v="11"/>
      <x v="1567"/>
      <x/>
    </i>
    <i r="1">
      <x v="42"/>
      <x v="9"/>
      <x v="11"/>
      <x v="1568"/>
      <x/>
    </i>
    <i r="1">
      <x v="43"/>
      <x v="9"/>
      <x v="11"/>
      <x v="1569"/>
      <x/>
    </i>
    <i r="1">
      <x v="45"/>
      <x v="1"/>
      <x v="11"/>
      <x v="1571"/>
      <x/>
    </i>
    <i r="1">
      <x v="46"/>
      <x v="3"/>
      <x v="1"/>
      <x v="1574"/>
      <x/>
    </i>
    <i r="1">
      <x v="47"/>
      <x v="3"/>
      <x v="1"/>
      <x v="1575"/>
      <x/>
    </i>
    <i r="1">
      <x v="48"/>
      <x v="3"/>
      <x v="11"/>
      <x v="1570"/>
      <x/>
    </i>
    <i r="1">
      <x v="49"/>
      <x v="5"/>
      <x v="11"/>
      <x v="1572"/>
      <x/>
    </i>
    <i r="1">
      <x v="50"/>
      <x v="5"/>
      <x v="11"/>
      <x v="1573"/>
      <x/>
    </i>
    <i r="1">
      <x v="51"/>
      <x v="9"/>
      <x v="11"/>
      <x v="1576"/>
      <x/>
    </i>
    <i r="1">
      <x v="140"/>
      <x v="7"/>
      <x v="11"/>
      <x v="1577"/>
      <x/>
    </i>
    <i r="1">
      <x v="147"/>
      <x v="3"/>
      <x v="11"/>
      <x v="1578"/>
      <x/>
    </i>
    <i r="1">
      <x v="148"/>
      <x v="3"/>
      <x v="11"/>
      <x v="1579"/>
      <x/>
    </i>
    <i r="1">
      <x v="149"/>
      <x v="9"/>
      <x v="11"/>
      <x v="1580"/>
      <x/>
    </i>
    <i r="1">
      <x v="150"/>
      <x v="3"/>
      <x v="11"/>
      <x v="1581"/>
      <x/>
    </i>
    <i r="1">
      <x v="151"/>
      <x v="7"/>
      <x v="11"/>
      <x v="1582"/>
      <x/>
    </i>
    <i r="1">
      <x v="152"/>
      <x v="13"/>
      <x v="11"/>
      <x v="1583"/>
      <x/>
    </i>
    <i r="1">
      <x v="153"/>
      <x v="13"/>
      <x v="11"/>
      <x v="1584"/>
      <x/>
    </i>
    <i r="1">
      <x v="154"/>
      <x v="9"/>
      <x v="11"/>
      <x v="1585"/>
      <x/>
    </i>
    <i r="1">
      <x v="155"/>
      <x v="3"/>
      <x v="11"/>
      <x v="1586"/>
      <x/>
    </i>
    <i r="1">
      <x v="156"/>
      <x v="1"/>
      <x v="11"/>
      <x v="1587"/>
      <x/>
    </i>
    <i r="1">
      <x v="157"/>
      <x v="7"/>
      <x v="11"/>
      <x v="1588"/>
      <x/>
    </i>
    <i r="1">
      <x v="158"/>
      <x v="9"/>
      <x v="11"/>
      <x v="1589"/>
      <x/>
    </i>
    <i r="1">
      <x v="159"/>
      <x v="1"/>
      <x v="11"/>
      <x v="1590"/>
      <x/>
    </i>
    <i r="1">
      <x v="160"/>
      <x v="1"/>
      <x v="11"/>
      <x v="1591"/>
      <x/>
    </i>
    <i r="1">
      <x v="161"/>
      <x v="1"/>
      <x v="11"/>
      <x v="1592"/>
      <x/>
    </i>
    <i r="1">
      <x v="162"/>
      <x v="1"/>
      <x v="11"/>
      <x v="1593"/>
      <x/>
    </i>
    <i r="1">
      <x v="163"/>
      <x v="1"/>
      <x v="11"/>
      <x v="1594"/>
      <x/>
    </i>
    <i r="1">
      <x v="164"/>
      <x v="1"/>
      <x v="11"/>
      <x v="1595"/>
      <x/>
    </i>
    <i r="1">
      <x v="165"/>
      <x v="9"/>
      <x v="11"/>
      <x v="1596"/>
      <x/>
    </i>
    <i r="1">
      <x v="166"/>
      <x v="9"/>
      <x v="11"/>
      <x v="1597"/>
      <x/>
    </i>
    <i t="default">
      <x v="198"/>
    </i>
    <i t="grand">
      <x/>
    </i>
  </rowItems>
  <colItems count="1">
    <i/>
  </colItems>
  <pageFields count="2">
    <pageField fld="1" item="221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D03A-EE0D-4D87-8685-3E7ABE4CE899}">
  <sheetPr>
    <tabColor rgb="FF92D050"/>
  </sheetPr>
  <dimension ref="B1:S186"/>
  <sheetViews>
    <sheetView tabSelected="1" zoomScale="85" zoomScaleNormal="85" zoomScaleSheetLayoutView="90" workbookViewId="0">
      <selection activeCell="E59" sqref="E59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1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30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CD-458/2022</v>
      </c>
      <c r="E6" s="10"/>
      <c r="F6" s="10"/>
      <c r="O6">
        <v>2</v>
      </c>
      <c r="P6">
        <v>20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CLQ-22-CD-458/2022 ADQUISICION DE REPUESTOS PARA CAMIONETA TOYOTA LAND CRUISER DE LA EMPRESA MINERA COLQUIRI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3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2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4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2</v>
      </c>
      <c r="Q10" t="s">
        <v>15</v>
      </c>
      <c r="R10" t="s">
        <v>25</v>
      </c>
      <c r="S10" t="s">
        <v>19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O11">
        <v>7</v>
      </c>
      <c r="P11">
        <v>2</v>
      </c>
      <c r="Q11" t="s">
        <v>15</v>
      </c>
      <c r="R11" t="s">
        <v>30</v>
      </c>
      <c r="S11" t="s">
        <v>19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8</v>
      </c>
      <c r="Q12" t="s">
        <v>31</v>
      </c>
      <c r="R12" t="s">
        <v>32</v>
      </c>
      <c r="S12" t="s">
        <v>19</v>
      </c>
    </row>
    <row r="13" spans="2:19" ht="21.75" customHeight="1" x14ac:dyDescent="0.25">
      <c r="B13" s="34" t="s">
        <v>33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>
        <v>9</v>
      </c>
      <c r="P13">
        <v>2</v>
      </c>
      <c r="Q13" t="s">
        <v>15</v>
      </c>
      <c r="R13" t="s">
        <v>34</v>
      </c>
      <c r="S13" t="s">
        <v>19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O14">
        <v>10</v>
      </c>
      <c r="P14">
        <v>30</v>
      </c>
      <c r="Q14" t="s">
        <v>15</v>
      </c>
      <c r="R14" t="s">
        <v>35</v>
      </c>
      <c r="S14" t="s">
        <v>19</v>
      </c>
    </row>
    <row r="15" spans="2:19" ht="16.5" customHeight="1" x14ac:dyDescent="0.35">
      <c r="B15" s="36"/>
      <c r="C15" s="37" t="s">
        <v>36</v>
      </c>
      <c r="D15" s="38"/>
      <c r="E15" s="38"/>
      <c r="F15" s="38"/>
      <c r="G15" s="39"/>
      <c r="H15" s="39"/>
      <c r="I15" s="39"/>
      <c r="J15" s="39"/>
      <c r="K15" s="39"/>
      <c r="O15">
        <v>11</v>
      </c>
      <c r="P15">
        <v>3</v>
      </c>
      <c r="Q15" t="s">
        <v>15</v>
      </c>
      <c r="R15" t="s">
        <v>37</v>
      </c>
      <c r="S15" t="s">
        <v>19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  <c r="O16">
        <v>12</v>
      </c>
      <c r="P16">
        <v>3</v>
      </c>
      <c r="Q16" t="s">
        <v>15</v>
      </c>
      <c r="R16" t="s">
        <v>38</v>
      </c>
      <c r="S16" t="s">
        <v>19</v>
      </c>
    </row>
    <row r="17" spans="2:19" ht="35.25" customHeight="1" thickBot="1" x14ac:dyDescent="0.3">
      <c r="B17" s="36"/>
      <c r="C17" s="43" t="s">
        <v>39</v>
      </c>
      <c r="D17" s="44"/>
      <c r="E17" s="44"/>
      <c r="F17" s="45"/>
      <c r="G17" s="46"/>
      <c r="H17" s="46"/>
      <c r="I17" s="46"/>
      <c r="J17" s="46"/>
      <c r="K17" s="47"/>
      <c r="O17">
        <v>13</v>
      </c>
      <c r="P17">
        <v>2</v>
      </c>
      <c r="Q17" t="s">
        <v>15</v>
      </c>
      <c r="R17" t="s">
        <v>40</v>
      </c>
      <c r="S17" t="s">
        <v>19</v>
      </c>
    </row>
    <row r="18" spans="2:19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  <c r="O18">
        <v>14</v>
      </c>
      <c r="P18">
        <v>2</v>
      </c>
      <c r="Q18" t="s">
        <v>15</v>
      </c>
      <c r="R18" t="s">
        <v>41</v>
      </c>
      <c r="S18" t="s">
        <v>19</v>
      </c>
    </row>
    <row r="19" spans="2:19" ht="29.25" customHeight="1" thickBot="1" x14ac:dyDescent="0.35">
      <c r="B19" s="40"/>
      <c r="C19" s="52"/>
      <c r="D19" s="53" t="s">
        <v>42</v>
      </c>
      <c r="E19" s="54"/>
      <c r="F19" s="55"/>
      <c r="G19" s="56"/>
      <c r="H19" s="57"/>
      <c r="I19" s="57"/>
      <c r="J19" s="57"/>
      <c r="K19" s="58"/>
      <c r="O19">
        <v>15</v>
      </c>
      <c r="P19">
        <v>2</v>
      </c>
      <c r="Q19" t="s">
        <v>15</v>
      </c>
      <c r="R19" t="s">
        <v>43</v>
      </c>
      <c r="S19" t="s">
        <v>19</v>
      </c>
    </row>
    <row r="20" spans="2:19" ht="9" customHeight="1" thickBot="1" x14ac:dyDescent="0.35">
      <c r="B20" s="40"/>
      <c r="C20" s="59"/>
      <c r="D20" s="41"/>
      <c r="E20" s="41"/>
      <c r="F20" s="41"/>
      <c r="G20" s="60"/>
      <c r="K20" s="61"/>
      <c r="O20">
        <v>16</v>
      </c>
      <c r="P20">
        <v>2</v>
      </c>
      <c r="Q20" t="s">
        <v>15</v>
      </c>
      <c r="R20" t="s">
        <v>44</v>
      </c>
      <c r="S20" t="s">
        <v>19</v>
      </c>
    </row>
    <row r="21" spans="2:19" ht="29.25" customHeight="1" thickBot="1" x14ac:dyDescent="0.35">
      <c r="B21" s="40"/>
      <c r="C21" s="52"/>
      <c r="D21" s="53" t="s">
        <v>45</v>
      </c>
      <c r="E21" s="54"/>
      <c r="F21" s="55"/>
      <c r="G21" s="56"/>
      <c r="H21" s="57"/>
      <c r="I21" s="57"/>
      <c r="J21" s="57"/>
      <c r="K21" s="58"/>
      <c r="O21">
        <v>17</v>
      </c>
      <c r="P21">
        <v>10</v>
      </c>
      <c r="Q21" t="s">
        <v>15</v>
      </c>
      <c r="R21" t="s">
        <v>46</v>
      </c>
      <c r="S21" t="s">
        <v>19</v>
      </c>
    </row>
    <row r="22" spans="2:19" ht="7.5" customHeight="1" thickBot="1" x14ac:dyDescent="0.35">
      <c r="B22" s="40"/>
      <c r="C22" s="59"/>
      <c r="D22" s="41"/>
      <c r="E22" s="41"/>
      <c r="F22" s="41"/>
      <c r="G22" s="60"/>
      <c r="K22" s="61"/>
      <c r="O22">
        <v>18</v>
      </c>
      <c r="P22">
        <v>10</v>
      </c>
      <c r="Q22" t="s">
        <v>15</v>
      </c>
      <c r="R22" t="s">
        <v>47</v>
      </c>
      <c r="S22" t="s">
        <v>19</v>
      </c>
    </row>
    <row r="23" spans="2:19" ht="29.25" customHeight="1" thickBot="1" x14ac:dyDescent="0.3">
      <c r="B23" s="40"/>
      <c r="C23" s="52"/>
      <c r="D23" s="53" t="s">
        <v>48</v>
      </c>
      <c r="E23" s="54"/>
      <c r="F23" s="55"/>
      <c r="G23" s="62"/>
      <c r="H23" s="63"/>
      <c r="I23" s="63"/>
      <c r="J23" s="63"/>
      <c r="K23" s="64"/>
      <c r="O23">
        <v>19</v>
      </c>
      <c r="P23">
        <v>4</v>
      </c>
      <c r="Q23" t="s">
        <v>15</v>
      </c>
      <c r="R23" t="s">
        <v>49</v>
      </c>
      <c r="S23" t="s">
        <v>19</v>
      </c>
    </row>
    <row r="24" spans="2:19" ht="9" customHeight="1" thickBot="1" x14ac:dyDescent="0.35">
      <c r="B24" s="40"/>
      <c r="C24" s="59"/>
      <c r="D24" s="41"/>
      <c r="E24" s="41"/>
      <c r="F24" s="41"/>
      <c r="G24" s="60"/>
      <c r="K24" s="61"/>
      <c r="O24">
        <v>20</v>
      </c>
      <c r="P24">
        <v>4</v>
      </c>
      <c r="Q24" t="s">
        <v>15</v>
      </c>
      <c r="R24" t="s">
        <v>50</v>
      </c>
      <c r="S24" t="s">
        <v>19</v>
      </c>
    </row>
    <row r="25" spans="2:19" ht="45.75" customHeight="1" thickBot="1" x14ac:dyDescent="0.35">
      <c r="B25" s="65"/>
      <c r="C25" s="52"/>
      <c r="D25" s="66" t="s">
        <v>51</v>
      </c>
      <c r="E25" s="66"/>
      <c r="F25" s="67"/>
      <c r="G25" s="56"/>
      <c r="H25" s="57"/>
      <c r="I25" s="57"/>
      <c r="J25" s="57"/>
      <c r="K25" s="58"/>
      <c r="O25">
        <v>21</v>
      </c>
      <c r="P25">
        <v>4</v>
      </c>
      <c r="Q25" t="s">
        <v>15</v>
      </c>
      <c r="R25" t="s">
        <v>52</v>
      </c>
      <c r="S25" t="s">
        <v>19</v>
      </c>
    </row>
    <row r="26" spans="2:19" ht="9" customHeight="1" thickBot="1" x14ac:dyDescent="0.35">
      <c r="B26" s="40"/>
      <c r="C26" s="59"/>
      <c r="D26" s="40"/>
      <c r="E26" s="40"/>
      <c r="F26" s="40"/>
      <c r="G26" s="60"/>
      <c r="K26" s="61"/>
      <c r="O26">
        <v>22</v>
      </c>
      <c r="P26">
        <v>8</v>
      </c>
      <c r="Q26" t="s">
        <v>15</v>
      </c>
      <c r="R26" t="s">
        <v>53</v>
      </c>
      <c r="S26" t="s">
        <v>19</v>
      </c>
    </row>
    <row r="27" spans="2:19" ht="29.25" customHeight="1" thickBot="1" x14ac:dyDescent="0.3">
      <c r="B27" s="40"/>
      <c r="C27" s="52"/>
      <c r="D27" s="53" t="s">
        <v>54</v>
      </c>
      <c r="E27" s="54"/>
      <c r="F27" s="55"/>
      <c r="G27" s="62"/>
      <c r="H27" s="63"/>
      <c r="I27" s="63"/>
      <c r="J27" s="63"/>
      <c r="K27" s="64"/>
      <c r="O27">
        <v>23</v>
      </c>
      <c r="P27">
        <v>12</v>
      </c>
      <c r="Q27" t="s">
        <v>15</v>
      </c>
      <c r="R27" t="s">
        <v>55</v>
      </c>
      <c r="S27" t="s">
        <v>19</v>
      </c>
    </row>
    <row r="28" spans="2:19" ht="9" customHeight="1" thickBot="1" x14ac:dyDescent="0.35">
      <c r="B28" s="40"/>
      <c r="C28" s="68"/>
      <c r="D28" s="69"/>
      <c r="E28" s="69"/>
      <c r="F28" s="40"/>
      <c r="G28" s="60"/>
      <c r="K28" s="61"/>
      <c r="O28">
        <v>24</v>
      </c>
      <c r="P28">
        <v>6</v>
      </c>
      <c r="Q28" t="s">
        <v>15</v>
      </c>
      <c r="R28" t="s">
        <v>56</v>
      </c>
      <c r="S28" t="s">
        <v>19</v>
      </c>
    </row>
    <row r="29" spans="2:19" ht="29.25" customHeight="1" thickBot="1" x14ac:dyDescent="0.3">
      <c r="B29" s="40"/>
      <c r="C29" s="52"/>
      <c r="D29" s="53" t="s">
        <v>57</v>
      </c>
      <c r="E29" s="54"/>
      <c r="F29" s="55"/>
      <c r="G29" s="62"/>
      <c r="H29" s="63"/>
      <c r="I29" s="63"/>
      <c r="J29" s="63"/>
      <c r="K29" s="64"/>
      <c r="O29">
        <v>25</v>
      </c>
      <c r="P29">
        <v>2</v>
      </c>
      <c r="Q29" t="s">
        <v>15</v>
      </c>
      <c r="R29" t="s">
        <v>58</v>
      </c>
      <c r="S29" t="s">
        <v>19</v>
      </c>
    </row>
    <row r="30" spans="2:19" ht="9.75" customHeight="1" thickBot="1" x14ac:dyDescent="0.35">
      <c r="B30" s="40"/>
      <c r="C30" s="52"/>
      <c r="D30" s="53"/>
      <c r="E30" s="54"/>
      <c r="F30" s="55"/>
      <c r="G30" s="60"/>
      <c r="K30" s="61"/>
      <c r="O30">
        <v>26</v>
      </c>
      <c r="P30">
        <v>2</v>
      </c>
      <c r="Q30" t="s">
        <v>15</v>
      </c>
      <c r="R30" t="s">
        <v>59</v>
      </c>
      <c r="S30" t="s">
        <v>19</v>
      </c>
    </row>
    <row r="31" spans="2:19" ht="26.25" customHeight="1" thickBot="1" x14ac:dyDescent="0.3">
      <c r="B31" s="40"/>
      <c r="C31" s="52"/>
      <c r="D31" s="53" t="s">
        <v>60</v>
      </c>
      <c r="E31" s="54"/>
      <c r="F31" s="40"/>
      <c r="G31" s="62"/>
      <c r="H31" s="63"/>
      <c r="I31" s="63"/>
      <c r="J31" s="63"/>
      <c r="K31" s="64"/>
      <c r="O31">
        <v>27</v>
      </c>
      <c r="P31">
        <v>4</v>
      </c>
      <c r="Q31" t="s">
        <v>15</v>
      </c>
      <c r="R31" t="s">
        <v>61</v>
      </c>
      <c r="S31" t="s">
        <v>19</v>
      </c>
    </row>
    <row r="32" spans="2:19" ht="7.5" customHeight="1" thickBot="1" x14ac:dyDescent="0.35">
      <c r="B32" s="40"/>
      <c r="C32" s="70"/>
      <c r="D32" s="71"/>
      <c r="E32" s="71"/>
      <c r="F32" s="72"/>
      <c r="G32" s="60"/>
      <c r="K32" s="61"/>
      <c r="O32">
        <v>28</v>
      </c>
      <c r="P32">
        <v>4</v>
      </c>
      <c r="Q32" t="s">
        <v>15</v>
      </c>
      <c r="R32" t="s">
        <v>62</v>
      </c>
      <c r="S32" t="s">
        <v>19</v>
      </c>
    </row>
    <row r="33" spans="2:19" ht="30" customHeight="1" thickBot="1" x14ac:dyDescent="0.3">
      <c r="B33" s="40"/>
      <c r="C33" s="52"/>
      <c r="D33" s="66" t="s">
        <v>63</v>
      </c>
      <c r="E33" s="66"/>
      <c r="F33" s="73"/>
      <c r="G33" s="62"/>
      <c r="H33" s="63"/>
      <c r="I33" s="63"/>
      <c r="J33" s="63"/>
      <c r="K33" s="64"/>
      <c r="O33">
        <v>29</v>
      </c>
      <c r="P33">
        <v>6</v>
      </c>
      <c r="Q33" t="s">
        <v>15</v>
      </c>
      <c r="R33" t="s">
        <v>64</v>
      </c>
      <c r="S33" t="s">
        <v>19</v>
      </c>
    </row>
    <row r="34" spans="2:19" ht="10.5" customHeight="1" x14ac:dyDescent="0.25">
      <c r="B34" s="40"/>
      <c r="C34" s="74"/>
      <c r="D34" s="75"/>
      <c r="E34" s="75"/>
      <c r="F34" s="73"/>
      <c r="G34" s="76"/>
      <c r="K34" s="61"/>
      <c r="O34">
        <v>30</v>
      </c>
      <c r="P34">
        <v>6</v>
      </c>
      <c r="Q34" t="s">
        <v>15</v>
      </c>
      <c r="R34" t="s">
        <v>65</v>
      </c>
      <c r="S34" t="s">
        <v>19</v>
      </c>
    </row>
    <row r="35" spans="2:19" ht="37.5" customHeight="1" x14ac:dyDescent="0.25">
      <c r="B35" s="40"/>
      <c r="C35" s="74"/>
      <c r="D35" s="77" t="s">
        <v>66</v>
      </c>
      <c r="E35" s="77"/>
      <c r="F35" s="77"/>
      <c r="G35" s="77"/>
      <c r="H35" s="77"/>
      <c r="I35" s="77"/>
      <c r="J35" s="77"/>
      <c r="K35" s="78"/>
      <c r="O35">
        <v>31</v>
      </c>
      <c r="P35">
        <v>6</v>
      </c>
      <c r="Q35" t="s">
        <v>15</v>
      </c>
      <c r="R35" t="s">
        <v>67</v>
      </c>
      <c r="S35" t="s">
        <v>19</v>
      </c>
    </row>
    <row r="36" spans="2:19" ht="15.75" customHeight="1" x14ac:dyDescent="0.25">
      <c r="B36" s="40"/>
      <c r="C36" s="79"/>
      <c r="D36" s="77" t="s">
        <v>68</v>
      </c>
      <c r="E36" s="77"/>
      <c r="F36" s="77"/>
      <c r="G36" s="77"/>
      <c r="H36" s="77"/>
      <c r="I36" s="77"/>
      <c r="J36" s="77"/>
      <c r="K36" s="78"/>
      <c r="O36">
        <v>32</v>
      </c>
      <c r="P36">
        <v>2</v>
      </c>
      <c r="Q36" t="s">
        <v>15</v>
      </c>
      <c r="R36" t="s">
        <v>69</v>
      </c>
      <c r="S36" t="s">
        <v>19</v>
      </c>
    </row>
    <row r="37" spans="2:19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  <c r="O37">
        <v>33</v>
      </c>
      <c r="P37">
        <v>14</v>
      </c>
      <c r="Q37" t="s">
        <v>31</v>
      </c>
      <c r="R37" t="s">
        <v>70</v>
      </c>
      <c r="S37" t="s">
        <v>19</v>
      </c>
    </row>
    <row r="38" spans="2:19" ht="30" customHeight="1" x14ac:dyDescent="0.3">
      <c r="B38" s="40"/>
      <c r="C38" s="83" t="s">
        <v>71</v>
      </c>
      <c r="D38" s="49"/>
      <c r="E38" s="49"/>
      <c r="F38" s="49"/>
      <c r="G38" s="84"/>
      <c r="H38" s="85"/>
      <c r="I38" s="85"/>
      <c r="J38" s="85"/>
      <c r="K38" s="86"/>
      <c r="O38">
        <v>34</v>
      </c>
      <c r="P38">
        <v>2</v>
      </c>
      <c r="Q38" t="s">
        <v>15</v>
      </c>
      <c r="R38" t="s">
        <v>41</v>
      </c>
      <c r="S38" t="s">
        <v>19</v>
      </c>
    </row>
    <row r="39" spans="2:19" ht="21.75" customHeight="1" x14ac:dyDescent="0.25">
      <c r="B39" s="40"/>
      <c r="C39" s="87" t="s">
        <v>72</v>
      </c>
      <c r="D39" s="54"/>
      <c r="E39" s="54"/>
      <c r="F39" s="54"/>
      <c r="G39" s="88"/>
      <c r="H39" s="73"/>
      <c r="I39" s="73"/>
      <c r="J39" s="73"/>
      <c r="K39" s="89"/>
      <c r="O39">
        <v>35</v>
      </c>
      <c r="P39">
        <v>2</v>
      </c>
      <c r="Q39" t="s">
        <v>15</v>
      </c>
      <c r="R39" t="s">
        <v>43</v>
      </c>
      <c r="S39" t="s">
        <v>19</v>
      </c>
    </row>
    <row r="40" spans="2:19" ht="32.25" customHeight="1" x14ac:dyDescent="0.25">
      <c r="B40" s="40"/>
      <c r="C40" s="90" t="s">
        <v>73</v>
      </c>
      <c r="D40" s="77"/>
      <c r="E40" s="77"/>
      <c r="F40" s="77"/>
      <c r="G40" s="77"/>
      <c r="H40" s="77"/>
      <c r="I40" s="77"/>
      <c r="J40" s="77"/>
      <c r="K40" s="78"/>
      <c r="O40">
        <v>36</v>
      </c>
      <c r="P40">
        <v>10</v>
      </c>
      <c r="Q40" t="s">
        <v>15</v>
      </c>
      <c r="R40" t="s">
        <v>74</v>
      </c>
      <c r="S40" t="s">
        <v>19</v>
      </c>
    </row>
    <row r="41" spans="2:19" ht="22.5" customHeight="1" x14ac:dyDescent="0.25">
      <c r="B41" s="40"/>
      <c r="C41" s="90" t="s">
        <v>75</v>
      </c>
      <c r="D41" s="77"/>
      <c r="E41" s="77"/>
      <c r="F41" s="77"/>
      <c r="G41" s="77"/>
      <c r="H41" s="77"/>
      <c r="I41" s="77"/>
      <c r="J41" s="77"/>
      <c r="K41" s="78"/>
      <c r="O41">
        <v>37</v>
      </c>
      <c r="P41">
        <v>2</v>
      </c>
      <c r="Q41" t="s">
        <v>15</v>
      </c>
      <c r="R41" t="s">
        <v>76</v>
      </c>
      <c r="S41" t="s">
        <v>19</v>
      </c>
    </row>
    <row r="42" spans="2:19" ht="38.25" customHeight="1" x14ac:dyDescent="0.25">
      <c r="B42" s="40"/>
      <c r="C42" s="90" t="s">
        <v>77</v>
      </c>
      <c r="D42" s="77"/>
      <c r="E42" s="77"/>
      <c r="F42" s="77"/>
      <c r="G42" s="77"/>
      <c r="H42" s="77"/>
      <c r="I42" s="77"/>
      <c r="J42" s="77"/>
      <c r="K42" s="78"/>
      <c r="O42">
        <v>38</v>
      </c>
      <c r="P42">
        <v>2</v>
      </c>
      <c r="Q42" t="s">
        <v>15</v>
      </c>
      <c r="R42" t="s">
        <v>78</v>
      </c>
      <c r="S42" t="s">
        <v>19</v>
      </c>
    </row>
    <row r="43" spans="2:19" ht="38.25" customHeight="1" x14ac:dyDescent="0.25">
      <c r="B43" s="40"/>
      <c r="C43" s="90" t="s">
        <v>79</v>
      </c>
      <c r="D43" s="77"/>
      <c r="E43" s="77"/>
      <c r="F43" s="77"/>
      <c r="G43" s="77"/>
      <c r="H43" s="77"/>
      <c r="I43" s="77"/>
      <c r="J43" s="77"/>
      <c r="K43" s="78"/>
      <c r="O43">
        <v>39</v>
      </c>
      <c r="P43">
        <v>2</v>
      </c>
      <c r="Q43" t="s">
        <v>31</v>
      </c>
      <c r="R43" t="s">
        <v>80</v>
      </c>
      <c r="S43" t="s">
        <v>19</v>
      </c>
    </row>
    <row r="44" spans="2:19" ht="22.5" customHeight="1" x14ac:dyDescent="0.25">
      <c r="B44" s="40"/>
      <c r="C44" s="90" t="s">
        <v>81</v>
      </c>
      <c r="D44" s="77"/>
      <c r="E44" s="77"/>
      <c r="F44" s="77"/>
      <c r="G44" s="77"/>
      <c r="H44" s="77"/>
      <c r="I44" s="77"/>
      <c r="J44" s="77"/>
      <c r="K44" s="78"/>
      <c r="O44">
        <v>40</v>
      </c>
      <c r="P44">
        <v>4</v>
      </c>
      <c r="Q44" t="s">
        <v>15</v>
      </c>
      <c r="R44" t="s">
        <v>82</v>
      </c>
      <c r="S44" t="s">
        <v>19</v>
      </c>
    </row>
    <row r="45" spans="2:19" ht="36.75" customHeight="1" thickBot="1" x14ac:dyDescent="0.3">
      <c r="B45" s="40"/>
      <c r="C45" s="91" t="s">
        <v>83</v>
      </c>
      <c r="D45" s="92"/>
      <c r="E45" s="92"/>
      <c r="F45" s="92"/>
      <c r="G45" s="92"/>
      <c r="H45" s="92"/>
      <c r="I45" s="92"/>
      <c r="J45" s="92"/>
      <c r="K45" s="93"/>
      <c r="O45">
        <v>41</v>
      </c>
      <c r="P45">
        <v>4</v>
      </c>
      <c r="Q45" t="s">
        <v>15</v>
      </c>
      <c r="R45" t="s">
        <v>84</v>
      </c>
      <c r="S45" t="s">
        <v>19</v>
      </c>
    </row>
    <row r="46" spans="2:19" ht="24.75" customHeight="1" x14ac:dyDescent="0.25">
      <c r="C46" t="s">
        <v>85</v>
      </c>
      <c r="O46">
        <v>42</v>
      </c>
      <c r="P46">
        <v>4</v>
      </c>
      <c r="Q46" t="s">
        <v>15</v>
      </c>
      <c r="R46" t="s">
        <v>86</v>
      </c>
      <c r="S46" t="s">
        <v>19</v>
      </c>
    </row>
    <row r="47" spans="2:19" ht="31.5" customHeight="1" x14ac:dyDescent="0.25">
      <c r="O47">
        <v>43</v>
      </c>
      <c r="P47">
        <v>10</v>
      </c>
      <c r="Q47" t="s">
        <v>15</v>
      </c>
      <c r="R47" t="s">
        <v>87</v>
      </c>
      <c r="S47" t="s">
        <v>19</v>
      </c>
    </row>
    <row r="48" spans="2:19" ht="44.25" customHeight="1" x14ac:dyDescent="0.25">
      <c r="B48" s="5" t="s">
        <v>88</v>
      </c>
      <c r="C48" s="5"/>
      <c r="D48" s="5"/>
      <c r="E48" s="5"/>
      <c r="F48" s="5"/>
      <c r="G48" s="5"/>
      <c r="H48" s="5"/>
      <c r="I48" s="5"/>
      <c r="J48" s="5"/>
      <c r="K48" s="5"/>
      <c r="L48" s="5"/>
      <c r="O48">
        <v>44</v>
      </c>
      <c r="P48">
        <v>10</v>
      </c>
      <c r="Q48" t="s">
        <v>15</v>
      </c>
      <c r="R48" t="s">
        <v>89</v>
      </c>
      <c r="S48" t="s">
        <v>19</v>
      </c>
    </row>
    <row r="49" spans="2:19" x14ac:dyDescent="0.25">
      <c r="O49">
        <v>46</v>
      </c>
      <c r="P49">
        <v>2</v>
      </c>
      <c r="Q49" t="s">
        <v>15</v>
      </c>
      <c r="R49" t="s">
        <v>90</v>
      </c>
      <c r="S49" t="s">
        <v>19</v>
      </c>
    </row>
    <row r="50" spans="2:19" x14ac:dyDescent="0.25">
      <c r="O50">
        <v>49</v>
      </c>
      <c r="P50">
        <v>4</v>
      </c>
      <c r="Q50" t="s">
        <v>31</v>
      </c>
      <c r="R50" t="s">
        <v>91</v>
      </c>
      <c r="S50" t="s">
        <v>19</v>
      </c>
    </row>
    <row r="51" spans="2:19" ht="23.25" x14ac:dyDescent="0.35">
      <c r="B51" s="94" t="s">
        <v>92</v>
      </c>
      <c r="C51" s="95"/>
      <c r="D51" s="95"/>
      <c r="E51" s="95"/>
      <c r="F51" s="95"/>
      <c r="G51" s="95"/>
      <c r="H51" s="95"/>
      <c r="I51" s="95"/>
      <c r="J51" s="95"/>
      <c r="K51" s="95"/>
      <c r="O51">
        <v>50</v>
      </c>
      <c r="P51">
        <v>4</v>
      </c>
      <c r="Q51" t="s">
        <v>31</v>
      </c>
      <c r="R51" t="s">
        <v>93</v>
      </c>
      <c r="S51" t="s">
        <v>19</v>
      </c>
    </row>
    <row r="52" spans="2:19" ht="23.25" x14ac:dyDescent="0.35">
      <c r="B52" s="96" t="s">
        <v>94</v>
      </c>
      <c r="C52" s="97"/>
      <c r="D52" s="97"/>
      <c r="E52" s="98"/>
      <c r="F52" s="99" t="s">
        <v>95</v>
      </c>
      <c r="G52" s="100"/>
      <c r="H52" s="101"/>
      <c r="I52" s="101"/>
      <c r="J52" s="101"/>
      <c r="K52" s="101"/>
      <c r="O52">
        <v>45</v>
      </c>
      <c r="P52">
        <v>4</v>
      </c>
      <c r="Q52" t="s">
        <v>15</v>
      </c>
      <c r="R52" t="s">
        <v>96</v>
      </c>
      <c r="S52" t="s">
        <v>19</v>
      </c>
    </row>
    <row r="53" spans="2:19" ht="23.25" x14ac:dyDescent="0.35">
      <c r="B53" s="96" t="s">
        <v>97</v>
      </c>
      <c r="C53" s="97"/>
      <c r="D53" s="97"/>
      <c r="E53" s="98"/>
      <c r="F53" s="99" t="s">
        <v>155</v>
      </c>
      <c r="G53" s="100"/>
      <c r="H53" s="101"/>
      <c r="I53" s="101"/>
      <c r="J53" s="101"/>
      <c r="K53" s="101"/>
      <c r="O53">
        <v>47</v>
      </c>
      <c r="P53">
        <v>6</v>
      </c>
      <c r="Q53" t="s">
        <v>15</v>
      </c>
      <c r="R53" t="s">
        <v>98</v>
      </c>
      <c r="S53" t="s">
        <v>19</v>
      </c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  <c r="O54">
        <v>48</v>
      </c>
      <c r="P54">
        <v>6</v>
      </c>
      <c r="Q54" t="s">
        <v>15</v>
      </c>
      <c r="R54" t="s">
        <v>99</v>
      </c>
      <c r="S54" t="s">
        <v>19</v>
      </c>
    </row>
    <row r="55" spans="2:19" ht="39.75" customHeight="1" x14ac:dyDescent="0.25">
      <c r="B55" s="103" t="s">
        <v>100</v>
      </c>
      <c r="C55" s="104"/>
      <c r="D55" s="104"/>
      <c r="E55" s="104"/>
      <c r="F55" s="105"/>
      <c r="G55" s="106" t="s">
        <v>101</v>
      </c>
      <c r="H55" s="107"/>
      <c r="I55" s="107"/>
      <c r="J55" s="107"/>
      <c r="K55" s="107"/>
      <c r="L55" s="108"/>
      <c r="O55">
        <v>51</v>
      </c>
      <c r="P55">
        <v>10</v>
      </c>
      <c r="Q55" t="s">
        <v>15</v>
      </c>
      <c r="R55" t="s">
        <v>102</v>
      </c>
      <c r="S55" t="s">
        <v>19</v>
      </c>
    </row>
    <row r="56" spans="2:19" s="31" customFormat="1" ht="25.5" x14ac:dyDescent="0.25">
      <c r="B56" s="109" t="s">
        <v>103</v>
      </c>
      <c r="C56" s="110" t="s">
        <v>104</v>
      </c>
      <c r="D56" s="110" t="s">
        <v>105</v>
      </c>
      <c r="E56" s="110" t="s">
        <v>106</v>
      </c>
      <c r="F56" s="110" t="s">
        <v>107</v>
      </c>
      <c r="G56" s="110" t="s">
        <v>108</v>
      </c>
      <c r="H56" s="110" t="s">
        <v>109</v>
      </c>
      <c r="I56" s="110" t="s">
        <v>110</v>
      </c>
      <c r="J56" s="110" t="s">
        <v>111</v>
      </c>
      <c r="K56" s="110" t="s">
        <v>112</v>
      </c>
      <c r="L56" s="111" t="s">
        <v>113</v>
      </c>
      <c r="N56"/>
      <c r="O56">
        <v>52</v>
      </c>
      <c r="P56">
        <v>8</v>
      </c>
      <c r="Q56" t="s">
        <v>15</v>
      </c>
      <c r="R56" t="s">
        <v>114</v>
      </c>
      <c r="S56" t="s">
        <v>19</v>
      </c>
    </row>
    <row r="57" spans="2:19" ht="40.5" customHeight="1" x14ac:dyDescent="0.25">
      <c r="B57" s="112">
        <f t="shared" ref="B57:E110" si="0">O5</f>
        <v>1</v>
      </c>
      <c r="C57" s="113">
        <f t="shared" si="0"/>
        <v>30</v>
      </c>
      <c r="D57" s="113" t="str">
        <f t="shared" si="0"/>
        <v>PZA</v>
      </c>
      <c r="E57" s="114" t="str">
        <f>R5</f>
        <v>FILTRO DE ACEITE N° DE PARTE 90915-30002</v>
      </c>
      <c r="F57" s="169" t="str">
        <f t="shared" ref="F57:F120" si="1">S5</f>
        <v>CONDICIONES TECNICAS 
TOYOTA LAND CRUISER
Modelo: HZJ79L-DKMRS
Motor: 1HZ
Frame: JTEBB71JF4003551
•	Lugar de entrega: Almacenes Empresa Minera Colquiri.
•	Debe presentar garantía: Contra defectos de fábrica.
•	El tiempo de entrega será tomado en la calificación.</v>
      </c>
      <c r="G57" s="115"/>
      <c r="H57" s="116"/>
      <c r="I57" s="116"/>
      <c r="J57" s="116"/>
      <c r="K57" s="116"/>
      <c r="L57" s="117"/>
      <c r="O57">
        <v>53</v>
      </c>
      <c r="P57">
        <v>4</v>
      </c>
      <c r="Q57" t="s">
        <v>15</v>
      </c>
      <c r="R57" t="s">
        <v>115</v>
      </c>
      <c r="S57" t="s">
        <v>19</v>
      </c>
    </row>
    <row r="58" spans="2:19" ht="39.950000000000003" customHeight="1" x14ac:dyDescent="0.25">
      <c r="B58" s="112">
        <f t="shared" si="0"/>
        <v>2</v>
      </c>
      <c r="C58" s="113">
        <f t="shared" si="0"/>
        <v>20</v>
      </c>
      <c r="D58" s="113" t="str">
        <f t="shared" si="0"/>
        <v>PZA</v>
      </c>
      <c r="E58" s="114" t="str">
        <f t="shared" si="0"/>
        <v>FILTRO DE AIRE N° DE PARTE 17801-68020</v>
      </c>
      <c r="F58" s="170"/>
      <c r="G58" s="115"/>
      <c r="H58" s="116"/>
      <c r="I58" s="116"/>
      <c r="J58" s="116"/>
      <c r="K58" s="116"/>
      <c r="L58" s="117"/>
      <c r="O58">
        <v>54</v>
      </c>
      <c r="P58">
        <v>4</v>
      </c>
      <c r="Q58" t="s">
        <v>15</v>
      </c>
      <c r="R58" t="s">
        <v>116</v>
      </c>
      <c r="S58" t="s">
        <v>19</v>
      </c>
    </row>
    <row r="59" spans="2:19" ht="40.5" customHeight="1" x14ac:dyDescent="0.25">
      <c r="B59" s="112">
        <f t="shared" si="0"/>
        <v>3</v>
      </c>
      <c r="C59" s="113">
        <f t="shared" si="0"/>
        <v>3</v>
      </c>
      <c r="D59" s="113" t="str">
        <f t="shared" si="0"/>
        <v>PZA</v>
      </c>
      <c r="E59" s="114" t="str">
        <f t="shared" si="0"/>
        <v>CORREA TRAPEZOIDAL (VENTILADOR Y ALTERNADOR) N° DE PARTE 90916-02452</v>
      </c>
      <c r="F59" s="170"/>
      <c r="G59" s="115"/>
      <c r="H59" s="116"/>
      <c r="I59" s="116"/>
      <c r="J59" s="116"/>
      <c r="K59" s="116"/>
      <c r="L59" s="117"/>
      <c r="O59">
        <v>55</v>
      </c>
      <c r="P59">
        <v>10</v>
      </c>
      <c r="Q59" t="s">
        <v>15</v>
      </c>
      <c r="R59" t="s">
        <v>117</v>
      </c>
      <c r="S59" t="s">
        <v>19</v>
      </c>
    </row>
    <row r="60" spans="2:19" ht="48.75" customHeight="1" x14ac:dyDescent="0.25">
      <c r="B60" s="112">
        <f t="shared" si="0"/>
        <v>4</v>
      </c>
      <c r="C60" s="113">
        <f t="shared" si="0"/>
        <v>2</v>
      </c>
      <c r="D60" s="113" t="str">
        <f t="shared" si="0"/>
        <v>PZA</v>
      </c>
      <c r="E60" s="114" t="str">
        <f t="shared" si="0"/>
        <v>CORREA, TRAPEZ. (COMPR. ENFRIADOR A POLEA CIGUENAL, NO.1 N° DE PARTE 99332-11260</v>
      </c>
      <c r="F60" s="170"/>
      <c r="G60" s="115"/>
      <c r="H60" s="116"/>
      <c r="I60" s="116"/>
      <c r="J60" s="116"/>
      <c r="K60" s="116"/>
      <c r="L60" s="117"/>
      <c r="O60">
        <v>56</v>
      </c>
      <c r="P60">
        <v>4</v>
      </c>
      <c r="Q60" t="s">
        <v>15</v>
      </c>
      <c r="R60" t="s">
        <v>118</v>
      </c>
      <c r="S60" t="s">
        <v>19</v>
      </c>
    </row>
    <row r="61" spans="2:19" ht="40.5" customHeight="1" x14ac:dyDescent="0.25">
      <c r="B61" s="112">
        <f t="shared" si="0"/>
        <v>5</v>
      </c>
      <c r="C61" s="113">
        <f t="shared" si="0"/>
        <v>4</v>
      </c>
      <c r="D61" s="113" t="str">
        <f t="shared" si="0"/>
        <v>PZA</v>
      </c>
      <c r="E61" s="114" t="str">
        <f t="shared" si="0"/>
        <v>CONJUNTO PRECALENTADOR (12V) N° DE PARTE 19850-17020</v>
      </c>
      <c r="F61" s="170"/>
      <c r="G61" s="115"/>
      <c r="H61" s="116"/>
      <c r="I61" s="116"/>
      <c r="J61" s="116"/>
      <c r="K61" s="116"/>
      <c r="L61" s="117"/>
      <c r="O61">
        <v>57</v>
      </c>
      <c r="P61">
        <v>8</v>
      </c>
      <c r="Q61" t="s">
        <v>15</v>
      </c>
      <c r="R61" t="s">
        <v>119</v>
      </c>
      <c r="S61" t="s">
        <v>19</v>
      </c>
    </row>
    <row r="62" spans="2:19" ht="40.5" customHeight="1" x14ac:dyDescent="0.25">
      <c r="B62" s="112">
        <f t="shared" si="0"/>
        <v>6</v>
      </c>
      <c r="C62" s="113">
        <f t="shared" si="0"/>
        <v>2</v>
      </c>
      <c r="D62" s="113" t="str">
        <f t="shared" si="0"/>
        <v>PZA</v>
      </c>
      <c r="E62" s="114" t="str">
        <f t="shared" si="0"/>
        <v>CONJUNTO ALTERNADOR (12V) N° DE PARTE 27060-17220</v>
      </c>
      <c r="F62" s="170"/>
      <c r="G62" s="115"/>
      <c r="H62" s="116"/>
      <c r="I62" s="116"/>
      <c r="J62" s="116"/>
      <c r="K62" s="116"/>
      <c r="L62" s="117"/>
      <c r="O62">
        <v>58</v>
      </c>
      <c r="P62">
        <v>16</v>
      </c>
      <c r="Q62" t="s">
        <v>15</v>
      </c>
      <c r="R62" t="s">
        <v>120</v>
      </c>
      <c r="S62" t="s">
        <v>19</v>
      </c>
    </row>
    <row r="63" spans="2:19" ht="40.5" customHeight="1" x14ac:dyDescent="0.25">
      <c r="B63" s="112">
        <f t="shared" si="0"/>
        <v>7</v>
      </c>
      <c r="C63" s="113">
        <f t="shared" si="0"/>
        <v>2</v>
      </c>
      <c r="D63" s="113" t="str">
        <f t="shared" si="0"/>
        <v>PZA</v>
      </c>
      <c r="E63" s="114" t="str">
        <f t="shared" si="0"/>
        <v>CONJUNTO ARRANCADOR (12V) N° DE PARTE 28100-17091</v>
      </c>
      <c r="F63" s="170"/>
      <c r="G63" s="115"/>
      <c r="H63" s="116"/>
      <c r="I63" s="116"/>
      <c r="J63" s="116"/>
      <c r="K63" s="116"/>
      <c r="L63" s="117"/>
      <c r="O63">
        <v>59</v>
      </c>
      <c r="P63">
        <v>16</v>
      </c>
      <c r="Q63" t="s">
        <v>15</v>
      </c>
      <c r="R63" t="s">
        <v>121</v>
      </c>
      <c r="S63" t="s">
        <v>19</v>
      </c>
    </row>
    <row r="64" spans="2:19" ht="40.5" customHeight="1" x14ac:dyDescent="0.25">
      <c r="B64" s="112">
        <f t="shared" si="0"/>
        <v>8</v>
      </c>
      <c r="C64" s="113">
        <f t="shared" si="0"/>
        <v>8</v>
      </c>
      <c r="D64" s="113" t="str">
        <f t="shared" si="0"/>
        <v>JGO</v>
      </c>
      <c r="E64" s="114" t="str">
        <f t="shared" si="0"/>
        <v>JUEGO DE INJECTORES N° DE PARTE 23600-19075</v>
      </c>
      <c r="F64" s="170"/>
      <c r="G64" s="115"/>
      <c r="H64" s="116"/>
      <c r="I64" s="116"/>
      <c r="J64" s="116"/>
      <c r="K64" s="116"/>
      <c r="L64" s="117"/>
      <c r="O64">
        <v>60</v>
      </c>
      <c r="P64">
        <v>10</v>
      </c>
      <c r="Q64" t="s">
        <v>15</v>
      </c>
      <c r="R64" t="s">
        <v>122</v>
      </c>
      <c r="S64" t="s">
        <v>19</v>
      </c>
    </row>
    <row r="65" spans="2:19" ht="40.5" customHeight="1" x14ac:dyDescent="0.25">
      <c r="B65" s="112">
        <f t="shared" si="0"/>
        <v>9</v>
      </c>
      <c r="C65" s="113">
        <f t="shared" si="0"/>
        <v>2</v>
      </c>
      <c r="D65" s="113" t="str">
        <f t="shared" si="0"/>
        <v>PZA</v>
      </c>
      <c r="E65" s="114" t="str">
        <f t="shared" si="0"/>
        <v>SUBCONJUNTO BOMBA INYECCION N° DE PARTE 22100-1C380</v>
      </c>
      <c r="F65" s="170"/>
      <c r="G65" s="115"/>
      <c r="H65" s="116"/>
      <c r="I65" s="116"/>
      <c r="J65" s="116"/>
      <c r="K65" s="116"/>
      <c r="L65" s="117"/>
      <c r="O65">
        <v>61</v>
      </c>
      <c r="P65">
        <v>4</v>
      </c>
      <c r="Q65" t="s">
        <v>15</v>
      </c>
      <c r="R65" t="s">
        <v>123</v>
      </c>
      <c r="S65" t="s">
        <v>19</v>
      </c>
    </row>
    <row r="66" spans="2:19" ht="40.5" customHeight="1" x14ac:dyDescent="0.25">
      <c r="B66" s="112">
        <f t="shared" si="0"/>
        <v>10</v>
      </c>
      <c r="C66" s="113">
        <f t="shared" si="0"/>
        <v>30</v>
      </c>
      <c r="D66" s="113" t="str">
        <f t="shared" si="0"/>
        <v>PZA</v>
      </c>
      <c r="E66" s="114" t="str">
        <f t="shared" si="0"/>
        <v>CONJUNTO ELEMENTO, FILTRO COMBUSTIBLE N° DE PARTE 23390-51070</v>
      </c>
      <c r="F66" s="170"/>
      <c r="G66" s="115"/>
      <c r="H66" s="116"/>
      <c r="I66" s="116"/>
      <c r="J66" s="116"/>
      <c r="K66" s="116"/>
      <c r="L66" s="117"/>
      <c r="O66">
        <v>62</v>
      </c>
      <c r="P66">
        <v>2</v>
      </c>
      <c r="Q66" t="s">
        <v>15</v>
      </c>
      <c r="R66" t="s">
        <v>124</v>
      </c>
      <c r="S66" t="s">
        <v>19</v>
      </c>
    </row>
    <row r="67" spans="2:19" ht="40.5" customHeight="1" x14ac:dyDescent="0.25">
      <c r="B67" s="112">
        <f t="shared" si="0"/>
        <v>11</v>
      </c>
      <c r="C67" s="113">
        <f t="shared" si="0"/>
        <v>3</v>
      </c>
      <c r="D67" s="113" t="str">
        <f t="shared" si="0"/>
        <v>PZA</v>
      </c>
      <c r="E67" s="114" t="str">
        <f t="shared" si="0"/>
        <v>CONJUNTO DISCO EMBRAGUE N° DE PARTE 31250-60431</v>
      </c>
      <c r="F67" s="170"/>
      <c r="G67" s="115"/>
      <c r="H67" s="116"/>
      <c r="I67" s="116"/>
      <c r="J67" s="116"/>
      <c r="K67" s="116"/>
      <c r="L67" s="117"/>
      <c r="O67">
        <v>63</v>
      </c>
      <c r="P67">
        <v>8</v>
      </c>
      <c r="Q67" t="s">
        <v>15</v>
      </c>
      <c r="R67" t="s">
        <v>125</v>
      </c>
      <c r="S67" t="s">
        <v>19</v>
      </c>
    </row>
    <row r="68" spans="2:19" ht="40.5" customHeight="1" x14ac:dyDescent="0.25">
      <c r="B68" s="112">
        <f t="shared" si="0"/>
        <v>12</v>
      </c>
      <c r="C68" s="113">
        <f t="shared" si="0"/>
        <v>3</v>
      </c>
      <c r="D68" s="113" t="str">
        <f t="shared" si="0"/>
        <v>PZA</v>
      </c>
      <c r="E68" s="114" t="str">
        <f t="shared" si="0"/>
        <v>CONJUNTO COJINETE, DESEMBRAGUE N° DE PARTE 31230-60201</v>
      </c>
      <c r="F68" s="170"/>
      <c r="G68" s="115"/>
      <c r="H68" s="116"/>
      <c r="I68" s="116"/>
      <c r="J68" s="116"/>
      <c r="K68" s="116"/>
      <c r="L68" s="117"/>
      <c r="O68">
        <v>64</v>
      </c>
      <c r="P68">
        <v>10</v>
      </c>
      <c r="Q68" t="s">
        <v>15</v>
      </c>
      <c r="R68" t="s">
        <v>126</v>
      </c>
      <c r="S68" t="s">
        <v>19</v>
      </c>
    </row>
    <row r="69" spans="2:19" ht="40.5" customHeight="1" x14ac:dyDescent="0.25">
      <c r="B69" s="112">
        <f t="shared" si="0"/>
        <v>13</v>
      </c>
      <c r="C69" s="113">
        <f t="shared" si="0"/>
        <v>2</v>
      </c>
      <c r="D69" s="113" t="str">
        <f t="shared" si="0"/>
        <v>PZA</v>
      </c>
      <c r="E69" s="114" t="str">
        <f t="shared" si="0"/>
        <v>CONJUNTO REFORZADOR FRENO N° DE PARTE 44610-6A280</v>
      </c>
      <c r="F69" s="170"/>
      <c r="G69" s="115"/>
      <c r="H69" s="116"/>
      <c r="I69" s="116"/>
      <c r="J69" s="116"/>
      <c r="K69" s="116"/>
      <c r="L69" s="117"/>
      <c r="O69">
        <v>65</v>
      </c>
      <c r="P69">
        <v>2</v>
      </c>
      <c r="Q69" t="s">
        <v>15</v>
      </c>
      <c r="R69" t="s">
        <v>127</v>
      </c>
      <c r="S69" t="s">
        <v>19</v>
      </c>
    </row>
    <row r="70" spans="2:19" ht="40.5" customHeight="1" x14ac:dyDescent="0.25">
      <c r="B70" s="112">
        <f t="shared" si="0"/>
        <v>14</v>
      </c>
      <c r="C70" s="113">
        <f t="shared" si="0"/>
        <v>2</v>
      </c>
      <c r="D70" s="113" t="str">
        <f t="shared" si="0"/>
        <v>PZA</v>
      </c>
      <c r="E70" s="114" t="str">
        <f t="shared" si="0"/>
        <v>CONJUNTO CILINDRO FRENO DISCO, DERECHO N° DE PARTE 47730-60120</v>
      </c>
      <c r="F70" s="170"/>
      <c r="G70" s="115"/>
      <c r="H70" s="116"/>
      <c r="I70" s="116"/>
      <c r="J70" s="116"/>
      <c r="K70" s="116"/>
      <c r="L70" s="117"/>
      <c r="O70">
        <v>66</v>
      </c>
      <c r="P70">
        <v>2</v>
      </c>
      <c r="Q70" t="s">
        <v>15</v>
      </c>
      <c r="R70" t="s">
        <v>128</v>
      </c>
      <c r="S70" t="s">
        <v>19</v>
      </c>
    </row>
    <row r="71" spans="2:19" ht="40.5" customHeight="1" x14ac:dyDescent="0.25">
      <c r="B71" s="112">
        <f t="shared" si="0"/>
        <v>15</v>
      </c>
      <c r="C71" s="113">
        <f t="shared" si="0"/>
        <v>2</v>
      </c>
      <c r="D71" s="113" t="str">
        <f t="shared" si="0"/>
        <v>PZA</v>
      </c>
      <c r="E71" s="114" t="str">
        <f t="shared" si="0"/>
        <v>CONJUNTO CILINDRO FRENO DISCO, IZQUIERDO N° DE PARTE 47750-60120</v>
      </c>
      <c r="F71" s="170"/>
      <c r="G71" s="115"/>
      <c r="H71" s="116"/>
      <c r="I71" s="116"/>
      <c r="J71" s="116"/>
      <c r="K71" s="116"/>
      <c r="L71" s="117"/>
      <c r="O71">
        <v>67</v>
      </c>
      <c r="P71">
        <v>2</v>
      </c>
      <c r="Q71" t="s">
        <v>15</v>
      </c>
      <c r="R71" t="s">
        <v>129</v>
      </c>
      <c r="S71" t="s">
        <v>19</v>
      </c>
    </row>
    <row r="72" spans="2:19" ht="40.5" customHeight="1" x14ac:dyDescent="0.25">
      <c r="B72" s="112">
        <f t="shared" si="0"/>
        <v>16</v>
      </c>
      <c r="C72" s="113">
        <f t="shared" si="0"/>
        <v>2</v>
      </c>
      <c r="D72" s="113" t="str">
        <f t="shared" si="0"/>
        <v>PZA</v>
      </c>
      <c r="E72" s="114" t="str">
        <f t="shared" si="0"/>
        <v>CONJ. CILINDRO, FRENOS RUEDA TR. (DER. IZQ.FR.O SUP.) N° DE PARTE 47550-60120</v>
      </c>
      <c r="F72" s="170"/>
      <c r="G72" s="115"/>
      <c r="H72" s="116"/>
      <c r="I72" s="116"/>
      <c r="J72" s="116"/>
      <c r="K72" s="116"/>
      <c r="L72" s="117"/>
      <c r="O72">
        <v>68</v>
      </c>
      <c r="P72">
        <v>2</v>
      </c>
      <c r="Q72" t="s">
        <v>15</v>
      </c>
      <c r="R72" t="s">
        <v>130</v>
      </c>
      <c r="S72" t="s">
        <v>19</v>
      </c>
    </row>
    <row r="73" spans="2:19" ht="40.5" customHeight="1" x14ac:dyDescent="0.25">
      <c r="B73" s="112">
        <f t="shared" si="0"/>
        <v>17</v>
      </c>
      <c r="C73" s="113">
        <f t="shared" si="0"/>
        <v>10</v>
      </c>
      <c r="D73" s="113" t="str">
        <f t="shared" si="0"/>
        <v>PZA</v>
      </c>
      <c r="E73" s="114" t="str">
        <f t="shared" si="0"/>
        <v>JUEGO CRUCETAS, JUNTA UNIVERSAL ARBOL CARDAN FR. N° DE PARTE 04371-60070</v>
      </c>
      <c r="F73" s="170"/>
      <c r="G73" s="115"/>
      <c r="H73" s="116"/>
      <c r="I73" s="116"/>
      <c r="J73" s="116"/>
      <c r="K73" s="116"/>
      <c r="L73" s="117"/>
      <c r="O73">
        <v>69</v>
      </c>
      <c r="P73">
        <v>2</v>
      </c>
      <c r="Q73" t="s">
        <v>15</v>
      </c>
      <c r="R73" t="s">
        <v>131</v>
      </c>
      <c r="S73" t="s">
        <v>19</v>
      </c>
    </row>
    <row r="74" spans="2:19" ht="40.5" customHeight="1" x14ac:dyDescent="0.25">
      <c r="B74" s="112">
        <f t="shared" si="0"/>
        <v>18</v>
      </c>
      <c r="C74" s="113">
        <f t="shared" si="0"/>
        <v>10</v>
      </c>
      <c r="D74" s="113" t="str">
        <f t="shared" si="0"/>
        <v>PZA</v>
      </c>
      <c r="E74" s="114" t="str">
        <f t="shared" si="0"/>
        <v>JUEGO CRUCETAS, JUNTA UNIVERSAL ARBOL CARDAN TR N° DE PARTE 04371-36050</v>
      </c>
      <c r="F74" s="170"/>
      <c r="G74" s="115"/>
      <c r="H74" s="116"/>
      <c r="I74" s="116"/>
      <c r="J74" s="116"/>
      <c r="K74" s="116"/>
      <c r="L74" s="117"/>
      <c r="O74">
        <v>70</v>
      </c>
      <c r="P74">
        <v>2</v>
      </c>
      <c r="Q74" t="s">
        <v>15</v>
      </c>
      <c r="R74" t="s">
        <v>132</v>
      </c>
      <c r="S74" t="s">
        <v>19</v>
      </c>
    </row>
    <row r="75" spans="2:19" ht="40.5" customHeight="1" x14ac:dyDescent="0.25">
      <c r="B75" s="112">
        <f t="shared" si="0"/>
        <v>19</v>
      </c>
      <c r="C75" s="113">
        <f t="shared" si="0"/>
        <v>4</v>
      </c>
      <c r="D75" s="113" t="str">
        <f t="shared" si="0"/>
        <v>PZA</v>
      </c>
      <c r="E75" s="114" t="str">
        <f t="shared" si="0"/>
        <v>DISCO FRONTAL DE FRENO N° DE PARTE 43512-60141</v>
      </c>
      <c r="F75" s="170"/>
      <c r="G75" s="115"/>
      <c r="H75" s="116"/>
      <c r="I75" s="116"/>
      <c r="J75" s="116"/>
      <c r="K75" s="116"/>
      <c r="L75" s="117"/>
      <c r="O75">
        <v>71</v>
      </c>
      <c r="P75">
        <v>10</v>
      </c>
      <c r="Q75" t="s">
        <v>15</v>
      </c>
      <c r="R75" t="s">
        <v>133</v>
      </c>
      <c r="S75" t="s">
        <v>19</v>
      </c>
    </row>
    <row r="76" spans="2:19" ht="40.5" customHeight="1" x14ac:dyDescent="0.25">
      <c r="B76" s="112">
        <f t="shared" si="0"/>
        <v>20</v>
      </c>
      <c r="C76" s="113">
        <f t="shared" si="0"/>
        <v>4</v>
      </c>
      <c r="D76" s="113" t="str">
        <f t="shared" si="0"/>
        <v>PZA</v>
      </c>
      <c r="E76" s="114" t="str">
        <f t="shared" si="0"/>
        <v>COJINETE (INT.CUBO EJE FR., IZQ. DER.) N° DE PARTE 90368-49084</v>
      </c>
      <c r="F76" s="170"/>
      <c r="G76" s="115"/>
      <c r="H76" s="116"/>
      <c r="I76" s="116"/>
      <c r="J76" s="116"/>
      <c r="K76" s="116"/>
      <c r="L76" s="117"/>
      <c r="O76">
        <v>72</v>
      </c>
      <c r="P76">
        <v>10</v>
      </c>
      <c r="Q76" t="s">
        <v>15</v>
      </c>
      <c r="R76" t="s">
        <v>134</v>
      </c>
      <c r="S76" t="s">
        <v>19</v>
      </c>
    </row>
    <row r="77" spans="2:19" ht="40.5" customHeight="1" x14ac:dyDescent="0.25">
      <c r="B77" s="112">
        <f t="shared" si="0"/>
        <v>21</v>
      </c>
      <c r="C77" s="113">
        <f t="shared" si="0"/>
        <v>4</v>
      </c>
      <c r="D77" s="113" t="str">
        <f t="shared" si="0"/>
        <v>PZA</v>
      </c>
      <c r="E77" s="114" t="str">
        <f t="shared" si="0"/>
        <v>COJINETE (EXT.CUBO EJE FR., IZQ. DER.) N° DE PARTE 90368-45087</v>
      </c>
      <c r="F77" s="170"/>
      <c r="G77" s="115"/>
      <c r="H77" s="116"/>
      <c r="I77" s="116"/>
      <c r="J77" s="116"/>
      <c r="K77" s="116"/>
      <c r="L77" s="117"/>
      <c r="N77" t="s">
        <v>135</v>
      </c>
    </row>
    <row r="78" spans="2:19" ht="40.5" customHeight="1" x14ac:dyDescent="0.25">
      <c r="B78" s="112">
        <f t="shared" si="0"/>
        <v>22</v>
      </c>
      <c r="C78" s="113">
        <f t="shared" si="0"/>
        <v>8</v>
      </c>
      <c r="D78" s="113" t="str">
        <f t="shared" si="0"/>
        <v>PZA</v>
      </c>
      <c r="E78" s="114" t="str">
        <f t="shared" si="0"/>
        <v>ARANDELA, UNA (CUBO EJE FRONTAL DER. IZQ-) N° DE PARTE 90214-42030</v>
      </c>
      <c r="F78" s="170"/>
      <c r="G78" s="115"/>
      <c r="H78" s="116"/>
      <c r="I78" s="116"/>
      <c r="J78" s="116"/>
      <c r="K78" s="116"/>
      <c r="L78" s="117"/>
      <c r="N78" t="s">
        <v>136</v>
      </c>
    </row>
    <row r="79" spans="2:19" ht="40.5" customHeight="1" x14ac:dyDescent="0.25">
      <c r="B79" s="112">
        <f t="shared" si="0"/>
        <v>23</v>
      </c>
      <c r="C79" s="113">
        <f t="shared" si="0"/>
        <v>12</v>
      </c>
      <c r="D79" s="113" t="str">
        <f t="shared" si="0"/>
        <v>PZA</v>
      </c>
      <c r="E79" s="114" t="str">
        <f t="shared" si="0"/>
        <v>TUERCA, AJUSTE RUEDA FR., DER. IZQ. N° DE PARTE 43521-60011</v>
      </c>
      <c r="F79" s="170"/>
      <c r="G79" s="115"/>
      <c r="H79" s="116"/>
      <c r="I79" s="116"/>
      <c r="J79" s="116"/>
      <c r="K79" s="116"/>
      <c r="L79" s="117"/>
    </row>
    <row r="80" spans="2:19" ht="40.5" customHeight="1" x14ac:dyDescent="0.25">
      <c r="B80" s="112">
        <f t="shared" si="0"/>
        <v>24</v>
      </c>
      <c r="C80" s="113">
        <f t="shared" si="0"/>
        <v>6</v>
      </c>
      <c r="D80" s="113" t="str">
        <f t="shared" si="0"/>
        <v>PZA</v>
      </c>
      <c r="E80" s="114" t="str">
        <f t="shared" si="0"/>
        <v>ARANDELA, CIERRE AJUSTE RUEDA FR., IZQ. DER. N° DE PARTE 90215-42025</v>
      </c>
      <c r="F80" s="170"/>
      <c r="G80" s="115"/>
      <c r="H80" s="116"/>
      <c r="I80" s="116"/>
      <c r="J80" s="116"/>
      <c r="K80" s="116"/>
      <c r="L80" s="117"/>
    </row>
    <row r="81" spans="2:12" ht="40.5" customHeight="1" x14ac:dyDescent="0.25">
      <c r="B81" s="112">
        <f t="shared" si="0"/>
        <v>25</v>
      </c>
      <c r="C81" s="113">
        <f t="shared" si="0"/>
        <v>2</v>
      </c>
      <c r="D81" s="113" t="str">
        <f t="shared" si="0"/>
        <v>PZA</v>
      </c>
      <c r="E81" s="114" t="str">
        <f t="shared" si="0"/>
        <v>CONJUNTO BOMBA PALETAS N° DE PARTE 44310-60450</v>
      </c>
      <c r="F81" s="170"/>
      <c r="G81" s="115"/>
      <c r="H81" s="116"/>
      <c r="I81" s="116"/>
      <c r="J81" s="116"/>
      <c r="K81" s="116"/>
      <c r="L81" s="117"/>
    </row>
    <row r="82" spans="2:12" ht="40.5" customHeight="1" x14ac:dyDescent="0.25">
      <c r="B82" s="112">
        <f t="shared" si="0"/>
        <v>26</v>
      </c>
      <c r="C82" s="113">
        <f t="shared" si="0"/>
        <v>2</v>
      </c>
      <c r="D82" s="113" t="str">
        <f t="shared" si="0"/>
        <v>PZA</v>
      </c>
      <c r="E82" s="114" t="str">
        <f t="shared" si="0"/>
        <v>CONJUNTO ENGRANAJE SERVODIRECCION N° DE PARTE 44110-60440</v>
      </c>
      <c r="F82" s="170"/>
      <c r="G82" s="115"/>
      <c r="H82" s="116"/>
      <c r="I82" s="116"/>
      <c r="J82" s="116"/>
      <c r="K82" s="116"/>
      <c r="L82" s="117"/>
    </row>
    <row r="83" spans="2:12" ht="40.5" customHeight="1" x14ac:dyDescent="0.25">
      <c r="B83" s="112">
        <f t="shared" si="0"/>
        <v>27</v>
      </c>
      <c r="C83" s="113">
        <f t="shared" si="0"/>
        <v>4</v>
      </c>
      <c r="D83" s="113" t="str">
        <f t="shared" si="0"/>
        <v>PZA</v>
      </c>
      <c r="E83" s="114" t="str">
        <f t="shared" si="0"/>
        <v>CONJUNTO AMORTIGUADOR DIRECCION N° DE PARTE 45700-69175</v>
      </c>
      <c r="F83" s="170"/>
      <c r="G83" s="115"/>
      <c r="H83" s="116"/>
      <c r="I83" s="116"/>
      <c r="J83" s="116"/>
      <c r="K83" s="116"/>
      <c r="L83" s="117"/>
    </row>
    <row r="84" spans="2:12" ht="40.5" customHeight="1" x14ac:dyDescent="0.25">
      <c r="B84" s="112">
        <f t="shared" si="0"/>
        <v>28</v>
      </c>
      <c r="C84" s="113">
        <f t="shared" si="0"/>
        <v>4</v>
      </c>
      <c r="D84" s="113" t="str">
        <f t="shared" si="0"/>
        <v>PZA</v>
      </c>
      <c r="E84" s="114" t="str">
        <f t="shared" si="0"/>
        <v>SUBCONJUNTO EXTREMO IZQUIERDO, BARRA RELE DIRECCION N° DE PARTE 45045-69075</v>
      </c>
      <c r="F84" s="170"/>
      <c r="G84" s="115"/>
      <c r="H84" s="116"/>
      <c r="I84" s="116"/>
      <c r="J84" s="116"/>
      <c r="K84" s="116"/>
      <c r="L84" s="117"/>
    </row>
    <row r="85" spans="2:12" ht="40.5" customHeight="1" x14ac:dyDescent="0.25">
      <c r="B85" s="112">
        <f t="shared" si="0"/>
        <v>29</v>
      </c>
      <c r="C85" s="113">
        <f t="shared" si="0"/>
        <v>6</v>
      </c>
      <c r="D85" s="113" t="str">
        <f t="shared" si="0"/>
        <v>PZA</v>
      </c>
      <c r="E85" s="114" t="str">
        <f t="shared" si="0"/>
        <v>SUBCONJUNTO EXTREMO DERECHO, BARRA RELE DIRECCION N° DE PARTE 45044-69145</v>
      </c>
      <c r="F85" s="170"/>
      <c r="G85" s="115"/>
      <c r="H85" s="116"/>
      <c r="I85" s="116"/>
      <c r="J85" s="116"/>
      <c r="K85" s="116"/>
      <c r="L85" s="117"/>
    </row>
    <row r="86" spans="2:12" ht="40.5" customHeight="1" x14ac:dyDescent="0.25">
      <c r="B86" s="112">
        <f t="shared" si="0"/>
        <v>30</v>
      </c>
      <c r="C86" s="113">
        <f t="shared" si="0"/>
        <v>6</v>
      </c>
      <c r="D86" s="113" t="str">
        <f t="shared" si="0"/>
        <v>PZA</v>
      </c>
      <c r="E86" s="114" t="str">
        <f t="shared" si="0"/>
        <v>SUBCONJUNTO EXTREMO DERECHO, BARRA ACOPLAMIENTO N° DE PARTE 45047-69085</v>
      </c>
      <c r="F86" s="170"/>
      <c r="G86" s="115"/>
      <c r="H86" s="116"/>
      <c r="I86" s="116"/>
      <c r="J86" s="116"/>
      <c r="K86" s="116"/>
      <c r="L86" s="117"/>
    </row>
    <row r="87" spans="2:12" ht="40.5" customHeight="1" x14ac:dyDescent="0.25">
      <c r="B87" s="112">
        <f t="shared" si="0"/>
        <v>31</v>
      </c>
      <c r="C87" s="113">
        <f t="shared" si="0"/>
        <v>6</v>
      </c>
      <c r="D87" s="113" t="str">
        <f t="shared" si="0"/>
        <v>PZA</v>
      </c>
      <c r="E87" s="114" t="str">
        <f t="shared" si="0"/>
        <v>SUBCONJUNTO EXTREMO IZQUIERDO, BARRA ACOPLAMIENTO N° DE PARTE 45046-69135</v>
      </c>
      <c r="F87" s="170"/>
      <c r="G87" s="115"/>
      <c r="H87" s="116"/>
      <c r="I87" s="116"/>
      <c r="J87" s="116"/>
      <c r="K87" s="116"/>
      <c r="L87" s="117"/>
    </row>
    <row r="88" spans="2:12" ht="40.5" customHeight="1" x14ac:dyDescent="0.25">
      <c r="B88" s="112">
        <f t="shared" si="0"/>
        <v>32</v>
      </c>
      <c r="C88" s="113">
        <f t="shared" si="0"/>
        <v>2</v>
      </c>
      <c r="D88" s="113" t="str">
        <f t="shared" si="0"/>
        <v>PZA</v>
      </c>
      <c r="E88" s="114" t="str">
        <f t="shared" si="0"/>
        <v>SUBCONJUNTO CILINDRO PRINCIPAL FRENO N° DE PARTE 47201-60A00</v>
      </c>
      <c r="F88" s="170"/>
      <c r="G88" s="115"/>
      <c r="H88" s="116"/>
      <c r="I88" s="116"/>
      <c r="J88" s="116"/>
      <c r="K88" s="116"/>
      <c r="L88" s="117"/>
    </row>
    <row r="89" spans="2:12" ht="40.5" customHeight="1" x14ac:dyDescent="0.25">
      <c r="B89" s="112">
        <f t="shared" si="0"/>
        <v>33</v>
      </c>
      <c r="C89" s="113">
        <f t="shared" si="0"/>
        <v>14</v>
      </c>
      <c r="D89" s="113" t="str">
        <f t="shared" si="0"/>
        <v>JGO</v>
      </c>
      <c r="E89" s="114" t="str">
        <f t="shared" si="0"/>
        <v>JUEGO PASTILLA, FRENO DISCO, FR. N° DE PARTE 04465-60340</v>
      </c>
      <c r="F89" s="170"/>
      <c r="G89" s="115"/>
      <c r="H89" s="116"/>
      <c r="I89" s="116"/>
      <c r="J89" s="116"/>
      <c r="K89" s="116"/>
      <c r="L89" s="117"/>
    </row>
    <row r="90" spans="2:12" ht="40.5" customHeight="1" x14ac:dyDescent="0.25">
      <c r="B90" s="112">
        <f t="shared" si="0"/>
        <v>34</v>
      </c>
      <c r="C90" s="113">
        <f t="shared" si="0"/>
        <v>2</v>
      </c>
      <c r="D90" s="113" t="str">
        <f t="shared" si="0"/>
        <v>PZA</v>
      </c>
      <c r="E90" s="114" t="str">
        <f t="shared" si="0"/>
        <v>CONJUNTO CILINDRO FRENO DISCO, DERECHO N° DE PARTE 47730-60120</v>
      </c>
      <c r="F90" s="170"/>
      <c r="G90" s="115"/>
      <c r="H90" s="116"/>
      <c r="I90" s="116"/>
      <c r="J90" s="116"/>
      <c r="K90" s="116"/>
      <c r="L90" s="117"/>
    </row>
    <row r="91" spans="2:12" ht="40.5" customHeight="1" x14ac:dyDescent="0.25">
      <c r="B91" s="112">
        <f t="shared" si="0"/>
        <v>35</v>
      </c>
      <c r="C91" s="113">
        <f t="shared" si="0"/>
        <v>2</v>
      </c>
      <c r="D91" s="113" t="str">
        <f t="shared" si="0"/>
        <v>PZA</v>
      </c>
      <c r="E91" s="114" t="str">
        <f t="shared" si="0"/>
        <v>CONJUNTO CILINDRO FRENO DISCO, IZQUIERDO N° DE PARTE 47750-60120</v>
      </c>
      <c r="F91" s="170"/>
      <c r="G91" s="115"/>
      <c r="H91" s="116"/>
      <c r="I91" s="116"/>
      <c r="J91" s="116"/>
      <c r="K91" s="116"/>
      <c r="L91" s="117"/>
    </row>
    <row r="92" spans="2:12" ht="40.5" customHeight="1" x14ac:dyDescent="0.25">
      <c r="B92" s="112">
        <f t="shared" si="0"/>
        <v>36</v>
      </c>
      <c r="C92" s="113">
        <f t="shared" si="0"/>
        <v>10</v>
      </c>
      <c r="D92" s="113" t="str">
        <f t="shared" si="0"/>
        <v>PZA</v>
      </c>
      <c r="E92" s="114" t="str">
        <f t="shared" si="0"/>
        <v>JUEGO ZAPATA FRENO POSTERIOR N° DE PARTE 04495-60070</v>
      </c>
      <c r="F92" s="170"/>
      <c r="G92" s="115"/>
      <c r="H92" s="116"/>
      <c r="I92" s="116"/>
      <c r="J92" s="116"/>
      <c r="K92" s="116"/>
      <c r="L92" s="117"/>
    </row>
    <row r="93" spans="2:12" ht="40.5" customHeight="1" x14ac:dyDescent="0.25">
      <c r="B93" s="112">
        <f t="shared" si="0"/>
        <v>37</v>
      </c>
      <c r="C93" s="113">
        <f t="shared" si="0"/>
        <v>2</v>
      </c>
      <c r="D93" s="113" t="str">
        <f t="shared" si="0"/>
        <v>PZA</v>
      </c>
      <c r="E93" s="114" t="str">
        <f t="shared" si="0"/>
        <v>CONJ.CILINDRO, FRENOS RUEDA TR. (DER. IZQ.FR.O SUP.) N° DE PARTE 47550-60120</v>
      </c>
      <c r="F93" s="170"/>
      <c r="G93" s="115"/>
      <c r="H93" s="116"/>
      <c r="I93" s="116"/>
      <c r="J93" s="116"/>
      <c r="K93" s="116"/>
      <c r="L93" s="117"/>
    </row>
    <row r="94" spans="2:12" ht="40.5" customHeight="1" x14ac:dyDescent="0.25">
      <c r="B94" s="112">
        <f t="shared" si="0"/>
        <v>38</v>
      </c>
      <c r="C94" s="113">
        <f t="shared" si="0"/>
        <v>2</v>
      </c>
      <c r="D94" s="113" t="str">
        <f t="shared" si="0"/>
        <v>PZA</v>
      </c>
      <c r="E94" s="114" t="str">
        <f t="shared" si="0"/>
        <v>SUBCONJUNTO SELLO ACEITE, ARTICULACION DIRECCION N° DE PARTE 43204-60032</v>
      </c>
      <c r="F94" s="170"/>
      <c r="G94" s="115"/>
      <c r="H94" s="116"/>
      <c r="I94" s="116"/>
      <c r="J94" s="116"/>
      <c r="K94" s="116"/>
      <c r="L94" s="117"/>
    </row>
    <row r="95" spans="2:12" ht="40.5" customHeight="1" x14ac:dyDescent="0.25">
      <c r="B95" s="112">
        <f t="shared" si="0"/>
        <v>39</v>
      </c>
      <c r="C95" s="113">
        <f t="shared" si="0"/>
        <v>2</v>
      </c>
      <c r="D95" s="113" t="str">
        <f t="shared" si="0"/>
        <v>JGO</v>
      </c>
      <c r="E95" s="114" t="str">
        <f t="shared" si="0"/>
        <v>COJINETE (BRAZO MUNON DIRECCION) N° DE PARTE 90366-20003</v>
      </c>
      <c r="F95" s="170"/>
      <c r="G95" s="115"/>
      <c r="H95" s="116"/>
      <c r="I95" s="116"/>
      <c r="J95" s="116"/>
      <c r="K95" s="116"/>
      <c r="L95" s="117"/>
    </row>
    <row r="96" spans="2:12" ht="40.5" customHeight="1" x14ac:dyDescent="0.25">
      <c r="B96" s="112">
        <f t="shared" si="0"/>
        <v>40</v>
      </c>
      <c r="C96" s="113">
        <f t="shared" si="0"/>
        <v>4</v>
      </c>
      <c r="D96" s="113" t="str">
        <f t="shared" si="0"/>
        <v>PZA</v>
      </c>
      <c r="E96" s="114" t="str">
        <f t="shared" si="0"/>
        <v>BUJE (PARA MUNON DIRECCION) N° DE PARTE 90381-35001</v>
      </c>
      <c r="F96" s="170"/>
      <c r="G96" s="115"/>
      <c r="H96" s="116"/>
      <c r="I96" s="116"/>
      <c r="J96" s="116"/>
      <c r="K96" s="116"/>
      <c r="L96" s="117"/>
    </row>
    <row r="97" spans="2:12" ht="40.5" customHeight="1" x14ac:dyDescent="0.25">
      <c r="B97" s="112">
        <f t="shared" si="0"/>
        <v>41</v>
      </c>
      <c r="C97" s="113">
        <f t="shared" si="0"/>
        <v>4</v>
      </c>
      <c r="D97" s="113" t="str">
        <f t="shared" si="0"/>
        <v>PZA</v>
      </c>
      <c r="E97" s="114" t="str">
        <f t="shared" si="0"/>
        <v>BEARING NEEDLE N° DE PARTE 90364-33011</v>
      </c>
      <c r="F97" s="170"/>
      <c r="G97" s="115"/>
      <c r="H97" s="116"/>
      <c r="I97" s="116"/>
      <c r="J97" s="116"/>
      <c r="K97" s="116"/>
      <c r="L97" s="117"/>
    </row>
    <row r="98" spans="2:12" ht="55.5" customHeight="1" x14ac:dyDescent="0.25">
      <c r="B98" s="112">
        <f t="shared" si="0"/>
        <v>42</v>
      </c>
      <c r="C98" s="113">
        <f t="shared" si="0"/>
        <v>4</v>
      </c>
      <c r="D98" s="113" t="str">
        <f t="shared" si="0"/>
        <v>PZA</v>
      </c>
      <c r="E98" s="114" t="str">
        <f t="shared" si="0"/>
        <v>CONJUNTO DE AMORTIGUADOR, FRONTAL DERECHO, IZQUIERDO N° DE PARTE 48511-69675</v>
      </c>
      <c r="F98" s="170"/>
      <c r="G98" s="115"/>
      <c r="H98" s="116"/>
      <c r="I98" s="116"/>
      <c r="J98" s="116"/>
      <c r="K98" s="116"/>
      <c r="L98" s="117"/>
    </row>
    <row r="99" spans="2:12" ht="40.5" customHeight="1" x14ac:dyDescent="0.25">
      <c r="B99" s="112">
        <f t="shared" si="0"/>
        <v>43</v>
      </c>
      <c r="C99" s="113">
        <f t="shared" si="0"/>
        <v>10</v>
      </c>
      <c r="D99" s="113" t="str">
        <f t="shared" si="0"/>
        <v>PZA</v>
      </c>
      <c r="E99" s="114" t="str">
        <f t="shared" si="0"/>
        <v>BUSH(FOR FRONT STABILIZER BAR) N° DE PARTE 90385-13009</v>
      </c>
      <c r="F99" s="170"/>
      <c r="G99" s="115"/>
      <c r="H99" s="116"/>
      <c r="I99" s="116"/>
      <c r="J99" s="116"/>
      <c r="K99" s="116"/>
      <c r="L99" s="117"/>
    </row>
    <row r="100" spans="2:12" ht="40.5" customHeight="1" x14ac:dyDescent="0.25">
      <c r="B100" s="112">
        <f t="shared" si="0"/>
        <v>44</v>
      </c>
      <c r="C100" s="113">
        <f t="shared" si="0"/>
        <v>10</v>
      </c>
      <c r="D100" s="113" t="str">
        <f t="shared" si="0"/>
        <v>PZA</v>
      </c>
      <c r="E100" s="114" t="str">
        <f t="shared" si="0"/>
        <v>BUJE, BARRA ESTABILIZADORA FR., NO. 1 N° DE PARTE 48815-60170</v>
      </c>
      <c r="F100" s="170"/>
      <c r="G100" s="115"/>
      <c r="H100" s="116"/>
      <c r="I100" s="116"/>
      <c r="J100" s="116"/>
      <c r="K100" s="116"/>
      <c r="L100" s="117"/>
    </row>
    <row r="101" spans="2:12" ht="40.5" customHeight="1" x14ac:dyDescent="0.25">
      <c r="B101" s="112">
        <f t="shared" si="0"/>
        <v>46</v>
      </c>
      <c r="C101" s="113">
        <f t="shared" si="0"/>
        <v>2</v>
      </c>
      <c r="D101" s="113" t="str">
        <f t="shared" si="0"/>
        <v>PZA</v>
      </c>
      <c r="E101" s="114" t="str">
        <f t="shared" si="0"/>
        <v>CONJUNTO BARRA, CONTROL LATERAL FRONTAL N° DE PARTE 48740-60140</v>
      </c>
      <c r="F101" s="170"/>
      <c r="G101" s="115"/>
      <c r="H101" s="116"/>
      <c r="I101" s="116"/>
      <c r="J101" s="116"/>
      <c r="K101" s="116"/>
      <c r="L101" s="117"/>
    </row>
    <row r="102" spans="2:12" ht="40.5" customHeight="1" x14ac:dyDescent="0.25">
      <c r="B102" s="112">
        <f t="shared" si="0"/>
        <v>49</v>
      </c>
      <c r="C102" s="113">
        <f t="shared" si="0"/>
        <v>4</v>
      </c>
      <c r="D102" s="113" t="str">
        <f t="shared" si="0"/>
        <v>JGO</v>
      </c>
      <c r="E102" s="114" t="str">
        <f t="shared" si="0"/>
        <v>JUEGO PASADOR RESORTE POSTERIOR N° DE PARTE 04484-60110</v>
      </c>
      <c r="F102" s="170"/>
      <c r="G102" s="115"/>
      <c r="H102" s="116"/>
      <c r="I102" s="116"/>
      <c r="J102" s="116"/>
      <c r="K102" s="116"/>
      <c r="L102" s="117"/>
    </row>
    <row r="103" spans="2:12" ht="40.5" customHeight="1" x14ac:dyDescent="0.25">
      <c r="B103" s="112">
        <f t="shared" si="0"/>
        <v>50</v>
      </c>
      <c r="C103" s="113">
        <f t="shared" si="0"/>
        <v>4</v>
      </c>
      <c r="D103" s="113" t="str">
        <f t="shared" si="0"/>
        <v>JGO</v>
      </c>
      <c r="E103" s="114" t="str">
        <f t="shared" si="0"/>
        <v>JUEGO GEMELO, RESORTE POSTERIOR N° DE PARTE 04483-60200</v>
      </c>
      <c r="F103" s="170"/>
      <c r="G103" s="115"/>
      <c r="H103" s="116"/>
      <c r="I103" s="116"/>
      <c r="J103" s="116"/>
      <c r="K103" s="116"/>
      <c r="L103" s="117"/>
    </row>
    <row r="104" spans="2:12" ht="58.5" customHeight="1" x14ac:dyDescent="0.25">
      <c r="B104" s="112">
        <f t="shared" si="0"/>
        <v>45</v>
      </c>
      <c r="C104" s="113">
        <f t="shared" si="0"/>
        <v>4</v>
      </c>
      <c r="D104" s="113" t="str">
        <f t="shared" si="0"/>
        <v>PZA</v>
      </c>
      <c r="E104" s="114" t="str">
        <f t="shared" si="0"/>
        <v>SUBCONJUNTO ARTICULACION, ESTABILIZADOR FRONTAL N° DE PARTE 48802-60120</v>
      </c>
      <c r="F104" s="170"/>
      <c r="G104" s="115"/>
      <c r="H104" s="116"/>
      <c r="I104" s="116"/>
      <c r="J104" s="116"/>
      <c r="K104" s="116"/>
      <c r="L104" s="117"/>
    </row>
    <row r="105" spans="2:12" ht="40.5" customHeight="1" x14ac:dyDescent="0.25">
      <c r="B105" s="112">
        <f t="shared" si="0"/>
        <v>47</v>
      </c>
      <c r="C105" s="113">
        <f t="shared" si="0"/>
        <v>6</v>
      </c>
      <c r="D105" s="113" t="str">
        <f t="shared" si="0"/>
        <v>PZA</v>
      </c>
      <c r="E105" s="114" t="str">
        <f t="shared" si="0"/>
        <v>SUBCONJUNTO BUJE, BARRA CONTROL LATERAL N° DE PARTE 48706-60070</v>
      </c>
      <c r="F105" s="170"/>
      <c r="G105" s="115"/>
      <c r="H105" s="116"/>
      <c r="I105" s="116"/>
      <c r="J105" s="116"/>
      <c r="K105" s="116"/>
      <c r="L105" s="117"/>
    </row>
    <row r="106" spans="2:12" ht="50.25" customHeight="1" x14ac:dyDescent="0.25">
      <c r="B106" s="112">
        <f t="shared" si="0"/>
        <v>48</v>
      </c>
      <c r="C106" s="113">
        <f t="shared" si="0"/>
        <v>6</v>
      </c>
      <c r="D106" s="113" t="str">
        <f t="shared" si="0"/>
        <v>PZA</v>
      </c>
      <c r="E106" s="114" t="str">
        <f t="shared" si="0"/>
        <v>CONJUNTO AMOTIGUADOR POSTERIOR IZQUIERDO, DERECHO N° DE PARTE 48531-69865</v>
      </c>
      <c r="F106" s="170"/>
      <c r="G106" s="115"/>
      <c r="H106" s="116"/>
      <c r="I106" s="116"/>
      <c r="J106" s="116"/>
      <c r="K106" s="116"/>
      <c r="L106" s="117"/>
    </row>
    <row r="107" spans="2:12" ht="40.5" customHeight="1" x14ac:dyDescent="0.25">
      <c r="B107" s="112">
        <f t="shared" si="0"/>
        <v>51</v>
      </c>
      <c r="C107" s="113">
        <f t="shared" si="0"/>
        <v>10</v>
      </c>
      <c r="D107" s="113" t="str">
        <f t="shared" si="0"/>
        <v>PZA</v>
      </c>
      <c r="E107" s="114" t="str">
        <f t="shared" si="0"/>
        <v>BUJE (GEMELO RESORTE POSTERIOR) N° DE PARTE 90385-18021</v>
      </c>
      <c r="F107" s="170"/>
      <c r="G107" s="115"/>
      <c r="H107" s="116"/>
      <c r="I107" s="116"/>
      <c r="J107" s="116"/>
      <c r="K107" s="116"/>
      <c r="L107" s="117"/>
    </row>
    <row r="108" spans="2:12" ht="40.5" customHeight="1" x14ac:dyDescent="0.25">
      <c r="B108" s="112">
        <f t="shared" si="0"/>
        <v>52</v>
      </c>
      <c r="C108" s="113">
        <f t="shared" si="0"/>
        <v>8</v>
      </c>
      <c r="D108" s="113" t="str">
        <f t="shared" si="0"/>
        <v>PZA</v>
      </c>
      <c r="E108" s="114" t="str">
        <f t="shared" si="0"/>
        <v>PERNO EN U (RESORTE POSTERIOR) N° DE PARTE 90117-14072</v>
      </c>
      <c r="F108" s="170"/>
      <c r="G108" s="115"/>
      <c r="H108" s="116"/>
      <c r="I108" s="116"/>
      <c r="J108" s="116"/>
      <c r="K108" s="116"/>
      <c r="L108" s="117"/>
    </row>
    <row r="109" spans="2:12" ht="40.5" customHeight="1" x14ac:dyDescent="0.25">
      <c r="B109" s="112">
        <f t="shared" si="0"/>
        <v>53</v>
      </c>
      <c r="C109" s="113">
        <f t="shared" si="0"/>
        <v>4</v>
      </c>
      <c r="D109" s="113" t="str">
        <f t="shared" si="0"/>
        <v>PZA</v>
      </c>
      <c r="E109" s="114" t="str">
        <f t="shared" si="0"/>
        <v>RESORTE LAMINAS POSTERIOR, NO. 1 N° DE PARTE 48211-60B90</v>
      </c>
      <c r="F109" s="170"/>
      <c r="G109" s="115"/>
      <c r="H109" s="116"/>
      <c r="I109" s="116"/>
      <c r="J109" s="116"/>
      <c r="K109" s="116"/>
      <c r="L109" s="117"/>
    </row>
    <row r="110" spans="2:12" ht="40.5" customHeight="1" x14ac:dyDescent="0.25">
      <c r="B110" s="112">
        <f t="shared" si="0"/>
        <v>54</v>
      </c>
      <c r="C110" s="113">
        <f t="shared" si="0"/>
        <v>4</v>
      </c>
      <c r="D110" s="113" t="str">
        <f t="shared" si="0"/>
        <v>PZA</v>
      </c>
      <c r="E110" s="114" t="str">
        <f t="shared" si="0"/>
        <v>RESORTE LAMINAS POSTERIOR, NO. 2 N° DE PARTE 48212-6A100</v>
      </c>
      <c r="F110" s="170"/>
      <c r="G110" s="115"/>
      <c r="H110" s="116"/>
      <c r="I110" s="116"/>
      <c r="J110" s="116"/>
      <c r="K110" s="116"/>
      <c r="L110" s="117"/>
    </row>
    <row r="111" spans="2:12" ht="40.5" customHeight="1" x14ac:dyDescent="0.25">
      <c r="B111" s="112">
        <f t="shared" ref="B111:F126" si="2">O59</f>
        <v>55</v>
      </c>
      <c r="C111" s="113">
        <f t="shared" si="2"/>
        <v>10</v>
      </c>
      <c r="D111" s="113" t="str">
        <f t="shared" si="2"/>
        <v>PZA</v>
      </c>
      <c r="E111" s="114" t="str">
        <f t="shared" si="2"/>
        <v>BUSH STABILIZE N° DE PARTE 90385-11021</v>
      </c>
      <c r="F111" s="170"/>
      <c r="G111" s="115"/>
      <c r="H111" s="116"/>
      <c r="I111" s="116"/>
      <c r="J111" s="116"/>
      <c r="K111" s="116"/>
      <c r="L111" s="117"/>
    </row>
    <row r="112" spans="2:12" ht="40.5" customHeight="1" x14ac:dyDescent="0.25">
      <c r="B112" s="112">
        <f t="shared" si="2"/>
        <v>56</v>
      </c>
      <c r="C112" s="113">
        <f t="shared" si="2"/>
        <v>4</v>
      </c>
      <c r="D112" s="113" t="str">
        <f t="shared" si="2"/>
        <v>PZA</v>
      </c>
      <c r="E112" s="114" t="str">
        <f t="shared" si="2"/>
        <v>SUBCONJUNTO ARTICULACION, ESTABILIZADOR N° DE PARTE 48802-60090</v>
      </c>
      <c r="F112" s="170"/>
      <c r="G112" s="115"/>
      <c r="H112" s="116"/>
      <c r="I112" s="116"/>
      <c r="J112" s="116"/>
      <c r="K112" s="116"/>
      <c r="L112" s="117"/>
    </row>
    <row r="113" spans="2:12" ht="40.5" customHeight="1" x14ac:dyDescent="0.25">
      <c r="B113" s="112">
        <f t="shared" si="2"/>
        <v>57</v>
      </c>
      <c r="C113" s="113">
        <f t="shared" si="2"/>
        <v>8</v>
      </c>
      <c r="D113" s="113" t="str">
        <f t="shared" si="2"/>
        <v>PZA</v>
      </c>
      <c r="E113" s="114" t="str">
        <f t="shared" si="2"/>
        <v>BUJE, ESTABILIZADOR (POSTERIOR) N° DE PARTE 48815-26020 48815-26021</v>
      </c>
      <c r="F113" s="170"/>
      <c r="G113" s="115"/>
      <c r="H113" s="116"/>
      <c r="I113" s="116"/>
      <c r="J113" s="116"/>
      <c r="K113" s="116"/>
      <c r="L113" s="117"/>
    </row>
    <row r="114" spans="2:12" ht="40.5" customHeight="1" x14ac:dyDescent="0.25">
      <c r="B114" s="112">
        <f t="shared" si="2"/>
        <v>58</v>
      </c>
      <c r="C114" s="113">
        <f t="shared" si="2"/>
        <v>16</v>
      </c>
      <c r="D114" s="113" t="str">
        <f t="shared" si="2"/>
        <v>PZA</v>
      </c>
      <c r="E114" s="114" t="str">
        <f t="shared" si="2"/>
        <v>LAMPARA (FARO NO. 1) 12V 65/55W N° DE PARTE 90981-13058</v>
      </c>
      <c r="F114" s="170"/>
      <c r="G114" s="115"/>
      <c r="H114" s="116"/>
      <c r="I114" s="116"/>
      <c r="J114" s="116"/>
      <c r="K114" s="116"/>
      <c r="L114" s="117"/>
    </row>
    <row r="115" spans="2:12" ht="40.5" customHeight="1" x14ac:dyDescent="0.25">
      <c r="B115" s="112">
        <f t="shared" si="2"/>
        <v>59</v>
      </c>
      <c r="C115" s="113">
        <f t="shared" si="2"/>
        <v>16</v>
      </c>
      <c r="D115" s="113" t="str">
        <f t="shared" si="2"/>
        <v>PZA</v>
      </c>
      <c r="E115" s="114" t="str">
        <f t="shared" si="2"/>
        <v>BOMBILLA (LAMPARA PASO)12V 5W N° DE PARTE 99132-12050</v>
      </c>
      <c r="F115" s="170"/>
      <c r="G115" s="115"/>
      <c r="H115" s="116"/>
      <c r="I115" s="116"/>
      <c r="J115" s="116"/>
      <c r="K115" s="116"/>
      <c r="L115" s="117"/>
    </row>
    <row r="116" spans="2:12" ht="40.5" customHeight="1" x14ac:dyDescent="0.25">
      <c r="B116" s="112">
        <f t="shared" si="2"/>
        <v>60</v>
      </c>
      <c r="C116" s="113">
        <f t="shared" si="2"/>
        <v>10</v>
      </c>
      <c r="D116" s="113" t="str">
        <f t="shared" si="2"/>
        <v>PZA</v>
      </c>
      <c r="E116" s="114" t="str">
        <f t="shared" si="2"/>
        <v>BOMBILLA (SENAL DE GIRO FR.) 12V 21W N° DE PARTE 99132-11210</v>
      </c>
      <c r="F116" s="170"/>
      <c r="G116" s="115"/>
      <c r="H116" s="116"/>
      <c r="I116" s="116"/>
      <c r="J116" s="116"/>
      <c r="K116" s="116"/>
      <c r="L116" s="117"/>
    </row>
    <row r="117" spans="2:12" ht="40.5" customHeight="1" x14ac:dyDescent="0.25">
      <c r="B117" s="112">
        <f t="shared" si="2"/>
        <v>61</v>
      </c>
      <c r="C117" s="113">
        <f t="shared" si="2"/>
        <v>4</v>
      </c>
      <c r="D117" s="113" t="str">
        <f t="shared" si="2"/>
        <v>PZA</v>
      </c>
      <c r="E117" s="114" t="str">
        <f t="shared" si="2"/>
        <v>SUBCONJ.CABLE, ESPIRAL N° DE PARTE 84306-52100</v>
      </c>
      <c r="F117" s="170"/>
      <c r="G117" s="115"/>
      <c r="H117" s="116"/>
      <c r="I117" s="116"/>
      <c r="J117" s="116"/>
      <c r="K117" s="116"/>
      <c r="L117" s="117"/>
    </row>
    <row r="118" spans="2:12" ht="40.5" customHeight="1" x14ac:dyDescent="0.25">
      <c r="B118" s="112">
        <f t="shared" si="2"/>
        <v>62</v>
      </c>
      <c r="C118" s="113">
        <f t="shared" si="2"/>
        <v>2</v>
      </c>
      <c r="D118" s="113" t="str">
        <f t="shared" si="2"/>
        <v>PZA</v>
      </c>
      <c r="E118" s="114" t="str">
        <f t="shared" si="2"/>
        <v>RUEDA DISCO (COMPLETO) N° DE PARTE 42610-60320</v>
      </c>
      <c r="F118" s="170"/>
      <c r="G118" s="115"/>
      <c r="H118" s="116"/>
      <c r="I118" s="116"/>
      <c r="J118" s="116"/>
      <c r="K118" s="116"/>
      <c r="L118" s="117"/>
    </row>
    <row r="119" spans="2:12" ht="40.5" customHeight="1" x14ac:dyDescent="0.25">
      <c r="B119" s="112">
        <f t="shared" si="2"/>
        <v>63</v>
      </c>
      <c r="C119" s="113">
        <f t="shared" si="2"/>
        <v>8</v>
      </c>
      <c r="D119" s="113" t="str">
        <f t="shared" si="2"/>
        <v>PZA</v>
      </c>
      <c r="E119" s="114" t="str">
        <f t="shared" si="2"/>
        <v>PERNO CENTRAL DE MUELLE N° DE PARTE 48289-60010</v>
      </c>
      <c r="F119" s="170"/>
      <c r="G119" s="115"/>
      <c r="H119" s="116"/>
      <c r="I119" s="116"/>
      <c r="J119" s="116"/>
      <c r="K119" s="116"/>
      <c r="L119" s="117"/>
    </row>
    <row r="120" spans="2:12" ht="40.5" customHeight="1" x14ac:dyDescent="0.25">
      <c r="B120" s="112">
        <f t="shared" si="2"/>
        <v>64</v>
      </c>
      <c r="C120" s="113">
        <f t="shared" si="2"/>
        <v>10</v>
      </c>
      <c r="D120" s="113" t="str">
        <f t="shared" si="2"/>
        <v>PZA</v>
      </c>
      <c r="E120" s="114" t="str">
        <f t="shared" si="2"/>
        <v>COJINETE PARA BRAZO DE DIRECCION N° DE PARTE 90366-20003</v>
      </c>
      <c r="F120" s="170"/>
      <c r="G120" s="115"/>
      <c r="H120" s="116"/>
      <c r="I120" s="116"/>
      <c r="J120" s="116"/>
      <c r="K120" s="116"/>
      <c r="L120" s="117"/>
    </row>
    <row r="121" spans="2:12" ht="40.5" customHeight="1" x14ac:dyDescent="0.25">
      <c r="B121" s="112">
        <f t="shared" si="2"/>
        <v>65</v>
      </c>
      <c r="C121" s="113">
        <f t="shared" si="2"/>
        <v>2</v>
      </c>
      <c r="D121" s="113" t="str">
        <f t="shared" si="2"/>
        <v>PZA</v>
      </c>
      <c r="E121" s="114" t="str">
        <f t="shared" si="2"/>
        <v>CONJUNTO FARO DELANTERO DERECHO N° DE PARTE 81130-60C40</v>
      </c>
      <c r="F121" s="170"/>
      <c r="G121" s="115"/>
      <c r="H121" s="116"/>
      <c r="I121" s="116"/>
      <c r="J121" s="116"/>
      <c r="K121" s="116"/>
      <c r="L121" s="117"/>
    </row>
    <row r="122" spans="2:12" ht="40.5" customHeight="1" x14ac:dyDescent="0.25">
      <c r="B122" s="112">
        <f t="shared" si="2"/>
        <v>66</v>
      </c>
      <c r="C122" s="113">
        <f t="shared" si="2"/>
        <v>2</v>
      </c>
      <c r="D122" s="113" t="str">
        <f t="shared" si="2"/>
        <v>PZA</v>
      </c>
      <c r="E122" s="114" t="str">
        <f t="shared" si="2"/>
        <v>CONJUNTO FARO DELANTERO IZQUIERDO N° DE PARTE 81170-60C10</v>
      </c>
      <c r="F122" s="170"/>
      <c r="G122" s="115"/>
      <c r="H122" s="116"/>
      <c r="I122" s="116"/>
      <c r="J122" s="116"/>
      <c r="K122" s="116"/>
      <c r="L122" s="117"/>
    </row>
    <row r="123" spans="2:12" ht="40.5" customHeight="1" x14ac:dyDescent="0.25">
      <c r="B123" s="112">
        <f t="shared" si="2"/>
        <v>67</v>
      </c>
      <c r="C123" s="113">
        <f t="shared" si="2"/>
        <v>2</v>
      </c>
      <c r="D123" s="113" t="str">
        <f t="shared" si="2"/>
        <v>PZA</v>
      </c>
      <c r="E123" s="114" t="str">
        <f t="shared" si="2"/>
        <v>CONJUNTO DE LAMPARA TRACERO DERECHO N° DE PARTE 81550-60422</v>
      </c>
      <c r="F123" s="170"/>
      <c r="G123" s="115"/>
      <c r="H123" s="116"/>
      <c r="I123" s="116"/>
      <c r="J123" s="116"/>
      <c r="K123" s="116"/>
      <c r="L123" s="117"/>
    </row>
    <row r="124" spans="2:12" ht="40.5" customHeight="1" x14ac:dyDescent="0.25">
      <c r="B124" s="112">
        <f t="shared" si="2"/>
        <v>68</v>
      </c>
      <c r="C124" s="113">
        <f t="shared" si="2"/>
        <v>2</v>
      </c>
      <c r="D124" s="113" t="str">
        <f t="shared" si="2"/>
        <v>PZA</v>
      </c>
      <c r="E124" s="114" t="str">
        <f t="shared" si="2"/>
        <v>CONJUNTO DE LAMPARA TRACERO IZQUIERDO N° DE PARTE 81561-60381</v>
      </c>
      <c r="F124" s="170"/>
      <c r="G124" s="115"/>
      <c r="H124" s="116"/>
      <c r="I124" s="116"/>
      <c r="J124" s="116"/>
      <c r="K124" s="116"/>
      <c r="L124" s="117"/>
    </row>
    <row r="125" spans="2:12" ht="40.5" customHeight="1" x14ac:dyDescent="0.25">
      <c r="B125" s="112">
        <f t="shared" ref="B125:E140" si="3">O59</f>
        <v>55</v>
      </c>
      <c r="C125" s="113">
        <f t="shared" si="3"/>
        <v>10</v>
      </c>
      <c r="D125" s="113" t="str">
        <f t="shared" si="3"/>
        <v>PZA</v>
      </c>
      <c r="E125" s="114" t="str">
        <f t="shared" si="2"/>
        <v>CONJUNTO RADIO RECEPTOR N° DE PARTE 86120-60M40</v>
      </c>
      <c r="F125" s="170"/>
      <c r="G125" s="115"/>
      <c r="H125" s="116"/>
      <c r="I125" s="116"/>
      <c r="J125" s="116"/>
      <c r="K125" s="116"/>
      <c r="L125" s="117"/>
    </row>
    <row r="126" spans="2:12" ht="40.5" customHeight="1" x14ac:dyDescent="0.25">
      <c r="B126" s="112">
        <f t="shared" si="3"/>
        <v>56</v>
      </c>
      <c r="C126" s="113">
        <f t="shared" si="3"/>
        <v>4</v>
      </c>
      <c r="D126" s="113" t="str">
        <f t="shared" si="3"/>
        <v>PZA</v>
      </c>
      <c r="E126" s="114" t="str">
        <f t="shared" si="3"/>
        <v>SUBCONJUNTO ARTICULACION, ESTABILIZADOR N° DE PARTE 48802-60090</v>
      </c>
      <c r="F126" s="170"/>
      <c r="G126" s="115"/>
      <c r="H126" s="116"/>
      <c r="I126" s="116"/>
      <c r="J126" s="116"/>
      <c r="K126" s="116"/>
      <c r="L126" s="117"/>
    </row>
    <row r="127" spans="2:12" ht="40.5" customHeight="1" x14ac:dyDescent="0.25">
      <c r="B127" s="112">
        <f t="shared" si="3"/>
        <v>57</v>
      </c>
      <c r="C127" s="113">
        <f t="shared" si="3"/>
        <v>8</v>
      </c>
      <c r="D127" s="113" t="str">
        <f t="shared" si="3"/>
        <v>PZA</v>
      </c>
      <c r="E127" s="114" t="str">
        <f t="shared" si="3"/>
        <v>BUJE, ESTABILIZADOR (POSTERIOR) N° DE PARTE 48815-26020 48815-26021</v>
      </c>
      <c r="F127" s="170"/>
      <c r="G127" s="115"/>
      <c r="H127" s="116"/>
      <c r="I127" s="116"/>
      <c r="J127" s="116"/>
      <c r="K127" s="116"/>
      <c r="L127" s="117"/>
    </row>
    <row r="128" spans="2:12" ht="40.5" customHeight="1" x14ac:dyDescent="0.25">
      <c r="B128" s="112">
        <f t="shared" si="3"/>
        <v>58</v>
      </c>
      <c r="C128" s="113">
        <f t="shared" si="3"/>
        <v>16</v>
      </c>
      <c r="D128" s="113" t="str">
        <f t="shared" si="3"/>
        <v>PZA</v>
      </c>
      <c r="E128" s="114" t="str">
        <f t="shared" si="3"/>
        <v>LAMPARA (FARO NO. 1) 12V 65/55W N° DE PARTE 90981-13058</v>
      </c>
      <c r="F128" s="170"/>
      <c r="G128" s="115"/>
      <c r="H128" s="116"/>
      <c r="I128" s="116"/>
      <c r="J128" s="116"/>
      <c r="K128" s="116"/>
      <c r="L128" s="117"/>
    </row>
    <row r="129" spans="2:12" ht="40.5" customHeight="1" x14ac:dyDescent="0.25">
      <c r="B129" s="112">
        <f t="shared" si="3"/>
        <v>59</v>
      </c>
      <c r="C129" s="113">
        <f t="shared" si="3"/>
        <v>16</v>
      </c>
      <c r="D129" s="113" t="str">
        <f t="shared" si="3"/>
        <v>PZA</v>
      </c>
      <c r="E129" s="114" t="str">
        <f t="shared" si="3"/>
        <v>BOMBILLA (LAMPARA PASO)12V 5W N° DE PARTE 99132-12050</v>
      </c>
      <c r="F129" s="170"/>
      <c r="G129" s="115"/>
      <c r="H129" s="116"/>
      <c r="I129" s="116"/>
      <c r="J129" s="116"/>
      <c r="K129" s="116"/>
      <c r="L129" s="117"/>
    </row>
    <row r="130" spans="2:12" ht="40.5" customHeight="1" x14ac:dyDescent="0.25">
      <c r="B130" s="112">
        <f t="shared" si="3"/>
        <v>60</v>
      </c>
      <c r="C130" s="113">
        <f t="shared" si="3"/>
        <v>10</v>
      </c>
      <c r="D130" s="113" t="str">
        <f t="shared" si="3"/>
        <v>PZA</v>
      </c>
      <c r="E130" s="114" t="str">
        <f t="shared" si="3"/>
        <v>BOMBILLA (SENAL DE GIRO FR.) 12V 21W N° DE PARTE 99132-11210</v>
      </c>
      <c r="F130" s="170"/>
      <c r="G130" s="115"/>
      <c r="H130" s="116"/>
      <c r="I130" s="116"/>
      <c r="J130" s="116"/>
      <c r="K130" s="116"/>
      <c r="L130" s="117"/>
    </row>
    <row r="131" spans="2:12" ht="40.5" customHeight="1" x14ac:dyDescent="0.25">
      <c r="B131" s="112">
        <f t="shared" si="3"/>
        <v>61</v>
      </c>
      <c r="C131" s="113">
        <f t="shared" si="3"/>
        <v>4</v>
      </c>
      <c r="D131" s="113" t="str">
        <f t="shared" si="3"/>
        <v>PZA</v>
      </c>
      <c r="E131" s="114" t="str">
        <f t="shared" si="3"/>
        <v>SUBCONJ.CABLE, ESPIRAL N° DE PARTE 84306-52100</v>
      </c>
      <c r="F131" s="170"/>
      <c r="G131" s="115"/>
      <c r="H131" s="116"/>
      <c r="I131" s="116"/>
      <c r="J131" s="116"/>
      <c r="K131" s="116"/>
      <c r="L131" s="117"/>
    </row>
    <row r="132" spans="2:12" ht="40.5" customHeight="1" x14ac:dyDescent="0.25">
      <c r="B132" s="112">
        <f t="shared" si="3"/>
        <v>62</v>
      </c>
      <c r="C132" s="113">
        <f t="shared" si="3"/>
        <v>2</v>
      </c>
      <c r="D132" s="113" t="str">
        <f t="shared" si="3"/>
        <v>PZA</v>
      </c>
      <c r="E132" s="114" t="str">
        <f t="shared" si="3"/>
        <v>RUEDA DISCO (COMPLETO) N° DE PARTE 42610-60320</v>
      </c>
      <c r="F132" s="170"/>
      <c r="G132" s="115"/>
      <c r="H132" s="116"/>
      <c r="I132" s="116"/>
      <c r="J132" s="116"/>
      <c r="K132" s="116"/>
      <c r="L132" s="117"/>
    </row>
    <row r="133" spans="2:12" ht="40.5" customHeight="1" x14ac:dyDescent="0.25">
      <c r="B133" s="112">
        <f t="shared" si="3"/>
        <v>63</v>
      </c>
      <c r="C133" s="113">
        <f t="shared" si="3"/>
        <v>8</v>
      </c>
      <c r="D133" s="113" t="str">
        <f t="shared" si="3"/>
        <v>PZA</v>
      </c>
      <c r="E133" s="114" t="str">
        <f t="shared" si="3"/>
        <v>PERNO CENTRAL DE MUELLE N° DE PARTE 48289-60010</v>
      </c>
      <c r="F133" s="170"/>
      <c r="G133" s="115"/>
      <c r="H133" s="116"/>
      <c r="I133" s="116"/>
      <c r="J133" s="116"/>
      <c r="K133" s="116"/>
      <c r="L133" s="117"/>
    </row>
    <row r="134" spans="2:12" ht="40.5" customHeight="1" x14ac:dyDescent="0.25">
      <c r="B134" s="112">
        <f t="shared" si="3"/>
        <v>64</v>
      </c>
      <c r="C134" s="113">
        <f t="shared" si="3"/>
        <v>10</v>
      </c>
      <c r="D134" s="113" t="str">
        <f t="shared" si="3"/>
        <v>PZA</v>
      </c>
      <c r="E134" s="114" t="str">
        <f t="shared" si="3"/>
        <v>COJINETE PARA BRAZO DE DIRECCION N° DE PARTE 90366-20003</v>
      </c>
      <c r="F134" s="170"/>
      <c r="G134" s="115"/>
      <c r="H134" s="116"/>
      <c r="I134" s="116"/>
      <c r="J134" s="116"/>
      <c r="K134" s="116"/>
      <c r="L134" s="117"/>
    </row>
    <row r="135" spans="2:12" ht="40.5" customHeight="1" x14ac:dyDescent="0.25">
      <c r="B135" s="112">
        <f t="shared" si="3"/>
        <v>65</v>
      </c>
      <c r="C135" s="113">
        <f t="shared" si="3"/>
        <v>2</v>
      </c>
      <c r="D135" s="113" t="str">
        <f t="shared" si="3"/>
        <v>PZA</v>
      </c>
      <c r="E135" s="114" t="str">
        <f t="shared" si="3"/>
        <v>CONJUNTO FARO DELANTERO DERECHO N° DE PARTE 81130-60C40</v>
      </c>
      <c r="F135" s="170"/>
      <c r="G135" s="115"/>
      <c r="H135" s="116"/>
      <c r="I135" s="116"/>
      <c r="J135" s="116"/>
      <c r="K135" s="116"/>
      <c r="L135" s="117"/>
    </row>
    <row r="136" spans="2:12" ht="40.5" customHeight="1" x14ac:dyDescent="0.25">
      <c r="B136" s="112">
        <f t="shared" si="3"/>
        <v>66</v>
      </c>
      <c r="C136" s="113">
        <f t="shared" si="3"/>
        <v>2</v>
      </c>
      <c r="D136" s="113" t="str">
        <f t="shared" si="3"/>
        <v>PZA</v>
      </c>
      <c r="E136" s="114" t="str">
        <f t="shared" si="3"/>
        <v>CONJUNTO FARO DELANTERO IZQUIERDO N° DE PARTE 81170-60C10</v>
      </c>
      <c r="F136" s="170"/>
      <c r="G136" s="115"/>
      <c r="H136" s="116"/>
      <c r="I136" s="116"/>
      <c r="J136" s="116"/>
      <c r="K136" s="116"/>
      <c r="L136" s="117"/>
    </row>
    <row r="137" spans="2:12" ht="40.5" customHeight="1" x14ac:dyDescent="0.25">
      <c r="B137" s="112">
        <f t="shared" si="3"/>
        <v>67</v>
      </c>
      <c r="C137" s="113">
        <f t="shared" si="3"/>
        <v>2</v>
      </c>
      <c r="D137" s="113" t="str">
        <f t="shared" si="3"/>
        <v>PZA</v>
      </c>
      <c r="E137" s="114" t="str">
        <f t="shared" si="3"/>
        <v>CONJUNTO DE LAMPARA TRACERO DERECHO N° DE PARTE 81550-60422</v>
      </c>
      <c r="F137" s="170"/>
      <c r="G137" s="115"/>
      <c r="H137" s="116"/>
      <c r="I137" s="116"/>
      <c r="J137" s="116"/>
      <c r="K137" s="116"/>
      <c r="L137" s="117"/>
    </row>
    <row r="138" spans="2:12" ht="40.5" customHeight="1" x14ac:dyDescent="0.25">
      <c r="B138" s="112">
        <f t="shared" si="3"/>
        <v>68</v>
      </c>
      <c r="C138" s="113">
        <f t="shared" si="3"/>
        <v>2</v>
      </c>
      <c r="D138" s="113" t="str">
        <f t="shared" si="3"/>
        <v>PZA</v>
      </c>
      <c r="E138" s="114" t="str">
        <f t="shared" si="3"/>
        <v>CONJUNTO DE LAMPARA TRACERO IZQUIERDO N° DE PARTE 81561-60381</v>
      </c>
      <c r="F138" s="170"/>
      <c r="G138" s="115"/>
      <c r="H138" s="116"/>
      <c r="I138" s="116"/>
      <c r="J138" s="116"/>
      <c r="K138" s="116"/>
      <c r="L138" s="117"/>
    </row>
    <row r="139" spans="2:12" ht="40.5" customHeight="1" x14ac:dyDescent="0.25">
      <c r="B139" s="112">
        <f t="shared" si="3"/>
        <v>69</v>
      </c>
      <c r="C139" s="113">
        <f t="shared" si="3"/>
        <v>2</v>
      </c>
      <c r="D139" s="113" t="str">
        <f t="shared" si="3"/>
        <v>PZA</v>
      </c>
      <c r="E139" s="114" t="str">
        <f t="shared" si="3"/>
        <v>CONJUNTO RADIO RECEPTOR N° DE PARTE 86120-60M40</v>
      </c>
      <c r="F139" s="170"/>
      <c r="G139" s="115"/>
      <c r="H139" s="116"/>
      <c r="I139" s="116"/>
      <c r="J139" s="116"/>
      <c r="K139" s="116"/>
      <c r="L139" s="117"/>
    </row>
    <row r="140" spans="2:12" ht="40.5" customHeight="1" x14ac:dyDescent="0.25">
      <c r="B140" s="112">
        <f t="shared" si="3"/>
        <v>70</v>
      </c>
      <c r="C140" s="113">
        <f t="shared" si="3"/>
        <v>2</v>
      </c>
      <c r="D140" s="113" t="str">
        <f t="shared" si="3"/>
        <v>PZA</v>
      </c>
      <c r="E140" s="114" t="str">
        <f t="shared" si="3"/>
        <v>CONJUNTO CARDAN DELANTERO COMPLETO N° DE PARTE 37140-60540</v>
      </c>
      <c r="F140" s="170"/>
      <c r="G140" s="115"/>
      <c r="H140" s="116"/>
      <c r="I140" s="116"/>
      <c r="J140" s="116"/>
      <c r="K140" s="116"/>
      <c r="L140" s="117"/>
    </row>
    <row r="141" spans="2:12" ht="40.5" customHeight="1" x14ac:dyDescent="0.25">
      <c r="B141" s="112">
        <f t="shared" ref="B141:E160" si="4">O75</f>
        <v>71</v>
      </c>
      <c r="C141" s="113">
        <f t="shared" si="4"/>
        <v>10</v>
      </c>
      <c r="D141" s="113" t="str">
        <f t="shared" si="4"/>
        <v>PZA</v>
      </c>
      <c r="E141" s="114" t="str">
        <f t="shared" si="4"/>
        <v>CRUCETA DE EJE CARDAN DELANTERO N° DE PARTE 04371-60070</v>
      </c>
      <c r="F141" s="170"/>
      <c r="G141" s="115"/>
      <c r="H141" s="116"/>
      <c r="I141" s="116"/>
      <c r="J141" s="116"/>
      <c r="K141" s="116"/>
      <c r="L141" s="117"/>
    </row>
    <row r="142" spans="2:12" ht="40.5" customHeight="1" x14ac:dyDescent="0.25">
      <c r="B142" s="112">
        <f t="shared" si="4"/>
        <v>72</v>
      </c>
      <c r="C142" s="113">
        <f t="shared" si="4"/>
        <v>10</v>
      </c>
      <c r="D142" s="113" t="str">
        <f t="shared" si="4"/>
        <v>PZA</v>
      </c>
      <c r="E142" s="114" t="str">
        <f t="shared" si="4"/>
        <v>CRUCETA DE EJE CARDAN TRACERO N° DE PARTE 04371-36050</v>
      </c>
      <c r="F142" s="171"/>
      <c r="G142" s="115"/>
      <c r="H142" s="116"/>
      <c r="I142" s="116"/>
      <c r="J142" s="116"/>
      <c r="K142" s="116"/>
      <c r="L142" s="117"/>
    </row>
    <row r="143" spans="2:12" ht="40.5" hidden="1" customHeight="1" x14ac:dyDescent="0.25">
      <c r="B143" s="112">
        <f t="shared" si="4"/>
        <v>0</v>
      </c>
      <c r="C143" s="113">
        <f t="shared" si="4"/>
        <v>0</v>
      </c>
      <c r="D143" s="113">
        <f t="shared" si="4"/>
        <v>0</v>
      </c>
      <c r="E143" s="114">
        <f t="shared" si="4"/>
        <v>0</v>
      </c>
      <c r="F143" s="114">
        <f t="shared" ref="F127:F165" si="5">S91</f>
        <v>0</v>
      </c>
      <c r="G143" s="115"/>
      <c r="H143" s="116"/>
      <c r="I143" s="116"/>
      <c r="J143" s="116"/>
      <c r="K143" s="116"/>
      <c r="L143" s="117"/>
    </row>
    <row r="144" spans="2:12" ht="40.5" hidden="1" customHeight="1" x14ac:dyDescent="0.25">
      <c r="B144" s="112">
        <f t="shared" si="4"/>
        <v>0</v>
      </c>
      <c r="C144" s="113">
        <f t="shared" si="4"/>
        <v>0</v>
      </c>
      <c r="D144" s="113">
        <f t="shared" si="4"/>
        <v>0</v>
      </c>
      <c r="E144" s="114">
        <f t="shared" si="4"/>
        <v>0</v>
      </c>
      <c r="F144" s="114">
        <f t="shared" si="5"/>
        <v>0</v>
      </c>
      <c r="G144" s="115"/>
      <c r="H144" s="116"/>
      <c r="I144" s="116"/>
      <c r="J144" s="116"/>
      <c r="K144" s="116"/>
      <c r="L144" s="117"/>
    </row>
    <row r="145" spans="2:12" ht="40.5" hidden="1" customHeight="1" x14ac:dyDescent="0.25">
      <c r="B145" s="112">
        <f t="shared" si="4"/>
        <v>0</v>
      </c>
      <c r="C145" s="113">
        <f t="shared" si="4"/>
        <v>0</v>
      </c>
      <c r="D145" s="113">
        <f t="shared" si="4"/>
        <v>0</v>
      </c>
      <c r="E145" s="114">
        <f t="shared" si="4"/>
        <v>0</v>
      </c>
      <c r="F145" s="114">
        <f t="shared" si="5"/>
        <v>0</v>
      </c>
      <c r="G145" s="115"/>
      <c r="H145" s="116"/>
      <c r="I145" s="116"/>
      <c r="J145" s="116"/>
      <c r="K145" s="116"/>
      <c r="L145" s="117"/>
    </row>
    <row r="146" spans="2:12" ht="40.5" hidden="1" customHeight="1" x14ac:dyDescent="0.25">
      <c r="B146" s="112">
        <f t="shared" si="4"/>
        <v>0</v>
      </c>
      <c r="C146" s="113">
        <f t="shared" si="4"/>
        <v>0</v>
      </c>
      <c r="D146" s="113">
        <f t="shared" si="4"/>
        <v>0</v>
      </c>
      <c r="E146" s="114">
        <f t="shared" si="4"/>
        <v>0</v>
      </c>
      <c r="F146" s="114">
        <f t="shared" si="5"/>
        <v>0</v>
      </c>
      <c r="G146" s="115"/>
      <c r="H146" s="116"/>
      <c r="I146" s="116"/>
      <c r="J146" s="116"/>
      <c r="K146" s="116"/>
      <c r="L146" s="117"/>
    </row>
    <row r="147" spans="2:12" ht="40.5" hidden="1" customHeight="1" x14ac:dyDescent="0.25">
      <c r="B147" s="112">
        <f t="shared" si="4"/>
        <v>0</v>
      </c>
      <c r="C147" s="113">
        <f t="shared" si="4"/>
        <v>0</v>
      </c>
      <c r="D147" s="113">
        <f t="shared" si="4"/>
        <v>0</v>
      </c>
      <c r="E147" s="114">
        <f t="shared" si="4"/>
        <v>0</v>
      </c>
      <c r="F147" s="114">
        <f t="shared" si="5"/>
        <v>0</v>
      </c>
      <c r="G147" s="115"/>
      <c r="H147" s="116"/>
      <c r="I147" s="116"/>
      <c r="J147" s="116"/>
      <c r="K147" s="116"/>
      <c r="L147" s="117"/>
    </row>
    <row r="148" spans="2:12" ht="40.5" hidden="1" customHeight="1" x14ac:dyDescent="0.25">
      <c r="B148" s="112">
        <f t="shared" si="4"/>
        <v>0</v>
      </c>
      <c r="C148" s="113">
        <f t="shared" si="4"/>
        <v>0</v>
      </c>
      <c r="D148" s="113">
        <f t="shared" si="4"/>
        <v>0</v>
      </c>
      <c r="E148" s="114">
        <f t="shared" si="4"/>
        <v>0</v>
      </c>
      <c r="F148" s="114">
        <f t="shared" si="5"/>
        <v>0</v>
      </c>
      <c r="G148" s="115"/>
      <c r="H148" s="116"/>
      <c r="I148" s="116"/>
      <c r="J148" s="116"/>
      <c r="K148" s="116"/>
      <c r="L148" s="117"/>
    </row>
    <row r="149" spans="2:12" ht="40.5" hidden="1" customHeight="1" x14ac:dyDescent="0.25">
      <c r="B149" s="112">
        <f t="shared" si="4"/>
        <v>0</v>
      </c>
      <c r="C149" s="113">
        <f t="shared" si="4"/>
        <v>0</v>
      </c>
      <c r="D149" s="113">
        <f t="shared" si="4"/>
        <v>0</v>
      </c>
      <c r="E149" s="114">
        <f t="shared" si="4"/>
        <v>0</v>
      </c>
      <c r="F149" s="114">
        <f t="shared" si="5"/>
        <v>0</v>
      </c>
      <c r="G149" s="115"/>
      <c r="H149" s="116"/>
      <c r="I149" s="116"/>
      <c r="J149" s="116"/>
      <c r="K149" s="116"/>
      <c r="L149" s="117"/>
    </row>
    <row r="150" spans="2:12" ht="40.5" hidden="1" customHeight="1" x14ac:dyDescent="0.25">
      <c r="B150" s="112">
        <f t="shared" si="4"/>
        <v>0</v>
      </c>
      <c r="C150" s="113">
        <f t="shared" si="4"/>
        <v>0</v>
      </c>
      <c r="D150" s="113">
        <f t="shared" si="4"/>
        <v>0</v>
      </c>
      <c r="E150" s="114">
        <f t="shared" si="4"/>
        <v>0</v>
      </c>
      <c r="F150" s="114">
        <f t="shared" si="5"/>
        <v>0</v>
      </c>
      <c r="G150" s="115"/>
      <c r="H150" s="116"/>
      <c r="I150" s="116"/>
      <c r="J150" s="116"/>
      <c r="K150" s="116"/>
      <c r="L150" s="117"/>
    </row>
    <row r="151" spans="2:12" ht="40.5" hidden="1" customHeight="1" x14ac:dyDescent="0.25">
      <c r="B151" s="112">
        <f t="shared" si="4"/>
        <v>0</v>
      </c>
      <c r="C151" s="113">
        <f t="shared" si="4"/>
        <v>0</v>
      </c>
      <c r="D151" s="113">
        <f t="shared" si="4"/>
        <v>0</v>
      </c>
      <c r="E151" s="114">
        <f t="shared" si="4"/>
        <v>0</v>
      </c>
      <c r="F151" s="114">
        <f t="shared" si="5"/>
        <v>0</v>
      </c>
      <c r="G151" s="115"/>
      <c r="H151" s="116"/>
      <c r="I151" s="116"/>
      <c r="J151" s="116"/>
      <c r="K151" s="116"/>
      <c r="L151" s="117"/>
    </row>
    <row r="152" spans="2:12" ht="40.5" hidden="1" customHeight="1" x14ac:dyDescent="0.25">
      <c r="B152" s="112">
        <f t="shared" si="4"/>
        <v>0</v>
      </c>
      <c r="C152" s="113">
        <f t="shared" si="4"/>
        <v>0</v>
      </c>
      <c r="D152" s="113">
        <f t="shared" si="4"/>
        <v>0</v>
      </c>
      <c r="E152" s="114">
        <f t="shared" si="4"/>
        <v>0</v>
      </c>
      <c r="F152" s="114">
        <f t="shared" si="5"/>
        <v>0</v>
      </c>
      <c r="G152" s="115"/>
      <c r="H152" s="116"/>
      <c r="I152" s="116"/>
      <c r="J152" s="116"/>
      <c r="K152" s="116"/>
      <c r="L152" s="117"/>
    </row>
    <row r="153" spans="2:12" ht="40.5" hidden="1" customHeight="1" x14ac:dyDescent="0.25">
      <c r="B153" s="112">
        <f t="shared" si="4"/>
        <v>0</v>
      </c>
      <c r="C153" s="113">
        <f t="shared" si="4"/>
        <v>0</v>
      </c>
      <c r="D153" s="113">
        <f t="shared" si="4"/>
        <v>0</v>
      </c>
      <c r="E153" s="114">
        <f t="shared" si="4"/>
        <v>0</v>
      </c>
      <c r="F153" s="114">
        <f t="shared" si="5"/>
        <v>0</v>
      </c>
      <c r="G153" s="115"/>
      <c r="H153" s="116"/>
      <c r="I153" s="116"/>
      <c r="J153" s="116"/>
      <c r="K153" s="116"/>
      <c r="L153" s="117"/>
    </row>
    <row r="154" spans="2:12" ht="40.5" hidden="1" customHeight="1" x14ac:dyDescent="0.25">
      <c r="B154" s="112">
        <f t="shared" si="4"/>
        <v>0</v>
      </c>
      <c r="C154" s="113">
        <f t="shared" si="4"/>
        <v>0</v>
      </c>
      <c r="D154" s="113">
        <f t="shared" si="4"/>
        <v>0</v>
      </c>
      <c r="E154" s="114">
        <f t="shared" si="4"/>
        <v>0</v>
      </c>
      <c r="F154" s="114">
        <f t="shared" si="5"/>
        <v>0</v>
      </c>
      <c r="G154" s="115"/>
      <c r="H154" s="116"/>
      <c r="I154" s="116"/>
      <c r="J154" s="116"/>
      <c r="K154" s="116"/>
      <c r="L154" s="117"/>
    </row>
    <row r="155" spans="2:12" ht="40.5" hidden="1" customHeight="1" x14ac:dyDescent="0.25">
      <c r="B155" s="112">
        <f t="shared" si="4"/>
        <v>0</v>
      </c>
      <c r="C155" s="113">
        <f t="shared" si="4"/>
        <v>0</v>
      </c>
      <c r="D155" s="113">
        <f t="shared" si="4"/>
        <v>0</v>
      </c>
      <c r="E155" s="114">
        <f t="shared" si="4"/>
        <v>0</v>
      </c>
      <c r="F155" s="114">
        <f t="shared" si="5"/>
        <v>0</v>
      </c>
      <c r="G155" s="115"/>
      <c r="H155" s="116"/>
      <c r="I155" s="116"/>
      <c r="J155" s="116"/>
      <c r="K155" s="116"/>
      <c r="L155" s="117"/>
    </row>
    <row r="156" spans="2:12" ht="40.5" hidden="1" customHeight="1" x14ac:dyDescent="0.25">
      <c r="B156" s="112">
        <f t="shared" si="4"/>
        <v>0</v>
      </c>
      <c r="C156" s="113">
        <f t="shared" si="4"/>
        <v>0</v>
      </c>
      <c r="D156" s="113">
        <f t="shared" si="4"/>
        <v>0</v>
      </c>
      <c r="E156" s="114">
        <f t="shared" si="4"/>
        <v>0</v>
      </c>
      <c r="F156" s="114">
        <f t="shared" si="5"/>
        <v>0</v>
      </c>
      <c r="G156" s="115"/>
      <c r="H156" s="116"/>
      <c r="I156" s="116"/>
      <c r="J156" s="116"/>
      <c r="K156" s="116"/>
      <c r="L156" s="117"/>
    </row>
    <row r="157" spans="2:12" ht="40.5" hidden="1" customHeight="1" x14ac:dyDescent="0.25">
      <c r="B157" s="112">
        <f t="shared" si="4"/>
        <v>0</v>
      </c>
      <c r="C157" s="113">
        <f t="shared" si="4"/>
        <v>0</v>
      </c>
      <c r="D157" s="113">
        <f t="shared" si="4"/>
        <v>0</v>
      </c>
      <c r="E157" s="114">
        <f t="shared" si="4"/>
        <v>0</v>
      </c>
      <c r="F157" s="114">
        <f t="shared" si="5"/>
        <v>0</v>
      </c>
      <c r="G157" s="115"/>
      <c r="H157" s="116"/>
      <c r="I157" s="116"/>
      <c r="J157" s="116"/>
      <c r="K157" s="116"/>
      <c r="L157" s="117"/>
    </row>
    <row r="158" spans="2:12" ht="40.5" hidden="1" customHeight="1" x14ac:dyDescent="0.25">
      <c r="B158" s="112">
        <f t="shared" si="4"/>
        <v>0</v>
      </c>
      <c r="C158" s="113">
        <f t="shared" si="4"/>
        <v>0</v>
      </c>
      <c r="D158" s="113">
        <f t="shared" si="4"/>
        <v>0</v>
      </c>
      <c r="E158" s="114">
        <f t="shared" si="4"/>
        <v>0</v>
      </c>
      <c r="F158" s="114">
        <f t="shared" si="5"/>
        <v>0</v>
      </c>
      <c r="G158" s="115"/>
      <c r="H158" s="116"/>
      <c r="I158" s="116"/>
      <c r="J158" s="116"/>
      <c r="K158" s="116"/>
      <c r="L158" s="117"/>
    </row>
    <row r="159" spans="2:12" ht="40.5" hidden="1" customHeight="1" x14ac:dyDescent="0.25">
      <c r="B159" s="112">
        <f t="shared" si="4"/>
        <v>0</v>
      </c>
      <c r="C159" s="113">
        <f t="shared" si="4"/>
        <v>0</v>
      </c>
      <c r="D159" s="113">
        <f t="shared" si="4"/>
        <v>0</v>
      </c>
      <c r="E159" s="114">
        <f t="shared" si="4"/>
        <v>0</v>
      </c>
      <c r="F159" s="114">
        <f t="shared" si="5"/>
        <v>0</v>
      </c>
      <c r="G159" s="115"/>
      <c r="H159" s="116"/>
      <c r="I159" s="116"/>
      <c r="J159" s="116"/>
      <c r="K159" s="116"/>
      <c r="L159" s="117"/>
    </row>
    <row r="160" spans="2:12" ht="40.5" hidden="1" customHeight="1" x14ac:dyDescent="0.25">
      <c r="B160" s="112">
        <f t="shared" si="4"/>
        <v>0</v>
      </c>
      <c r="C160" s="113">
        <f t="shared" si="4"/>
        <v>0</v>
      </c>
      <c r="D160" s="113">
        <f t="shared" si="4"/>
        <v>0</v>
      </c>
      <c r="E160" s="114">
        <f t="shared" si="4"/>
        <v>0</v>
      </c>
      <c r="F160" s="114">
        <f t="shared" si="5"/>
        <v>0</v>
      </c>
      <c r="G160" s="115"/>
      <c r="H160" s="116"/>
      <c r="I160" s="116"/>
      <c r="J160" s="116"/>
      <c r="K160" s="116"/>
      <c r="L160" s="117"/>
    </row>
    <row r="161" spans="2:12" ht="40.5" hidden="1" customHeight="1" x14ac:dyDescent="0.25">
      <c r="B161" s="112">
        <f t="shared" ref="B161:E177" si="6">O95</f>
        <v>0</v>
      </c>
      <c r="C161" s="113">
        <f t="shared" si="6"/>
        <v>0</v>
      </c>
      <c r="D161" s="113">
        <f t="shared" si="6"/>
        <v>0</v>
      </c>
      <c r="E161" s="114">
        <f t="shared" si="6"/>
        <v>0</v>
      </c>
      <c r="F161" s="114">
        <f t="shared" si="5"/>
        <v>0</v>
      </c>
      <c r="G161" s="115"/>
      <c r="H161" s="116"/>
      <c r="I161" s="116"/>
      <c r="J161" s="116"/>
      <c r="K161" s="116"/>
      <c r="L161" s="117"/>
    </row>
    <row r="162" spans="2:12" ht="40.5" hidden="1" customHeight="1" x14ac:dyDescent="0.25">
      <c r="B162" s="112">
        <f t="shared" si="6"/>
        <v>0</v>
      </c>
      <c r="C162" s="113">
        <f t="shared" si="6"/>
        <v>0</v>
      </c>
      <c r="D162" s="113">
        <f t="shared" si="6"/>
        <v>0</v>
      </c>
      <c r="E162" s="114">
        <f t="shared" si="6"/>
        <v>0</v>
      </c>
      <c r="F162" s="114">
        <f t="shared" si="5"/>
        <v>0</v>
      </c>
      <c r="G162" s="115"/>
      <c r="H162" s="116"/>
      <c r="I162" s="116"/>
      <c r="J162" s="116"/>
      <c r="K162" s="116"/>
      <c r="L162" s="117"/>
    </row>
    <row r="163" spans="2:12" ht="40.5" hidden="1" customHeight="1" x14ac:dyDescent="0.25">
      <c r="B163" s="112">
        <f t="shared" si="6"/>
        <v>0</v>
      </c>
      <c r="C163" s="113">
        <f t="shared" si="6"/>
        <v>0</v>
      </c>
      <c r="D163" s="113">
        <f t="shared" si="6"/>
        <v>0</v>
      </c>
      <c r="E163" s="114">
        <f t="shared" si="6"/>
        <v>0</v>
      </c>
      <c r="F163" s="114">
        <f t="shared" si="5"/>
        <v>0</v>
      </c>
      <c r="G163" s="115"/>
      <c r="H163" s="116"/>
      <c r="I163" s="116"/>
      <c r="J163" s="116"/>
      <c r="K163" s="116"/>
      <c r="L163" s="117"/>
    </row>
    <row r="164" spans="2:12" ht="40.5" hidden="1" customHeight="1" x14ac:dyDescent="0.25">
      <c r="B164" s="112">
        <f t="shared" si="6"/>
        <v>0</v>
      </c>
      <c r="C164" s="113">
        <f t="shared" si="6"/>
        <v>0</v>
      </c>
      <c r="D164" s="113">
        <f t="shared" si="6"/>
        <v>0</v>
      </c>
      <c r="E164" s="114">
        <f t="shared" si="6"/>
        <v>0</v>
      </c>
      <c r="F164" s="114">
        <f t="shared" si="5"/>
        <v>0</v>
      </c>
      <c r="G164" s="115"/>
      <c r="H164" s="116"/>
      <c r="I164" s="116"/>
      <c r="J164" s="116"/>
      <c r="K164" s="116"/>
      <c r="L164" s="117"/>
    </row>
    <row r="165" spans="2:12" ht="40.5" hidden="1" customHeight="1" x14ac:dyDescent="0.25">
      <c r="B165" s="112">
        <f t="shared" si="6"/>
        <v>0</v>
      </c>
      <c r="C165" s="113">
        <f t="shared" si="6"/>
        <v>0</v>
      </c>
      <c r="D165" s="113">
        <f t="shared" si="6"/>
        <v>0</v>
      </c>
      <c r="E165" s="114">
        <f t="shared" si="6"/>
        <v>0</v>
      </c>
      <c r="F165" s="114">
        <f t="shared" si="5"/>
        <v>0</v>
      </c>
      <c r="G165" s="115"/>
      <c r="H165" s="116"/>
      <c r="I165" s="116"/>
      <c r="J165" s="116"/>
      <c r="K165" s="116"/>
      <c r="L165" s="117"/>
    </row>
    <row r="166" spans="2:12" x14ac:dyDescent="0.25">
      <c r="B166" s="118" t="s">
        <v>137</v>
      </c>
      <c r="C166" s="119"/>
      <c r="D166" s="119"/>
      <c r="E166" s="119"/>
      <c r="F166" s="119"/>
      <c r="G166" s="119"/>
      <c r="H166" s="119"/>
      <c r="I166" s="119"/>
      <c r="J166" s="119"/>
      <c r="K166" s="120"/>
      <c r="L166" s="117"/>
    </row>
    <row r="167" spans="2:12" ht="15.75" thickBot="1" x14ac:dyDescent="0.3">
      <c r="B167" s="121" t="s">
        <v>138</v>
      </c>
      <c r="C167" s="122"/>
      <c r="D167" s="122"/>
      <c r="E167" s="122"/>
      <c r="F167" s="122"/>
      <c r="G167" s="122"/>
      <c r="H167" s="122"/>
      <c r="I167" s="122"/>
      <c r="J167" s="122"/>
      <c r="K167" s="122"/>
      <c r="L167" s="123"/>
    </row>
    <row r="168" spans="2:12" ht="18.75" x14ac:dyDescent="0.3">
      <c r="B168" s="77" t="s">
        <v>139</v>
      </c>
      <c r="C168" s="124"/>
      <c r="D168" s="124"/>
      <c r="E168" s="124"/>
      <c r="F168" s="124"/>
      <c r="G168" s="124"/>
      <c r="H168" s="124"/>
      <c r="I168" s="124"/>
      <c r="J168" s="124"/>
      <c r="K168" s="124"/>
    </row>
    <row r="169" spans="2:12" ht="39.75" customHeight="1" x14ac:dyDescent="0.25">
      <c r="B169" s="77" t="s">
        <v>140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</row>
    <row r="170" spans="2:12" ht="18" customHeight="1" x14ac:dyDescent="0.25">
      <c r="B170" s="77" t="s">
        <v>141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</row>
    <row r="171" spans="2:12" ht="75.75" customHeight="1" x14ac:dyDescent="0.25">
      <c r="B171" s="125" t="s">
        <v>142</v>
      </c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</row>
    <row r="172" spans="2:12" ht="21.75" thickBot="1" x14ac:dyDescent="0.3">
      <c r="B172" s="127" t="s">
        <v>143</v>
      </c>
      <c r="C172" s="127"/>
      <c r="D172" s="127"/>
      <c r="E172" s="127"/>
      <c r="F172" s="128"/>
      <c r="G172" s="129"/>
      <c r="H172" s="130"/>
      <c r="I172" s="130"/>
      <c r="J172" s="130"/>
      <c r="K172" s="130"/>
      <c r="L172" s="130"/>
    </row>
    <row r="173" spans="2:12" ht="18.75" x14ac:dyDescent="0.25">
      <c r="B173" s="131" t="s">
        <v>144</v>
      </c>
      <c r="C173" s="132"/>
      <c r="D173" s="132"/>
      <c r="E173" s="132"/>
      <c r="F173" s="133"/>
      <c r="G173" s="134"/>
      <c r="H173" s="135"/>
      <c r="I173" s="135"/>
      <c r="J173" s="135"/>
      <c r="K173" s="135"/>
      <c r="L173" s="136"/>
    </row>
    <row r="174" spans="2:12" ht="18.75" x14ac:dyDescent="0.25">
      <c r="B174" s="137" t="s">
        <v>145</v>
      </c>
      <c r="C174" s="138"/>
      <c r="D174" s="138"/>
      <c r="E174" s="138"/>
      <c r="F174" s="139"/>
      <c r="G174" s="140" t="s">
        <v>146</v>
      </c>
      <c r="H174" s="141"/>
      <c r="I174" s="141"/>
      <c r="J174" s="141"/>
      <c r="K174" s="141"/>
      <c r="L174" s="142"/>
    </row>
    <row r="175" spans="2:12" ht="18.75" x14ac:dyDescent="0.25">
      <c r="B175" s="137" t="s">
        <v>147</v>
      </c>
      <c r="C175" s="138"/>
      <c r="D175" s="138"/>
      <c r="E175" s="138"/>
      <c r="F175" s="139"/>
      <c r="G175" s="143"/>
      <c r="H175" s="144"/>
      <c r="I175" s="144"/>
      <c r="J175" s="144"/>
      <c r="K175" s="144"/>
      <c r="L175" s="145"/>
    </row>
    <row r="176" spans="2:12" ht="30.75" customHeight="1" x14ac:dyDescent="0.25">
      <c r="B176" s="137" t="s">
        <v>148</v>
      </c>
      <c r="C176" s="138"/>
      <c r="D176" s="138"/>
      <c r="E176" s="138"/>
      <c r="F176" s="139"/>
      <c r="G176" s="143"/>
      <c r="H176" s="144"/>
      <c r="I176" s="144"/>
      <c r="J176" s="144"/>
      <c r="K176" s="144"/>
      <c r="L176" s="145"/>
    </row>
    <row r="177" spans="2:12" ht="19.5" thickBot="1" x14ac:dyDescent="0.3">
      <c r="B177" s="146" t="s">
        <v>149</v>
      </c>
      <c r="C177" s="147"/>
      <c r="D177" s="147"/>
      <c r="E177" s="147"/>
      <c r="F177" s="148"/>
      <c r="G177" s="149"/>
      <c r="H177" s="150"/>
      <c r="I177" s="150"/>
      <c r="J177" s="150"/>
      <c r="K177" s="150"/>
      <c r="L177" s="151"/>
    </row>
    <row r="178" spans="2:12" ht="21" x14ac:dyDescent="0.35">
      <c r="B178" s="152" t="s">
        <v>71</v>
      </c>
      <c r="C178" s="49"/>
      <c r="D178" s="49"/>
      <c r="E178" s="49"/>
      <c r="F178" s="84"/>
      <c r="G178" s="85"/>
      <c r="H178" s="85"/>
      <c r="I178" s="85"/>
      <c r="J178" s="85"/>
      <c r="K178" s="153"/>
      <c r="L178" s="154"/>
    </row>
    <row r="179" spans="2:12" ht="43.5" customHeight="1" x14ac:dyDescent="0.3">
      <c r="B179" s="155" t="s">
        <v>150</v>
      </c>
      <c r="C179" s="156"/>
      <c r="D179" s="156"/>
      <c r="E179" s="156"/>
      <c r="F179" s="156"/>
      <c r="G179" s="156"/>
      <c r="H179" s="156"/>
      <c r="I179" s="156"/>
      <c r="J179" s="156"/>
      <c r="K179" s="156"/>
      <c r="L179" s="157"/>
    </row>
    <row r="180" spans="2:12" ht="32.25" customHeight="1" x14ac:dyDescent="0.3">
      <c r="B180" s="155" t="s">
        <v>151</v>
      </c>
      <c r="C180" s="156"/>
      <c r="D180" s="156"/>
      <c r="E180" s="156"/>
      <c r="F180" s="156"/>
      <c r="G180" s="156"/>
      <c r="H180" s="156"/>
      <c r="I180" s="156"/>
      <c r="J180" s="156"/>
      <c r="K180" s="156"/>
      <c r="L180" s="157"/>
    </row>
    <row r="181" spans="2:12" ht="19.5" thickBot="1" x14ac:dyDescent="0.35">
      <c r="B181" s="158"/>
      <c r="C181" s="159"/>
      <c r="D181" s="159"/>
      <c r="E181" s="159"/>
      <c r="F181" s="81"/>
      <c r="G181" s="160"/>
      <c r="H181" s="160"/>
      <c r="I181" s="160"/>
      <c r="J181" s="160"/>
      <c r="K181" s="160"/>
      <c r="L181" s="161"/>
    </row>
    <row r="182" spans="2:12" ht="19.5" thickBot="1" x14ac:dyDescent="0.3">
      <c r="B182" s="162" t="s">
        <v>152</v>
      </c>
      <c r="C182" s="163"/>
      <c r="D182" s="163"/>
      <c r="E182" s="163"/>
      <c r="F182" s="163"/>
      <c r="G182" s="164"/>
      <c r="H182" s="164"/>
      <c r="I182" s="164"/>
      <c r="J182" s="164"/>
      <c r="K182" s="164"/>
      <c r="L182" s="165"/>
    </row>
    <row r="183" spans="2:12" x14ac:dyDescent="0.25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</row>
    <row r="184" spans="2:12" ht="21" x14ac:dyDescent="0.35">
      <c r="B184" s="167" t="s">
        <v>153</v>
      </c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</row>
    <row r="185" spans="2:12" x14ac:dyDescent="0.25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</row>
    <row r="186" spans="2:12" ht="21" x14ac:dyDescent="0.25">
      <c r="B186" s="168" t="s">
        <v>154</v>
      </c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</row>
  </sheetData>
  <mergeCells count="60">
    <mergeCell ref="B182:F182"/>
    <mergeCell ref="B186:L186"/>
    <mergeCell ref="F57:F142"/>
    <mergeCell ref="B176:F176"/>
    <mergeCell ref="G176:L176"/>
    <mergeCell ref="B177:F177"/>
    <mergeCell ref="G177:L177"/>
    <mergeCell ref="B179:L179"/>
    <mergeCell ref="B180:L180"/>
    <mergeCell ref="B173:F173"/>
    <mergeCell ref="G173:L173"/>
    <mergeCell ref="B174:F174"/>
    <mergeCell ref="G174:L174"/>
    <mergeCell ref="B175:F175"/>
    <mergeCell ref="G175:L175"/>
    <mergeCell ref="B168:K168"/>
    <mergeCell ref="B169:L169"/>
    <mergeCell ref="B170:L170"/>
    <mergeCell ref="B171:L171"/>
    <mergeCell ref="B172:E172"/>
    <mergeCell ref="G172:L172"/>
    <mergeCell ref="B53:E53"/>
    <mergeCell ref="F53:G53"/>
    <mergeCell ref="B55:F55"/>
    <mergeCell ref="G55:L55"/>
    <mergeCell ref="B166:K166"/>
    <mergeCell ref="B167:L167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D494FE16-89D5-404D-900B-341F20ECFE10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2022-10-11T15:46:04Z</cp:lastPrinted>
  <dcterms:created xsi:type="dcterms:W3CDTF">2022-10-11T15:44:34Z</dcterms:created>
  <dcterms:modified xsi:type="dcterms:W3CDTF">2022-10-11T15:50:26Z</dcterms:modified>
</cp:coreProperties>
</file>