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20 ADQUISICION DE CONTACTORES TRIFASICOS EN VACIO DE MEDIA TENSION PARA EL SISTEMA ELECTRICO\"/>
    </mc:Choice>
  </mc:AlternateContent>
  <xr:revisionPtr revIDLastSave="0" documentId="8_{2E36B895-1E59-4302-B71A-00B01D049681}" xr6:coauthVersionLast="47" xr6:coauthVersionMax="47" xr10:uidLastSave="{00000000-0000-0000-0000-000000000000}"/>
  <bookViews>
    <workbookView xWindow="-120" yWindow="-120" windowWidth="29040" windowHeight="15990" xr2:uid="{0025BED3-4D10-454B-923D-730A4929649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6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D59" i="1"/>
  <c r="C59" i="1"/>
  <c r="B59" i="1"/>
  <c r="F55" i="1"/>
  <c r="F54" i="1"/>
  <c r="B7" i="1"/>
  <c r="D6" i="1"/>
</calcChain>
</file>

<file path=xl/sharedStrings.xml><?xml version="1.0" encoding="utf-8"?>
<sst xmlns="http://schemas.openxmlformats.org/spreadsheetml/2006/main" count="87" uniqueCount="84">
  <si>
    <t xml:space="preserve">Nº </t>
  </si>
  <si>
    <t>CD-120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</si>
  <si>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</si>
  <si>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</si>
  <si>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</si>
  <si>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</si>
  <si>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</si>
  <si>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</si>
  <si>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</si>
  <si>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</si>
  <si>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</si>
  <si>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</si>
  <si>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</si>
  <si>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</si>
  <si>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</si>
  <si>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CLQ-23-CD-120/2023 ADQUISICION DE CONTACTORES TRIFASICOS EN VACIO DE MEDIA TENSION PARA EL SISTEMA ELECTRICO DE LOS WINCHES CUADRO VICTORIA Y SAN JOSE DE LA EMPRESA MINERA COLQUIRI (MODALIDAD DE CONTRATACION DIRECTA)</t>
  </si>
  <si>
    <t>PZA</t>
  </si>
  <si>
    <t>Contactor trifasico en vacío para media tensión de 7.2KV/400A/50Hz, voltaje de bobina 220VAC, debe contar mínimo con 4NC+4NO.</t>
  </si>
  <si>
    <t>CALIDAD PROPUESTA TECNICA Y COSTO (CALIDAD 40%, PROPUESTA TECNICA 35% Y COSTO 25%)</t>
  </si>
  <si>
    <t>Por el Total</t>
  </si>
  <si>
    <t>CONDICIONES TECNICAS 
Contactor trifásico en vacío de media tensión 
Tensión asignada: 7.2 KV
Tensión ensayo a impulso tipo rayo: 60 KV
Tensión ensayo a frec. industrial: 20 KV
Frecuencia asignada: 50 Hz
Corriente de servicio: 400 A
Marca ABB VSC7 DCO 
Tensión de Bobina 220 VAC
Contactor auxiliar 4NC+4NO
Altitud de instalación: 4000 msnm
CONDICIONES ADICIONALES 
-	Plazo de entrega: 150 días calendario
-	Manuales: debe contar con ficha técnica
-	Lugar de entrega: Almacenes de la Empresa Minera Colquiri.
-	Garantía mínima de 1 año</t>
  </si>
  <si>
    <t>Total general</t>
  </si>
  <si>
    <t>Fecha lÍmite de presentaccion de propuestas</t>
  </si>
  <si>
    <t>23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</si>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</sst>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69FD3A6-A14C-4083-B9B0-043A3CEA453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AC2E129-4517-408A-884A-771C8170564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93F24B3-8BAF-47D8-93E1-65F89CC5E20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DFFC818-E8BF-4720-9013-6F29C89B9B4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E7610C1-8597-4B12-B31C-A7DC2834B74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887FD6D-FA43-4A06-8ECF-A22E4309D1C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8BF4ADA-083D-4A95-85AB-8C1E69B099D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C13B3B8-7531-4DE4-8CC7-66008FD6435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8D81375-784C-401B-AF79-88667CD5D7B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28AD156-59AC-4EB1-8743-74F45AB7A08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7321EB5-6779-4E0C-9EFE-2326BF7D5BDB}"/>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9122374-34AC-489C-A7F9-BA3E5A5150F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3C468CC-6A8D-41B2-A32C-01F89394226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A1150B5-16A9-46FF-9CDB-0A43535F1CA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DF4CABB-4C68-4FD5-ADBE-502D0BCFB1D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AEB0B287-DF02-4606-A917-152FE99D0AD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7F39CFC-9ED8-44FB-A679-969F3A99E488}"/>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6DB3784-4234-4D16-A8F0-A3A064061B2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891125D-4C39-4E6C-A512-2D74FB41750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F2D48C0-6432-4DAB-81F5-75D2846D57C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E35F4E8-8425-42B0-9917-9A4C3C5E873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5C57459-9569-48B2-8703-DA5006EC057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DE9E4D4-CDDD-4F2C-9A18-075F7AA70AA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E41F236-FE45-40DF-8C67-8F0681AB35D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31BED53-1E95-4EA2-B3F9-E279B09F8E3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8303508-61D2-4938-B0E2-B865E418676D}"/>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FCDC03F-8A03-4C65-BB33-8ADE5F2C1B1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9C69510-697C-46F0-98BD-6C8337CE7C3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7693BDC-3160-48A5-B8E1-48C58A82BC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781EDA6-0A6A-4B99-9A36-99253759E992}"/>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B9AB1BE-00DB-40FE-9463-D764BB133E3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244BBDA-15E7-4BF9-A504-84BCE6BC0D0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1E0841B-2341-4702-B9AE-1E00CCDDDB3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A92E38F-ACD8-4357-9CB0-1327F7BE9AF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E1F7247-D0E3-4163-8327-82962AEE016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B4A543E-EE86-4341-A665-A4B75DF2DCC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2F93FE9-64DE-4CD1-B0BE-EB1409A8293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88F8816-B0FF-4B26-9DAF-96D6B369FD4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579F151C-D77F-4B8A-805D-FE2235E7E79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0A306D6-1B56-48F6-B788-BCBFE79A1F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E34FBA0-7F96-4F77-B96C-B99BF899485A}"/>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F9BD4264-F7E5-4EFE-99C6-7080C168636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CC1C4293-FA82-4AD0-8F94-49BAFBFC3E6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56A33D3-79F3-43CC-A17E-551C6E62DF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D72DB9B-24BD-46B3-97A4-DB88C1C3813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4665650-6C0C-473E-ADFF-C74C62D8989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1.676651041664" createdVersion="3" refreshedVersion="8" minRefreshableVersion="3" recordCount="8998" xr:uid="{959DC733-1A48-4146-9D8B-14DA21CFFEE7}">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4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11T00:00:00"/>
    </cacheField>
    <cacheField name="MES-REC" numFmtId="0">
      <sharedItems containsNonDate="0" containsString="0" containsBlank="1"/>
    </cacheField>
    <cacheField name="CERTF presup" numFmtId="0">
      <sharedItems containsString="0" containsBlank="1" containsNumber="1" containsInteger="1" minValue="2" maxValue="244"/>
    </cacheField>
    <cacheField name="SERV/BIEN/OBRA" numFmtId="0">
      <sharedItems containsBlank="1"/>
    </cacheField>
    <cacheField name="CONCEPTO" numFmtId="0">
      <sharedItems containsBlank="1" count="128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5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n v="95" u="1"/>
        <n v="98" u="1"/>
      </sharedItems>
    </cacheField>
    <cacheField name="CANT" numFmtId="0">
      <sharedItems containsBlank="1" containsMixedTypes="1" containsNumber="1" minValue="-0.25" maxValue="2100000" count="23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5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1">
        <s v="25/01/2023"/>
        <s v="30/11/2022"/>
        <s v="17/01/2023"/>
        <s v="31/01/2023"/>
        <s v="08/02/2023"/>
        <s v="12/12/2022"/>
        <s v="15/02/2023"/>
        <s v="27/02/2023"/>
        <s v="28/02/2023"/>
        <s v="14/03/2023"/>
        <s v="15/03/2023"/>
        <s v="21/03/2023"/>
        <s v="28/03/2023"/>
        <s v="20/03/2023"/>
        <s v="23/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4">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1"/>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m/>
    <d v="1899-12-30T00:00:00"/>
    <m/>
    <m/>
    <m/>
    <m/>
    <m/>
    <m/>
    <n v="0"/>
    <n v="0"/>
    <n v="0"/>
    <n v="0"/>
    <m/>
    <m/>
    <m/>
    <m/>
    <m/>
    <m/>
    <m/>
    <m/>
    <s v="L"/>
    <m/>
    <s v="OC"/>
    <m/>
    <m/>
    <m/>
    <s v="15-0517-00--0-E"/>
    <m/>
    <m/>
  </r>
  <r>
    <x v="0"/>
    <x v="52"/>
    <m/>
    <m/>
    <m/>
    <m/>
    <s v="C-3-EDDY FAZ PACHECO"/>
    <m/>
    <e v="#N/A"/>
    <x v="8"/>
    <x v="13"/>
    <m/>
    <m/>
    <m/>
    <m/>
    <m/>
    <x v="51"/>
    <m/>
    <x v="61"/>
    <x v="38"/>
    <x v="46"/>
    <x v="20"/>
    <x v="0"/>
    <x v="8"/>
    <x v="4"/>
    <x v="15"/>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2"/>
    <m/>
    <m/>
    <m/>
    <m/>
    <s v="C-3-EDDY FAZ PACHECO"/>
    <m/>
    <e v="#N/A"/>
    <x v="8"/>
    <x v="13"/>
    <m/>
    <m/>
    <m/>
    <m/>
    <m/>
    <x v="51"/>
    <m/>
    <x v="61"/>
    <x v="38"/>
    <x v="46"/>
    <x v="20"/>
    <x v="0"/>
    <x v="8"/>
    <x v="4"/>
    <x v="15"/>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2"/>
    <m/>
    <m/>
    <m/>
    <m/>
    <s v="C-3-EDDY FAZ PACHECO"/>
    <m/>
    <e v="#N/A"/>
    <x v="8"/>
    <x v="13"/>
    <m/>
    <m/>
    <m/>
    <m/>
    <m/>
    <x v="51"/>
    <m/>
    <x v="61"/>
    <x v="38"/>
    <x v="46"/>
    <x v="20"/>
    <x v="0"/>
    <x v="8"/>
    <x v="4"/>
    <x v="15"/>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52"/>
    <m/>
    <m/>
    <m/>
    <m/>
    <s v="C-3-EDDY FAZ PACHECO"/>
    <m/>
    <e v="#N/A"/>
    <x v="8"/>
    <x v="13"/>
    <m/>
    <m/>
    <m/>
    <m/>
    <m/>
    <x v="51"/>
    <m/>
    <x v="61"/>
    <x v="38"/>
    <x v="46"/>
    <x v="20"/>
    <x v="0"/>
    <x v="8"/>
    <x v="4"/>
    <x v="15"/>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2"/>
    <m/>
    <m/>
    <m/>
    <m/>
    <s v="C-3-EDDY FAZ PACHECO"/>
    <m/>
    <e v="#N/A"/>
    <x v="8"/>
    <x v="13"/>
    <m/>
    <m/>
    <m/>
    <m/>
    <m/>
    <x v="51"/>
    <m/>
    <x v="61"/>
    <x v="38"/>
    <x v="46"/>
    <x v="20"/>
    <x v="0"/>
    <x v="8"/>
    <x v="4"/>
    <x v="15"/>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52"/>
    <m/>
    <m/>
    <m/>
    <m/>
    <s v="C-3-EDDY FAZ PACHECO"/>
    <m/>
    <e v="#N/A"/>
    <x v="8"/>
    <x v="13"/>
    <m/>
    <m/>
    <m/>
    <m/>
    <m/>
    <x v="51"/>
    <m/>
    <x v="61"/>
    <x v="38"/>
    <x v="46"/>
    <x v="20"/>
    <x v="0"/>
    <x v="8"/>
    <x v="4"/>
    <x v="15"/>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2"/>
    <m/>
    <m/>
    <m/>
    <m/>
    <s v="C-3-EDDY FAZ PACHECO"/>
    <m/>
    <e v="#N/A"/>
    <x v="8"/>
    <x v="13"/>
    <m/>
    <m/>
    <m/>
    <m/>
    <m/>
    <x v="51"/>
    <m/>
    <x v="61"/>
    <x v="38"/>
    <x v="46"/>
    <x v="20"/>
    <x v="0"/>
    <x v="8"/>
    <x v="4"/>
    <x v="15"/>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2"/>
    <m/>
    <m/>
    <m/>
    <m/>
    <s v="C-3-EDDY FAZ PACHECO"/>
    <m/>
    <e v="#N/A"/>
    <x v="8"/>
    <x v="13"/>
    <m/>
    <m/>
    <m/>
    <m/>
    <m/>
    <x v="51"/>
    <m/>
    <x v="61"/>
    <x v="38"/>
    <x v="46"/>
    <x v="20"/>
    <x v="0"/>
    <x v="8"/>
    <x v="4"/>
    <x v="15"/>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2"/>
    <m/>
    <m/>
    <m/>
    <m/>
    <s v="C-3-EDDY FAZ PACHECO"/>
    <m/>
    <e v="#N/A"/>
    <x v="8"/>
    <x v="13"/>
    <m/>
    <m/>
    <m/>
    <m/>
    <m/>
    <x v="51"/>
    <m/>
    <x v="61"/>
    <x v="38"/>
    <x v="46"/>
    <x v="20"/>
    <x v="0"/>
    <x v="8"/>
    <x v="4"/>
    <x v="15"/>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2"/>
    <m/>
    <m/>
    <m/>
    <m/>
    <s v="C-3-EDDY FAZ PACHECO"/>
    <m/>
    <e v="#N/A"/>
    <x v="8"/>
    <x v="13"/>
    <m/>
    <m/>
    <m/>
    <m/>
    <m/>
    <x v="51"/>
    <m/>
    <x v="61"/>
    <x v="38"/>
    <x v="46"/>
    <x v="20"/>
    <x v="0"/>
    <x v="8"/>
    <x v="4"/>
    <x v="15"/>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2"/>
    <m/>
    <m/>
    <m/>
    <m/>
    <s v="C-3-EDDY FAZ PACHECO"/>
    <m/>
    <e v="#N/A"/>
    <x v="8"/>
    <x v="13"/>
    <m/>
    <m/>
    <m/>
    <m/>
    <m/>
    <x v="51"/>
    <m/>
    <x v="61"/>
    <x v="38"/>
    <x v="46"/>
    <x v="20"/>
    <x v="0"/>
    <x v="8"/>
    <x v="4"/>
    <x v="15"/>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2"/>
    <m/>
    <m/>
    <m/>
    <m/>
    <s v="C-3-EDDY FAZ PACHEC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2"/>
    <m/>
    <m/>
    <m/>
    <m/>
    <s v="C-3-EDDY FAZ PACHEC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2"/>
    <m/>
    <m/>
    <m/>
    <m/>
    <s v="CO37-FRANZ MERLO"/>
    <m/>
    <e v="#N/A"/>
    <x v="8"/>
    <x v="13"/>
    <m/>
    <m/>
    <m/>
    <m/>
    <m/>
    <x v="51"/>
    <m/>
    <x v="61"/>
    <x v="38"/>
    <x v="46"/>
    <x v="20"/>
    <x v="0"/>
    <x v="8"/>
    <x v="4"/>
    <x v="15"/>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2"/>
    <m/>
    <m/>
    <m/>
    <m/>
    <s v="CO37-FRANZ MERLO"/>
    <m/>
    <e v="#N/A"/>
    <x v="8"/>
    <x v="13"/>
    <m/>
    <m/>
    <m/>
    <m/>
    <m/>
    <x v="51"/>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2"/>
    <m/>
    <m/>
    <m/>
    <m/>
    <s v="CO37-FRANZ MERLO"/>
    <m/>
    <e v="#N/A"/>
    <x v="8"/>
    <x v="13"/>
    <m/>
    <m/>
    <m/>
    <m/>
    <m/>
    <x v="51"/>
    <m/>
    <x v="61"/>
    <x v="38"/>
    <x v="46"/>
    <x v="20"/>
    <x v="0"/>
    <x v="8"/>
    <x v="4"/>
    <x v="15"/>
    <m/>
    <x v="0"/>
    <s v="15:00"/>
    <m/>
    <x v="10"/>
    <x v="0"/>
    <m/>
    <x v="0"/>
    <m/>
    <m/>
    <m/>
    <x v="0"/>
    <m/>
    <x v="16"/>
    <x v="0"/>
    <x v="0"/>
    <m/>
    <m/>
    <m/>
    <m/>
    <m/>
    <m/>
    <m/>
    <m/>
    <m/>
    <n v="0"/>
    <n v="0"/>
    <n v="0"/>
    <n v="0"/>
    <s v=" "/>
    <m/>
    <n v="0"/>
    <m/>
    <n v="0"/>
    <m/>
    <m/>
    <m/>
    <n v="0"/>
    <n v="0"/>
    <n v="0"/>
    <n v="0"/>
    <n v="0"/>
    <d v="1899-12-30T00:00:00"/>
    <m/>
    <m/>
    <m/>
    <m/>
    <m/>
    <m/>
    <n v="0"/>
    <n v="0"/>
    <n v="0"/>
    <n v="0"/>
    <m/>
    <m/>
    <m/>
    <m/>
    <m/>
    <m/>
    <m/>
    <m/>
    <s v="I"/>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2"/>
    <m/>
    <m/>
    <m/>
    <m/>
    <s v="CO37-FRANZ MERLO"/>
    <m/>
    <e v="#N/A"/>
    <x v="8"/>
    <x v="13"/>
    <m/>
    <m/>
    <m/>
    <m/>
    <m/>
    <x v="51"/>
    <m/>
    <x v="61"/>
    <x v="38"/>
    <x v="46"/>
    <x v="20"/>
    <x v="0"/>
    <x v="8"/>
    <x v="4"/>
    <x v="15"/>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2"/>
    <m/>
    <m/>
    <m/>
    <m/>
    <s v="CO37-FRANZ MERLO"/>
    <m/>
    <e v="#N/A"/>
    <x v="8"/>
    <x v="13"/>
    <m/>
    <m/>
    <m/>
    <m/>
    <m/>
    <x v="51"/>
    <m/>
    <x v="61"/>
    <x v="38"/>
    <x v="46"/>
    <x v="20"/>
    <x v="0"/>
    <x v="8"/>
    <x v="4"/>
    <x v="15"/>
    <m/>
    <x v="0"/>
    <s v="15:00"/>
    <m/>
    <x v="10"/>
    <x v="0"/>
    <m/>
    <x v="0"/>
    <m/>
    <m/>
    <m/>
    <x v="0"/>
    <m/>
    <x v="16"/>
    <x v="0"/>
    <x v="0"/>
    <m/>
    <m/>
    <m/>
    <m/>
    <m/>
    <m/>
    <m/>
    <m/>
    <m/>
    <n v="0"/>
    <n v="0"/>
    <n v="0"/>
    <n v="0"/>
    <s v=" "/>
    <n v="0"/>
    <n v="0"/>
    <m/>
    <n v="0"/>
    <m/>
    <m/>
    <m/>
    <n v="0"/>
    <n v="0"/>
    <n v="0"/>
    <n v="0"/>
    <m/>
    <d v="1899-12-30T00:00:00"/>
    <m/>
    <m/>
    <m/>
    <m/>
    <m/>
    <m/>
    <n v="0"/>
    <n v="0"/>
    <n v="0"/>
    <n v="0"/>
    <m/>
    <m/>
    <m/>
    <m/>
    <m/>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2"/>
    <m/>
    <m/>
    <m/>
    <m/>
    <s v="CO37-FRANZ MERLO"/>
    <m/>
    <e v="#N/A"/>
    <x v="8"/>
    <x v="13"/>
    <m/>
    <m/>
    <m/>
    <m/>
    <m/>
    <x v="51"/>
    <m/>
    <x v="61"/>
    <x v="38"/>
    <x v="46"/>
    <x v="20"/>
    <x v="0"/>
    <x v="8"/>
    <x v="4"/>
    <x v="15"/>
    <m/>
    <x v="0"/>
    <s v="15:00"/>
    <m/>
    <x v="10"/>
    <x v="0"/>
    <m/>
    <x v="0"/>
    <m/>
    <m/>
    <m/>
    <x v="0"/>
    <m/>
    <x v="16"/>
    <x v="0"/>
    <x v="0"/>
    <m/>
    <m/>
    <m/>
    <m/>
    <m/>
    <m/>
    <m/>
    <m/>
    <m/>
    <n v="0"/>
    <m/>
    <m/>
    <n v="0"/>
    <s v=" "/>
    <m/>
    <m/>
    <m/>
    <m/>
    <m/>
    <m/>
    <m/>
    <n v="0"/>
    <n v="0"/>
    <n v="0"/>
    <n v="0"/>
    <m/>
    <d v="1899-12-30T00:00:00"/>
    <m/>
    <m/>
    <m/>
    <m/>
    <m/>
    <m/>
    <n v="0"/>
    <n v="0"/>
    <n v="0"/>
    <n v="0"/>
    <m/>
    <m/>
    <m/>
    <m/>
    <m/>
    <m/>
    <m/>
    <m/>
    <s v="L"/>
    <s v="NORMAL"/>
    <s v="OC"/>
    <m/>
    <m/>
    <m/>
    <s v="15-0517-00--0-E"/>
    <m/>
    <m/>
  </r>
  <r>
    <x v="0"/>
    <x v="52"/>
    <m/>
    <m/>
    <m/>
    <m/>
    <s v="CO37-FRANZ MERLO"/>
    <m/>
    <e v="#N/A"/>
    <x v="8"/>
    <x v="13"/>
    <m/>
    <m/>
    <m/>
    <m/>
    <m/>
    <x v="51"/>
    <m/>
    <x v="61"/>
    <x v="38"/>
    <x v="46"/>
    <x v="20"/>
    <x v="0"/>
    <x v="8"/>
    <x v="4"/>
    <x v="15"/>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2"/>
    <m/>
    <m/>
    <m/>
    <m/>
    <s v="CO37-FRANZ MERLO"/>
    <m/>
    <e v="#N/A"/>
    <x v="8"/>
    <x v="13"/>
    <m/>
    <m/>
    <m/>
    <m/>
    <m/>
    <x v="51"/>
    <m/>
    <x v="61"/>
    <x v="38"/>
    <x v="46"/>
    <x v="20"/>
    <x v="0"/>
    <x v="8"/>
    <x v="4"/>
    <x v="15"/>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2"/>
    <m/>
    <m/>
    <m/>
    <m/>
    <s v="CO37-FRANZ MERLO"/>
    <m/>
    <e v="#N/A"/>
    <x v="8"/>
    <x v="13"/>
    <m/>
    <m/>
    <m/>
    <m/>
    <m/>
    <x v="51"/>
    <m/>
    <x v="61"/>
    <x v="38"/>
    <x v="46"/>
    <x v="20"/>
    <x v="0"/>
    <x v="8"/>
    <x v="4"/>
    <x v="15"/>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2"/>
    <m/>
    <m/>
    <m/>
    <m/>
    <s v="CO37-FRANZ MERLO"/>
    <m/>
    <e v="#N/A"/>
    <x v="8"/>
    <x v="13"/>
    <m/>
    <m/>
    <m/>
    <m/>
    <m/>
    <x v="51"/>
    <m/>
    <x v="61"/>
    <x v="38"/>
    <x v="46"/>
    <x v="20"/>
    <x v="0"/>
    <x v="8"/>
    <x v="4"/>
    <x v="15"/>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2"/>
    <m/>
    <m/>
    <m/>
    <m/>
    <s v="CO37-FRANZ MERLO"/>
    <m/>
    <e v="#N/A"/>
    <x v="8"/>
    <x v="13"/>
    <m/>
    <m/>
    <m/>
    <m/>
    <m/>
    <x v="51"/>
    <m/>
    <x v="61"/>
    <x v="38"/>
    <x v="46"/>
    <x v="20"/>
    <x v="0"/>
    <x v="8"/>
    <x v="4"/>
    <x v="15"/>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2"/>
    <m/>
    <m/>
    <m/>
    <m/>
    <s v="CO37-FRANZ MERLO"/>
    <m/>
    <e v="#N/A"/>
    <x v="8"/>
    <x v="13"/>
    <m/>
    <m/>
    <m/>
    <m/>
    <m/>
    <x v="51"/>
    <m/>
    <x v="61"/>
    <x v="38"/>
    <x v="46"/>
    <x v="20"/>
    <x v="0"/>
    <x v="8"/>
    <x v="4"/>
    <x v="15"/>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2"/>
    <m/>
    <m/>
    <m/>
    <m/>
    <s v="CO37-FRANZ MERLO"/>
    <m/>
    <e v="#N/A"/>
    <x v="8"/>
    <x v="13"/>
    <m/>
    <m/>
    <m/>
    <m/>
    <m/>
    <x v="51"/>
    <m/>
    <x v="61"/>
    <x v="38"/>
    <x v="46"/>
    <x v="20"/>
    <x v="0"/>
    <x v="8"/>
    <x v="4"/>
    <x v="15"/>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2"/>
    <m/>
    <m/>
    <m/>
    <m/>
    <s v="CO37-FRANZ MERLO"/>
    <m/>
    <e v="#N/A"/>
    <x v="8"/>
    <x v="13"/>
    <m/>
    <m/>
    <m/>
    <m/>
    <m/>
    <x v="51"/>
    <m/>
    <x v="61"/>
    <x v="38"/>
    <x v="46"/>
    <x v="20"/>
    <x v="0"/>
    <x v="8"/>
    <x v="4"/>
    <x v="15"/>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2"/>
    <m/>
    <m/>
    <m/>
    <m/>
    <s v="CO37-FRANZ MERLO"/>
    <m/>
    <e v="#N/A"/>
    <x v="8"/>
    <x v="13"/>
    <m/>
    <m/>
    <m/>
    <m/>
    <m/>
    <x v="51"/>
    <m/>
    <x v="61"/>
    <x v="38"/>
    <x v="46"/>
    <x v="20"/>
    <x v="0"/>
    <x v="8"/>
    <x v="4"/>
    <x v="15"/>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2"/>
    <m/>
    <m/>
    <m/>
    <m/>
    <s v="CO37-FRANZ MERLO"/>
    <m/>
    <e v="#N/A"/>
    <x v="8"/>
    <x v="13"/>
    <m/>
    <m/>
    <m/>
    <m/>
    <m/>
    <x v="51"/>
    <m/>
    <x v="61"/>
    <x v="38"/>
    <x v="46"/>
    <x v="20"/>
    <x v="0"/>
    <x v="8"/>
    <x v="4"/>
    <x v="15"/>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2"/>
    <m/>
    <m/>
    <m/>
    <m/>
    <s v="CO37-FRANZ MERLO"/>
    <m/>
    <e v="#N/A"/>
    <x v="8"/>
    <x v="13"/>
    <m/>
    <m/>
    <m/>
    <m/>
    <m/>
    <x v="51"/>
    <m/>
    <x v="61"/>
    <x v="38"/>
    <x v="46"/>
    <x v="20"/>
    <x v="0"/>
    <x v="8"/>
    <x v="4"/>
    <x v="15"/>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2"/>
    <m/>
    <m/>
    <m/>
    <m/>
    <s v="CO37-FRANZ MERLO"/>
    <m/>
    <e v="#N/A"/>
    <x v="8"/>
    <x v="13"/>
    <m/>
    <m/>
    <m/>
    <m/>
    <m/>
    <x v="51"/>
    <m/>
    <x v="61"/>
    <x v="38"/>
    <x v="46"/>
    <x v="20"/>
    <x v="0"/>
    <x v="8"/>
    <x v="4"/>
    <x v="15"/>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2"/>
    <m/>
    <m/>
    <m/>
    <m/>
    <s v="CO37-FRANZ MERLO"/>
    <m/>
    <e v="#N/A"/>
    <x v="8"/>
    <x v="13"/>
    <m/>
    <m/>
    <m/>
    <m/>
    <m/>
    <x v="51"/>
    <m/>
    <x v="61"/>
    <x v="38"/>
    <x v="46"/>
    <x v="20"/>
    <x v="0"/>
    <x v="8"/>
    <x v="4"/>
    <x v="15"/>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2"/>
    <m/>
    <m/>
    <m/>
    <m/>
    <s v="CO37-FRANZ MERLO"/>
    <m/>
    <e v="#N/A"/>
    <x v="8"/>
    <x v="13"/>
    <m/>
    <m/>
    <m/>
    <m/>
    <m/>
    <x v="51"/>
    <m/>
    <x v="61"/>
    <x v="38"/>
    <x v="46"/>
    <x v="20"/>
    <x v="0"/>
    <x v="8"/>
    <x v="4"/>
    <x v="15"/>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2"/>
    <m/>
    <m/>
    <m/>
    <m/>
    <s v="CO37-FRANZ MERLO"/>
    <m/>
    <e v="#N/A"/>
    <x v="8"/>
    <x v="13"/>
    <m/>
    <m/>
    <m/>
    <m/>
    <m/>
    <x v="51"/>
    <m/>
    <x v="61"/>
    <x v="38"/>
    <x v="46"/>
    <x v="20"/>
    <x v="0"/>
    <x v="8"/>
    <x v="4"/>
    <x v="15"/>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2"/>
    <m/>
    <m/>
    <m/>
    <m/>
    <s v="CO37-FRANZ MERLO"/>
    <m/>
    <e v="#N/A"/>
    <x v="8"/>
    <x v="13"/>
    <m/>
    <m/>
    <m/>
    <m/>
    <m/>
    <x v="51"/>
    <m/>
    <x v="61"/>
    <x v="38"/>
    <x v="46"/>
    <x v="20"/>
    <x v="0"/>
    <x v="8"/>
    <x v="4"/>
    <x v="15"/>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2"/>
    <m/>
    <m/>
    <m/>
    <m/>
    <s v="CO37-FRANZ MERLO"/>
    <m/>
    <e v="#N/A"/>
    <x v="8"/>
    <x v="13"/>
    <m/>
    <m/>
    <m/>
    <m/>
    <m/>
    <x v="51"/>
    <m/>
    <x v="61"/>
    <x v="38"/>
    <x v="46"/>
    <x v="20"/>
    <x v="0"/>
    <x v="8"/>
    <x v="4"/>
    <x v="15"/>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2"/>
    <m/>
    <m/>
    <m/>
    <m/>
    <s v="CO37-FRANZ MERLO"/>
    <m/>
    <e v="#N/A"/>
    <x v="8"/>
    <x v="13"/>
    <m/>
    <m/>
    <m/>
    <m/>
    <m/>
    <x v="51"/>
    <m/>
    <x v="61"/>
    <x v="38"/>
    <x v="46"/>
    <x v="20"/>
    <x v="0"/>
    <x v="8"/>
    <x v="4"/>
    <x v="15"/>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2"/>
    <m/>
    <m/>
    <m/>
    <m/>
    <s v="CO37-FRANZ MERLO"/>
    <m/>
    <e v="#N/A"/>
    <x v="8"/>
    <x v="13"/>
    <m/>
    <m/>
    <m/>
    <m/>
    <m/>
    <x v="51"/>
    <m/>
    <x v="61"/>
    <x v="38"/>
    <x v="46"/>
    <x v="20"/>
    <x v="0"/>
    <x v="8"/>
    <x v="4"/>
    <x v="15"/>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2"/>
    <m/>
    <m/>
    <m/>
    <m/>
    <s v="CO37-FRANZ MERLO"/>
    <m/>
    <e v="#N/A"/>
    <x v="8"/>
    <x v="13"/>
    <m/>
    <m/>
    <m/>
    <m/>
    <m/>
    <x v="51"/>
    <m/>
    <x v="61"/>
    <x v="38"/>
    <x v="46"/>
    <x v="20"/>
    <x v="0"/>
    <x v="8"/>
    <x v="4"/>
    <x v="15"/>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2"/>
    <m/>
    <m/>
    <m/>
    <m/>
    <s v="CO37-FRANZ MERLO"/>
    <m/>
    <e v="#N/A"/>
    <x v="8"/>
    <x v="13"/>
    <m/>
    <m/>
    <m/>
    <m/>
    <m/>
    <x v="51"/>
    <m/>
    <x v="61"/>
    <x v="38"/>
    <x v="46"/>
    <x v="20"/>
    <x v="0"/>
    <x v="8"/>
    <x v="4"/>
    <x v="15"/>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2"/>
    <m/>
    <m/>
    <m/>
    <m/>
    <s v="CO37-FRANZ MERLO"/>
    <m/>
    <e v="#N/A"/>
    <x v="8"/>
    <x v="13"/>
    <m/>
    <m/>
    <m/>
    <m/>
    <m/>
    <x v="51"/>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2"/>
    <m/>
    <m/>
    <m/>
    <m/>
    <s v="CO37-FRANZ MERLO"/>
    <m/>
    <e v="#N/A"/>
    <x v="8"/>
    <x v="13"/>
    <m/>
    <m/>
    <m/>
    <m/>
    <m/>
    <x v="51"/>
    <m/>
    <x v="61"/>
    <x v="38"/>
    <x v="46"/>
    <x v="20"/>
    <x v="0"/>
    <x v="8"/>
    <x v="4"/>
    <x v="15"/>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2"/>
    <m/>
    <m/>
    <m/>
    <m/>
    <s v="CO37-FRANZ MERLO"/>
    <m/>
    <e v="#N/A"/>
    <x v="8"/>
    <x v="13"/>
    <m/>
    <m/>
    <m/>
    <m/>
    <m/>
    <x v="51"/>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2"/>
    <m/>
    <m/>
    <m/>
    <m/>
    <s v="CO37-FRANZ MERLO"/>
    <m/>
    <e v="#N/A"/>
    <x v="8"/>
    <x v="13"/>
    <m/>
    <m/>
    <m/>
    <m/>
    <m/>
    <x v="51"/>
    <m/>
    <x v="61"/>
    <x v="38"/>
    <x v="46"/>
    <x v="20"/>
    <x v="0"/>
    <x v="8"/>
    <x v="4"/>
    <x v="15"/>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2"/>
    <m/>
    <m/>
    <m/>
    <m/>
    <s v="CO37-FRANZ MERLO"/>
    <m/>
    <e v="#N/A"/>
    <x v="8"/>
    <x v="13"/>
    <m/>
    <m/>
    <m/>
    <m/>
    <m/>
    <x v="51"/>
    <m/>
    <x v="61"/>
    <x v="38"/>
    <x v="46"/>
    <x v="20"/>
    <x v="0"/>
    <x v="8"/>
    <x v="4"/>
    <x v="15"/>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2"/>
    <m/>
    <m/>
    <m/>
    <m/>
    <s v="CO37-FRANZ MERLO"/>
    <m/>
    <e v="#N/A"/>
    <x v="8"/>
    <x v="13"/>
    <m/>
    <m/>
    <m/>
    <m/>
    <m/>
    <x v="51"/>
    <m/>
    <x v="61"/>
    <x v="38"/>
    <x v="46"/>
    <x v="20"/>
    <x v="0"/>
    <x v="8"/>
    <x v="4"/>
    <x v="15"/>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2"/>
    <m/>
    <m/>
    <m/>
    <m/>
    <s v="CO37-FRANZ MERLO"/>
    <m/>
    <e v="#N/A"/>
    <x v="8"/>
    <x v="13"/>
    <m/>
    <m/>
    <m/>
    <m/>
    <m/>
    <x v="51"/>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2"/>
    <m/>
    <m/>
    <m/>
    <m/>
    <s v="CO37-FRANZ MERLO"/>
    <m/>
    <e v="#N/A"/>
    <x v="8"/>
    <x v="13"/>
    <m/>
    <m/>
    <m/>
    <m/>
    <m/>
    <x v="51"/>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s v=" "/>
    <m/>
    <m/>
    <m/>
    <m/>
    <m/>
    <m/>
    <m/>
    <m/>
    <m/>
    <m/>
    <m/>
    <m/>
    <m/>
    <m/>
    <m/>
    <m/>
    <m/>
    <m/>
    <m/>
    <m/>
    <m/>
    <m/>
    <m/>
    <m/>
    <m/>
    <m/>
    <m/>
    <m/>
    <m/>
    <m/>
    <m/>
    <m/>
    <m/>
    <m/>
    <m/>
    <m/>
    <m/>
    <m/>
    <m/>
    <m/>
  </r>
  <r>
    <x v="2"/>
    <x v="52"/>
    <m/>
    <m/>
    <m/>
    <m/>
    <m/>
    <m/>
    <m/>
    <x v="8"/>
    <x v="13"/>
    <m/>
    <m/>
    <m/>
    <m/>
    <m/>
    <x v="51"/>
    <m/>
    <x v="61"/>
    <x v="38"/>
    <x v="46"/>
    <x v="20"/>
    <x v="0"/>
    <x v="8"/>
    <x v="4"/>
    <x v="15"/>
    <m/>
    <x v="1"/>
    <m/>
    <m/>
    <x v="10"/>
    <x v="0"/>
    <m/>
    <x v="0"/>
    <m/>
    <m/>
    <m/>
    <x v="0"/>
    <m/>
    <x v="16"/>
    <x v="0"/>
    <x v="0"/>
    <m/>
    <m/>
    <m/>
    <m/>
    <m/>
    <m/>
    <m/>
    <m/>
    <m/>
    <m/>
    <m/>
    <m/>
    <m/>
    <s v=" "/>
    <m/>
    <m/>
    <m/>
    <m/>
    <m/>
    <m/>
    <m/>
    <m/>
    <m/>
    <m/>
    <m/>
    <m/>
    <m/>
    <m/>
    <m/>
    <m/>
    <m/>
    <m/>
    <m/>
    <m/>
    <m/>
    <m/>
    <m/>
    <m/>
    <m/>
    <m/>
    <m/>
    <m/>
    <m/>
    <m/>
    <m/>
    <m/>
    <m/>
    <m/>
    <m/>
    <m/>
    <m/>
    <m/>
    <m/>
    <m/>
  </r>
  <r>
    <x v="2"/>
    <x v="52"/>
    <m/>
    <m/>
    <m/>
    <m/>
    <m/>
    <m/>
    <m/>
    <x v="8"/>
    <x v="13"/>
    <m/>
    <m/>
    <m/>
    <m/>
    <m/>
    <x v="51"/>
    <m/>
    <x v="61"/>
    <x v="38"/>
    <x v="46"/>
    <x v="20"/>
    <x v="0"/>
    <x v="8"/>
    <x v="4"/>
    <x v="15"/>
    <m/>
    <x v="1"/>
    <m/>
    <m/>
    <x v="10"/>
    <x v="0"/>
    <m/>
    <x v="0"/>
    <m/>
    <m/>
    <m/>
    <x v="0"/>
    <m/>
    <x v="16"/>
    <x v="0"/>
    <x v="0"/>
    <m/>
    <m/>
    <m/>
    <m/>
    <m/>
    <m/>
    <m/>
    <m/>
    <m/>
    <m/>
    <m/>
    <m/>
    <m/>
    <s v=" "/>
    <m/>
    <m/>
    <m/>
    <m/>
    <m/>
    <m/>
    <m/>
    <m/>
    <m/>
    <m/>
    <m/>
    <m/>
    <m/>
    <m/>
    <m/>
    <m/>
    <m/>
    <m/>
    <m/>
    <m/>
    <m/>
    <m/>
    <m/>
    <m/>
    <m/>
    <m/>
    <m/>
    <m/>
    <m/>
    <m/>
    <m/>
    <m/>
    <m/>
    <m/>
    <m/>
    <m/>
    <m/>
    <m/>
    <m/>
    <m/>
  </r>
  <r>
    <x v="2"/>
    <x v="52"/>
    <m/>
    <m/>
    <m/>
    <m/>
    <m/>
    <m/>
    <m/>
    <x v="8"/>
    <x v="13"/>
    <m/>
    <m/>
    <m/>
    <m/>
    <m/>
    <x v="51"/>
    <m/>
    <x v="61"/>
    <x v="38"/>
    <x v="46"/>
    <x v="20"/>
    <x v="0"/>
    <x v="8"/>
    <x v="4"/>
    <x v="15"/>
    <m/>
    <x v="1"/>
    <m/>
    <m/>
    <x v="10"/>
    <x v="0"/>
    <m/>
    <x v="0"/>
    <m/>
    <m/>
    <m/>
    <x v="0"/>
    <m/>
    <x v="16"/>
    <x v="0"/>
    <x v="0"/>
    <m/>
    <m/>
    <m/>
    <m/>
    <m/>
    <m/>
    <m/>
    <m/>
    <m/>
    <m/>
    <m/>
    <m/>
    <m/>
    <s v=" "/>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s v="                                                                                                                                                                                                                                                                                                                                                                                                                                                                                                                                                                                                                                                                                                                                                                                         "/>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s v="                                                  "/>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n v="7.4753699999999998"/>
    <n v="0"/>
    <m/>
    <m/>
    <m/>
    <m/>
    <m/>
    <m/>
    <m/>
    <m/>
    <m/>
    <m/>
    <m/>
    <m/>
    <m/>
    <m/>
    <m/>
    <m/>
    <m/>
    <m/>
    <m/>
    <m/>
    <m/>
    <m/>
    <m/>
    <m/>
    <m/>
    <m/>
    <m/>
    <m/>
    <m/>
    <m/>
    <m/>
    <m/>
    <m/>
    <m/>
    <m/>
  </r>
  <r>
    <x v="0"/>
    <x v="52"/>
    <m/>
    <m/>
    <m/>
    <m/>
    <m/>
    <m/>
    <m/>
    <x v="8"/>
    <x v="13"/>
    <m/>
    <m/>
    <m/>
    <m/>
    <m/>
    <x v="51"/>
    <m/>
    <x v="61"/>
    <x v="38"/>
    <x v="46"/>
    <x v="20"/>
    <x v="0"/>
    <x v="8"/>
    <x v="4"/>
    <x v="15"/>
    <m/>
    <x v="1"/>
    <m/>
    <m/>
    <x v="10"/>
    <x v="0"/>
    <m/>
    <x v="0"/>
    <m/>
    <m/>
    <m/>
    <x v="0"/>
    <m/>
    <x v="16"/>
    <x v="0"/>
    <x v="0"/>
    <m/>
    <m/>
    <m/>
    <m/>
    <m/>
    <m/>
    <m/>
    <m/>
    <m/>
    <m/>
    <m/>
    <m/>
    <m/>
    <m/>
    <m/>
    <m/>
    <m/>
    <m/>
    <n v="0"/>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0"/>
    <x v="52"/>
    <m/>
    <m/>
    <m/>
    <m/>
    <m/>
    <m/>
    <m/>
    <x v="8"/>
    <x v="13"/>
    <m/>
    <m/>
    <m/>
    <m/>
    <m/>
    <x v="51"/>
    <m/>
    <x v="61"/>
    <x v="38"/>
    <x v="46"/>
    <x v="20"/>
    <x v="0"/>
    <x v="8"/>
    <x v="4"/>
    <x v="15"/>
    <m/>
    <x v="1"/>
    <m/>
    <m/>
    <x v="10"/>
    <x v="0"/>
    <m/>
    <x v="0"/>
    <m/>
    <m/>
    <m/>
    <x v="0"/>
    <m/>
    <x v="16"/>
    <x v="0"/>
    <x v="0"/>
    <m/>
    <m/>
    <m/>
    <m/>
    <m/>
    <m/>
    <m/>
    <m/>
    <m/>
    <m/>
    <m/>
    <m/>
    <m/>
    <m/>
    <m/>
    <m/>
    <m/>
    <m/>
    <m/>
    <m/>
    <m/>
    <m/>
    <m/>
    <m/>
    <m/>
    <m/>
    <m/>
    <m/>
    <m/>
    <m/>
    <m/>
    <m/>
    <m/>
    <m/>
    <m/>
    <m/>
    <m/>
    <m/>
    <m/>
    <m/>
    <m/>
    <m/>
    <m/>
    <m/>
    <m/>
    <m/>
    <m/>
    <m/>
    <m/>
    <m/>
    <m/>
    <m/>
    <m/>
    <m/>
  </r>
  <r>
    <x v="2"/>
    <x v="52"/>
    <m/>
    <m/>
    <m/>
    <m/>
    <m/>
    <m/>
    <m/>
    <x v="8"/>
    <x v="13"/>
    <m/>
    <m/>
    <m/>
    <m/>
    <m/>
    <x v="51"/>
    <m/>
    <x v="61"/>
    <x v="38"/>
    <x v="46"/>
    <x v="20"/>
    <x v="0"/>
    <x v="8"/>
    <x v="4"/>
    <x v="15"/>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6F4EA0F-0730-47B3-8CC7-080E356F1C9D}" name="Tabla dinámica1" cacheId="16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49">
        <item m="1" x="53"/>
        <item m="1" x="800"/>
        <item m="1" x="618"/>
        <item m="1" x="590"/>
        <item m="1" x="510"/>
        <item m="1" x="496"/>
        <item m="1" x="483"/>
        <item m="1" x="918"/>
        <item m="1" x="437"/>
        <item m="1" x="653"/>
        <item m="1" x="903"/>
        <item m="1" x="577"/>
        <item m="1" x="817"/>
        <item m="1" x="328"/>
        <item m="1" x="563"/>
        <item m="1" x="645"/>
        <item m="1" x="770"/>
        <item m="1" x="177"/>
        <item m="1" x="414"/>
        <item m="1" x="628"/>
        <item m="1" x="752"/>
        <item m="1" x="883"/>
        <item m="1" x="82"/>
        <item m="1" x="164"/>
        <item m="1" x="396"/>
        <item m="1" x="735"/>
        <item m="1" x="864"/>
        <item m="1" x="71"/>
        <item m="1" x="248"/>
        <item m="1" x="377"/>
        <item m="1" x="497"/>
        <item m="1" x="598"/>
        <item m="1" x="716"/>
        <item m="1" x="845"/>
        <item m="1" x="60"/>
        <item m="1" x="484"/>
        <item m="1" x="584"/>
        <item m="1" x="700"/>
        <item m="1" x="828"/>
        <item m="1" x="943"/>
        <item m="1" x="131"/>
        <item m="1" x="220"/>
        <item m="1" x="338"/>
        <item m="1" x="469"/>
        <item m="1" x="570"/>
        <item m="1" x="682"/>
        <item m="1" x="808"/>
        <item m="1" x="931"/>
        <item m="1" x="119"/>
        <item m="1" x="319"/>
        <item m="1" x="544"/>
        <item m="1" x="96"/>
        <item m="1" x="183"/>
        <item m="1" x="283"/>
        <item m="1" x="351"/>
        <item m="1" x="531"/>
        <item m="1" x="637"/>
        <item m="1" x="694"/>
        <item m="1" x="759"/>
        <item m="1" x="821"/>
        <item m="1" x="332"/>
        <item m="1" x="404"/>
        <item m="1" x="464"/>
        <item m="1" x="517"/>
        <item m="1" x="567"/>
        <item m="1" x="621"/>
        <item m="1" x="679"/>
        <item m="1" x="742"/>
        <item m="1" x="803"/>
        <item m="1" x="872"/>
        <item m="1" x="74"/>
        <item m="1" x="115"/>
        <item m="1" x="157"/>
        <item m="1" x="204"/>
        <item m="1" x="253"/>
        <item m="1" x="313"/>
        <item m="1" x="385"/>
        <item m="1" x="449"/>
        <item m="1" x="503"/>
        <item m="1" x="553"/>
        <item m="1" x="607"/>
        <item m="1" x="664"/>
        <item m="1" x="724"/>
        <item m="1" x="788"/>
        <item m="1" x="853"/>
        <item m="1" x="914"/>
        <item m="1" x="64"/>
        <item m="1" x="104"/>
        <item m="1" x="146"/>
        <item m="1" x="192"/>
        <item m="1" x="239"/>
        <item m="1" x="296"/>
        <item m="1" x="367"/>
        <item m="1" x="434"/>
        <item m="1" x="490"/>
        <item m="1" x="541"/>
        <item m="1" x="592"/>
        <item m="1" x="649"/>
        <item m="1" x="708"/>
        <item m="1" x="773"/>
        <item m="1" x="836"/>
        <item m="1" x="900"/>
        <item m="1" x="947"/>
        <item m="1" x="93"/>
        <item m="1" x="136"/>
        <item m="1" x="179"/>
        <item m="1" x="227"/>
        <item m="1" x="280"/>
        <item m="1" x="348"/>
        <item m="1" x="418"/>
        <item m="1" x="476"/>
        <item m="1" x="528"/>
        <item m="1" x="579"/>
        <item m="1" x="632"/>
        <item m="1" x="691"/>
        <item m="1" x="756"/>
        <item m="1" x="818"/>
        <item m="1" x="886"/>
        <item m="1" x="936"/>
        <item m="1" x="84"/>
        <item m="1" x="126"/>
        <item m="1" x="167"/>
        <item m="1" x="215"/>
        <item m="1" x="266"/>
        <item m="1" x="329"/>
        <item m="1" x="400"/>
        <item m="1" x="461"/>
        <item m="1" x="514"/>
        <item m="1" x="564"/>
        <item m="1" x="616"/>
        <item m="1" x="676"/>
        <item m="1" x="739"/>
        <item m="1" x="801"/>
        <item m="1" x="868"/>
        <item m="1" x="924"/>
        <item m="1" x="73"/>
        <item m="1" x="114"/>
        <item m="1" x="155"/>
        <item m="1" x="203"/>
        <item m="1" x="252"/>
        <item m="1" x="312"/>
        <item m="1" x="382"/>
        <item m="1" x="447"/>
        <item m="1" x="501"/>
        <item m="1" x="552"/>
        <item m="1" x="602"/>
        <item m="1" x="662"/>
        <item m="1" x="722"/>
        <item m="1" x="787"/>
        <item m="1" x="851"/>
        <item m="1" x="913"/>
        <item m="1" x="63"/>
        <item m="1" x="103"/>
        <item m="1" x="144"/>
        <item m="1" x="191"/>
        <item m="1" x="238"/>
        <item m="1" x="295"/>
        <item m="1" x="364"/>
        <item m="1" x="433"/>
        <item m="1" x="488"/>
        <item m="1" x="539"/>
        <item m="1" x="588"/>
        <item m="1" x="647"/>
        <item m="1" x="706"/>
        <item m="1" x="772"/>
        <item m="1" x="834"/>
        <item m="1" x="899"/>
        <item m="1" x="946"/>
        <item m="1" x="92"/>
        <item m="1" x="112"/>
        <item m="1" x="134"/>
        <item m="1" x="154"/>
        <item m="1" x="178"/>
        <item m="1" x="202"/>
        <item m="1" x="600"/>
        <item m="1" x="660"/>
        <item m="1" x="689"/>
        <item x="52"/>
        <item m="1" x="300"/>
        <item m="1" x="576"/>
        <item m="1" x="81"/>
        <item m="1" x="70"/>
        <item m="1" x="930"/>
        <item m="1" x="562"/>
        <item m="1" x="604"/>
        <item m="1" x="402"/>
        <item m="1" x="102"/>
        <item m="1" x="697"/>
        <item m="1" x="769"/>
        <item m="1" x="358"/>
        <item m="1" x="888"/>
        <item m="1" x="226"/>
        <item m="1" x="251"/>
        <item m="1" x="278"/>
        <item m="1" x="309"/>
        <item m="1" x="344"/>
        <item m="1" x="380"/>
        <item m="1" x="415"/>
        <item m="1" x="444"/>
        <item m="1" x="473"/>
        <item m="1" x="499"/>
        <item m="1" x="525"/>
        <item m="1" x="549"/>
        <item m="1" x="574"/>
        <item m="1" x="629"/>
        <item m="1" x="720"/>
        <item m="1" x="753"/>
        <item m="1" x="785"/>
        <item m="1" x="815"/>
        <item m="1" x="849"/>
        <item m="1" x="884"/>
        <item m="1" x="911"/>
        <item m="1" x="935"/>
        <item m="1" x="62"/>
        <item m="1" x="83"/>
        <item m="1" x="101"/>
        <item m="1" x="123"/>
        <item m="1" x="143"/>
        <item m="1" x="166"/>
        <item m="1" x="190"/>
        <item m="1" x="214"/>
        <item m="1" x="237"/>
        <item m="1" x="265"/>
        <item m="1" x="292"/>
        <item m="1" x="326"/>
        <item m="1" x="362"/>
        <item m="1" x="398"/>
        <item m="1" x="429"/>
        <item m="1" x="263"/>
        <item m="1" x="458"/>
        <item m="1" x="486"/>
        <item m="1" x="512"/>
        <item m="1" x="536"/>
        <item m="1" x="560"/>
        <item m="1" x="586"/>
        <item m="1" x="614"/>
        <item m="1" x="643"/>
        <item m="1" x="673"/>
        <item m="1" x="703"/>
        <item m="1" x="736"/>
        <item m="1" x="767"/>
        <item m="1" x="511"/>
        <item m="1" x="294"/>
        <item m="1" x="798"/>
        <item m="1" x="831"/>
        <item m="1" x="865"/>
        <item m="1" x="896"/>
        <item m="1" x="923"/>
        <item m="1" x="945"/>
        <item m="1" x="72"/>
        <item m="1" x="90"/>
        <item m="1" x="111"/>
        <item m="1" x="133"/>
        <item m="1" x="152"/>
        <item m="1" x="175"/>
        <item m="1" x="200"/>
        <item m="1" x="224"/>
        <item m="1" x="249"/>
        <item m="1" x="276"/>
        <item m="1" x="307"/>
        <item m="1" x="342"/>
        <item m="1" x="378"/>
        <item m="1" x="412"/>
        <item m="1" x="443"/>
        <item m="1" x="472"/>
        <item m="1" x="498"/>
        <item m="1" x="522"/>
        <item m="1" x="548"/>
        <item m="1" x="573"/>
        <item m="1" x="599"/>
        <item m="1" x="626"/>
        <item m="1" x="658"/>
        <item m="1" x="687"/>
        <item m="1" x="718"/>
        <item m="1" x="750"/>
        <item m="1" x="783"/>
        <item m="1" x="813"/>
        <item m="1" x="847"/>
        <item m="1" x="881"/>
        <item m="1" x="910"/>
        <item m="1" x="934"/>
        <item m="1" x="61"/>
        <item m="1" x="80"/>
        <item m="1" x="124"/>
        <item m="1" x="135"/>
        <item m="1" x="431"/>
        <item m="1" x="100"/>
        <item m="1" x="122"/>
        <item m="1" x="142"/>
        <item m="1" x="163"/>
        <item m="1" x="187"/>
        <item m="1" x="211"/>
        <item m="1" x="234"/>
        <item m="1" x="261"/>
        <item m="1" x="289"/>
        <item m="1" x="323"/>
        <item m="1" x="359"/>
        <item m="1" x="394"/>
        <item m="1" x="427"/>
        <item m="1" x="457"/>
        <item m="1" x="485"/>
        <item m="1" x="509"/>
        <item m="1" x="535"/>
        <item m="1" x="559"/>
        <item m="1" x="585"/>
        <item m="1" x="613"/>
        <item m="1" x="641"/>
        <item m="1" x="671"/>
        <item m="1" x="701"/>
        <item m="1" x="732"/>
        <item m="1" x="766"/>
        <item m="1" x="796"/>
        <item m="1" x="829"/>
        <item m="1" x="862"/>
        <item m="1" x="894"/>
        <item m="1" x="922"/>
        <item m="1" x="944"/>
        <item m="1" x="69"/>
        <item m="1" x="89"/>
        <item m="1" x="110"/>
        <item m="1" x="132"/>
        <item m="1" x="151"/>
        <item m="1" x="174"/>
        <item m="1" x="198"/>
        <item m="1" x="222"/>
        <item m="1" x="246"/>
        <item m="1" x="274"/>
        <item m="1" x="305"/>
        <item m="1" x="340"/>
        <item m="1" x="375"/>
        <item m="1" x="410"/>
        <item m="1" x="442"/>
        <item m="1" x="471"/>
        <item m="1" x="495"/>
        <item m="1" x="521"/>
        <item m="1" x="547"/>
        <item m="1" x="572"/>
        <item m="1" x="597"/>
        <item m="1" x="625"/>
        <item m="1" x="656"/>
        <item m="1" x="684"/>
        <item m="1" x="714"/>
        <item m="1" x="747"/>
        <item m="1" x="780"/>
        <item m="1" x="810"/>
        <item m="1" x="843"/>
        <item m="1" x="878"/>
        <item m="1" x="908"/>
        <item m="1" x="932"/>
        <item m="1" x="57"/>
        <item m="1" x="78"/>
        <item m="1" x="98"/>
        <item m="1" x="120"/>
        <item m="1" x="140"/>
        <item m="1" x="195"/>
        <item m="1" x="161"/>
        <item m="1" x="185"/>
        <item m="1" x="208"/>
        <item m="1" x="231"/>
        <item m="1" x="258"/>
        <item m="1" x="287"/>
        <item m="1" x="320"/>
        <item m="1" x="355"/>
        <item m="1" x="391"/>
        <item m="1" x="424"/>
        <item m="1" x="455"/>
        <item m="1" x="481"/>
        <item m="1" x="507"/>
        <item m="1" x="533"/>
        <item m="1" x="557"/>
        <item m="1" x="583"/>
        <item m="1" x="611"/>
        <item m="1" x="639"/>
        <item m="1" x="669"/>
        <item m="1" x="696"/>
        <item m="1" x="729"/>
        <item m="1" x="763"/>
        <item m="1" x="793"/>
        <item m="1" x="825"/>
        <item m="1" x="859"/>
        <item m="1" x="892"/>
        <item m="1" x="920"/>
        <item m="1" x="940"/>
        <item m="1" x="67"/>
        <item m="1" x="87"/>
        <item m="1" x="108"/>
        <item m="1" x="129"/>
        <item m="1" x="149"/>
        <item m="1" x="172"/>
        <item m="1" x="196"/>
        <item m="1" x="218"/>
        <item m="1" x="242"/>
        <item m="1" x="270"/>
        <item m="1" x="301"/>
        <item m="1" x="335"/>
        <item m="1" x="371"/>
        <item m="1" x="406"/>
        <item m="1" x="438"/>
        <item m="1" x="466"/>
        <item m="1" x="493"/>
        <item m="1" x="519"/>
        <item m="1" x="545"/>
        <item m="1" x="569"/>
        <item m="1" x="595"/>
        <item m="1" x="623"/>
        <item m="1" x="654"/>
        <item m="1" x="681"/>
        <item m="1" x="711"/>
        <item m="1" x="744"/>
        <item m="1" x="777"/>
        <item m="1" x="806"/>
        <item m="1" x="840"/>
        <item m="1" x="875"/>
        <item m="1" x="905"/>
        <item m="1" x="928"/>
        <item m="1" x="56"/>
        <item m="1" x="77"/>
        <item m="1" x="97"/>
        <item m="1" x="118"/>
        <item m="1" x="139"/>
        <item m="1" x="160"/>
        <item m="1" x="184"/>
        <item m="1" x="207"/>
        <item m="1" x="230"/>
        <item m="1" x="256"/>
        <item m="1" x="285"/>
        <item m="1" x="317"/>
        <item m="1" x="353"/>
        <item m="1" x="389"/>
        <item m="1" x="422"/>
        <item m="1" x="452"/>
        <item m="1" x="479"/>
        <item m="1" x="506"/>
        <item m="1" x="532"/>
        <item m="1" x="556"/>
        <item m="1" x="582"/>
        <item m="1" x="610"/>
        <item m="1" x="638"/>
        <item m="1" x="667"/>
        <item m="1" x="695"/>
        <item m="1" x="727"/>
        <item m="1" x="760"/>
        <item m="1" x="791"/>
        <item m="1" x="822"/>
        <item m="1" x="856"/>
        <item m="1" x="890"/>
        <item m="1" x="904"/>
        <item m="1" x="917"/>
        <item m="1" x="926"/>
        <item m="1" x="938"/>
        <item m="1" x="55"/>
        <item m="1" x="66"/>
        <item m="1" x="76"/>
        <item m="1" x="86"/>
        <item m="1" x="95"/>
        <item m="1" x="551"/>
        <item m="1" x="106"/>
        <item m="1" x="117"/>
        <item m="1" x="128"/>
        <item m="1" x="138"/>
        <item m="1" x="148"/>
        <item m="1" x="159"/>
        <item m="1" x="171"/>
        <item m="1" x="182"/>
        <item m="1" x="194"/>
        <item m="1" x="206"/>
        <item m="1" x="217"/>
        <item m="1" x="229"/>
        <item m="1" x="241"/>
        <item m="1" x="255"/>
        <item m="1" x="268"/>
        <item m="1" x="282"/>
        <item m="1" x="298"/>
        <item m="1" x="315"/>
        <item m="1" x="333"/>
        <item m="1" x="350"/>
        <item m="1" x="369"/>
        <item m="1" x="387"/>
        <item m="1" x="405"/>
        <item m="1" x="421"/>
        <item m="1" x="436"/>
        <item m="1" x="451"/>
        <item m="1" x="465"/>
        <item m="1" x="478"/>
        <item m="1" x="492"/>
        <item m="1" x="505"/>
        <item m="1" x="518"/>
        <item m="1" x="530"/>
        <item m="1" x="543"/>
        <item m="1" x="555"/>
        <item m="1" x="568"/>
        <item m="1" x="581"/>
        <item m="1" x="594"/>
        <item m="1" x="609"/>
        <item m="1" x="622"/>
        <item m="1" x="636"/>
        <item m="1" x="651"/>
        <item m="1" x="666"/>
        <item m="1" x="680"/>
        <item m="1" x="693"/>
        <item m="1" x="710"/>
        <item m="1" x="726"/>
        <item m="1" x="743"/>
        <item m="1" x="758"/>
        <item m="1" x="775"/>
        <item m="1" x="790"/>
        <item m="1" x="804"/>
        <item m="1" x="820"/>
        <item m="1" x="635"/>
        <item m="1" x="524"/>
        <item m="1" x="874"/>
        <item m="1" x="838"/>
        <item m="1" x="855"/>
        <item m="1" x="873"/>
        <item m="1" x="889"/>
        <item m="1" x="902"/>
        <item m="1" x="916"/>
        <item m="1" x="925"/>
        <item m="1" x="937"/>
        <item m="1" x="54"/>
        <item m="1" x="65"/>
        <item m="1" x="75"/>
        <item m="1" x="85"/>
        <item m="1" x="94"/>
        <item m="1" x="105"/>
        <item m="1" x="116"/>
        <item m="1" x="127"/>
        <item m="1" x="137"/>
        <item m="1" x="147"/>
        <item m="1" x="733"/>
        <item m="1" x="652"/>
        <item m="1" x="170"/>
        <item m="1" x="158"/>
        <item m="1" x="169"/>
        <item m="1" x="180"/>
        <item m="1" x="193"/>
        <item m="1" x="205"/>
        <item m="1" x="216"/>
        <item m="1" x="228"/>
        <item m="1" x="240"/>
        <item m="1" x="254"/>
        <item m="1" x="267"/>
        <item m="1" x="281"/>
        <item m="1" x="297"/>
        <item m="1" x="314"/>
        <item m="1" x="331"/>
        <item m="1" x="349"/>
        <item m="1" x="368"/>
        <item m="1" x="386"/>
        <item m="1" x="403"/>
        <item m="1" x="419"/>
        <item m="1" x="435"/>
        <item m="1" x="450"/>
        <item m="1" x="463"/>
        <item m="1" x="477"/>
        <item m="1" x="491"/>
        <item m="1" x="504"/>
        <item m="1" x="516"/>
        <item m="1" x="529"/>
        <item m="1" x="542"/>
        <item m="1" x="554"/>
        <item m="1" x="566"/>
        <item m="1" x="580"/>
        <item m="1" x="593"/>
        <item m="1" x="608"/>
        <item m="1" x="620"/>
        <item m="1" x="113"/>
        <item m="1" x="420"/>
        <item m="1" x="633"/>
        <item m="1" x="650"/>
        <item m="1" x="665"/>
        <item m="1" x="678"/>
        <item m="1" x="692"/>
        <item m="1" x="709"/>
        <item m="1" x="725"/>
        <item m="1" x="741"/>
        <item m="1" x="757"/>
        <item m="1" x="774"/>
        <item m="1" x="789"/>
        <item m="1" x="802"/>
        <item m="1" x="107"/>
        <item m="1" x="870"/>
        <item m="1" x="941"/>
        <item m="1" x="852"/>
        <item m="1" x="125"/>
        <item m="1" x="468"/>
        <item m="1" x="869"/>
        <item m="1" x="634"/>
        <item m="1" x="537"/>
        <item m="1" x="168"/>
        <item m="1" x="835"/>
        <item m="1" x="927"/>
        <item m="1" x="668"/>
        <item m="1" x="181"/>
        <item m="1" x="384"/>
        <item m="1" x="366"/>
        <item m="1" x="59"/>
        <item m="1" x="523"/>
        <item m="1" x="311"/>
        <item m="1" x="915"/>
        <item m="1" x="819"/>
        <item m="1" x="837"/>
        <item m="1" x="871"/>
        <item m="1" x="887"/>
        <item m="1" x="901"/>
        <item m="1" x="330"/>
        <item m="1" x="347"/>
        <item m="1" x="365"/>
        <item m="1" x="401"/>
        <item m="1" x="417"/>
        <item m="1" x="854"/>
        <item m="1" x="475"/>
        <item m="1" x="489"/>
        <item m="1" x="502"/>
        <item m="1" x="515"/>
        <item m="1" x="527"/>
        <item m="1" x="565"/>
        <item m="1" x="578"/>
        <item m="1" x="605"/>
        <item m="1" x="346"/>
        <item m="1" x="448"/>
        <item m="1" x="462"/>
        <item m="1" x="540"/>
        <item m="1" x="648"/>
        <item m="1" x="589"/>
        <item m="1" x="603"/>
        <item m="1" x="617"/>
        <item m="1" x="631"/>
        <item m="1" x="663"/>
        <item m="1" x="677"/>
        <item m="1" x="690"/>
        <item m="1" x="513"/>
        <item m="1" x="606"/>
        <item m="1" x="416"/>
        <item m="1" x="723"/>
        <item m="1" x="707"/>
        <item m="1" x="446"/>
        <item m="1" x="460"/>
        <item m="1" x="487"/>
        <item m="1" x="500"/>
        <item m="1" x="474"/>
        <item m="1" x="538"/>
        <item m="1" x="561"/>
        <item m="1" x="575"/>
        <item m="1" x="587"/>
        <item m="1" x="591"/>
        <item m="1" x="432"/>
        <item m="1" x="630"/>
        <item m="1" x="755"/>
        <item m="1" x="721"/>
        <item m="1" x="601"/>
        <item m="1" x="615"/>
        <item m="1" x="740"/>
        <item m="1" x="156"/>
        <item m="1" x="550"/>
        <item m="1" x="646"/>
        <item m="1" x="661"/>
        <item m="1" x="675"/>
        <item m="1" x="279"/>
        <item m="1" x="771"/>
        <item m="1" x="293"/>
        <item m="1" x="786"/>
        <item m="1" x="619"/>
        <item m="1" x="816"/>
        <item m="1" x="345"/>
        <item m="1" x="833"/>
        <item m="1" x="867"/>
        <item m="1" x="399"/>
        <item m="1" x="327"/>
        <item m="1" x="381"/>
        <item m="1" x="145"/>
        <item m="1" x="310"/>
        <item m="1" x="383"/>
        <item m="1" x="705"/>
        <item m="1" x="738"/>
        <item m="1" x="754"/>
        <item m="1" x="799"/>
        <item m="1" x="363"/>
        <item m="1" x="526"/>
        <item m="1" x="885"/>
        <item m="1" x="453"/>
        <item m="1" x="850"/>
        <item m="1" x="912"/>
        <item m="1" x="445"/>
        <item m="1" x="459"/>
        <item m="1" x="153"/>
        <item m="1" x="430"/>
        <item m="1" x="176"/>
        <item m="1" x="644"/>
        <item m="1" x="189"/>
        <item m="1" x="659"/>
        <item m="1" x="201"/>
        <item m="1" x="674"/>
        <item m="1" x="213"/>
        <item m="1" x="236"/>
        <item m="1" x="719"/>
        <item m="1" x="165"/>
        <item m="1" x="688"/>
        <item m="1" x="627"/>
        <item m="1" x="225"/>
        <item m="1" x="704"/>
        <item m="1" x="250"/>
        <item m="1" x="737"/>
        <item m="1" x="264"/>
        <item m="1" x="751"/>
        <item m="1" x="784"/>
        <item m="1" x="308"/>
        <item m="1" x="814"/>
        <item m="1" x="897"/>
        <item m="1" x="428"/>
        <item m="1" x="832"/>
        <item m="1" x="361"/>
        <item m="1" x="848"/>
        <item m="1" x="379"/>
        <item m="1" x="866"/>
        <item m="1" x="768"/>
        <item m="1" x="343"/>
        <item m="1" x="397"/>
        <item m="1" x="882"/>
        <item m="1" x="413"/>
        <item m="1" x="199"/>
        <item m="1" x="657"/>
        <item m="1" x="325"/>
        <item m="1" x="188"/>
        <item m="1" x="212"/>
        <item m="1" x="686"/>
        <item m="1" x="672"/>
        <item m="1" x="291"/>
        <item m="1" x="223"/>
        <item m="1" x="277"/>
        <item m="1" x="247"/>
        <item m="1" x="734"/>
        <item m="1" x="306"/>
        <item m="1" x="797"/>
        <item m="1" x="324"/>
        <item m="1" x="702"/>
        <item m="1" x="235"/>
        <item m="1" x="717"/>
        <item m="1" x="642"/>
        <item m="1" x="341"/>
        <item m="1" x="830"/>
        <item m="1" x="360"/>
        <item m="1" x="846"/>
        <item m="1" x="376"/>
        <item m="1" x="395"/>
        <item m="1" x="411"/>
        <item m="1" x="262"/>
        <item m="1" x="749"/>
        <item m="1" x="275"/>
        <item m="1" x="290"/>
        <item m="1" x="782"/>
        <item m="1" x="895"/>
        <item m="1" x="812"/>
        <item m="1" x="863"/>
        <item m="1" x="880"/>
        <item m="1" x="210"/>
        <item m="1" x="221"/>
        <item m="1" x="233"/>
        <item m="1" x="715"/>
        <item m="1" x="245"/>
        <item m="1" x="288"/>
        <item m="1" x="339"/>
        <item m="1" x="765"/>
        <item m="1" x="781"/>
        <item m="1" x="304"/>
        <item m="1" x="685"/>
        <item m="1" x="731"/>
        <item m="1" x="409"/>
        <item m="1" x="699"/>
        <item m="1" x="260"/>
        <item m="1" x="795"/>
        <item m="1" x="811"/>
        <item m="1" x="827"/>
        <item m="1" x="357"/>
        <item m="1" x="844"/>
        <item m="1" x="393"/>
        <item m="1" x="441"/>
        <item m="1" x="456"/>
        <item m="1" x="748"/>
        <item m="1" x="322"/>
        <item m="1" x="374"/>
        <item m="1" x="861"/>
        <item m="1" x="879"/>
        <item m="1" x="426"/>
        <item m="1" x="921"/>
        <item m="1" x="933"/>
        <item m="1" x="470"/>
        <item m="1" x="942"/>
        <item m="1" x="482"/>
        <item m="1" x="58"/>
        <item m="1" x="494"/>
        <item m="1" x="68"/>
        <item m="1" x="508"/>
        <item m="1" x="79"/>
        <item m="1" x="88"/>
        <item m="1" x="546"/>
        <item m="1" x="109"/>
        <item m="1" x="558"/>
        <item m="1" x="121"/>
        <item m="1" x="571"/>
        <item m="1" x="909"/>
        <item m="1" x="520"/>
        <item m="1" x="141"/>
        <item m="1" x="150"/>
        <item m="1" x="612"/>
        <item m="1" x="162"/>
        <item m="1" x="624"/>
        <item m="1" x="173"/>
        <item m="1" x="640"/>
        <item m="1" x="186"/>
        <item m="1" x="655"/>
        <item m="1" x="197"/>
        <item m="1" x="670"/>
        <item m="1" x="209"/>
        <item m="1" x="683"/>
        <item m="1" x="219"/>
        <item m="1" x="698"/>
        <item m="1" x="596"/>
        <item m="1" x="898"/>
        <item m="1" x="99"/>
        <item m="1" x="713"/>
        <item m="1" x="244"/>
        <item m="1" x="730"/>
        <item m="1" x="259"/>
        <item m="1" x="746"/>
        <item m="1" x="272"/>
        <item m="1" x="764"/>
        <item m="1" x="779"/>
        <item m="1" x="303"/>
        <item m="1" x="321"/>
        <item m="1" x="809"/>
        <item m="1" x="337"/>
        <item m="1" x="860"/>
        <item m="1" x="877"/>
        <item m="1" x="408"/>
        <item m="1" x="893"/>
        <item m="1" x="425"/>
        <item m="1" x="243"/>
        <item m="1" x="728"/>
        <item m="1" x="745"/>
        <item m="1" x="762"/>
        <item m="1" x="286"/>
        <item m="1" x="778"/>
        <item m="1" x="302"/>
        <item m="1" x="273"/>
        <item m="1" x="232"/>
        <item m="1" x="794"/>
        <item m="1" x="826"/>
        <item m="1" x="356"/>
        <item m="1" x="842"/>
        <item m="1" x="373"/>
        <item m="1" x="392"/>
        <item m="1" x="907"/>
        <item m="1" x="712"/>
        <item m="1" x="257"/>
        <item m="1" x="271"/>
        <item m="1" x="336"/>
        <item m="1" x="534"/>
        <item m="1" x="130"/>
        <item m="1" x="318"/>
        <item m="1" x="354"/>
        <item m="1" x="841"/>
        <item m="1" x="372"/>
        <item m="1" x="390"/>
        <item m="1" x="824"/>
        <item m="1" x="858"/>
        <item m="1" x="876"/>
        <item m="1" x="407"/>
        <item m="1" x="891"/>
        <item m="1" x="423"/>
        <item m="1" x="906"/>
        <item m="1" x="439"/>
        <item m="1" x="919"/>
        <item m="1" x="454"/>
        <item m="1" x="929"/>
        <item m="1" x="467"/>
        <item m="1" x="939"/>
        <item m="1" x="480"/>
        <item m="1" x="269"/>
        <item m="1" x="761"/>
        <item m="1" x="284"/>
        <item m="1" x="776"/>
        <item m="1" x="299"/>
        <item m="1" x="807"/>
        <item m="1" x="805"/>
        <item m="1" x="823"/>
        <item m="1" x="334"/>
        <item m="1" x="316"/>
        <item m="1" x="839"/>
        <item m="1" x="352"/>
        <item m="1" x="370"/>
        <item m="1" x="388"/>
        <item m="1" x="857"/>
        <item m="1" x="440"/>
        <item m="1" x="792"/>
        <item m="1" x="9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4">
        <item m="1" x="1070"/>
        <item m="1" x="1075"/>
        <item m="1" x="1187"/>
        <item m="1" x="105"/>
        <item m="1" x="940"/>
        <item m="1" x="1229"/>
        <item m="1" x="186"/>
        <item m="1" x="954"/>
        <item m="1" x="1281"/>
        <item m="1" x="415"/>
        <item m="1" x="901"/>
        <item m="1" x="1092"/>
        <item m="1" x="606"/>
        <item m="1" x="297"/>
        <item m="1" x="373"/>
        <item m="1" x="232"/>
        <item m="1" x="764"/>
        <item m="1" x="827"/>
        <item m="1" x="811"/>
        <item m="1" x="1097"/>
        <item m="1" x="172"/>
        <item m="1" x="1088"/>
        <item m="1" x="683"/>
        <item m="1" x="936"/>
        <item m="1" x="925"/>
        <item m="1" x="1002"/>
        <item m="1" x="120"/>
        <item m="1" x="1231"/>
        <item m="1" x="983"/>
        <item m="1" x="674"/>
        <item m="1" x="969"/>
        <item m="1" x="69"/>
        <item m="1" x="1110"/>
        <item m="1" x="62"/>
        <item m="1" x="63"/>
        <item m="1" x="64"/>
        <item m="1" x="714"/>
        <item m="1" x="753"/>
        <item m="1" x="330"/>
        <item m="1" x="599"/>
        <item m="1" x="652"/>
        <item m="1" x="320"/>
        <item m="1" x="53"/>
        <item m="1" x="1224"/>
        <item m="1" x="850"/>
        <item m="1" x="462"/>
        <item m="1" x="420"/>
        <item m="1" x="1125"/>
        <item m="1" x="128"/>
        <item m="1" x="1282"/>
        <item m="1" x="193"/>
        <item m="1" x="138"/>
        <item m="1" x="738"/>
        <item m="1" x="207"/>
        <item m="1" x="1005"/>
        <item m="1" x="106"/>
        <item m="1" x="832"/>
        <item m="1" x="1105"/>
        <item m="1" x="111"/>
        <item m="1" x="698"/>
        <item m="1" x="98"/>
        <item m="1" x="1271"/>
        <item m="1" x="594"/>
        <item m="1" x="99"/>
        <item m="1" x="647"/>
        <item m="1" x="182"/>
        <item m="1" x="1083"/>
        <item m="1" x="393"/>
        <item m="1" x="249"/>
        <item m="1" x="581"/>
        <item m="1" x="1004"/>
        <item m="1" x="241"/>
        <item m="1" x="129"/>
        <item m="1" x="550"/>
        <item m="1" x="723"/>
        <item m="1" x="389"/>
        <item m="1" x="1174"/>
        <item m="1" x="604"/>
        <item m="1" x="1102"/>
        <item m="1" x="619"/>
        <item m="1" x="125"/>
        <item m="1" x="841"/>
        <item m="1" x="1137"/>
        <item m="1" x="1182"/>
        <item m="1" x="466"/>
        <item m="1" x="363"/>
        <item m="1" x="1239"/>
        <item m="1" x="665"/>
        <item m="1" x="391"/>
        <item m="1" x="1175"/>
        <item m="1" x="787"/>
        <item m="1" x="1003"/>
        <item m="1" x="185"/>
        <item m="1" x="1093"/>
        <item m="1" x="140"/>
        <item m="1" x="814"/>
        <item m="1" x="1170"/>
        <item m="1" x="625"/>
        <item m="1" x="931"/>
        <item m="1" x="935"/>
        <item m="1" x="491"/>
        <item m="1" x="971"/>
        <item m="1" x="689"/>
        <item m="1" x="1043"/>
        <item m="1" x="381"/>
        <item m="1" x="1069"/>
        <item m="1" x="1243"/>
        <item m="1" x="396"/>
        <item m="1" x="678"/>
        <item m="1" x="1048"/>
        <item m="1" x="1280"/>
        <item m="1" x="269"/>
        <item m="1" x="102"/>
        <item m="1" x="508"/>
        <item m="1" x="463"/>
        <item m="1" x="353"/>
        <item m="1" x="657"/>
        <item m="1" x="252"/>
        <item m="1" x="749"/>
        <item m="1" x="532"/>
        <item m="1" x="284"/>
        <item m="1" x="492"/>
        <item m="1" x="972"/>
        <item m="1" x="1127"/>
        <item m="1" x="889"/>
        <item m="1" x="349"/>
        <item m="1" x="996"/>
        <item m="1" x="398"/>
        <item m="1" x="951"/>
        <item m="1" x="805"/>
        <item m="1" x="842"/>
        <item m="1" x="1197"/>
        <item m="1" x="263"/>
        <item m="1" x="905"/>
        <item m="1" x="882"/>
        <item m="1" x="824"/>
        <item m="1" x="173"/>
        <item m="1" x="588"/>
        <item m="1" x="1022"/>
        <item m="1" x="786"/>
        <item m="1" x="1098"/>
        <item m="1" x="859"/>
        <item m="1" x="1262"/>
        <item m="1" x="495"/>
        <item m="1" x="95"/>
        <item m="1" x="1178"/>
        <item m="1" x="143"/>
        <item m="1" x="225"/>
        <item m="1" x="67"/>
        <item m="1" x="1277"/>
        <item m="1" x="999"/>
        <item m="1" x="725"/>
        <item m="1" x="1007"/>
        <item m="1" x="441"/>
        <item m="1" x="55"/>
        <item m="1" x="562"/>
        <item m="1" x="770"/>
        <item m="1" x="1188"/>
        <item m="1" x="1221"/>
        <item m="1" x="743"/>
        <item m="1" x="779"/>
        <item m="1" x="1176"/>
        <item m="1" x="126"/>
        <item m="1" x="554"/>
        <item m="1" x="799"/>
        <item m="1" x="998"/>
        <item m="1" x="731"/>
        <item m="1" x="453"/>
        <item m="1" x="911"/>
        <item m="1" x="294"/>
        <item m="1" x="325"/>
        <item m="1" x="222"/>
        <item m="1" x="336"/>
        <item m="1" x="1081"/>
        <item m="1" x="139"/>
        <item m="1" x="379"/>
        <item m="1" x="866"/>
        <item m="1" x="1138"/>
        <item m="1" x="374"/>
        <item m="1" x="444"/>
        <item m="1" x="809"/>
        <item m="1" x="1116"/>
        <item m="1" x="1074"/>
        <item m="1" x="1205"/>
        <item m="1" x="546"/>
        <item m="1" x="503"/>
        <item m="1" x="598"/>
        <item m="1" x="1249"/>
        <item m="1" x="223"/>
        <item m="1" x="1227"/>
        <item m="1" x="1053"/>
        <item m="1" x="939"/>
        <item m="1" x="622"/>
        <item m="1" x="322"/>
        <item m="1" x="881"/>
        <item m="1" x="629"/>
        <item m="1" x="739"/>
        <item m="1" x="170"/>
        <item m="1" x="858"/>
        <item m="1" x="239"/>
        <item m="1" x="549"/>
        <item m="1" x="923"/>
        <item m="1" x="1076"/>
        <item m="1" x="1203"/>
        <item m="1" x="194"/>
        <item m="1" x="271"/>
        <item m="1" x="1253"/>
        <item m="1" x="1044"/>
        <item m="1" x="1155"/>
        <item m="1" x="460"/>
        <item m="1" x="1263"/>
        <item m="1" x="1274"/>
        <item m="1" x="243"/>
        <item m="1" x="952"/>
        <item m="1" x="758"/>
        <item m="1" x="377"/>
        <item m="1" x="321"/>
        <item m="1" x="759"/>
        <item m="1" x="1177"/>
        <item m="1" x="176"/>
        <item m="1" x="86"/>
        <item m="1" x="237"/>
        <item m="1" x="748"/>
        <item m="1" x="1084"/>
        <item m="1" x="114"/>
        <item m="1" x="639"/>
        <item m="1" x="174"/>
        <item m="1" x="387"/>
        <item m="1" x="1151"/>
        <item m="1" x="1091"/>
        <item m="1" x="719"/>
        <item m="1" x="559"/>
        <item m="1" x="1145"/>
        <item m="1" x="888"/>
        <item m="1" x="942"/>
        <item m="1" x="846"/>
        <item m="1" x="169"/>
        <item m="1" x="154"/>
        <item m="1" x="122"/>
        <item m="1" x="632"/>
        <item m="1" x="521"/>
        <item m="1" x="593"/>
        <item m="1" x="1073"/>
        <item m="1" x="822"/>
        <item m="1" x="160"/>
        <item m="1" x="347"/>
        <item m="1" x="700"/>
        <item m="1" x="1257"/>
        <item m="1" x="233"/>
        <item m="1" x="564"/>
        <item m="1" x="326"/>
        <item m="1" x="932"/>
        <item m="1" x="844"/>
        <item m="1" x="188"/>
        <item m="1" x="1198"/>
        <item m="1" x="557"/>
        <item m="1" x="132"/>
        <item m="1" x="1128"/>
        <item m="1" x="982"/>
        <item m="1" x="987"/>
        <item m="1" x="73"/>
        <item m="1" x="988"/>
        <item m="1" x="715"/>
        <item m="1" x="56"/>
        <item m="1" x="529"/>
        <item m="1" x="578"/>
        <item m="1" x="1232"/>
        <item m="1" x="382"/>
        <item m="1" x="426"/>
        <item m="1" x="992"/>
        <item m="1" x="817"/>
        <item m="1" x="897"/>
        <item m="1" x="902"/>
        <item m="1" x="742"/>
        <item m="1" x="1222"/>
        <item m="1" x="548"/>
        <item m="1" x="561"/>
        <item m="1" x="446"/>
        <item m="1" x="1041"/>
        <item m="1" x="894"/>
        <item m="1" x="929"/>
        <item m="1" x="835"/>
        <item m="1" x="525"/>
        <item m="1" x="354"/>
        <item m="1" x="1268"/>
        <item m="1" x="1018"/>
        <item m="1" x="1045"/>
        <item m="1" x="79"/>
        <item m="1" x="769"/>
        <item m="1" x="608"/>
        <item m="1" x="900"/>
        <item m="1" x="1234"/>
        <item m="1" x="922"/>
        <item m="1" x="663"/>
        <item m="1" x="1219"/>
        <item m="1" x="523"/>
        <item m="1" x="620"/>
        <item m="1" x="945"/>
        <item m="1" x="153"/>
        <item m="1" x="867"/>
        <item m="1" x="1028"/>
        <item m="1" x="851"/>
        <item m="1" x="1162"/>
        <item m="1" x="1149"/>
        <item m="1" x="390"/>
        <item m="1" x="409"/>
        <item m="1" x="159"/>
        <item m="1" x="1026"/>
        <item m="1" x="116"/>
        <item m="1" x="1119"/>
        <item m="1" x="836"/>
        <item m="1" x="1104"/>
        <item m="1" x="794"/>
        <item m="1" x="215"/>
        <item m="1" x="727"/>
        <item m="1" x="991"/>
        <item m="1" x="422"/>
        <item m="1" x="995"/>
        <item m="1" x="388"/>
        <item m="1" x="329"/>
        <item m="1" x="615"/>
        <item m="1" x="872"/>
        <item m="1" x="1101"/>
        <item m="1" x="1025"/>
        <item m="1" x="718"/>
        <item m="1" x="763"/>
        <item m="1" x="90"/>
        <item m="1" x="1256"/>
        <item m="1" x="693"/>
        <item m="1" x="1270"/>
        <item m="1" x="1051"/>
        <item m="1" x="134"/>
        <item m="1" x="499"/>
        <item m="1" x="399"/>
        <item m="1" x="908"/>
        <item m="1" x="78"/>
        <item m="1" x="52"/>
        <item m="1" x="1165"/>
        <item m="1" x="448"/>
        <item m="1" x="96"/>
        <item m="1" x="788"/>
        <item m="1" x="442"/>
        <item m="1" x="694"/>
        <item m="1" x="1030"/>
        <item m="1" x="537"/>
        <item m="1" x="1006"/>
        <item m="1" x="876"/>
        <item m="1" x="818"/>
        <item m="1" x="350"/>
        <item m="1" x="975"/>
        <item m="1" x="631"/>
        <item m="1" x="1254"/>
        <item m="1" x="445"/>
        <item m="1" x="826"/>
        <item m="1" x="113"/>
        <item m="1" x="1242"/>
        <item m="1" x="570"/>
        <item m="1" x="896"/>
        <item m="1" x="547"/>
        <item m="1" x="346"/>
        <item m="1" x="577"/>
        <item m="1" x="626"/>
        <item m="1" x="1099"/>
        <item m="1" x="837"/>
        <item m="1" x="883"/>
        <item m="1" x="744"/>
        <item m="1" x="403"/>
        <item m="1" x="567"/>
        <item m="1" x="189"/>
        <item m="1" x="474"/>
        <item m="1" x="533"/>
        <item m="1" x="892"/>
        <item m="1" x="1130"/>
        <item m="1" x="298"/>
        <item m="1" x="1278"/>
        <item m="1" x="76"/>
        <item m="1" x="285"/>
        <item m="1" x="575"/>
        <item m="1" x="732"/>
        <item m="1" x="733"/>
        <item m="1" x="428"/>
        <item m="1" x="295"/>
        <item m="1" x="482"/>
        <item m="1" x="590"/>
        <item m="1" x="591"/>
        <item m="1" x="408"/>
        <item m="1" x="279"/>
        <item m="1" x="1132"/>
        <item m="1" x="1152"/>
        <item m="1" x="1126"/>
        <item m="1" x="1240"/>
        <item m="1" x="429"/>
        <item m="1" x="430"/>
        <item m="1" x="187"/>
        <item m="1" x="1066"/>
        <item m="1" x="542"/>
        <item m="1" x="302"/>
        <item m="1" x="150"/>
        <item m="1" x="432"/>
        <item m="1" x="200"/>
        <item m="1" x="796"/>
        <item m="1" x="534"/>
        <item m="1" x="264"/>
        <item m="1" x="280"/>
        <item m="1" x="1159"/>
        <item m="1" x="1000"/>
        <item m="1" x="724"/>
        <item m="1" x="162"/>
        <item m="1" x="825"/>
        <item m="1" x="431"/>
        <item m="1" x="804"/>
        <item m="1" x="367"/>
        <item m="1" x="768"/>
        <item m="1" x="1237"/>
        <item m="1" x="1071"/>
        <item m="1" x="375"/>
        <item m="1" x="355"/>
        <item m="1" x="823"/>
        <item m="1" x="487"/>
        <item m="1" x="1123"/>
        <item m="1" x="167"/>
        <item m="1" x="84"/>
        <item m="1" x="686"/>
        <item m="1" x="213"/>
        <item m="1" x="782"/>
        <item m="1" x="1135"/>
        <item m="1" x="1136"/>
        <item m="1" x="275"/>
        <item m="1" x="127"/>
        <item m="1" x="485"/>
        <item m="1" x="130"/>
        <item m="1" x="248"/>
        <item m="1" x="287"/>
        <item m="1" x="831"/>
        <item m="1" x="538"/>
        <item m="1" x="558"/>
        <item m="1" x="886"/>
        <item m="1" x="1024"/>
        <item m="1" x="465"/>
        <item m="1" x="695"/>
        <item m="1" x="71"/>
        <item m="1" x="1216"/>
        <item m="1" x="199"/>
        <item m="1" x="863"/>
        <item m="1" x="110"/>
        <item m="1" x="1035"/>
        <item m="1" x="760"/>
        <item m="1" x="192"/>
        <item m="1" x="470"/>
        <item m="1" x="968"/>
        <item m="1" x="1144"/>
        <item m="1" x="722"/>
        <item m="1" x="535"/>
        <item m="1" x="268"/>
        <item m="1" x="1106"/>
        <item m="1" x="895"/>
        <item m="1" x="317"/>
        <item m="1" x="840"/>
        <item m="1" x="893"/>
        <item m="1" x="1244"/>
        <item m="1" x="161"/>
        <item m="1" x="667"/>
        <item m="1" x="680"/>
        <item m="1" x="1267"/>
        <item m="1" x="1064"/>
        <item m="1" x="660"/>
        <item m="1" x="877"/>
        <item m="1" x="180"/>
        <item m="1" x="1163"/>
        <item m="1" x="642"/>
        <item m="1" x="792"/>
        <item m="1" x="479"/>
        <item m="1" x="1055"/>
        <item m="1" x="830"/>
        <item m="1" x="177"/>
        <item m="1" x="884"/>
        <item m="1" x="1272"/>
        <item m="1" x="933"/>
        <item m="1" x="793"/>
        <item m="1" x="436"/>
        <item m="1" x="370"/>
        <item m="1" x="273"/>
        <item m="1" x="497"/>
        <item m="1" x="1085"/>
        <item m="1" x="772"/>
        <item m="1" x="343"/>
        <item m="1" x="963"/>
        <item m="1" x="338"/>
        <item m="1" x="305"/>
        <item m="1" x="224"/>
        <item m="1" x="1033"/>
        <item m="1" x="1217"/>
        <item m="1" x="100"/>
        <item m="1" x="234"/>
        <item m="1" x="212"/>
        <item m="1" x="365"/>
        <item m="1" x="1236"/>
        <item m="1" x="997"/>
        <item m="1" x="527"/>
        <item m="1" x="1060"/>
        <item m="1" x="406"/>
        <item m="1" x="1265"/>
        <item m="1" x="514"/>
        <item m="1" x="1050"/>
        <item m="1" x="97"/>
        <item m="1" x="762"/>
        <item m="1" x="1016"/>
        <item m="1" x="68"/>
        <item m="1" x="1117"/>
        <item m="1" x="115"/>
        <item m="1" x="1251"/>
        <item m="1" x="828"/>
        <item m="1" x="821"/>
        <item m="1" x="356"/>
        <item m="1" x="183"/>
        <item m="1" x="423"/>
        <item m="1" x="918"/>
        <item m="1" x="791"/>
        <item m="1" x="1052"/>
        <item m="1" x="452"/>
        <item m="1" x="806"/>
        <item m="1" x="729"/>
        <item m="1" x="1150"/>
        <item m="1" x="244"/>
        <item m="1" x="1233"/>
        <item m="1" x="1196"/>
        <item m="1" x="602"/>
        <item m="1" x="61"/>
        <item m="1" x="311"/>
        <item m="1" x="238"/>
        <item m="1" x="190"/>
        <item m="1" x="458"/>
        <item m="1" x="1248"/>
        <item m="1" x="1241"/>
        <item m="1" x="168"/>
        <item m="1" x="810"/>
        <item m="1" x="1008"/>
        <item m="1" x="949"/>
        <item m="1" x="1090"/>
        <item m="1" x="829"/>
        <item m="1" x="405"/>
        <item m="1" x="500"/>
        <item m="1" x="89"/>
        <item m="1" x="1113"/>
        <item m="1" x="820"/>
        <item m="1" x="1200"/>
        <item m="1" x="133"/>
        <item m="1" x="328"/>
        <item m="1" x="1017"/>
        <item m="1" x="597"/>
        <item m="1" x="646"/>
        <item m="1" x="711"/>
        <item m="1" x="1108"/>
        <item m="1" x="910"/>
        <item m="1" x="1143"/>
        <item m="1" x="941"/>
        <item m="1" x="556"/>
        <item m="1" x="675"/>
        <item m="1" x="691"/>
        <item m="1" x="907"/>
        <item m="1" x="708"/>
        <item m="1" x="962"/>
        <item m="1" x="131"/>
        <item m="1" x="1225"/>
        <item m="1" x="414"/>
        <item m="1" x="812"/>
        <item m="1" x="206"/>
        <item m="1" x="984"/>
        <item m="1" x="709"/>
        <item m="1" x="1100"/>
        <item m="1" x="299"/>
        <item m="1" x="417"/>
        <item m="1" x="573"/>
        <item m="1" x="386"/>
        <item m="1" x="1086"/>
        <item m="1" x="976"/>
        <item m="1" x="839"/>
        <item m="1" x="654"/>
        <item m="1" x="712"/>
        <item m="1" x="296"/>
        <item m="1" x="937"/>
        <item m="1" x="600"/>
        <item m="1" x="454"/>
        <item m="1" x="1094"/>
        <item m="1" x="286"/>
        <item m="1" x="87"/>
        <item m="1" x="418"/>
        <item m="1" x="1173"/>
        <item m="1" x="205"/>
        <item m="1" x="671"/>
        <item m="1" x="970"/>
        <item m="1" x="857"/>
        <item m="1" x="980"/>
        <item m="1" x="755"/>
        <item m="1" x="476"/>
        <item m="1" x="488"/>
        <item m="1" x="1054"/>
        <item m="1" x="490"/>
        <item m="1" x="669"/>
        <item m="1" x="368"/>
        <item m="1" x="1062"/>
        <item m="1" x="950"/>
        <item m="1" x="771"/>
        <item m="1" x="272"/>
        <item m="1" x="541"/>
        <item m="1" x="1096"/>
        <item m="1" x="672"/>
        <item m="1" x="726"/>
        <item m="1" x="1139"/>
        <item m="1" x="701"/>
        <item m="1" x="310"/>
        <item m="1" x="259"/>
        <item m="1" x="1189"/>
        <item m="1" x="721"/>
        <item m="1" x="617"/>
        <item m="1" x="1186"/>
        <item m="1" x="1213"/>
        <item m="1" x="664"/>
        <item m="1" x="359"/>
        <item m="1" x="1109"/>
        <item m="1" x="274"/>
        <item m="1" x="518"/>
        <item m="1" x="135"/>
        <item m="1" x="400"/>
        <item m="1" x="661"/>
        <item m="1" x="520"/>
        <item m="1" x="958"/>
        <item m="1" x="1252"/>
        <item m="1" x="1156"/>
        <item m="1" x="1160"/>
        <item m="1" x="994"/>
        <item m="1" x="713"/>
        <item m="1" x="236"/>
        <item m="1" x="524"/>
        <item m="1" x="766"/>
        <item m="1" x="636"/>
        <item m="1" x="340"/>
        <item m="1" x="914"/>
        <item m="1" x="572"/>
        <item m="1" x="1164"/>
        <item m="1" x="204"/>
        <item m="1" x="515"/>
        <item m="1" x="1255"/>
        <item m="1" x="1269"/>
        <item m="1" x="776"/>
        <item m="1" x="502"/>
        <item m="1" x="961"/>
        <item m="1" x="164"/>
        <item m="1" x="512"/>
        <item m="1" x="919"/>
        <item m="1" x="1077"/>
        <item m="1" x="848"/>
        <item m="1" x="369"/>
        <item m="1" x="1031"/>
        <item m="1" x="245"/>
        <item m="1" x="852"/>
        <item m="1" x="404"/>
        <item m="1" x="1021"/>
        <item m="1" x="92"/>
        <item m="1" x="394"/>
        <item m="1" x="640"/>
        <item m="1" x="785"/>
        <item m="1" x="107"/>
        <item m="1" x="973"/>
        <item m="1" x="331"/>
        <item m="1" x="906"/>
        <item m="1" x="986"/>
        <item m="1" x="833"/>
        <item m="1" x="443"/>
        <item m="1" x="754"/>
        <item m="1" x="584"/>
        <item m="1" x="75"/>
        <item m="1" x="582"/>
        <item m="1" x="716"/>
        <item m="1" x="341"/>
        <item m="1" x="165"/>
        <item m="1" x="783"/>
        <item m="1" x="198"/>
        <item m="1" x="230"/>
        <item m="1" x="1273"/>
        <item m="1" x="666"/>
        <item m="1" x="960"/>
        <item m="1" x="147"/>
        <item m="1" x="1134"/>
        <item m="1" x="927"/>
        <item m="1" x="123"/>
        <item m="1" x="309"/>
        <item m="1" x="536"/>
        <item m="1" x="324"/>
        <item m="1" x="352"/>
        <item m="1" x="869"/>
        <item m="1" x="978"/>
        <item m="1" x="1260"/>
        <item m="1" x="480"/>
        <item m="1" x="1179"/>
        <item m="1" x="630"/>
        <item m="1" x="401"/>
        <item m="1" x="778"/>
        <item m="1" x="964"/>
        <item m="1" x="416"/>
        <item m="1" x="746"/>
        <item m="1" x="898"/>
        <item m="1" x="202"/>
        <item m="1" x="1161"/>
        <item m="1" x="807"/>
        <item m="1" x="425"/>
        <item m="1" x="1087"/>
        <item m="1" x="655"/>
        <item m="1" x="1133"/>
        <item m="1" x="151"/>
        <item m="1" x="752"/>
        <item m="1" x="874"/>
        <item m="1" x="1141"/>
        <item m="1" x="270"/>
        <item m="1" x="1184"/>
        <item m="1" x="227"/>
        <item m="1" x="1146"/>
        <item m="1" x="798"/>
        <item m="1" x="1201"/>
        <item m="1" x="357"/>
        <item m="1" x="847"/>
        <item m="1" x="745"/>
        <item m="1" x="265"/>
        <item m="1" x="316"/>
        <item m="1" x="1171"/>
        <item m="1" x="1223"/>
        <item m="1" x="761"/>
        <item m="1" x="565"/>
        <item m="1" x="313"/>
        <item m="1" x="1220"/>
        <item m="1" x="797"/>
        <item m="1" x="88"/>
        <item m="1" x="552"/>
        <item m="1" x="290"/>
        <item m="1" x="967"/>
        <item m="1" x="595"/>
        <item m="1" x="616"/>
        <item m="1" x="658"/>
        <item m="1" x="1199"/>
        <item m="1" x="920"/>
        <item m="1" x="342"/>
        <item m="1" x="300"/>
        <item m="1" x="360"/>
        <item m="1" x="915"/>
        <item m="1" x="184"/>
        <item m="1" x="756"/>
        <item m="1" x="1190"/>
        <item m="1" x="1058"/>
        <item m="1" x="1258"/>
        <item m="1" x="247"/>
        <item m="1" x="283"/>
        <item m="1" x="457"/>
        <item m="1" x="419"/>
        <item m="1" x="802"/>
        <item m="1" x="808"/>
        <item m="1" x="260"/>
        <item m="1" x="58"/>
        <item m="1" x="741"/>
        <item m="1" x="1056"/>
        <item m="1" x="819"/>
        <item m="1" x="54"/>
        <item m="1" x="916"/>
        <item m="1" x="917"/>
        <item m="1" x="327"/>
        <item m="1" x="211"/>
        <item m="1" x="148"/>
        <item m="1" x="648"/>
        <item m="1" x="361"/>
        <item m="1" x="934"/>
        <item m="1" x="1210"/>
        <item m="1" x="1029"/>
        <item m="1" x="638"/>
        <item m="1" x="1078"/>
        <item m="1" x="72"/>
        <item m="1" x="80"/>
        <item m="1" x="250"/>
        <item m="1" x="472"/>
        <item m="1" x="777"/>
        <item m="1" x="235"/>
        <item m="1" x="1245"/>
        <item m="1" x="656"/>
        <item m="1" x="163"/>
        <item m="1" x="854"/>
        <item m="1" x="703"/>
        <item m="1" x="1115"/>
        <item m="1" x="706"/>
        <item m="1" x="141"/>
        <item m="1" x="307"/>
        <item m="1" x="560"/>
        <item m="1" x="461"/>
        <item m="1" x="255"/>
        <item m="1" x="447"/>
        <item m="1" x="362"/>
        <item m="1" x="890"/>
        <item m="1" x="412"/>
        <item m="1" x="1122"/>
        <item m="1" x="624"/>
        <item m="1" x="887"/>
        <item m="1" x="351"/>
        <item m="1" x="77"/>
        <item m="1" x="977"/>
        <item m="1" x="332"/>
        <item m="1" x="1009"/>
        <item m="1" x="195"/>
        <item m="1" x="974"/>
        <item m="1" x="879"/>
        <item m="1" x="1259"/>
        <item m="1" x="371"/>
        <item m="1" x="175"/>
        <item m="1" x="1172"/>
        <item m="1" x="319"/>
        <item m="1" x="1246"/>
        <item m="1" x="699"/>
        <item m="1" x="504"/>
        <item m="1" x="439"/>
        <item m="1" x="449"/>
        <item m="1" x="815"/>
        <item m="1" x="93"/>
        <item m="1" x="875"/>
        <item m="1" x="957"/>
        <item m="1" x="860"/>
        <item m="1" x="696"/>
        <item m="1" x="853"/>
        <item m="1" x="505"/>
        <item m="1" x="1247"/>
        <item m="1" x="540"/>
        <item m="1" x="1238"/>
        <item m="1" x="1034"/>
        <item m="1" x="1275"/>
        <item m="1" x="109"/>
        <item m="1" x="767"/>
        <item m="1" x="201"/>
        <item m="1" x="197"/>
        <item m="1" x="1047"/>
        <item m="1" x="899"/>
        <item m="1" x="208"/>
        <item m="1" x="1011"/>
        <item m="1" x="676"/>
        <item m="1" x="145"/>
        <item m="1" x="494"/>
        <item m="1" x="489"/>
        <item m="1" x="956"/>
        <item m="1" x="707"/>
        <item m="1" x="254"/>
        <item m="1" x="891"/>
        <item m="1" x="679"/>
        <item m="1" x="634"/>
        <item m="1" x="1183"/>
        <item m="1" x="849"/>
        <item m="1" x="586"/>
        <item m="1" x="1038"/>
        <item m="1" x="543"/>
        <item m="1" x="166"/>
        <item m="1" x="411"/>
        <item m="1" x="262"/>
        <item m="1" x="1218"/>
        <item m="1" x="544"/>
        <item m="1" x="705"/>
        <item m="1" x="1230"/>
        <item m="1" x="226"/>
        <item m="1" x="91"/>
        <item m="1" x="981"/>
        <item m="1" x="943"/>
        <item m="1" x="589"/>
        <item m="1" x="868"/>
        <item m="1" x="1082"/>
        <item m="1" x="281"/>
        <item m="1" x="1191"/>
        <item m="1" x="258"/>
        <item m="1" x="1193"/>
        <item m="1" x="737"/>
        <item m="1" x="1166"/>
        <item m="1" x="592"/>
        <item m="1" x="1012"/>
        <item m="1" x="144"/>
        <item m="1" x="246"/>
        <item m="1" x="455"/>
        <item m="1" x="437"/>
        <item m="1" x="59"/>
        <item m="1" x="178"/>
        <item m="1" x="434"/>
        <item m="1" x="1019"/>
        <item m="1" x="1124"/>
        <item m="1" x="966"/>
        <item m="1" x="903"/>
        <item m="1" x="623"/>
        <item m="1" x="670"/>
        <item m="1" x="1079"/>
        <item m="1" x="864"/>
        <item m="1" x="101"/>
        <item m="1" x="613"/>
        <item m="1" x="702"/>
        <item m="1" x="990"/>
        <item m="1" x="681"/>
        <item m="1" x="83"/>
        <item m="1" x="1095"/>
        <item m="1" x="57"/>
        <item m="1" x="1215"/>
        <item m="1" x="136"/>
        <item m="1" x="580"/>
        <item m="1" x="921"/>
        <item m="1" x="303"/>
        <item m="1" x="301"/>
        <item m="1" x="334"/>
        <item m="1" x="781"/>
        <item m="1" x="838"/>
        <item m="1" x="953"/>
        <item m="1" x="196"/>
        <item m="1" x="1148"/>
        <item m="1" x="1046"/>
        <item m="1" x="717"/>
        <item m="1" x="456"/>
        <item m="1" x="880"/>
        <item m="1" x="424"/>
        <item m="1" x="1157"/>
        <item m="1" x="483"/>
        <item m="1" x="216"/>
        <item m="1" x="1120"/>
        <item m="1" x="450"/>
        <item m="1" x="335"/>
        <item m="1" x="291"/>
        <item m="1" x="348"/>
        <item m="1" x="800"/>
        <item m="1" x="228"/>
        <item m="1" x="1032"/>
        <item m="1" x="1065"/>
        <item m="1" x="256"/>
        <item m="1" x="747"/>
        <item m="1" x="288"/>
        <item m="1" x="633"/>
        <item m="1" x="659"/>
        <item m="1" x="486"/>
        <item m="1" x="751"/>
        <item m="1" x="734"/>
        <item m="1" x="1118"/>
        <item m="1" x="1181"/>
        <item m="1" x="214"/>
        <item m="1" x="1072"/>
        <item m="1" x="1192"/>
        <item m="1" x="587"/>
        <item m="1" x="333"/>
        <item m="1" x="730"/>
        <item m="1" x="574"/>
        <item m="1" x="684"/>
        <item m="1" x="146"/>
        <item m="1" x="251"/>
        <item m="1" x="955"/>
        <item m="1" x="1147"/>
        <item m="1" x="66"/>
        <item m="1" x="645"/>
        <item m="1" x="292"/>
        <item m="1" x="710"/>
        <item m="1" x="1235"/>
        <item m="1" x="155"/>
        <item m="1" x="1013"/>
        <item m="1" x="1068"/>
        <item m="1" x="438"/>
        <item m="1" x="704"/>
        <item m="1" x="229"/>
        <item m="1" x="171"/>
        <item m="1" x="218"/>
        <item m="1" x="1228"/>
        <item m="1" x="861"/>
        <item m="1" x="912"/>
        <item m="1" x="1158"/>
        <item m="1" x="1212"/>
        <item m="1" x="402"/>
        <item m="1" x="637"/>
        <item m="1" x="433"/>
        <item m="1" x="372"/>
        <item m="1" x="318"/>
        <item m="1" x="568"/>
        <item m="1" x="117"/>
        <item m="1" x="685"/>
        <item m="1" x="614"/>
        <item m="1" x="834"/>
        <item m="1" x="1039"/>
        <item m="1" x="1107"/>
        <item m="1" x="203"/>
        <item m="1" x="471"/>
        <item m="1" x="1040"/>
        <item m="1" x="103"/>
        <item m="1" x="668"/>
        <item m="1" x="94"/>
        <item m="1" x="801"/>
        <item m="1" x="740"/>
        <item m="1" x="104"/>
        <item m="1" x="865"/>
        <item m="1" x="1214"/>
        <item m="1" x="477"/>
        <item m="1" x="757"/>
        <item m="1" x="845"/>
        <item m="1" x="735"/>
        <item m="1" x="358"/>
        <item m="1" x="397"/>
        <item m="1" x="1067"/>
        <item m="1" x="345"/>
        <item m="1" x="156"/>
        <item m="1" x="697"/>
        <item m="1" x="1167"/>
        <item m="1" x="510"/>
        <item m="1" x="451"/>
        <item m="1" x="410"/>
        <item m="1" x="780"/>
        <item m="1" x="928"/>
        <item m="1" x="315"/>
        <item m="1" x="473"/>
        <item m="1" x="506"/>
        <item m="1" x="1194"/>
        <item m="1" x="609"/>
        <item m="1" x="282"/>
        <item m="1" x="266"/>
        <item m="1" x="673"/>
        <item m="1" x="885"/>
        <item m="1" x="1180"/>
        <item m="1" x="181"/>
        <item m="1" x="293"/>
        <item m="1" x="1114"/>
        <item m="1" x="440"/>
        <item m="1" x="1057"/>
        <item m="1" x="304"/>
        <item m="1" x="60"/>
        <item m="1" x="484"/>
        <item m="1" x="475"/>
        <item m="1" x="611"/>
        <item m="1" x="481"/>
        <item m="1" x="82"/>
        <item m="1" x="219"/>
        <item m="1" x="1036"/>
        <item m="1" x="323"/>
        <item m="1" x="242"/>
        <item m="1" x="468"/>
        <item m="1" x="469"/>
        <item m="1" x="339"/>
        <item m="1" x="627"/>
        <item m="1" x="803"/>
        <item m="1" x="1276"/>
        <item m="1" x="522"/>
        <item m="1" x="261"/>
        <item m="1" x="621"/>
        <item m="1" x="221"/>
        <item m="1" x="720"/>
        <item m="1" x="157"/>
        <item m="1" x="687"/>
        <item m="1" x="856"/>
        <item m="1" x="607"/>
        <item m="1" x="930"/>
        <item m="1" x="137"/>
        <item m="1" x="649"/>
        <item m="1" x="993"/>
        <item m="1" x="267"/>
        <item m="1" x="220"/>
        <item m="1" x="1264"/>
        <item m="1" x="1042"/>
        <item m="1" x="179"/>
        <item m="1" x="511"/>
        <item m="1" x="728"/>
        <item m="1" x="70"/>
        <item m="1" x="773"/>
        <item m="1" x="1103"/>
        <item m="1" x="1061"/>
        <item m="1" x="644"/>
        <item m="1" x="407"/>
        <item m="1" x="1001"/>
        <item m="1" x="526"/>
        <item m="1" x="650"/>
        <item m="1" x="121"/>
        <item m="1" x="774"/>
        <item m="1" x="118"/>
        <item m="1" x="312"/>
        <item m="1" x="1049"/>
        <item m="1" x="516"/>
        <item m="1" x="1140"/>
        <item m="1" x="1037"/>
        <item m="1" x="571"/>
        <item m="1" x="1207"/>
        <item m="1" x="421"/>
        <item m="1" x="612"/>
        <item m="1" x="924"/>
        <item m="1" x="1089"/>
        <item m="1" x="653"/>
        <item m="1" x="979"/>
        <item m="1" x="496"/>
        <item m="1" x="257"/>
        <item m="1" x="378"/>
        <item m="1" x="119"/>
        <item m="1" x="946"/>
        <item m="1" x="74"/>
        <item m="1" x="1266"/>
        <item m="1" x="855"/>
        <item m="1" x="539"/>
        <item m="1" x="873"/>
        <item m="1" x="1204"/>
        <item m="1" x="1185"/>
        <item m="1" x="1027"/>
        <item m="1" x="142"/>
        <item m="1" x="459"/>
        <item m="1" x="124"/>
        <item m="1" x="610"/>
        <item m="1" x="643"/>
        <item m="1" x="364"/>
        <item m="1" x="308"/>
        <item m="1" x="501"/>
        <item m="1" x="112"/>
        <item m="1" x="677"/>
        <item m="1" x="1014"/>
        <item m="1" x="947"/>
        <item m="1" x="530"/>
        <item m="1" x="862"/>
        <item m="1" x="277"/>
        <item m="1" x="603"/>
        <item m="1" x="85"/>
        <item m="1" x="576"/>
        <item m="1" x="545"/>
        <item m="1" x="688"/>
        <item m="1" x="948"/>
        <item m="1" x="1111"/>
        <item m="1" x="385"/>
        <item m="1" x="579"/>
        <item m="1" x="314"/>
        <item m="1" x="413"/>
        <item m="1" x="618"/>
        <item m="1" x="765"/>
        <item m="1" x="519"/>
        <item m="1" x="1121"/>
        <item m="1" x="1112"/>
        <item m="1" x="464"/>
        <item m="1" x="551"/>
        <item m="1" x="81"/>
        <item m="1" x="662"/>
        <item m="1" x="384"/>
        <item m="1" x="878"/>
        <item m="1" x="585"/>
        <item m="1" x="240"/>
        <item m="1" x="152"/>
        <item m="1" x="1020"/>
        <item m="1" x="209"/>
        <item m="1" x="531"/>
        <item m="1" x="1059"/>
        <item m="1" x="909"/>
        <item m="1" x="395"/>
        <item m="1" x="191"/>
        <item m="1" x="553"/>
        <item m="1" x="790"/>
        <item m="1" x="795"/>
        <item m="1" x="596"/>
        <item m="1" x="1169"/>
        <item m="1" x="435"/>
        <item m="1" x="569"/>
        <item m="1" x="528"/>
        <item m="1" x="682"/>
        <item m="1" x="870"/>
        <item m="1" x="493"/>
        <item m="1" x="1206"/>
        <item m="1" x="965"/>
        <item m="1" x="376"/>
        <item m="1" x="108"/>
        <item m="1" x="383"/>
        <item m="1" x="871"/>
        <item m="1" x="509"/>
        <item m="1" x="563"/>
        <item m="1" x="366"/>
        <item m="1" x="904"/>
        <item m="1" x="813"/>
        <item m="1" x="601"/>
        <item m="1" x="513"/>
        <item m="1" x="959"/>
        <item m="1" x="789"/>
        <item m="1" x="690"/>
        <item m="1" x="1211"/>
        <item m="1" x="816"/>
        <item m="1" x="555"/>
        <item m="1" x="985"/>
        <item m="1" x="641"/>
        <item m="1" x="1226"/>
        <item m="1" x="692"/>
        <item m="1" x="938"/>
        <item m="1" x="1261"/>
        <item m="1" x="427"/>
        <item m="1" x="1023"/>
        <item m="1" x="149"/>
        <item m="1" x="276"/>
        <item m="1" x="1131"/>
        <item m="1" x="605"/>
        <item m="1" x="1250"/>
        <item m="1" x="750"/>
        <item x="51"/>
        <item m="1" x="1195"/>
        <item m="1" x="1129"/>
        <item m="1" x="392"/>
        <item m="1" x="566"/>
        <item m="1" x="583"/>
        <item m="1" x="1015"/>
        <item m="1" x="158"/>
        <item m="1" x="306"/>
        <item m="1" x="1209"/>
        <item m="1" x="1153"/>
        <item m="1" x="1279"/>
        <item m="1" x="517"/>
        <item m="1" x="1208"/>
        <item m="1" x="65"/>
        <item m="1" x="775"/>
        <item m="1" x="253"/>
        <item m="1" x="467"/>
        <item m="1" x="1154"/>
        <item m="1" x="784"/>
        <item m="1" x="344"/>
        <item m="1" x="628"/>
        <item m="1" x="1283"/>
        <item m="1" x="217"/>
        <item m="1" x="1010"/>
        <item m="1" x="651"/>
        <item m="1" x="210"/>
        <item m="1" x="926"/>
        <item m="1" x="1168"/>
        <item m="1" x="843"/>
        <item m="1" x="507"/>
        <item m="1" x="635"/>
        <item m="1" x="1202"/>
        <item m="1" x="1080"/>
        <item m="1" x="1142"/>
        <item m="1" x="278"/>
        <item m="1" x="1063"/>
        <item m="1" x="478"/>
        <item x="0"/>
        <item x="1"/>
        <item m="1" x="736"/>
        <item x="3"/>
        <item x="4"/>
        <item x="5"/>
        <item x="6"/>
        <item m="1" x="913"/>
        <item x="2"/>
        <item x="7"/>
        <item x="8"/>
        <item x="9"/>
        <item x="10"/>
        <item x="11"/>
        <item x="12"/>
        <item x="13"/>
        <item m="1" x="989"/>
        <item x="15"/>
        <item x="16"/>
        <item x="14"/>
        <item x="17"/>
        <item x="18"/>
        <item x="19"/>
        <item m="1" x="337"/>
        <item x="21"/>
        <item m="1" x="380"/>
        <item m="1" x="289"/>
        <item m="1" x="498"/>
        <item x="24"/>
        <item x="22"/>
        <item x="25"/>
        <item x="26"/>
        <item m="1" x="944"/>
        <item m="1" x="231"/>
        <item x="29"/>
        <item x="30"/>
        <item x="20"/>
        <item x="23"/>
        <item x="27"/>
        <item x="28"/>
        <item x="31"/>
        <item x="32"/>
        <item x="33"/>
        <item x="34"/>
        <item x="35"/>
        <item x="36"/>
        <item x="37"/>
        <item x="38"/>
        <item x="39"/>
        <item x="40"/>
        <item x="41"/>
        <item x="42"/>
        <item x="44"/>
        <item x="43"/>
        <item x="45"/>
        <item x="46"/>
        <item x="47"/>
        <item x="48"/>
        <item x="49"/>
        <item x="50"/>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59">
        <item m="1" x="257"/>
        <item m="1" x="25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s>
    </pivotField>
    <pivotField axis="axisRow" compact="0" outline="0" showAll="0" defaultSubtotal="0">
      <items count="238">
        <item x="16"/>
        <item x="7"/>
        <item x="45"/>
        <item x="29"/>
        <item x="27"/>
        <item x="8"/>
        <item x="72"/>
        <item x="4"/>
        <item x="63"/>
        <item x="9"/>
        <item x="3"/>
        <item m="1" x="96"/>
        <item x="59"/>
        <item x="39"/>
        <item x="26"/>
        <item m="1" x="172"/>
        <item m="1" x="182"/>
        <item m="1" x="190"/>
        <item x="35"/>
        <item m="1" x="234"/>
        <item x="25"/>
        <item m="1" x="112"/>
        <item m="1" x="125"/>
        <item m="1" x="135"/>
        <item x="2"/>
        <item m="1" x="194"/>
        <item m="1" x="108"/>
        <item x="42"/>
        <item m="1" x="206"/>
        <item x="1"/>
        <item m="1" x="146"/>
        <item x="5"/>
        <item x="62"/>
        <item m="1" x="87"/>
        <item m="1" x="223"/>
        <item m="1" x="143"/>
        <item x="33"/>
        <item m="1" x="163"/>
        <item m="1" x="90"/>
        <item x="23"/>
        <item m="1" x="97"/>
        <item m="1" x="196"/>
        <item m="1" x="188"/>
        <item m="1" x="195"/>
        <item x="22"/>
        <item x="28"/>
        <item m="1" x="120"/>
        <item m="1" x="178"/>
        <item m="1" x="147"/>
        <item x="10"/>
        <item m="1" x="106"/>
        <item x="67"/>
        <item m="1" x="211"/>
        <item m="1" x="118"/>
        <item x="36"/>
        <item m="1" x="157"/>
        <item m="1" x="197"/>
        <item m="1" x="232"/>
        <item m="1" x="168"/>
        <item m="1" x="237"/>
        <item m="1" x="161"/>
        <item m="1" x="116"/>
        <item m="1" x="203"/>
        <item m="1" x="154"/>
        <item m="1" x="169"/>
        <item m="1" x="92"/>
        <item m="1" x="77"/>
        <item x="12"/>
        <item m="1" x="227"/>
        <item m="1" x="212"/>
        <item m="1" x="218"/>
        <item m="1" x="98"/>
        <item m="1" x="213"/>
        <item x="11"/>
        <item m="1" x="192"/>
        <item m="1" x="99"/>
        <item m="1" x="209"/>
        <item m="1" x="93"/>
        <item x="15"/>
        <item m="1" x="131"/>
        <item m="1" x="185"/>
        <item m="1" x="214"/>
        <item m="1" x="94"/>
        <item x="46"/>
        <item m="1" x="219"/>
        <item m="1" x="124"/>
        <item m="1" x="226"/>
        <item m="1" x="221"/>
        <item m="1" x="107"/>
        <item x="30"/>
        <item m="1" x="230"/>
        <item x="14"/>
        <item x="66"/>
        <item m="1" x="139"/>
        <item m="1" x="142"/>
        <item m="1" x="123"/>
        <item x="69"/>
        <item m="1" x="91"/>
        <item m="1" x="202"/>
        <item m="1" x="130"/>
        <item m="1" x="133"/>
        <item m="1" x="204"/>
        <item m="1" x="224"/>
        <item m="1" x="222"/>
        <item m="1" x="82"/>
        <item m="1" x="170"/>
        <item m="1" x="183"/>
        <item m="1" x="86"/>
        <item x="58"/>
        <item x="43"/>
        <item m="1" x="187"/>
        <item x="68"/>
        <item m="1" x="174"/>
        <item m="1" x="129"/>
        <item m="1" x="167"/>
        <item m="1" x="228"/>
        <item m="1" x="162"/>
        <item m="1" x="103"/>
        <item m="1" x="205"/>
        <item m="1" x="80"/>
        <item m="1" x="101"/>
        <item x="38"/>
        <item m="1" x="102"/>
        <item m="1" x="155"/>
        <item m="1" x="145"/>
        <item m="1" x="225"/>
        <item m="1" x="233"/>
        <item m="1" x="119"/>
        <item m="1" x="138"/>
        <item m="1" x="127"/>
        <item m="1" x="75"/>
        <item m="1" x="231"/>
        <item m="1" x="83"/>
        <item m="1" x="88"/>
        <item m="1" x="74"/>
        <item m="1" x="201"/>
        <item m="1" x="207"/>
        <item m="1" x="199"/>
        <item m="1" x="179"/>
        <item m="1" x="81"/>
        <item m="1" x="85"/>
        <item m="1" x="113"/>
        <item m="1" x="110"/>
        <item m="1" x="153"/>
        <item m="1" x="76"/>
        <item m="1" x="160"/>
        <item m="1" x="78"/>
        <item m="1" x="152"/>
        <item m="1" x="180"/>
        <item m="1" x="73"/>
        <item m="1" x="140"/>
        <item m="1" x="177"/>
        <item m="1" x="132"/>
        <item m="1" x="141"/>
        <item m="1" x="176"/>
        <item m="1" x="158"/>
        <item m="1" x="171"/>
        <item m="1" x="198"/>
        <item m="1" x="114"/>
        <item m="1" x="208"/>
        <item m="1" x="166"/>
        <item m="1" x="151"/>
        <item m="1" x="149"/>
        <item m="1" x="216"/>
        <item m="1" x="117"/>
        <item m="1" x="136"/>
        <item m="1" x="235"/>
        <item m="1" x="200"/>
        <item m="1" x="156"/>
        <item m="1" x="122"/>
        <item m="1" x="193"/>
        <item x="41"/>
        <item m="1" x="191"/>
        <item m="1" x="236"/>
        <item m="1" x="189"/>
        <item m="1" x="95"/>
        <item m="1" x="89"/>
        <item m="1" x="121"/>
        <item m="1" x="150"/>
        <item m="1" x="184"/>
        <item m="1" x="109"/>
        <item m="1" x="148"/>
        <item m="1" x="126"/>
        <item m="1" x="137"/>
        <item m="1" x="79"/>
        <item m="1" x="175"/>
        <item m="1" x="144"/>
        <item m="1" x="159"/>
        <item m="1" x="220"/>
        <item m="1" x="229"/>
        <item m="1" x="173"/>
        <item m="1" x="128"/>
        <item m="1" x="181"/>
        <item m="1" x="164"/>
        <item m="1" x="134"/>
        <item m="1" x="100"/>
        <item m="1" x="217"/>
        <item m="1" x="84"/>
        <item m="1" x="186"/>
        <item sd="0" m="1" x="111"/>
        <item m="1" x="165"/>
        <item m="1" x="105"/>
        <item m="1" x="215"/>
        <item m="1" x="115"/>
        <item m="1" x="210"/>
        <item m="1" x="104"/>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60">
        <item m="1" x="228"/>
        <item m="1" x="337"/>
        <item m="1" x="259"/>
        <item m="1" x="290"/>
        <item m="1" x="237"/>
        <item m="1" x="340"/>
        <item m="1" x="176"/>
        <item m="1" x="105"/>
        <item m="1" x="284"/>
        <item m="1" x="297"/>
        <item m="1" x="188"/>
        <item m="1" x="354"/>
        <item m="1" x="274"/>
        <item m="1" x="77"/>
        <item m="1" x="269"/>
        <item m="1" x="133"/>
        <item m="1" x="293"/>
        <item m="1" x="256"/>
        <item m="1" x="85"/>
        <item m="1" x="112"/>
        <item m="1" x="246"/>
        <item m="1" x="117"/>
        <item m="1" x="308"/>
        <item m="1" x="158"/>
        <item m="1" x="242"/>
        <item m="1" x="37"/>
        <item m="1" x="130"/>
        <item m="1" x="181"/>
        <item m="1" x="263"/>
        <item m="1" x="144"/>
        <item m="1" x="68"/>
        <item m="1" x="82"/>
        <item m="1" x="137"/>
        <item m="1" x="47"/>
        <item m="1" x="122"/>
        <item m="1" x="357"/>
        <item m="1" x="72"/>
        <item m="1" x="80"/>
        <item m="1" x="192"/>
        <item m="1" x="175"/>
        <item m="1" x="111"/>
        <item m="1" x="278"/>
        <item m="1" x="216"/>
        <item m="1" x="48"/>
        <item m="1" x="161"/>
        <item m="1" x="147"/>
        <item m="1" x="96"/>
        <item m="1" x="56"/>
        <item m="1" x="315"/>
        <item m="1" x="116"/>
        <item m="1" x="136"/>
        <item m="1" x="356"/>
        <item m="1" x="146"/>
        <item m="1" x="159"/>
        <item m="1" x="226"/>
        <item m="1" x="193"/>
        <item m="1" x="149"/>
        <item m="1" x="230"/>
        <item m="1" x="208"/>
        <item m="1" x="264"/>
        <item m="1" x="335"/>
        <item m="1" x="126"/>
        <item m="1" x="39"/>
        <item m="1" x="119"/>
        <item m="1" x="129"/>
        <item m="1" x="239"/>
        <item m="1" x="343"/>
        <item m="1" x="110"/>
        <item m="1" x="124"/>
        <item m="1" x="270"/>
        <item m="1" x="150"/>
        <item m="1" x="125"/>
        <item m="1" x="280"/>
        <item m="1" x="304"/>
        <item m="1" x="75"/>
        <item m="1" x="338"/>
        <item m="1" x="160"/>
        <item m="1" x="212"/>
        <item m="1" x="214"/>
        <item m="1" x="84"/>
        <item m="1" x="196"/>
        <item m="1" x="316"/>
        <item m="1" x="123"/>
        <item m="1" x="279"/>
        <item m="1" x="344"/>
        <item m="1" x="128"/>
        <item m="1" x="285"/>
        <item m="1" x="172"/>
        <item m="1" x="90"/>
        <item m="1" x="267"/>
        <item m="1" x="190"/>
        <item m="1" x="272"/>
        <item m="1" x="49"/>
        <item m="1" x="154"/>
        <item m="1" x="71"/>
        <item m="1" x="164"/>
        <item m="1" x="173"/>
        <item m="1" x="289"/>
        <item m="1" x="255"/>
        <item m="1" x="89"/>
        <item m="1" x="318"/>
        <item m="1" x="252"/>
        <item x="0"/>
        <item m="1" x="235"/>
        <item m="1" x="277"/>
        <item m="1" x="322"/>
        <item m="1" x="334"/>
        <item m="1" x="206"/>
        <item m="1" x="283"/>
        <item m="1" x="251"/>
        <item m="1" x="215"/>
        <item m="1" x="249"/>
        <item m="1" x="70"/>
        <item m="1" x="332"/>
        <item m="1" x="156"/>
        <item m="1" x="339"/>
        <item m="1" x="69"/>
        <item m="1" x="61"/>
        <item m="1" x="174"/>
        <item m="1" x="351"/>
        <item m="1" x="120"/>
        <item m="1" x="155"/>
        <item m="1" x="91"/>
        <item m="1" x="40"/>
        <item m="1" x="101"/>
        <item m="1" x="254"/>
        <item m="1" x="211"/>
        <item m="1" x="104"/>
        <item m="1" x="276"/>
        <item m="1" x="341"/>
        <item m="1" x="59"/>
        <item m="1" x="275"/>
        <item m="1" x="106"/>
        <item m="1" x="151"/>
        <item m="1" x="271"/>
        <item m="1" x="213"/>
        <item m="1" x="353"/>
        <item m="1" x="62"/>
        <item m="1" x="330"/>
        <item m="1" x="250"/>
        <item m="1" x="184"/>
        <item m="1" x="148"/>
        <item m="1" x="327"/>
        <item m="1" x="107"/>
        <item m="1" x="200"/>
        <item m="1" x="310"/>
        <item m="1" x="162"/>
        <item m="1" x="325"/>
        <item m="1" x="345"/>
        <item m="1" x="358"/>
        <item m="1" x="66"/>
        <item m="1" x="118"/>
        <item m="1" x="207"/>
        <item m="1" x="217"/>
        <item m="1" x="183"/>
        <item m="1" x="76"/>
        <item m="1" x="236"/>
        <item m="1" x="225"/>
        <item m="1" x="317"/>
        <item m="1" x="180"/>
        <item m="1" x="113"/>
        <item m="1" x="348"/>
        <item m="1" x="257"/>
        <item m="1" x="109"/>
        <item m="1" x="248"/>
        <item m="1" x="178"/>
        <item m="1" x="140"/>
        <item m="1" x="52"/>
        <item m="1" x="36"/>
        <item m="1" x="170"/>
        <item m="1" x="186"/>
        <item m="1" x="152"/>
        <item m="1" x="244"/>
        <item m="1" x="292"/>
        <item m="1" x="191"/>
        <item m="1" x="177"/>
        <item m="1" x="50"/>
        <item m="1" x="273"/>
        <item m="1" x="115"/>
        <item m="1" x="99"/>
        <item m="1" x="314"/>
        <item m="1" x="204"/>
        <item m="1" x="240"/>
        <item m="1" x="165"/>
        <item m="1" x="157"/>
        <item m="1" x="303"/>
        <item m="1" x="169"/>
        <item m="1" x="108"/>
        <item m="1" x="163"/>
        <item m="1" x="294"/>
        <item m="1" x="67"/>
        <item m="1" x="309"/>
        <item m="1" x="43"/>
        <item m="1" x="199"/>
        <item m="1" x="98"/>
        <item m="1" x="182"/>
        <item m="1" x="92"/>
        <item m="1" x="261"/>
        <item m="1" x="143"/>
        <item m="1" x="247"/>
        <item m="1" x="195"/>
        <item m="1" x="201"/>
        <item m="1" x="87"/>
        <item m="1" x="224"/>
        <item m="1" x="321"/>
        <item m="1" x="38"/>
        <item m="1" x="46"/>
        <item m="1" x="282"/>
        <item m="1" x="291"/>
        <item m="1" x="347"/>
        <item m="1" x="189"/>
        <item m="1" x="58"/>
        <item m="1" x="219"/>
        <item m="1" x="78"/>
        <item m="1" x="135"/>
        <item m="1" x="238"/>
        <item m="1" x="179"/>
        <item m="1" x="306"/>
        <item m="1" x="311"/>
        <item m="1" x="234"/>
        <item m="1" x="305"/>
        <item m="1" x="209"/>
        <item m="1" x="288"/>
        <item m="1" x="349"/>
        <item m="1" x="100"/>
        <item m="1" x="131"/>
        <item m="1" x="350"/>
        <item m="1" x="262"/>
        <item m="1" x="145"/>
        <item m="1" x="232"/>
        <item m="1" x="141"/>
        <item m="1" x="266"/>
        <item m="1" x="258"/>
        <item m="1" x="153"/>
        <item m="1" x="241"/>
        <item m="1" x="222"/>
        <item m="1" x="221"/>
        <item m="1" x="231"/>
        <item m="1" x="220"/>
        <item m="1" x="223"/>
        <item m="1" x="103"/>
        <item m="1" x="134"/>
        <item m="1" x="114"/>
        <item m="1" x="79"/>
        <item m="1" x="97"/>
        <item m="1" x="342"/>
        <item m="1" x="202"/>
        <item m="1" x="197"/>
        <item m="1" x="265"/>
        <item m="1" x="55"/>
        <item m="1" x="229"/>
        <item m="1" x="312"/>
        <item m="1" x="65"/>
        <item m="1" x="168"/>
        <item m="1" x="313"/>
        <item m="1" x="198"/>
        <item m="1" x="44"/>
        <item m="1" x="138"/>
        <item m="1" x="95"/>
        <item m="1" x="185"/>
        <item m="1" x="355"/>
        <item m="1" x="94"/>
        <item m="1" x="296"/>
        <item m="1" x="287"/>
        <item m="1" x="300"/>
        <item m="1" x="35"/>
        <item m="1" x="51"/>
        <item m="1" x="210"/>
        <item m="1" x="166"/>
        <item m="1" x="167"/>
        <item m="1" x="352"/>
        <item m="1" x="295"/>
        <item m="1" x="121"/>
        <item m="1" x="102"/>
        <item m="1" x="333"/>
        <item m="1" x="320"/>
        <item m="1" x="83"/>
        <item m="1" x="74"/>
        <item m="1" x="142"/>
        <item m="1" x="86"/>
        <item m="1" x="88"/>
        <item m="1" x="286"/>
        <item m="1" x="63"/>
        <item m="1" x="233"/>
        <item m="1" x="187"/>
        <item m="1" x="139"/>
        <item m="1" x="326"/>
        <item m="1" x="253"/>
        <item m="1" x="132"/>
        <item m="1" x="260"/>
        <item m="1" x="281"/>
        <item m="1" x="57"/>
        <item m="1" x="45"/>
        <item m="1" x="205"/>
        <item m="1" x="245"/>
        <item m="1" x="227"/>
        <item m="1" x="171"/>
        <item m="1" x="323"/>
        <item m="1" x="301"/>
        <item m="1" x="298"/>
        <item m="1" x="329"/>
        <item m="1" x="336"/>
        <item m="1" x="54"/>
        <item m="1" x="60"/>
        <item m="1" x="331"/>
        <item m="1" x="299"/>
        <item m="1" x="53"/>
        <item m="1" x="302"/>
        <item m="1" x="203"/>
        <item m="1" x="64"/>
        <item m="1" x="324"/>
        <item m="1" x="346"/>
        <item m="1" x="319"/>
        <item m="1" x="307"/>
        <item m="1" x="93"/>
        <item m="1" x="328"/>
        <item m="1" x="268"/>
        <item m="1" x="42"/>
        <item m="1" x="127"/>
        <item m="1" x="41"/>
        <item m="1" x="81"/>
        <item m="1" x="194"/>
        <item x="1"/>
        <item x="2"/>
        <item x="3"/>
        <item x="4"/>
        <item x="5"/>
        <item x="6"/>
        <item x="7"/>
        <item x="8"/>
        <item x="9"/>
        <item x="10"/>
        <item x="11"/>
        <item x="12"/>
        <item x="13"/>
        <item x="14"/>
        <item x="15"/>
        <item x="16"/>
        <item x="17"/>
        <item x="18"/>
        <item x="19"/>
        <item x="20"/>
        <item x="21"/>
        <item x="22"/>
        <item x="23"/>
        <item x="24"/>
        <item x="25"/>
        <item x="26"/>
        <item m="1" x="73"/>
        <item x="27"/>
        <item x="28"/>
        <item x="29"/>
        <item x="30"/>
        <item x="31"/>
        <item m="1" x="243"/>
        <item x="32"/>
        <item m="1" x="218"/>
        <item x="33"/>
        <item x="34"/>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83"/>
      <x/>
      <x v="6"/>
      <x v="7"/>
      <x v="258"/>
      <x v="7"/>
      <x v="2"/>
      <x v="358"/>
    </i>
    <i t="grand">
      <x/>
    </i>
  </rowItems>
  <colItems count="1">
    <i/>
  </colItems>
  <pageFields count="2">
    <pageField fld="1" item="94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2E93-2902-4E8E-93B8-EB2EAE26415C}">
  <sheetPr codeName="Hoja27">
    <tabColor rgb="FF7030A0"/>
  </sheetPr>
  <dimension ref="B1:U155"/>
  <sheetViews>
    <sheetView tabSelected="1"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7</v>
      </c>
      <c r="Q5" t="s">
        <v>16</v>
      </c>
      <c r="R5" t="s">
        <v>17</v>
      </c>
      <c r="S5" t="s">
        <v>18</v>
      </c>
      <c r="T5" t="s">
        <v>19</v>
      </c>
      <c r="U5" t="s">
        <v>20</v>
      </c>
    </row>
    <row r="6" spans="2:21" ht="35.25" customHeight="1" x14ac:dyDescent="0.25">
      <c r="C6" s="7"/>
      <c r="D6" s="8" t="str">
        <f>"N° "&amp;O1&amp;"/2023"</f>
        <v>N° CD-120/2023</v>
      </c>
      <c r="E6" s="9"/>
      <c r="F6" s="9"/>
      <c r="N6" t="s">
        <v>21</v>
      </c>
    </row>
    <row r="7" spans="2:21" ht="90" customHeight="1" x14ac:dyDescent="0.25">
      <c r="B7" s="10" t="str">
        <f>N5</f>
        <v>CLQ-23-CD-120/2023 ADQUISICION DE CONTACTORES TRIFASICOS EN VACIO DE MEDIA TENSION PARA EL SISTEMA ELECTRICO DE LOS WINCHES CUADRO VICTORIA Y SAN JOSE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24</v>
      </c>
      <c r="D11" s="26"/>
      <c r="E11" s="27"/>
      <c r="F11" s="28" t="s">
        <v>25</v>
      </c>
      <c r="G11" s="29"/>
      <c r="H11" s="30" t="s">
        <v>26</v>
      </c>
      <c r="I11" s="31" t="s">
        <v>27</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28</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29</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30</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31</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32</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33</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34</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35</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36</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37</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38</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39</v>
      </c>
      <c r="D35" s="89"/>
      <c r="E35" s="89"/>
      <c r="F35" s="89"/>
      <c r="G35" s="89"/>
      <c r="H35" s="89"/>
      <c r="I35" s="89"/>
      <c r="J35" s="89"/>
      <c r="K35" s="90"/>
    </row>
    <row r="36" spans="2:21" ht="21" customHeight="1" x14ac:dyDescent="0.25">
      <c r="B36" s="44"/>
      <c r="C36" s="91" t="s">
        <v>40</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41</v>
      </c>
      <c r="D38" s="98"/>
      <c r="E38" s="98"/>
      <c r="F38" s="98"/>
      <c r="G38" s="99"/>
      <c r="H38" s="100"/>
      <c r="I38" s="100"/>
      <c r="J38" s="100"/>
      <c r="K38" s="101"/>
    </row>
    <row r="39" spans="2:21" ht="25.5" customHeight="1" x14ac:dyDescent="0.25">
      <c r="B39" s="44"/>
      <c r="C39" s="102" t="s">
        <v>42</v>
      </c>
      <c r="D39" s="78"/>
      <c r="E39" s="78"/>
      <c r="F39" s="78"/>
      <c r="G39" s="103"/>
      <c r="H39" s="86"/>
      <c r="I39" s="86"/>
      <c r="J39" s="86"/>
      <c r="K39" s="104"/>
    </row>
    <row r="40" spans="2:21" ht="25.5" customHeight="1" x14ac:dyDescent="0.25">
      <c r="B40" s="44"/>
      <c r="C40" s="105" t="s">
        <v>43</v>
      </c>
      <c r="D40" s="106"/>
      <c r="E40" s="106"/>
      <c r="F40" s="106"/>
      <c r="G40" s="106"/>
      <c r="H40" s="106"/>
      <c r="I40" s="106"/>
      <c r="J40" s="106"/>
      <c r="K40" s="107"/>
    </row>
    <row r="41" spans="2:21" ht="25.5" customHeight="1" x14ac:dyDescent="0.25">
      <c r="B41" s="44"/>
      <c r="C41" s="105" t="s">
        <v>44</v>
      </c>
      <c r="D41" s="106"/>
      <c r="E41" s="106"/>
      <c r="F41" s="106"/>
      <c r="G41" s="106"/>
      <c r="H41" s="106"/>
      <c r="I41" s="106"/>
      <c r="J41" s="106"/>
      <c r="K41" s="107"/>
    </row>
    <row r="42" spans="2:21" ht="25.5" customHeight="1" x14ac:dyDescent="0.25">
      <c r="B42" s="44"/>
      <c r="C42" s="105" t="s">
        <v>45</v>
      </c>
      <c r="D42" s="106"/>
      <c r="E42" s="106"/>
      <c r="F42" s="106"/>
      <c r="G42" s="106"/>
      <c r="H42" s="106"/>
      <c r="I42" s="106"/>
      <c r="J42" s="106"/>
      <c r="K42" s="107"/>
    </row>
    <row r="43" spans="2:21" ht="25.5" customHeight="1" x14ac:dyDescent="0.25">
      <c r="B43" s="44"/>
      <c r="C43" s="105" t="s">
        <v>46</v>
      </c>
      <c r="D43" s="106"/>
      <c r="E43" s="106"/>
      <c r="F43" s="106"/>
      <c r="G43" s="106"/>
      <c r="H43" s="106"/>
      <c r="I43" s="106"/>
      <c r="J43" s="106"/>
      <c r="K43" s="107"/>
    </row>
    <row r="44" spans="2:21" ht="25.5" customHeight="1" x14ac:dyDescent="0.25">
      <c r="B44" s="44"/>
      <c r="C44" s="105" t="s">
        <v>47</v>
      </c>
      <c r="D44" s="106"/>
      <c r="E44" s="106"/>
      <c r="F44" s="106"/>
      <c r="G44" s="106"/>
      <c r="H44" s="106"/>
      <c r="I44" s="106"/>
      <c r="J44" s="106"/>
      <c r="K44" s="107"/>
    </row>
    <row r="45" spans="2:21" ht="25.5" customHeight="1" x14ac:dyDescent="0.25">
      <c r="B45" s="44"/>
      <c r="C45" s="105" t="s">
        <v>48</v>
      </c>
      <c r="D45" s="106"/>
      <c r="E45" s="106"/>
      <c r="F45" s="106"/>
      <c r="G45" s="106"/>
      <c r="H45" s="106"/>
      <c r="I45" s="106"/>
      <c r="J45" s="106"/>
      <c r="K45" s="107"/>
    </row>
    <row r="46" spans="2:21" ht="25.5" customHeight="1" x14ac:dyDescent="0.25">
      <c r="B46" s="44"/>
      <c r="C46" s="105" t="s">
        <v>49</v>
      </c>
      <c r="D46" s="106"/>
      <c r="E46" s="106"/>
      <c r="F46" s="106"/>
      <c r="G46" s="106"/>
      <c r="H46" s="106"/>
      <c r="I46" s="106"/>
      <c r="J46" s="106"/>
      <c r="K46" s="107"/>
    </row>
    <row r="47" spans="2:21" ht="25.5" customHeight="1" x14ac:dyDescent="0.25">
      <c r="B47" s="44"/>
      <c r="C47" s="105" t="s">
        <v>50</v>
      </c>
      <c r="D47" s="106"/>
      <c r="E47" s="106"/>
      <c r="F47" s="106"/>
      <c r="G47" s="106"/>
      <c r="H47" s="106"/>
      <c r="I47" s="106"/>
      <c r="J47" s="106"/>
      <c r="K47" s="107"/>
    </row>
    <row r="48" spans="2:21" ht="25.5" customHeight="1" x14ac:dyDescent="0.25">
      <c r="C48" s="108" t="s">
        <v>51</v>
      </c>
      <c r="D48" s="109"/>
      <c r="E48" s="109"/>
      <c r="F48" s="109"/>
      <c r="G48" s="109"/>
      <c r="H48" s="109"/>
      <c r="I48" s="109"/>
      <c r="J48" s="109"/>
      <c r="K48" s="110"/>
    </row>
    <row r="49" spans="2:21" ht="86.25" customHeight="1" x14ac:dyDescent="0.25"/>
    <row r="50" spans="2:21" ht="39" customHeight="1" x14ac:dyDescent="0.3">
      <c r="B50" s="111" t="s">
        <v>52</v>
      </c>
      <c r="C50" s="111"/>
      <c r="D50" s="111"/>
      <c r="E50" s="111"/>
      <c r="F50" s="111"/>
      <c r="G50" s="111"/>
      <c r="H50" s="111"/>
      <c r="I50" s="111"/>
      <c r="J50" s="111"/>
      <c r="K50" s="111"/>
      <c r="L50" s="111"/>
    </row>
    <row r="53" spans="2:21" ht="23.25" x14ac:dyDescent="0.35">
      <c r="B53" s="112" t="s">
        <v>53</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20" t="str">
        <f>+T5</f>
        <v>Por el Total</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54</v>
      </c>
      <c r="C57" s="124"/>
      <c r="D57" s="124"/>
      <c r="E57" s="124"/>
      <c r="F57" s="125"/>
      <c r="G57" s="126" t="s">
        <v>55</v>
      </c>
      <c r="H57" s="127"/>
      <c r="I57" s="127"/>
      <c r="J57" s="127"/>
      <c r="K57" s="127"/>
      <c r="L57" s="128"/>
    </row>
    <row r="58" spans="2:21" s="36" customFormat="1" ht="25.5" x14ac:dyDescent="0.25">
      <c r="B58" s="129" t="s">
        <v>56</v>
      </c>
      <c r="C58" s="130" t="s">
        <v>57</v>
      </c>
      <c r="D58" s="131" t="s">
        <v>58</v>
      </c>
      <c r="E58" s="131" t="s">
        <v>59</v>
      </c>
      <c r="F58" s="131" t="s">
        <v>60</v>
      </c>
      <c r="G58" s="131" t="s">
        <v>61</v>
      </c>
      <c r="H58" s="131" t="s">
        <v>62</v>
      </c>
      <c r="I58" s="131" t="s">
        <v>63</v>
      </c>
      <c r="J58" s="131" t="s">
        <v>64</v>
      </c>
      <c r="K58" s="131" t="s">
        <v>65</v>
      </c>
      <c r="L58" s="132" t="s">
        <v>66</v>
      </c>
      <c r="N58"/>
      <c r="O58"/>
      <c r="P58"/>
      <c r="Q58"/>
      <c r="R58"/>
      <c r="S58"/>
      <c r="T58"/>
      <c r="U58"/>
    </row>
    <row r="59" spans="2:21" ht="273" customHeight="1" x14ac:dyDescent="0.25">
      <c r="B59" s="133">
        <f t="shared" ref="B59:E93" si="0">O5</f>
        <v>1</v>
      </c>
      <c r="C59" s="134">
        <f t="shared" si="0"/>
        <v>7</v>
      </c>
      <c r="D59" s="135" t="str">
        <f t="shared" si="0"/>
        <v>PZA</v>
      </c>
      <c r="E59" s="136" t="str">
        <f t="shared" si="0"/>
        <v>Contactor trifasico en vacío para media tensión de 7.2KV/400A/50Hz, voltaje de bobina 220VAC, debe contar mínimo con 4NC+4NO.</v>
      </c>
      <c r="F59" s="136" t="str">
        <f>U5</f>
        <v>CONDICIONES TECNICAS 
Contactor trifásico en vacío de media tensión 
Tensión asignada: 7.2 KV
Tensión ensayo a impulso tipo rayo: 60 KV
Tensión ensayo a frec. industrial: 20 KV
Frecuencia asignada: 50 Hz
Corriente de servicio: 400 A
Marca ABB VSC7 DCO 
Tensión de Bobina 220 VAC
Contactor auxiliar 4NC+4NO
Altitud de instalación: 4000 msnm
CONDICIONES ADICIONALES 
-	Plazo de entrega: 150 días calendario
-	Manuales: debe contar con ficha técnica
-	Lugar de entrega: Almacenes de la Empresa Minera Colquiri.
-	Garantía mínima de 1 año</v>
      </c>
      <c r="G59" s="137"/>
      <c r="H59" s="138"/>
      <c r="I59" s="138"/>
      <c r="J59" s="138"/>
      <c r="K59" s="138"/>
      <c r="L59" s="139"/>
    </row>
    <row r="60" spans="2:21" ht="40.5" hidden="1" customHeight="1" x14ac:dyDescent="0.25">
      <c r="B60" s="133">
        <f t="shared" si="0"/>
        <v>0</v>
      </c>
      <c r="C60" s="134">
        <f t="shared" si="0"/>
        <v>0</v>
      </c>
      <c r="D60" s="135">
        <f t="shared" si="0"/>
        <v>0</v>
      </c>
      <c r="E60" s="136">
        <f t="shared" si="0"/>
        <v>0</v>
      </c>
      <c r="F60" s="136">
        <f t="shared" ref="F60:F106" si="1">U6</f>
        <v>0</v>
      </c>
      <c r="G60" s="137"/>
      <c r="H60" s="138"/>
      <c r="I60" s="138"/>
      <c r="J60" s="138"/>
      <c r="K60" s="138"/>
      <c r="L60" s="139"/>
    </row>
    <row r="61" spans="2:21" ht="40.5" hidden="1" customHeight="1" x14ac:dyDescent="0.25">
      <c r="B61" s="133">
        <f t="shared" si="0"/>
        <v>0</v>
      </c>
      <c r="C61" s="134">
        <f t="shared" si="0"/>
        <v>0</v>
      </c>
      <c r="D61" s="135">
        <f t="shared" si="0"/>
        <v>0</v>
      </c>
      <c r="E61" s="136">
        <f t="shared" si="0"/>
        <v>0</v>
      </c>
      <c r="F61" s="136">
        <f t="shared" si="1"/>
        <v>0</v>
      </c>
      <c r="G61" s="137"/>
      <c r="H61" s="138"/>
      <c r="I61" s="138"/>
      <c r="J61" s="138"/>
      <c r="K61" s="138"/>
      <c r="L61" s="139"/>
    </row>
    <row r="62" spans="2:21" ht="40.5" hidden="1" customHeight="1" x14ac:dyDescent="0.25">
      <c r="B62" s="133">
        <f t="shared" si="0"/>
        <v>0</v>
      </c>
      <c r="C62" s="134">
        <f t="shared" si="0"/>
        <v>0</v>
      </c>
      <c r="D62" s="135">
        <f t="shared" si="0"/>
        <v>0</v>
      </c>
      <c r="E62" s="136">
        <f t="shared" si="0"/>
        <v>0</v>
      </c>
      <c r="F62" s="136">
        <f t="shared" si="1"/>
        <v>0</v>
      </c>
      <c r="G62" s="137"/>
      <c r="H62" s="138"/>
      <c r="I62" s="138"/>
      <c r="J62" s="138"/>
      <c r="K62" s="138"/>
      <c r="L62" s="139"/>
    </row>
    <row r="63" spans="2:21" ht="40.5" hidden="1" customHeight="1" x14ac:dyDescent="0.25">
      <c r="B63" s="133">
        <f t="shared" si="0"/>
        <v>0</v>
      </c>
      <c r="C63" s="134">
        <f t="shared" si="0"/>
        <v>0</v>
      </c>
      <c r="D63" s="135">
        <f t="shared" si="0"/>
        <v>0</v>
      </c>
      <c r="E63" s="136">
        <f t="shared" si="0"/>
        <v>0</v>
      </c>
      <c r="F63" s="136">
        <f t="shared" si="1"/>
        <v>0</v>
      </c>
      <c r="G63" s="137"/>
      <c r="H63" s="138"/>
      <c r="I63" s="138"/>
      <c r="J63" s="138"/>
      <c r="K63" s="138"/>
      <c r="L63" s="139"/>
    </row>
    <row r="64" spans="2:21" ht="40.5" hidden="1" customHeight="1" x14ac:dyDescent="0.25">
      <c r="B64" s="133">
        <f t="shared" si="0"/>
        <v>0</v>
      </c>
      <c r="C64" s="134">
        <f t="shared" si="0"/>
        <v>0</v>
      </c>
      <c r="D64" s="135">
        <f t="shared" si="0"/>
        <v>0</v>
      </c>
      <c r="E64" s="136">
        <f t="shared" si="0"/>
        <v>0</v>
      </c>
      <c r="F64" s="136">
        <f t="shared" si="1"/>
        <v>0</v>
      </c>
      <c r="G64" s="137"/>
      <c r="H64" s="138"/>
      <c r="I64" s="138"/>
      <c r="J64" s="138"/>
      <c r="K64" s="138"/>
      <c r="L64" s="139"/>
    </row>
    <row r="65" spans="2:12" ht="40.5" hidden="1" customHeight="1" x14ac:dyDescent="0.25">
      <c r="B65" s="133">
        <f t="shared" si="0"/>
        <v>0</v>
      </c>
      <c r="C65" s="134">
        <f t="shared" si="0"/>
        <v>0</v>
      </c>
      <c r="D65" s="135">
        <f t="shared" si="0"/>
        <v>0</v>
      </c>
      <c r="E65" s="136">
        <f t="shared" si="0"/>
        <v>0</v>
      </c>
      <c r="F65" s="136">
        <f t="shared" si="1"/>
        <v>0</v>
      </c>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si="1"/>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67</v>
      </c>
      <c r="C136" s="142"/>
      <c r="D136" s="142"/>
      <c r="E136" s="142"/>
      <c r="F136" s="142"/>
      <c r="G136" s="142"/>
      <c r="H136" s="142"/>
      <c r="I136" s="142"/>
      <c r="J136" s="142"/>
      <c r="K136" s="143"/>
      <c r="L136" s="139"/>
    </row>
    <row r="137" spans="2:12" ht="15.75" thickBot="1" x14ac:dyDescent="0.3">
      <c r="B137" s="144" t="s">
        <v>68</v>
      </c>
      <c r="C137" s="145"/>
      <c r="D137" s="145"/>
      <c r="E137" s="145"/>
      <c r="F137" s="145"/>
      <c r="G137" s="145"/>
      <c r="H137" s="145"/>
      <c r="I137" s="145"/>
      <c r="J137" s="145"/>
      <c r="K137" s="145"/>
      <c r="L137" s="146"/>
    </row>
    <row r="138" spans="2:12" ht="18.75" x14ac:dyDescent="0.3">
      <c r="B138" s="106" t="s">
        <v>69</v>
      </c>
      <c r="C138" s="147"/>
      <c r="D138" s="147"/>
      <c r="E138" s="147"/>
      <c r="F138" s="147"/>
      <c r="G138" s="147"/>
      <c r="H138" s="147"/>
      <c r="I138" s="147"/>
      <c r="J138" s="147"/>
      <c r="K138" s="147"/>
    </row>
    <row r="139" spans="2:12" ht="18.75" x14ac:dyDescent="0.25">
      <c r="B139" s="106" t="s">
        <v>70</v>
      </c>
      <c r="C139" s="106"/>
      <c r="D139" s="106"/>
      <c r="E139" s="106"/>
      <c r="F139" s="106"/>
      <c r="G139" s="106"/>
      <c r="H139" s="106"/>
      <c r="I139" s="106"/>
      <c r="J139" s="106"/>
      <c r="K139" s="106"/>
      <c r="L139" s="106"/>
    </row>
    <row r="140" spans="2:12" ht="21" x14ac:dyDescent="0.25">
      <c r="B140" s="148" t="s">
        <v>71</v>
      </c>
      <c r="C140" s="148"/>
      <c r="D140" s="148"/>
      <c r="E140" s="148"/>
      <c r="F140" s="149"/>
      <c r="G140" s="150"/>
      <c r="H140" s="151"/>
      <c r="I140" s="151"/>
      <c r="J140" s="151"/>
      <c r="K140" s="151"/>
      <c r="L140" s="151"/>
    </row>
    <row r="141" spans="2:12" ht="80.25" customHeight="1" x14ac:dyDescent="0.25">
      <c r="B141" s="152" t="s">
        <v>72</v>
      </c>
      <c r="C141" s="153"/>
      <c r="D141" s="153"/>
      <c r="E141" s="153"/>
      <c r="F141" s="153"/>
      <c r="G141" s="153"/>
      <c r="H141" s="153"/>
      <c r="I141" s="153"/>
      <c r="J141" s="153"/>
      <c r="K141" s="153"/>
      <c r="L141" s="154"/>
    </row>
    <row r="142" spans="2:12" ht="18.75" x14ac:dyDescent="0.25">
      <c r="B142" s="155" t="s">
        <v>73</v>
      </c>
      <c r="C142" s="156"/>
      <c r="D142" s="156"/>
      <c r="E142" s="156"/>
      <c r="F142" s="157"/>
      <c r="G142" s="158"/>
      <c r="H142" s="159"/>
      <c r="I142" s="159"/>
      <c r="J142" s="159"/>
      <c r="K142" s="159"/>
      <c r="L142" s="160"/>
    </row>
    <row r="143" spans="2:12" ht="18.75" x14ac:dyDescent="0.25">
      <c r="B143" s="161" t="s">
        <v>74</v>
      </c>
      <c r="C143" s="162"/>
      <c r="D143" s="162"/>
      <c r="E143" s="162"/>
      <c r="F143" s="163"/>
      <c r="G143" s="164" t="s">
        <v>75</v>
      </c>
      <c r="H143" s="165"/>
      <c r="I143" s="165"/>
      <c r="J143" s="165"/>
      <c r="K143" s="165"/>
      <c r="L143" s="166"/>
    </row>
    <row r="144" spans="2:12" ht="18.75" x14ac:dyDescent="0.25">
      <c r="B144" s="161" t="s">
        <v>76</v>
      </c>
      <c r="C144" s="162"/>
      <c r="D144" s="162"/>
      <c r="E144" s="162"/>
      <c r="F144" s="163"/>
      <c r="G144" s="167"/>
      <c r="H144" s="168"/>
      <c r="I144" s="168"/>
      <c r="J144" s="168"/>
      <c r="K144" s="168"/>
      <c r="L144" s="169"/>
    </row>
    <row r="145" spans="2:12" ht="24.75" customHeight="1" x14ac:dyDescent="0.25">
      <c r="B145" s="170" t="s">
        <v>77</v>
      </c>
      <c r="C145" s="171"/>
      <c r="D145" s="171"/>
      <c r="E145" s="171"/>
      <c r="F145" s="171"/>
      <c r="G145" s="171"/>
      <c r="H145" s="171"/>
      <c r="I145" s="171"/>
      <c r="J145" s="171"/>
      <c r="K145" s="171"/>
      <c r="L145" s="172"/>
    </row>
    <row r="146" spans="2:12" ht="19.5" thickBot="1" x14ac:dyDescent="0.3">
      <c r="B146" s="173" t="s">
        <v>78</v>
      </c>
      <c r="C146" s="174"/>
      <c r="D146" s="174"/>
      <c r="E146" s="174"/>
      <c r="F146" s="175"/>
      <c r="G146" s="176"/>
      <c r="H146" s="177"/>
      <c r="I146" s="177"/>
      <c r="J146" s="177"/>
      <c r="K146" s="177"/>
      <c r="L146" s="178"/>
    </row>
    <row r="147" spans="2:12" ht="21" x14ac:dyDescent="0.35">
      <c r="B147" s="179" t="s">
        <v>41</v>
      </c>
      <c r="C147" s="53"/>
      <c r="D147" s="53"/>
      <c r="E147" s="53"/>
      <c r="F147" s="180"/>
      <c r="G147" s="181"/>
      <c r="H147" s="181"/>
      <c r="I147" s="181"/>
      <c r="J147" s="181"/>
      <c r="K147" s="182"/>
      <c r="L147" s="183"/>
    </row>
    <row r="148" spans="2:12" ht="18.75" x14ac:dyDescent="0.3">
      <c r="B148" s="184" t="s">
        <v>79</v>
      </c>
      <c r="C148" s="185"/>
      <c r="D148" s="185"/>
      <c r="E148" s="185"/>
      <c r="F148" s="185"/>
      <c r="G148" s="185"/>
      <c r="H148" s="185"/>
      <c r="I148" s="185"/>
      <c r="J148" s="185"/>
      <c r="K148" s="185"/>
      <c r="L148" s="186"/>
    </row>
    <row r="149" spans="2:12" ht="18.75" x14ac:dyDescent="0.3">
      <c r="B149" s="184" t="s">
        <v>80</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81</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82</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83</v>
      </c>
      <c r="C155" s="198"/>
      <c r="D155" s="198"/>
      <c r="E155" s="198"/>
      <c r="F155" s="198"/>
      <c r="G155" s="198"/>
      <c r="H155" s="198"/>
      <c r="I155" s="198"/>
      <c r="J155" s="198"/>
      <c r="K155" s="198"/>
      <c r="L155" s="198"/>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6DD572B-BB00-4C71-851D-70F775A7CBB7}"/>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2023-03-16T20:16:54Z</cp:lastPrinted>
  <dcterms:created xsi:type="dcterms:W3CDTF">2023-03-16T20:15:42Z</dcterms:created>
  <dcterms:modified xsi:type="dcterms:W3CDTF">2023-03-16T20:24:47Z</dcterms:modified>
</cp:coreProperties>
</file>