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43 ADQUISICION DE PLANCHAS DE ACERO ANTIDESGASTE PARA MAESTRANZA MINA\"/>
    </mc:Choice>
  </mc:AlternateContent>
  <xr:revisionPtr revIDLastSave="0" documentId="8_{7CD36732-01AE-48A3-8D42-820B0D28E6A4}" xr6:coauthVersionLast="47" xr6:coauthVersionMax="47" xr10:uidLastSave="{00000000-0000-0000-0000-000000000000}"/>
  <bookViews>
    <workbookView xWindow="-120" yWindow="-120" windowWidth="29040" windowHeight="15990" xr2:uid="{0A7F54E1-6992-4C6C-A796-93E99879203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0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<sst xmlns="http://schemas.openxmlformats.org/spreadsheetml/2006/main" count="97" uniqueCount="87">
  <si>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</si>
  <si>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CD-143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</si>
  <si>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</si>
  <si>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</si>
  <si>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</si>
  <si>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</si>
  <si>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</si>
  <si>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</si>
  <si>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</si>
  <si>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</si>
  <si>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</si>
  <si>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</si>
  <si>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</si>
  <si>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</si>
  <si>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</si>
  <si>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CLQ-23-CD-143/2023 ADQUISICION DE PLANCHAS DE ACERO ANTIDESGASTE PARA MAESTRANZA MINA DE LA EMPRESA MINERA COLQUIRI (MODALIDAD DE CONTRATACION DIRECTA)</t>
  </si>
  <si>
    <t>PZA</t>
  </si>
  <si>
    <t>Plancha de acero antidesgaste 500 HB, 2000 X 1000 X 32 mm (1 1/4")</t>
  </si>
  <si>
    <t>CALIDAD PROPUESTA TECNICA Y COSTO (CALIDAD 40%, PROPUESTA TECNICA 35% Y COSTO 25%)</t>
  </si>
  <si>
    <t>Por Item</t>
  </si>
  <si>
    <t>CONDICIONES TECNICAS 
Dureza promedio           : 500 HB
Resistencia a la tracción: 1650 N/mm2
Límite de fluencia           : 1300 N/mm2
Elongación                       :  8% transversal
Tenacidad                        :  ISO – V longitudinal 30/25 joule
Plancha aleada de gran resistencia al desgaste por abrasión, impacto y deslizamiento.
Aplicación
-	Para elementos de movimiento de tierra, minerales y materiales abrasivos, construcción de cubo medidor en interior mina.
-	Soldadas que requieren alta resistencia y una buena tenacidad a bajas Temperaturas.
CONDICIONES ADICIONALES 
-	Plazo de entrega: 30 días calendario
-	Manuales: debe contar con ficha técnica
-	Lugar de entrega: Almacenes de la Empresa Minera Colquiri.
-	Garantía mínima de 1 año</t>
  </si>
  <si>
    <t>Plancha de acero antidesgaste 500 HB, 2000 X 1000 X 8 mm (5/16")</t>
  </si>
  <si>
    <t>(en blanco)</t>
  </si>
  <si>
    <t>Plancha de acero antidesgaste 450 HB, 2000 X 1000 X 4 mm (5/32")</t>
  </si>
  <si>
    <t>Total general</t>
  </si>
  <si>
    <t>Fecha lÍmite de presentaccion de propuestas</t>
  </si>
  <si>
    <t>23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</si>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</sst>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8"/>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3" borderId="0" xfId="0" applyFont="1" applyFill="1" applyAlignment="1">
      <alignmen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7" fillId="6" borderId="3" xfId="1" applyFont="1" applyFill="1" applyBorder="1" applyAlignment="1">
      <alignment horizontal="center" vertical="center" wrapText="1"/>
    </xf>
    <xf numFmtId="0" fontId="17" fillId="6" borderId="4" xfId="1" applyFont="1" applyFill="1" applyBorder="1" applyAlignment="1">
      <alignment horizontal="center" vertical="center" wrapText="1"/>
    </xf>
    <xf numFmtId="0" fontId="17" fillId="3"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1" fillId="6" borderId="9" xfId="0" applyFont="1" applyFill="1" applyBorder="1"/>
    <xf numFmtId="0" fontId="22" fillId="0" borderId="10" xfId="0" applyFont="1" applyBorder="1"/>
    <xf numFmtId="0" fontId="22" fillId="0" borderId="11" xfId="0" applyFont="1" applyBorder="1"/>
    <xf numFmtId="0" fontId="22"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1"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4" fillId="4" borderId="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2" xfId="0" applyFont="1" applyFill="1" applyBorder="1" applyAlignment="1">
      <alignment horizontal="left" vertical="center" wrapText="1"/>
    </xf>
    <xf numFmtId="0" fontId="24" fillId="4" borderId="8"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2"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6" fillId="0" borderId="0" xfId="0" applyFont="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6" fillId="0" borderId="0" xfId="0" applyFont="1"/>
    <xf numFmtId="0" fontId="6"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6" fillId="0" borderId="0" xfId="0" applyFont="1"/>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28" fillId="6" borderId="26" xfId="0"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9" fillId="0" borderId="26"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29"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0" fillId="9" borderId="2" xfId="0" applyFont="1" applyFill="1" applyBorder="1" applyAlignment="1">
      <alignment horizontal="justify" vertical="center" wrapText="1"/>
    </xf>
    <xf numFmtId="0" fontId="30" fillId="9" borderId="3" xfId="0" applyFont="1" applyFill="1" applyBorder="1" applyAlignment="1">
      <alignment horizontal="justify" vertical="center" wrapText="1"/>
    </xf>
    <xf numFmtId="0" fontId="30"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2"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38" xfId="0" applyFont="1" applyBorder="1" applyAlignment="1">
      <alignment vertical="center" wrapText="1"/>
    </xf>
    <xf numFmtId="0" fontId="23" fillId="0" borderId="39" xfId="0" applyFont="1" applyBorder="1" applyAlignment="1">
      <alignment vertical="center" wrapText="1"/>
    </xf>
    <xf numFmtId="0" fontId="23" fillId="0" borderId="39" xfId="0" applyFont="1" applyBorder="1" applyAlignment="1">
      <alignment horizontal="left" vertical="center" wrapText="1"/>
    </xf>
    <xf numFmtId="0" fontId="23" fillId="0" borderId="39" xfId="0" applyFont="1" applyBorder="1"/>
    <xf numFmtId="0" fontId="23"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2" fillId="0" borderId="10" xfId="0" applyFont="1" applyBorder="1"/>
    <xf numFmtId="0" fontId="32" fillId="0" borderId="11" xfId="0" applyFont="1" applyBorder="1"/>
    <xf numFmtId="0" fontId="32" fillId="0" borderId="0" xfId="0" applyFont="1"/>
    <xf numFmtId="0" fontId="12" fillId="0" borderId="0" xfId="0" applyFont="1"/>
    <xf numFmtId="0" fontId="12" fillId="0" borderId="0" xfId="0" applyFont="1" applyAlignment="1">
      <alignment horizont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43" xfId="0" applyFont="1" applyBorder="1" applyAlignment="1">
      <alignment horizontal="left" vertical="center" wrapText="1"/>
    </xf>
    <xf numFmtId="0" fontId="33" fillId="0" borderId="0" xfId="0"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C837B75-F3C4-40F1-8165-B632D2E7355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1968508-1409-4116-A800-AF57CDB8459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8D9E7FC-F93C-4D0E-A4A7-F2701D9241F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A6CF619-B378-4881-ABF2-777DA52102D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509A976-A525-41CB-A38C-BF26882C0A9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79702A0-43DD-4E94-9415-D00B0FBA08E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8F96306-307C-44BF-ADB7-956A92F780C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39A91A6-3BBD-4831-9D8A-062A94AC591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221D5BE-0A1F-4415-AE81-2AF57D20076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0C299C1-48EF-4FF0-9628-674A345B578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34C0AF1-541B-4F33-8B05-3CD294EA9136}"/>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747853D-986F-4550-B7EA-C4A8DE4BD71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D276E24-4143-4B11-A4C5-2FB6997E71D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95F2618-2EA1-4D86-9EF2-5C6AF934792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8E99DB3-AD7A-4E95-BDAD-BC040860AC4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CC80071-F5A8-4AB0-8DD8-1DD3363F46F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8F809C1-78D6-4383-AEEC-6F9C7F52751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D307BA2-B053-42AE-AFBF-BE84A73BA77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C896CA4-3EC7-4CAC-B863-58F3DD33D3C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7A0790E-31BD-458E-B653-0B6A65FD612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C2B1355A-92E7-41B8-BBED-9C044A79990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60F0188-B66A-482A-8267-30BFBD7B951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EBF999E-3067-422C-837B-FD848D37957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8BD983E-AC4B-4D1B-972D-66D333EE084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D43E32E-A126-4622-8299-C3956DA06E8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FCE9F62-4507-4219-97D1-7A5AACD5D784}"/>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C4A01A3-20B1-4093-81EF-40965536BD4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549F5181-C736-4174-BF54-C03B9F85CED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6E73AF89-7261-4A28-BE68-56CE71C425E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2DECDB9-7B01-4D88-9766-DD492936BDD3}"/>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8BCA82A-DC73-4C8B-858F-C5B2E2E5492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2BA450F-6AB9-45C9-A4BA-8BA7698FE73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4791645-C8BA-444A-B18A-59CEC45C96B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C2B1808-1C75-40F9-B9EB-94C9A60BEC5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8E37406-CEC4-4B55-82F4-D55B2E052F3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2B9B18B-EDC4-47C5-A0BA-00D1E11A20C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AFAFD166-87D3-4F63-956B-12E2D0B8FAA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CD7AC90-944C-4167-91BA-2E6294B5581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4460CC8C-9AE3-4C1C-B7EE-DAF2C319A58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80F65A1-4128-4C96-8EF5-D72DF7B6BA4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2A54715C-9845-4AF4-9BB6-802A17886A77}"/>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29F9407-8A09-473F-915F-6AF8520B2AA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5D29D7D-479B-43CB-99B6-71943162D6C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CBE1511-F356-4D06-8AC0-91620007CDF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E90DF033-0F4E-4885-912B-02F42D9E94E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CCFE034-1709-483F-BE92-475FB35CFC7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1.732157523147" createdVersion="3" refreshedVersion="8" minRefreshableVersion="3" recordCount="8998" xr:uid="{3EB13306-9579-4FE4-9D66-DEC195C9B8FB}">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11T00:00:00"/>
    </cacheField>
    <cacheField name="MES-REC" numFmtId="0">
      <sharedItems containsNonDate="0" containsString="0" containsBlank="1"/>
    </cacheField>
    <cacheField name="CERTF presup" numFmtId="0">
      <sharedItems containsString="0" containsBlank="1" containsNumber="1" containsInteger="1" minValue="2" maxValue="246"/>
    </cacheField>
    <cacheField name="SERV/BIEN/OBRA" numFmtId="0">
      <sharedItems containsBlank="1"/>
    </cacheField>
    <cacheField name="CONCEPTO" numFmtId="0">
      <sharedItems containsBlank="1" count="128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6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6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1">
        <s v="25/01/2023"/>
        <s v="30/11/2022"/>
        <s v="17/01/2023"/>
        <s v="31/01/2023"/>
        <s v="08/02/2023"/>
        <s v="12/12/2022"/>
        <s v="15/02/2023"/>
        <s v="27/02/2023"/>
        <s v="28/02/2023"/>
        <s v="14/03/2023"/>
        <s v="15/03/2023"/>
        <s v="21/03/2023"/>
        <s v="28/03/2023"/>
        <s v="20/03/2023"/>
        <s v="23/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4">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1"/>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m/>
    <d v="1899-12-30T00:00:00"/>
    <m/>
    <m/>
    <m/>
    <m/>
    <m/>
    <m/>
    <n v="0"/>
    <n v="0"/>
    <n v="0"/>
    <n v="0"/>
    <m/>
    <m/>
    <m/>
    <m/>
    <m/>
    <m/>
    <m/>
    <m/>
    <s v="L"/>
    <m/>
    <s v="OC"/>
    <m/>
    <m/>
    <m/>
    <s v="15-0517-00--0-E"/>
    <m/>
    <m/>
  </r>
  <r>
    <x v="0"/>
    <x v="54"/>
    <m/>
    <m/>
    <m/>
    <m/>
    <s v="C-3-EDDY FAZ PACHECO"/>
    <m/>
    <e v="#N/A"/>
    <x v="8"/>
    <x v="13"/>
    <m/>
    <m/>
    <m/>
    <m/>
    <m/>
    <x v="53"/>
    <m/>
    <x v="61"/>
    <x v="38"/>
    <x v="46"/>
    <x v="20"/>
    <x v="0"/>
    <x v="8"/>
    <x v="4"/>
    <x v="15"/>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54"/>
    <m/>
    <m/>
    <m/>
    <m/>
    <s v="C-3-EDDY FAZ PACHEC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54"/>
    <m/>
    <m/>
    <m/>
    <m/>
    <s v="C-3-EDDY FAZ PACHEC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54"/>
    <m/>
    <m/>
    <m/>
    <m/>
    <s v="CO37-FRANZ MERLO"/>
    <m/>
    <e v="#N/A"/>
    <x v="8"/>
    <x v="13"/>
    <m/>
    <m/>
    <m/>
    <m/>
    <m/>
    <x v="53"/>
    <m/>
    <x v="61"/>
    <x v="38"/>
    <x v="46"/>
    <x v="20"/>
    <x v="0"/>
    <x v="8"/>
    <x v="4"/>
    <x v="15"/>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54"/>
    <m/>
    <m/>
    <m/>
    <m/>
    <s v="CO37-FRANZ MERLO"/>
    <m/>
    <e v="#N/A"/>
    <x v="8"/>
    <x v="13"/>
    <m/>
    <m/>
    <m/>
    <m/>
    <m/>
    <x v="53"/>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m/>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54"/>
    <m/>
    <m/>
    <m/>
    <m/>
    <s v="CO37-FRANZ MERLO"/>
    <m/>
    <e v="#N/A"/>
    <x v="8"/>
    <x v="13"/>
    <m/>
    <m/>
    <m/>
    <m/>
    <m/>
    <x v="53"/>
    <m/>
    <x v="61"/>
    <x v="38"/>
    <x v="46"/>
    <x v="20"/>
    <x v="0"/>
    <x v="8"/>
    <x v="4"/>
    <x v="15"/>
    <m/>
    <x v="0"/>
    <s v="15:00"/>
    <m/>
    <x v="10"/>
    <x v="0"/>
    <m/>
    <x v="0"/>
    <m/>
    <m/>
    <m/>
    <x v="0"/>
    <m/>
    <x v="16"/>
    <x v="0"/>
    <x v="0"/>
    <m/>
    <m/>
    <m/>
    <m/>
    <m/>
    <m/>
    <m/>
    <m/>
    <m/>
    <n v="0"/>
    <n v="0"/>
    <n v="0"/>
    <n v="0"/>
    <s v=" "/>
    <m/>
    <n v="0"/>
    <m/>
    <n v="0"/>
    <m/>
    <m/>
    <m/>
    <n v="0"/>
    <n v="0"/>
    <n v="0"/>
    <n v="0"/>
    <n v="0"/>
    <d v="1899-12-30T00:00:00"/>
    <m/>
    <m/>
    <m/>
    <m/>
    <m/>
    <m/>
    <n v="0"/>
    <n v="0"/>
    <n v="0"/>
    <n v="0"/>
    <m/>
    <m/>
    <m/>
    <m/>
    <m/>
    <m/>
    <m/>
    <m/>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54"/>
    <m/>
    <m/>
    <m/>
    <m/>
    <s v="CO37-FRANZ MERLO"/>
    <m/>
    <e v="#N/A"/>
    <x v="8"/>
    <x v="13"/>
    <m/>
    <m/>
    <m/>
    <m/>
    <m/>
    <x v="53"/>
    <m/>
    <x v="61"/>
    <x v="38"/>
    <x v="46"/>
    <x v="20"/>
    <x v="0"/>
    <x v="8"/>
    <x v="4"/>
    <x v="15"/>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54"/>
    <m/>
    <m/>
    <m/>
    <m/>
    <s v="CO37-FRANZ MERLO"/>
    <m/>
    <e v="#N/A"/>
    <x v="8"/>
    <x v="13"/>
    <m/>
    <m/>
    <m/>
    <m/>
    <m/>
    <x v="53"/>
    <m/>
    <x v="61"/>
    <x v="38"/>
    <x v="46"/>
    <x v="20"/>
    <x v="0"/>
    <x v="8"/>
    <x v="4"/>
    <x v="15"/>
    <m/>
    <x v="0"/>
    <s v="15:00"/>
    <m/>
    <x v="10"/>
    <x v="0"/>
    <m/>
    <x v="0"/>
    <m/>
    <m/>
    <m/>
    <x v="0"/>
    <m/>
    <x v="16"/>
    <x v="0"/>
    <x v="0"/>
    <m/>
    <m/>
    <m/>
    <m/>
    <m/>
    <m/>
    <m/>
    <m/>
    <m/>
    <n v="0"/>
    <n v="0"/>
    <n v="0"/>
    <n v="0"/>
    <s v=" "/>
    <n v="0"/>
    <n v="0"/>
    <m/>
    <n v="0"/>
    <m/>
    <m/>
    <m/>
    <n v="0"/>
    <n v="0"/>
    <n v="0"/>
    <n v="0"/>
    <m/>
    <d v="1899-12-30T00:00:00"/>
    <m/>
    <m/>
    <m/>
    <m/>
    <m/>
    <m/>
    <n v="0"/>
    <n v="0"/>
    <n v="0"/>
    <n v="0"/>
    <m/>
    <m/>
    <m/>
    <m/>
    <m/>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54"/>
    <m/>
    <m/>
    <m/>
    <m/>
    <s v="CO37-FRANZ MERLO"/>
    <m/>
    <e v="#N/A"/>
    <x v="8"/>
    <x v="13"/>
    <m/>
    <m/>
    <m/>
    <m/>
    <m/>
    <x v="53"/>
    <m/>
    <x v="61"/>
    <x v="38"/>
    <x v="46"/>
    <x v="20"/>
    <x v="0"/>
    <x v="8"/>
    <x v="4"/>
    <x v="15"/>
    <m/>
    <x v="0"/>
    <s v="15:00"/>
    <m/>
    <x v="10"/>
    <x v="0"/>
    <m/>
    <x v="0"/>
    <m/>
    <m/>
    <m/>
    <x v="0"/>
    <m/>
    <x v="16"/>
    <x v="0"/>
    <x v="0"/>
    <m/>
    <m/>
    <m/>
    <m/>
    <m/>
    <m/>
    <m/>
    <m/>
    <m/>
    <n v="0"/>
    <m/>
    <m/>
    <n v="0"/>
    <s v=" "/>
    <m/>
    <m/>
    <m/>
    <m/>
    <m/>
    <m/>
    <m/>
    <n v="0"/>
    <n v="0"/>
    <n v="0"/>
    <n v="0"/>
    <m/>
    <d v="1899-12-30T00:00:00"/>
    <m/>
    <m/>
    <m/>
    <m/>
    <m/>
    <m/>
    <n v="0"/>
    <n v="0"/>
    <n v="0"/>
    <n v="0"/>
    <m/>
    <m/>
    <m/>
    <m/>
    <m/>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54"/>
    <m/>
    <m/>
    <m/>
    <m/>
    <s v="CO37-FRANZ MERLO"/>
    <m/>
    <e v="#N/A"/>
    <x v="8"/>
    <x v="13"/>
    <m/>
    <m/>
    <m/>
    <m/>
    <m/>
    <x v="53"/>
    <m/>
    <x v="61"/>
    <x v="38"/>
    <x v="46"/>
    <x v="20"/>
    <x v="0"/>
    <x v="8"/>
    <x v="4"/>
    <x v="15"/>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54"/>
    <m/>
    <m/>
    <m/>
    <m/>
    <s v="CO37-FRANZ MERLO"/>
    <m/>
    <e v="#N/A"/>
    <x v="8"/>
    <x v="13"/>
    <m/>
    <m/>
    <m/>
    <m/>
    <m/>
    <x v="53"/>
    <m/>
    <x v="61"/>
    <x v="38"/>
    <x v="46"/>
    <x v="20"/>
    <x v="0"/>
    <x v="8"/>
    <x v="4"/>
    <x v="15"/>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54"/>
    <m/>
    <m/>
    <m/>
    <m/>
    <s v="CO37-FRANZ MERLO"/>
    <m/>
    <e v="#N/A"/>
    <x v="8"/>
    <x v="13"/>
    <m/>
    <m/>
    <m/>
    <m/>
    <m/>
    <x v="53"/>
    <m/>
    <x v="61"/>
    <x v="38"/>
    <x v="46"/>
    <x v="20"/>
    <x v="0"/>
    <x v="8"/>
    <x v="4"/>
    <x v="15"/>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54"/>
    <m/>
    <m/>
    <m/>
    <m/>
    <s v="CO37-FRANZ MERLO"/>
    <m/>
    <e v="#N/A"/>
    <x v="8"/>
    <x v="13"/>
    <m/>
    <m/>
    <m/>
    <m/>
    <m/>
    <x v="53"/>
    <m/>
    <x v="61"/>
    <x v="38"/>
    <x v="46"/>
    <x v="20"/>
    <x v="0"/>
    <x v="8"/>
    <x v="4"/>
    <x v="15"/>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54"/>
    <m/>
    <m/>
    <m/>
    <m/>
    <s v="CO37-FRANZ MERLO"/>
    <m/>
    <e v="#N/A"/>
    <x v="8"/>
    <x v="13"/>
    <m/>
    <m/>
    <m/>
    <m/>
    <m/>
    <x v="53"/>
    <m/>
    <x v="61"/>
    <x v="38"/>
    <x v="46"/>
    <x v="20"/>
    <x v="0"/>
    <x v="8"/>
    <x v="4"/>
    <x v="15"/>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54"/>
    <m/>
    <m/>
    <m/>
    <m/>
    <s v="CO37-FRANZ MERLO"/>
    <m/>
    <e v="#N/A"/>
    <x v="8"/>
    <x v="13"/>
    <m/>
    <m/>
    <m/>
    <m/>
    <m/>
    <x v="53"/>
    <m/>
    <x v="61"/>
    <x v="38"/>
    <x v="46"/>
    <x v="20"/>
    <x v="0"/>
    <x v="8"/>
    <x v="4"/>
    <x v="15"/>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54"/>
    <m/>
    <m/>
    <m/>
    <m/>
    <s v="CO37-FRANZ MERLO"/>
    <m/>
    <e v="#N/A"/>
    <x v="8"/>
    <x v="13"/>
    <m/>
    <m/>
    <m/>
    <m/>
    <m/>
    <x v="53"/>
    <m/>
    <x v="61"/>
    <x v="38"/>
    <x v="46"/>
    <x v="20"/>
    <x v="0"/>
    <x v="8"/>
    <x v="4"/>
    <x v="15"/>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54"/>
    <m/>
    <m/>
    <m/>
    <m/>
    <s v="CO37-FRANZ MERLO"/>
    <m/>
    <e v="#N/A"/>
    <x v="8"/>
    <x v="13"/>
    <m/>
    <m/>
    <m/>
    <m/>
    <m/>
    <x v="53"/>
    <m/>
    <x v="61"/>
    <x v="38"/>
    <x v="46"/>
    <x v="20"/>
    <x v="0"/>
    <x v="8"/>
    <x v="4"/>
    <x v="15"/>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54"/>
    <m/>
    <m/>
    <m/>
    <m/>
    <s v="CO37-FRANZ MERLO"/>
    <m/>
    <e v="#N/A"/>
    <x v="8"/>
    <x v="13"/>
    <m/>
    <m/>
    <m/>
    <m/>
    <m/>
    <x v="53"/>
    <m/>
    <x v="61"/>
    <x v="38"/>
    <x v="46"/>
    <x v="20"/>
    <x v="0"/>
    <x v="8"/>
    <x v="4"/>
    <x v="15"/>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54"/>
    <m/>
    <m/>
    <m/>
    <m/>
    <s v="CO37-FRANZ MERLO"/>
    <m/>
    <e v="#N/A"/>
    <x v="8"/>
    <x v="13"/>
    <m/>
    <m/>
    <m/>
    <m/>
    <m/>
    <x v="53"/>
    <m/>
    <x v="61"/>
    <x v="38"/>
    <x v="46"/>
    <x v="20"/>
    <x v="0"/>
    <x v="8"/>
    <x v="4"/>
    <x v="15"/>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54"/>
    <m/>
    <m/>
    <m/>
    <m/>
    <s v="CO37-FRANZ MERLO"/>
    <m/>
    <e v="#N/A"/>
    <x v="8"/>
    <x v="13"/>
    <m/>
    <m/>
    <m/>
    <m/>
    <m/>
    <x v="53"/>
    <m/>
    <x v="61"/>
    <x v="38"/>
    <x v="46"/>
    <x v="20"/>
    <x v="0"/>
    <x v="8"/>
    <x v="4"/>
    <x v="15"/>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54"/>
    <m/>
    <m/>
    <m/>
    <m/>
    <s v="CO37-FRANZ MERLO"/>
    <m/>
    <e v="#N/A"/>
    <x v="8"/>
    <x v="13"/>
    <m/>
    <m/>
    <m/>
    <m/>
    <m/>
    <x v="53"/>
    <m/>
    <x v="61"/>
    <x v="38"/>
    <x v="46"/>
    <x v="20"/>
    <x v="0"/>
    <x v="8"/>
    <x v="4"/>
    <x v="15"/>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54"/>
    <m/>
    <m/>
    <m/>
    <m/>
    <s v="CO37-FRANZ MERLO"/>
    <m/>
    <e v="#N/A"/>
    <x v="8"/>
    <x v="13"/>
    <m/>
    <m/>
    <m/>
    <m/>
    <m/>
    <x v="53"/>
    <m/>
    <x v="61"/>
    <x v="38"/>
    <x v="46"/>
    <x v="20"/>
    <x v="0"/>
    <x v="8"/>
    <x v="4"/>
    <x v="15"/>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54"/>
    <m/>
    <m/>
    <m/>
    <m/>
    <s v="CO37-FRANZ MERLO"/>
    <m/>
    <e v="#N/A"/>
    <x v="8"/>
    <x v="13"/>
    <m/>
    <m/>
    <m/>
    <m/>
    <m/>
    <x v="53"/>
    <m/>
    <x v="61"/>
    <x v="38"/>
    <x v="46"/>
    <x v="20"/>
    <x v="0"/>
    <x v="8"/>
    <x v="4"/>
    <x v="15"/>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54"/>
    <m/>
    <m/>
    <m/>
    <m/>
    <s v="CO37-FRANZ MERLO"/>
    <m/>
    <e v="#N/A"/>
    <x v="8"/>
    <x v="13"/>
    <m/>
    <m/>
    <m/>
    <m/>
    <m/>
    <x v="53"/>
    <m/>
    <x v="61"/>
    <x v="38"/>
    <x v="46"/>
    <x v="20"/>
    <x v="0"/>
    <x v="8"/>
    <x v="4"/>
    <x v="15"/>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54"/>
    <m/>
    <m/>
    <m/>
    <m/>
    <s v="CO37-FRANZ MERLO"/>
    <m/>
    <e v="#N/A"/>
    <x v="8"/>
    <x v="13"/>
    <m/>
    <m/>
    <m/>
    <m/>
    <m/>
    <x v="53"/>
    <m/>
    <x v="61"/>
    <x v="38"/>
    <x v="46"/>
    <x v="20"/>
    <x v="0"/>
    <x v="8"/>
    <x v="4"/>
    <x v="15"/>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54"/>
    <m/>
    <m/>
    <m/>
    <m/>
    <s v="CO37-FRANZ MERLO"/>
    <m/>
    <e v="#N/A"/>
    <x v="8"/>
    <x v="13"/>
    <m/>
    <m/>
    <m/>
    <m/>
    <m/>
    <x v="53"/>
    <m/>
    <x v="61"/>
    <x v="38"/>
    <x v="46"/>
    <x v="20"/>
    <x v="0"/>
    <x v="8"/>
    <x v="4"/>
    <x v="15"/>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54"/>
    <m/>
    <m/>
    <m/>
    <m/>
    <s v="CO37-FRANZ MERLO"/>
    <m/>
    <e v="#N/A"/>
    <x v="8"/>
    <x v="13"/>
    <m/>
    <m/>
    <m/>
    <m/>
    <m/>
    <x v="53"/>
    <m/>
    <x v="61"/>
    <x v="38"/>
    <x v="46"/>
    <x v="20"/>
    <x v="0"/>
    <x v="8"/>
    <x v="4"/>
    <x v="15"/>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54"/>
    <m/>
    <m/>
    <m/>
    <m/>
    <s v="CO37-FRANZ MERLO"/>
    <m/>
    <e v="#N/A"/>
    <x v="8"/>
    <x v="13"/>
    <m/>
    <m/>
    <m/>
    <m/>
    <m/>
    <x v="53"/>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s v="                                                                                                                                                                                                                                                                                                                                                                                                                                                                                                                                                                                                                                                                                                                                                                                         "/>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s v="                                                  "/>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n v="7.4753699999999998"/>
    <n v="0"/>
    <m/>
    <m/>
    <m/>
    <m/>
    <m/>
    <m/>
    <m/>
    <m/>
    <m/>
    <m/>
    <m/>
    <m/>
    <m/>
    <m/>
    <m/>
    <m/>
    <m/>
    <m/>
    <m/>
    <m/>
    <m/>
    <m/>
    <m/>
    <m/>
    <m/>
    <m/>
    <m/>
    <m/>
    <m/>
    <m/>
    <m/>
    <m/>
    <m/>
    <m/>
    <m/>
  </r>
  <r>
    <x v="0"/>
    <x v="54"/>
    <m/>
    <m/>
    <m/>
    <m/>
    <m/>
    <m/>
    <m/>
    <x v="8"/>
    <x v="13"/>
    <m/>
    <m/>
    <m/>
    <m/>
    <m/>
    <x v="53"/>
    <m/>
    <x v="61"/>
    <x v="38"/>
    <x v="46"/>
    <x v="20"/>
    <x v="0"/>
    <x v="8"/>
    <x v="4"/>
    <x v="15"/>
    <m/>
    <x v="1"/>
    <m/>
    <m/>
    <x v="10"/>
    <x v="0"/>
    <m/>
    <x v="0"/>
    <m/>
    <m/>
    <m/>
    <x v="0"/>
    <m/>
    <x v="16"/>
    <x v="0"/>
    <x v="0"/>
    <m/>
    <m/>
    <m/>
    <m/>
    <m/>
    <m/>
    <m/>
    <m/>
    <m/>
    <m/>
    <m/>
    <m/>
    <m/>
    <m/>
    <m/>
    <m/>
    <m/>
    <m/>
    <n v="0"/>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055D72-7AD8-436B-B371-FB254A71A11B}" name="Tabla dinámica1" cacheId="20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1">
        <item m="1" x="55"/>
        <item m="1" x="802"/>
        <item m="1" x="620"/>
        <item m="1" x="592"/>
        <item m="1" x="512"/>
        <item m="1" x="498"/>
        <item m="1" x="485"/>
        <item m="1" x="920"/>
        <item m="1" x="439"/>
        <item m="1" x="655"/>
        <item m="1" x="905"/>
        <item m="1" x="579"/>
        <item m="1" x="819"/>
        <item m="1" x="330"/>
        <item m="1" x="565"/>
        <item m="1" x="647"/>
        <item m="1" x="772"/>
        <item m="1" x="179"/>
        <item m="1" x="416"/>
        <item m="1" x="630"/>
        <item m="1" x="754"/>
        <item m="1" x="885"/>
        <item m="1" x="84"/>
        <item m="1" x="166"/>
        <item m="1" x="398"/>
        <item m="1" x="737"/>
        <item m="1" x="866"/>
        <item m="1" x="73"/>
        <item m="1" x="250"/>
        <item m="1" x="379"/>
        <item m="1" x="499"/>
        <item m="1" x="600"/>
        <item m="1" x="718"/>
        <item m="1" x="847"/>
        <item m="1" x="62"/>
        <item m="1" x="486"/>
        <item m="1" x="586"/>
        <item m="1" x="702"/>
        <item m="1" x="830"/>
        <item m="1" x="945"/>
        <item m="1" x="133"/>
        <item m="1" x="222"/>
        <item m="1" x="340"/>
        <item m="1" x="471"/>
        <item m="1" x="572"/>
        <item m="1" x="684"/>
        <item m="1" x="810"/>
        <item m="1" x="933"/>
        <item m="1" x="121"/>
        <item m="1" x="321"/>
        <item m="1" x="546"/>
        <item m="1" x="98"/>
        <item m="1" x="185"/>
        <item m="1" x="285"/>
        <item m="1" x="353"/>
        <item m="1" x="533"/>
        <item m="1" x="639"/>
        <item m="1" x="696"/>
        <item m="1" x="761"/>
        <item m="1" x="823"/>
        <item m="1" x="334"/>
        <item m="1" x="406"/>
        <item m="1" x="466"/>
        <item m="1" x="519"/>
        <item m="1" x="569"/>
        <item m="1" x="623"/>
        <item m="1" x="681"/>
        <item m="1" x="744"/>
        <item m="1" x="805"/>
        <item m="1" x="874"/>
        <item m="1" x="76"/>
        <item m="1" x="117"/>
        <item m="1" x="159"/>
        <item m="1" x="206"/>
        <item m="1" x="255"/>
        <item m="1" x="315"/>
        <item m="1" x="387"/>
        <item m="1" x="451"/>
        <item m="1" x="505"/>
        <item m="1" x="555"/>
        <item m="1" x="609"/>
        <item m="1" x="666"/>
        <item m="1" x="726"/>
        <item m="1" x="790"/>
        <item m="1" x="855"/>
        <item m="1" x="916"/>
        <item m="1" x="66"/>
        <item m="1" x="106"/>
        <item m="1" x="148"/>
        <item m="1" x="194"/>
        <item m="1" x="241"/>
        <item m="1" x="298"/>
        <item m="1" x="369"/>
        <item m="1" x="436"/>
        <item m="1" x="492"/>
        <item m="1" x="543"/>
        <item m="1" x="594"/>
        <item m="1" x="651"/>
        <item m="1" x="710"/>
        <item m="1" x="775"/>
        <item m="1" x="838"/>
        <item m="1" x="902"/>
        <item m="1" x="949"/>
        <item m="1" x="95"/>
        <item m="1" x="138"/>
        <item m="1" x="181"/>
        <item m="1" x="229"/>
        <item m="1" x="282"/>
        <item m="1" x="350"/>
        <item m="1" x="420"/>
        <item m="1" x="478"/>
        <item m="1" x="530"/>
        <item m="1" x="581"/>
        <item m="1" x="634"/>
        <item m="1" x="693"/>
        <item m="1" x="758"/>
        <item m="1" x="820"/>
        <item m="1" x="888"/>
        <item m="1" x="938"/>
        <item m="1" x="86"/>
        <item m="1" x="128"/>
        <item m="1" x="169"/>
        <item m="1" x="217"/>
        <item m="1" x="268"/>
        <item m="1" x="331"/>
        <item m="1" x="402"/>
        <item m="1" x="463"/>
        <item m="1" x="516"/>
        <item m="1" x="566"/>
        <item m="1" x="618"/>
        <item m="1" x="678"/>
        <item m="1" x="741"/>
        <item m="1" x="803"/>
        <item m="1" x="870"/>
        <item m="1" x="926"/>
        <item m="1" x="75"/>
        <item m="1" x="116"/>
        <item m="1" x="157"/>
        <item m="1" x="205"/>
        <item m="1" x="254"/>
        <item m="1" x="314"/>
        <item m="1" x="384"/>
        <item m="1" x="449"/>
        <item m="1" x="503"/>
        <item m="1" x="554"/>
        <item m="1" x="604"/>
        <item m="1" x="664"/>
        <item m="1" x="724"/>
        <item m="1" x="789"/>
        <item m="1" x="853"/>
        <item m="1" x="915"/>
        <item m="1" x="65"/>
        <item m="1" x="105"/>
        <item m="1" x="146"/>
        <item m="1" x="193"/>
        <item m="1" x="240"/>
        <item m="1" x="297"/>
        <item m="1" x="366"/>
        <item m="1" x="435"/>
        <item m="1" x="490"/>
        <item m="1" x="541"/>
        <item m="1" x="590"/>
        <item m="1" x="649"/>
        <item m="1" x="708"/>
        <item m="1" x="774"/>
        <item m="1" x="836"/>
        <item m="1" x="901"/>
        <item m="1" x="948"/>
        <item m="1" x="94"/>
        <item m="1" x="114"/>
        <item m="1" x="136"/>
        <item m="1" x="156"/>
        <item m="1" x="180"/>
        <item m="1" x="204"/>
        <item m="1" x="602"/>
        <item m="1" x="662"/>
        <item m="1" x="691"/>
        <item x="54"/>
        <item m="1" x="302"/>
        <item m="1" x="578"/>
        <item m="1" x="83"/>
        <item m="1" x="72"/>
        <item m="1" x="932"/>
        <item m="1" x="564"/>
        <item m="1" x="606"/>
        <item m="1" x="404"/>
        <item m="1" x="104"/>
        <item m="1" x="699"/>
        <item m="1" x="771"/>
        <item m="1" x="360"/>
        <item m="1" x="890"/>
        <item m="1" x="228"/>
        <item m="1" x="253"/>
        <item m="1" x="280"/>
        <item m="1" x="311"/>
        <item m="1" x="346"/>
        <item m="1" x="382"/>
        <item m="1" x="417"/>
        <item m="1" x="446"/>
        <item m="1" x="475"/>
        <item m="1" x="501"/>
        <item m="1" x="527"/>
        <item m="1" x="551"/>
        <item m="1" x="576"/>
        <item m="1" x="631"/>
        <item m="1" x="722"/>
        <item m="1" x="755"/>
        <item m="1" x="787"/>
        <item m="1" x="817"/>
        <item m="1" x="851"/>
        <item m="1" x="886"/>
        <item m="1" x="913"/>
        <item m="1" x="937"/>
        <item m="1" x="64"/>
        <item m="1" x="85"/>
        <item m="1" x="103"/>
        <item m="1" x="125"/>
        <item m="1" x="145"/>
        <item m="1" x="168"/>
        <item m="1" x="192"/>
        <item m="1" x="216"/>
        <item m="1" x="239"/>
        <item m="1" x="267"/>
        <item m="1" x="294"/>
        <item m="1" x="328"/>
        <item m="1" x="364"/>
        <item m="1" x="400"/>
        <item m="1" x="431"/>
        <item m="1" x="265"/>
        <item m="1" x="460"/>
        <item m="1" x="488"/>
        <item m="1" x="514"/>
        <item m="1" x="538"/>
        <item m="1" x="562"/>
        <item m="1" x="588"/>
        <item m="1" x="616"/>
        <item m="1" x="645"/>
        <item m="1" x="675"/>
        <item m="1" x="705"/>
        <item m="1" x="738"/>
        <item m="1" x="769"/>
        <item m="1" x="513"/>
        <item m="1" x="296"/>
        <item m="1" x="800"/>
        <item m="1" x="833"/>
        <item m="1" x="867"/>
        <item m="1" x="898"/>
        <item m="1" x="925"/>
        <item m="1" x="947"/>
        <item m="1" x="74"/>
        <item m="1" x="92"/>
        <item m="1" x="113"/>
        <item m="1" x="135"/>
        <item m="1" x="154"/>
        <item m="1" x="177"/>
        <item m="1" x="202"/>
        <item m="1" x="226"/>
        <item m="1" x="251"/>
        <item m="1" x="278"/>
        <item m="1" x="309"/>
        <item m="1" x="344"/>
        <item m="1" x="380"/>
        <item m="1" x="414"/>
        <item m="1" x="445"/>
        <item m="1" x="474"/>
        <item m="1" x="500"/>
        <item m="1" x="524"/>
        <item m="1" x="550"/>
        <item m="1" x="575"/>
        <item m="1" x="601"/>
        <item m="1" x="628"/>
        <item m="1" x="660"/>
        <item m="1" x="689"/>
        <item m="1" x="720"/>
        <item m="1" x="752"/>
        <item m="1" x="785"/>
        <item m="1" x="815"/>
        <item m="1" x="849"/>
        <item m="1" x="883"/>
        <item m="1" x="912"/>
        <item m="1" x="936"/>
        <item m="1" x="63"/>
        <item m="1" x="82"/>
        <item m="1" x="126"/>
        <item m="1" x="137"/>
        <item m="1" x="433"/>
        <item m="1" x="102"/>
        <item m="1" x="124"/>
        <item m="1" x="144"/>
        <item m="1" x="165"/>
        <item m="1" x="189"/>
        <item m="1" x="213"/>
        <item m="1" x="236"/>
        <item m="1" x="263"/>
        <item m="1" x="291"/>
        <item m="1" x="325"/>
        <item m="1" x="361"/>
        <item m="1" x="396"/>
        <item m="1" x="429"/>
        <item m="1" x="459"/>
        <item m="1" x="487"/>
        <item m="1" x="511"/>
        <item m="1" x="537"/>
        <item m="1" x="561"/>
        <item m="1" x="587"/>
        <item m="1" x="615"/>
        <item m="1" x="643"/>
        <item m="1" x="673"/>
        <item m="1" x="703"/>
        <item m="1" x="734"/>
        <item m="1" x="768"/>
        <item m="1" x="798"/>
        <item m="1" x="831"/>
        <item m="1" x="864"/>
        <item m="1" x="896"/>
        <item m="1" x="924"/>
        <item m="1" x="946"/>
        <item m="1" x="71"/>
        <item m="1" x="91"/>
        <item m="1" x="112"/>
        <item m="1" x="134"/>
        <item m="1" x="153"/>
        <item m="1" x="176"/>
        <item m="1" x="200"/>
        <item m="1" x="224"/>
        <item m="1" x="248"/>
        <item m="1" x="276"/>
        <item m="1" x="307"/>
        <item m="1" x="342"/>
        <item m="1" x="377"/>
        <item m="1" x="412"/>
        <item m="1" x="444"/>
        <item m="1" x="473"/>
        <item m="1" x="497"/>
        <item m="1" x="523"/>
        <item m="1" x="549"/>
        <item m="1" x="574"/>
        <item m="1" x="599"/>
        <item m="1" x="627"/>
        <item m="1" x="658"/>
        <item m="1" x="686"/>
        <item m="1" x="716"/>
        <item m="1" x="749"/>
        <item m="1" x="782"/>
        <item m="1" x="812"/>
        <item m="1" x="845"/>
        <item m="1" x="880"/>
        <item m="1" x="910"/>
        <item m="1" x="934"/>
        <item m="1" x="59"/>
        <item m="1" x="80"/>
        <item m="1" x="100"/>
        <item m="1" x="122"/>
        <item m="1" x="142"/>
        <item m="1" x="197"/>
        <item m="1" x="163"/>
        <item m="1" x="187"/>
        <item m="1" x="210"/>
        <item m="1" x="233"/>
        <item m="1" x="260"/>
        <item m="1" x="289"/>
        <item m="1" x="322"/>
        <item m="1" x="357"/>
        <item m="1" x="393"/>
        <item m="1" x="426"/>
        <item m="1" x="457"/>
        <item m="1" x="483"/>
        <item m="1" x="509"/>
        <item m="1" x="535"/>
        <item m="1" x="559"/>
        <item m="1" x="585"/>
        <item m="1" x="613"/>
        <item m="1" x="641"/>
        <item m="1" x="671"/>
        <item m="1" x="698"/>
        <item m="1" x="731"/>
        <item m="1" x="765"/>
        <item m="1" x="795"/>
        <item m="1" x="827"/>
        <item m="1" x="861"/>
        <item m="1" x="894"/>
        <item m="1" x="922"/>
        <item m="1" x="942"/>
        <item m="1" x="69"/>
        <item m="1" x="89"/>
        <item m="1" x="110"/>
        <item m="1" x="131"/>
        <item m="1" x="151"/>
        <item m="1" x="174"/>
        <item m="1" x="198"/>
        <item m="1" x="220"/>
        <item m="1" x="244"/>
        <item m="1" x="272"/>
        <item m="1" x="303"/>
        <item m="1" x="337"/>
        <item m="1" x="373"/>
        <item m="1" x="408"/>
        <item m="1" x="440"/>
        <item m="1" x="468"/>
        <item m="1" x="495"/>
        <item m="1" x="521"/>
        <item m="1" x="547"/>
        <item m="1" x="571"/>
        <item m="1" x="597"/>
        <item m="1" x="625"/>
        <item m="1" x="656"/>
        <item m="1" x="683"/>
        <item m="1" x="713"/>
        <item m="1" x="746"/>
        <item m="1" x="779"/>
        <item m="1" x="808"/>
        <item m="1" x="842"/>
        <item m="1" x="877"/>
        <item m="1" x="907"/>
        <item m="1" x="930"/>
        <item m="1" x="58"/>
        <item m="1" x="79"/>
        <item m="1" x="99"/>
        <item m="1" x="120"/>
        <item m="1" x="141"/>
        <item m="1" x="162"/>
        <item m="1" x="186"/>
        <item m="1" x="209"/>
        <item m="1" x="232"/>
        <item m="1" x="258"/>
        <item m="1" x="287"/>
        <item m="1" x="319"/>
        <item m="1" x="355"/>
        <item m="1" x="391"/>
        <item m="1" x="424"/>
        <item m="1" x="454"/>
        <item m="1" x="481"/>
        <item m="1" x="508"/>
        <item m="1" x="534"/>
        <item m="1" x="558"/>
        <item m="1" x="584"/>
        <item m="1" x="612"/>
        <item m="1" x="640"/>
        <item m="1" x="669"/>
        <item m="1" x="697"/>
        <item m="1" x="729"/>
        <item m="1" x="762"/>
        <item m="1" x="793"/>
        <item m="1" x="824"/>
        <item m="1" x="858"/>
        <item m="1" x="892"/>
        <item m="1" x="906"/>
        <item m="1" x="919"/>
        <item m="1" x="928"/>
        <item m="1" x="940"/>
        <item m="1" x="57"/>
        <item m="1" x="68"/>
        <item m="1" x="78"/>
        <item m="1" x="88"/>
        <item m="1" x="97"/>
        <item m="1" x="553"/>
        <item m="1" x="108"/>
        <item m="1" x="119"/>
        <item m="1" x="130"/>
        <item m="1" x="140"/>
        <item m="1" x="150"/>
        <item m="1" x="161"/>
        <item m="1" x="173"/>
        <item m="1" x="184"/>
        <item m="1" x="196"/>
        <item m="1" x="208"/>
        <item m="1" x="219"/>
        <item m="1" x="231"/>
        <item m="1" x="243"/>
        <item m="1" x="257"/>
        <item m="1" x="270"/>
        <item m="1" x="284"/>
        <item m="1" x="300"/>
        <item m="1" x="317"/>
        <item m="1" x="335"/>
        <item m="1" x="352"/>
        <item m="1" x="371"/>
        <item m="1" x="389"/>
        <item m="1" x="407"/>
        <item m="1" x="423"/>
        <item m="1" x="438"/>
        <item m="1" x="453"/>
        <item m="1" x="467"/>
        <item m="1" x="480"/>
        <item m="1" x="494"/>
        <item m="1" x="507"/>
        <item m="1" x="520"/>
        <item m="1" x="532"/>
        <item m="1" x="545"/>
        <item m="1" x="557"/>
        <item m="1" x="570"/>
        <item m="1" x="583"/>
        <item m="1" x="596"/>
        <item m="1" x="611"/>
        <item m="1" x="624"/>
        <item m="1" x="638"/>
        <item m="1" x="653"/>
        <item m="1" x="668"/>
        <item m="1" x="682"/>
        <item m="1" x="695"/>
        <item m="1" x="712"/>
        <item m="1" x="728"/>
        <item m="1" x="745"/>
        <item m="1" x="760"/>
        <item m="1" x="777"/>
        <item m="1" x="792"/>
        <item m="1" x="806"/>
        <item m="1" x="822"/>
        <item m="1" x="637"/>
        <item m="1" x="526"/>
        <item m="1" x="876"/>
        <item m="1" x="840"/>
        <item m="1" x="857"/>
        <item m="1" x="875"/>
        <item m="1" x="891"/>
        <item m="1" x="904"/>
        <item m="1" x="918"/>
        <item m="1" x="927"/>
        <item m="1" x="939"/>
        <item m="1" x="56"/>
        <item m="1" x="67"/>
        <item m="1" x="77"/>
        <item m="1" x="87"/>
        <item m="1" x="96"/>
        <item m="1" x="107"/>
        <item m="1" x="118"/>
        <item m="1" x="129"/>
        <item m="1" x="139"/>
        <item m="1" x="149"/>
        <item m="1" x="735"/>
        <item m="1" x="654"/>
        <item m="1" x="172"/>
        <item m="1" x="160"/>
        <item m="1" x="171"/>
        <item m="1" x="182"/>
        <item m="1" x="195"/>
        <item m="1" x="207"/>
        <item m="1" x="218"/>
        <item m="1" x="230"/>
        <item m="1" x="242"/>
        <item m="1" x="256"/>
        <item m="1" x="269"/>
        <item m="1" x="283"/>
        <item m="1" x="299"/>
        <item m="1" x="316"/>
        <item m="1" x="333"/>
        <item m="1" x="351"/>
        <item m="1" x="370"/>
        <item m="1" x="388"/>
        <item m="1" x="405"/>
        <item m="1" x="421"/>
        <item m="1" x="437"/>
        <item m="1" x="452"/>
        <item m="1" x="465"/>
        <item m="1" x="479"/>
        <item m="1" x="493"/>
        <item m="1" x="506"/>
        <item m="1" x="518"/>
        <item m="1" x="531"/>
        <item m="1" x="544"/>
        <item m="1" x="556"/>
        <item m="1" x="568"/>
        <item m="1" x="582"/>
        <item m="1" x="595"/>
        <item m="1" x="610"/>
        <item m="1" x="622"/>
        <item m="1" x="115"/>
        <item m="1" x="422"/>
        <item m="1" x="635"/>
        <item m="1" x="652"/>
        <item m="1" x="667"/>
        <item m="1" x="680"/>
        <item m="1" x="694"/>
        <item m="1" x="711"/>
        <item m="1" x="727"/>
        <item m="1" x="743"/>
        <item m="1" x="759"/>
        <item m="1" x="776"/>
        <item m="1" x="791"/>
        <item m="1" x="804"/>
        <item m="1" x="109"/>
        <item m="1" x="872"/>
        <item m="1" x="943"/>
        <item m="1" x="854"/>
        <item m="1" x="127"/>
        <item m="1" x="470"/>
        <item m="1" x="871"/>
        <item m="1" x="636"/>
        <item m="1" x="539"/>
        <item m="1" x="170"/>
        <item m="1" x="837"/>
        <item m="1" x="929"/>
        <item m="1" x="670"/>
        <item m="1" x="183"/>
        <item m="1" x="386"/>
        <item m="1" x="368"/>
        <item m="1" x="61"/>
        <item m="1" x="525"/>
        <item m="1" x="313"/>
        <item m="1" x="917"/>
        <item m="1" x="821"/>
        <item m="1" x="839"/>
        <item m="1" x="873"/>
        <item m="1" x="889"/>
        <item m="1" x="903"/>
        <item m="1" x="332"/>
        <item m="1" x="349"/>
        <item m="1" x="367"/>
        <item m="1" x="403"/>
        <item m="1" x="419"/>
        <item m="1" x="856"/>
        <item m="1" x="477"/>
        <item m="1" x="491"/>
        <item m="1" x="504"/>
        <item m="1" x="517"/>
        <item m="1" x="529"/>
        <item m="1" x="567"/>
        <item m="1" x="580"/>
        <item m="1" x="607"/>
        <item m="1" x="348"/>
        <item m="1" x="450"/>
        <item m="1" x="464"/>
        <item m="1" x="542"/>
        <item m="1" x="650"/>
        <item m="1" x="591"/>
        <item m="1" x="605"/>
        <item m="1" x="619"/>
        <item m="1" x="633"/>
        <item m="1" x="665"/>
        <item m="1" x="679"/>
        <item m="1" x="692"/>
        <item m="1" x="515"/>
        <item m="1" x="608"/>
        <item m="1" x="418"/>
        <item m="1" x="725"/>
        <item m="1" x="709"/>
        <item m="1" x="448"/>
        <item m="1" x="462"/>
        <item m="1" x="489"/>
        <item m="1" x="502"/>
        <item m="1" x="476"/>
        <item m="1" x="540"/>
        <item m="1" x="563"/>
        <item m="1" x="577"/>
        <item m="1" x="589"/>
        <item m="1" x="593"/>
        <item m="1" x="434"/>
        <item m="1" x="632"/>
        <item m="1" x="757"/>
        <item m="1" x="723"/>
        <item m="1" x="603"/>
        <item m="1" x="617"/>
        <item m="1" x="742"/>
        <item m="1" x="158"/>
        <item m="1" x="552"/>
        <item m="1" x="648"/>
        <item m="1" x="663"/>
        <item m="1" x="677"/>
        <item m="1" x="281"/>
        <item m="1" x="773"/>
        <item m="1" x="295"/>
        <item m="1" x="788"/>
        <item m="1" x="621"/>
        <item m="1" x="818"/>
        <item m="1" x="347"/>
        <item m="1" x="835"/>
        <item m="1" x="869"/>
        <item m="1" x="401"/>
        <item m="1" x="329"/>
        <item m="1" x="383"/>
        <item m="1" x="147"/>
        <item m="1" x="312"/>
        <item m="1" x="385"/>
        <item m="1" x="707"/>
        <item m="1" x="740"/>
        <item m="1" x="756"/>
        <item m="1" x="801"/>
        <item m="1" x="365"/>
        <item m="1" x="528"/>
        <item m="1" x="887"/>
        <item m="1" x="455"/>
        <item m="1" x="852"/>
        <item m="1" x="914"/>
        <item m="1" x="447"/>
        <item m="1" x="461"/>
        <item m="1" x="155"/>
        <item m="1" x="432"/>
        <item m="1" x="178"/>
        <item m="1" x="646"/>
        <item m="1" x="191"/>
        <item m="1" x="661"/>
        <item m="1" x="203"/>
        <item m="1" x="676"/>
        <item m="1" x="215"/>
        <item m="1" x="238"/>
        <item m="1" x="721"/>
        <item m="1" x="167"/>
        <item m="1" x="690"/>
        <item m="1" x="629"/>
        <item m="1" x="227"/>
        <item m="1" x="706"/>
        <item m="1" x="252"/>
        <item m="1" x="739"/>
        <item m="1" x="266"/>
        <item m="1" x="753"/>
        <item m="1" x="786"/>
        <item m="1" x="310"/>
        <item m="1" x="816"/>
        <item m="1" x="899"/>
        <item m="1" x="430"/>
        <item m="1" x="834"/>
        <item m="1" x="363"/>
        <item m="1" x="850"/>
        <item m="1" x="381"/>
        <item m="1" x="868"/>
        <item m="1" x="770"/>
        <item m="1" x="345"/>
        <item m="1" x="399"/>
        <item m="1" x="884"/>
        <item m="1" x="415"/>
        <item m="1" x="201"/>
        <item m="1" x="659"/>
        <item m="1" x="327"/>
        <item m="1" x="190"/>
        <item m="1" x="214"/>
        <item m="1" x="688"/>
        <item m="1" x="674"/>
        <item m="1" x="293"/>
        <item m="1" x="225"/>
        <item m="1" x="279"/>
        <item m="1" x="249"/>
        <item m="1" x="736"/>
        <item m="1" x="308"/>
        <item m="1" x="799"/>
        <item m="1" x="326"/>
        <item m="1" x="704"/>
        <item m="1" x="237"/>
        <item m="1" x="719"/>
        <item m="1" x="644"/>
        <item m="1" x="343"/>
        <item m="1" x="832"/>
        <item m="1" x="362"/>
        <item m="1" x="848"/>
        <item m="1" x="378"/>
        <item m="1" x="397"/>
        <item m="1" x="413"/>
        <item m="1" x="264"/>
        <item m="1" x="751"/>
        <item m="1" x="277"/>
        <item m="1" x="292"/>
        <item m="1" x="784"/>
        <item m="1" x="897"/>
        <item m="1" x="814"/>
        <item m="1" x="865"/>
        <item m="1" x="882"/>
        <item m="1" x="212"/>
        <item m="1" x="223"/>
        <item m="1" x="235"/>
        <item m="1" x="717"/>
        <item m="1" x="247"/>
        <item m="1" x="290"/>
        <item m="1" x="341"/>
        <item m="1" x="767"/>
        <item m="1" x="783"/>
        <item m="1" x="306"/>
        <item m="1" x="687"/>
        <item m="1" x="733"/>
        <item m="1" x="411"/>
        <item m="1" x="701"/>
        <item m="1" x="262"/>
        <item m="1" x="797"/>
        <item m="1" x="813"/>
        <item m="1" x="829"/>
        <item m="1" x="359"/>
        <item m="1" x="846"/>
        <item m="1" x="395"/>
        <item m="1" x="443"/>
        <item m="1" x="458"/>
        <item m="1" x="750"/>
        <item m="1" x="324"/>
        <item m="1" x="376"/>
        <item m="1" x="863"/>
        <item m="1" x="881"/>
        <item m="1" x="428"/>
        <item m="1" x="923"/>
        <item m="1" x="935"/>
        <item m="1" x="472"/>
        <item m="1" x="944"/>
        <item m="1" x="484"/>
        <item m="1" x="60"/>
        <item m="1" x="496"/>
        <item m="1" x="70"/>
        <item m="1" x="510"/>
        <item m="1" x="81"/>
        <item m="1" x="90"/>
        <item m="1" x="548"/>
        <item m="1" x="111"/>
        <item m="1" x="560"/>
        <item m="1" x="123"/>
        <item m="1" x="573"/>
        <item m="1" x="911"/>
        <item m="1" x="522"/>
        <item m="1" x="143"/>
        <item m="1" x="152"/>
        <item m="1" x="614"/>
        <item m="1" x="164"/>
        <item m="1" x="626"/>
        <item m="1" x="175"/>
        <item m="1" x="642"/>
        <item m="1" x="188"/>
        <item m="1" x="657"/>
        <item m="1" x="199"/>
        <item m="1" x="672"/>
        <item m="1" x="211"/>
        <item m="1" x="685"/>
        <item m="1" x="221"/>
        <item m="1" x="700"/>
        <item m="1" x="598"/>
        <item m="1" x="900"/>
        <item m="1" x="101"/>
        <item m="1" x="715"/>
        <item m="1" x="246"/>
        <item m="1" x="732"/>
        <item m="1" x="261"/>
        <item m="1" x="748"/>
        <item m="1" x="274"/>
        <item m="1" x="766"/>
        <item m="1" x="781"/>
        <item m="1" x="305"/>
        <item m="1" x="323"/>
        <item m="1" x="811"/>
        <item m="1" x="339"/>
        <item m="1" x="862"/>
        <item m="1" x="879"/>
        <item m="1" x="410"/>
        <item m="1" x="895"/>
        <item m="1" x="427"/>
        <item m="1" x="245"/>
        <item m="1" x="730"/>
        <item m="1" x="747"/>
        <item m="1" x="764"/>
        <item m="1" x="288"/>
        <item m="1" x="780"/>
        <item m="1" x="304"/>
        <item m="1" x="275"/>
        <item m="1" x="234"/>
        <item m="1" x="796"/>
        <item m="1" x="828"/>
        <item m="1" x="358"/>
        <item m="1" x="844"/>
        <item m="1" x="375"/>
        <item m="1" x="394"/>
        <item m="1" x="909"/>
        <item m="1" x="714"/>
        <item m="1" x="259"/>
        <item m="1" x="273"/>
        <item m="1" x="338"/>
        <item m="1" x="536"/>
        <item m="1" x="132"/>
        <item m="1" x="320"/>
        <item m="1" x="356"/>
        <item m="1" x="843"/>
        <item m="1" x="374"/>
        <item m="1" x="392"/>
        <item m="1" x="826"/>
        <item m="1" x="860"/>
        <item m="1" x="878"/>
        <item m="1" x="409"/>
        <item m="1" x="893"/>
        <item m="1" x="425"/>
        <item m="1" x="908"/>
        <item m="1" x="441"/>
        <item m="1" x="921"/>
        <item m="1" x="456"/>
        <item m="1" x="931"/>
        <item m="1" x="469"/>
        <item m="1" x="941"/>
        <item m="1" x="482"/>
        <item m="1" x="271"/>
        <item m="1" x="763"/>
        <item m="1" x="286"/>
        <item m="1" x="778"/>
        <item m="1" x="301"/>
        <item m="1" x="809"/>
        <item m="1" x="807"/>
        <item m="1" x="825"/>
        <item m="1" x="336"/>
        <item m="1" x="318"/>
        <item m="1" x="841"/>
        <item m="1" x="354"/>
        <item m="1" x="372"/>
        <item m="1" x="390"/>
        <item m="1" x="859"/>
        <item m="1" x="442"/>
        <item m="1" x="794"/>
        <item m="1" x="9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6">
        <item m="1" x="1072"/>
        <item m="1" x="1077"/>
        <item m="1" x="1189"/>
        <item m="1" x="107"/>
        <item m="1" x="942"/>
        <item m="1" x="1231"/>
        <item m="1" x="188"/>
        <item m="1" x="956"/>
        <item m="1" x="1283"/>
        <item m="1" x="417"/>
        <item m="1" x="903"/>
        <item m="1" x="1094"/>
        <item m="1" x="608"/>
        <item m="1" x="299"/>
        <item m="1" x="375"/>
        <item m="1" x="234"/>
        <item m="1" x="766"/>
        <item m="1" x="829"/>
        <item m="1" x="813"/>
        <item m="1" x="1099"/>
        <item m="1" x="174"/>
        <item m="1" x="1090"/>
        <item m="1" x="685"/>
        <item m="1" x="938"/>
        <item m="1" x="927"/>
        <item m="1" x="1004"/>
        <item m="1" x="122"/>
        <item m="1" x="1233"/>
        <item m="1" x="985"/>
        <item m="1" x="676"/>
        <item m="1" x="971"/>
        <item m="1" x="71"/>
        <item m="1" x="1112"/>
        <item m="1" x="64"/>
        <item m="1" x="65"/>
        <item m="1" x="66"/>
        <item m="1" x="716"/>
        <item m="1" x="755"/>
        <item m="1" x="332"/>
        <item m="1" x="601"/>
        <item m="1" x="654"/>
        <item m="1" x="322"/>
        <item m="1" x="55"/>
        <item m="1" x="1226"/>
        <item m="1" x="852"/>
        <item m="1" x="464"/>
        <item m="1" x="422"/>
        <item m="1" x="1127"/>
        <item m="1" x="130"/>
        <item m="1" x="1284"/>
        <item m="1" x="195"/>
        <item m="1" x="140"/>
        <item m="1" x="740"/>
        <item m="1" x="209"/>
        <item m="1" x="1007"/>
        <item m="1" x="108"/>
        <item m="1" x="834"/>
        <item m="1" x="1107"/>
        <item m="1" x="113"/>
        <item m="1" x="700"/>
        <item m="1" x="100"/>
        <item m="1" x="1273"/>
        <item m="1" x="596"/>
        <item m="1" x="101"/>
        <item m="1" x="649"/>
        <item m="1" x="184"/>
        <item m="1" x="1085"/>
        <item m="1" x="395"/>
        <item m="1" x="251"/>
        <item m="1" x="583"/>
        <item m="1" x="1006"/>
        <item m="1" x="243"/>
        <item m="1" x="131"/>
        <item m="1" x="552"/>
        <item m="1" x="725"/>
        <item m="1" x="391"/>
        <item m="1" x="1176"/>
        <item m="1" x="606"/>
        <item m="1" x="1104"/>
        <item m="1" x="621"/>
        <item m="1" x="127"/>
        <item m="1" x="843"/>
        <item m="1" x="1139"/>
        <item m="1" x="1184"/>
        <item m="1" x="468"/>
        <item m="1" x="365"/>
        <item m="1" x="1241"/>
        <item m="1" x="667"/>
        <item m="1" x="393"/>
        <item m="1" x="1177"/>
        <item m="1" x="789"/>
        <item m="1" x="1005"/>
        <item m="1" x="187"/>
        <item m="1" x="1095"/>
        <item m="1" x="142"/>
        <item m="1" x="816"/>
        <item m="1" x="1172"/>
        <item m="1" x="627"/>
        <item m="1" x="933"/>
        <item m="1" x="937"/>
        <item m="1" x="493"/>
        <item m="1" x="973"/>
        <item m="1" x="691"/>
        <item m="1" x="1045"/>
        <item m="1" x="383"/>
        <item m="1" x="1071"/>
        <item m="1" x="1245"/>
        <item m="1" x="398"/>
        <item m="1" x="680"/>
        <item m="1" x="1050"/>
        <item m="1" x="1282"/>
        <item m="1" x="271"/>
        <item m="1" x="104"/>
        <item m="1" x="510"/>
        <item m="1" x="465"/>
        <item m="1" x="355"/>
        <item m="1" x="659"/>
        <item m="1" x="254"/>
        <item m="1" x="751"/>
        <item m="1" x="534"/>
        <item m="1" x="286"/>
        <item m="1" x="494"/>
        <item m="1" x="974"/>
        <item m="1" x="1129"/>
        <item m="1" x="891"/>
        <item m="1" x="351"/>
        <item m="1" x="998"/>
        <item m="1" x="400"/>
        <item m="1" x="953"/>
        <item m="1" x="807"/>
        <item m="1" x="844"/>
        <item m="1" x="1199"/>
        <item m="1" x="265"/>
        <item m="1" x="907"/>
        <item m="1" x="884"/>
        <item m="1" x="826"/>
        <item m="1" x="175"/>
        <item m="1" x="590"/>
        <item m="1" x="1024"/>
        <item m="1" x="788"/>
        <item m="1" x="1100"/>
        <item m="1" x="861"/>
        <item m="1" x="1264"/>
        <item m="1" x="497"/>
        <item m="1" x="97"/>
        <item m="1" x="1180"/>
        <item m="1" x="145"/>
        <item m="1" x="227"/>
        <item m="1" x="69"/>
        <item m="1" x="1279"/>
        <item m="1" x="1001"/>
        <item m="1" x="727"/>
        <item m="1" x="1009"/>
        <item m="1" x="443"/>
        <item m="1" x="57"/>
        <item m="1" x="564"/>
        <item m="1" x="772"/>
        <item m="1" x="1190"/>
        <item m="1" x="1223"/>
        <item m="1" x="745"/>
        <item m="1" x="781"/>
        <item m="1" x="1178"/>
        <item m="1" x="128"/>
        <item m="1" x="556"/>
        <item m="1" x="801"/>
        <item m="1" x="1000"/>
        <item m="1" x="733"/>
        <item m="1" x="455"/>
        <item m="1" x="913"/>
        <item m="1" x="296"/>
        <item m="1" x="327"/>
        <item m="1" x="224"/>
        <item m="1" x="338"/>
        <item m="1" x="1083"/>
        <item m="1" x="141"/>
        <item m="1" x="381"/>
        <item m="1" x="868"/>
        <item m="1" x="1140"/>
        <item m="1" x="376"/>
        <item m="1" x="446"/>
        <item m="1" x="811"/>
        <item m="1" x="1118"/>
        <item m="1" x="1076"/>
        <item m="1" x="1207"/>
        <item m="1" x="548"/>
        <item m="1" x="505"/>
        <item m="1" x="600"/>
        <item m="1" x="1251"/>
        <item m="1" x="225"/>
        <item m="1" x="1229"/>
        <item m="1" x="1055"/>
        <item m="1" x="941"/>
        <item m="1" x="624"/>
        <item m="1" x="324"/>
        <item m="1" x="883"/>
        <item m="1" x="631"/>
        <item m="1" x="741"/>
        <item m="1" x="172"/>
        <item m="1" x="860"/>
        <item m="1" x="241"/>
        <item m="1" x="551"/>
        <item m="1" x="925"/>
        <item m="1" x="1078"/>
        <item m="1" x="1205"/>
        <item m="1" x="196"/>
        <item m="1" x="273"/>
        <item m="1" x="1255"/>
        <item m="1" x="1046"/>
        <item m="1" x="1157"/>
        <item m="1" x="462"/>
        <item m="1" x="1265"/>
        <item m="1" x="1276"/>
        <item m="1" x="245"/>
        <item m="1" x="954"/>
        <item m="1" x="760"/>
        <item m="1" x="379"/>
        <item m="1" x="323"/>
        <item m="1" x="761"/>
        <item m="1" x="1179"/>
        <item m="1" x="178"/>
        <item m="1" x="88"/>
        <item m="1" x="239"/>
        <item m="1" x="750"/>
        <item m="1" x="1086"/>
        <item m="1" x="116"/>
        <item m="1" x="641"/>
        <item m="1" x="176"/>
        <item m="1" x="389"/>
        <item m="1" x="1153"/>
        <item m="1" x="1093"/>
        <item m="1" x="721"/>
        <item m="1" x="561"/>
        <item m="1" x="1147"/>
        <item m="1" x="890"/>
        <item m="1" x="944"/>
        <item m="1" x="848"/>
        <item m="1" x="171"/>
        <item m="1" x="156"/>
        <item m="1" x="124"/>
        <item m="1" x="634"/>
        <item m="1" x="523"/>
        <item m="1" x="595"/>
        <item m="1" x="1075"/>
        <item m="1" x="824"/>
        <item m="1" x="162"/>
        <item m="1" x="349"/>
        <item m="1" x="702"/>
        <item m="1" x="1259"/>
        <item m="1" x="235"/>
        <item m="1" x="566"/>
        <item m="1" x="328"/>
        <item m="1" x="934"/>
        <item m="1" x="846"/>
        <item m="1" x="190"/>
        <item m="1" x="1200"/>
        <item m="1" x="559"/>
        <item m="1" x="134"/>
        <item m="1" x="1130"/>
        <item m="1" x="984"/>
        <item m="1" x="989"/>
        <item m="1" x="75"/>
        <item m="1" x="990"/>
        <item m="1" x="717"/>
        <item m="1" x="58"/>
        <item m="1" x="531"/>
        <item m="1" x="580"/>
        <item m="1" x="1234"/>
        <item m="1" x="384"/>
        <item m="1" x="428"/>
        <item m="1" x="994"/>
        <item m="1" x="819"/>
        <item m="1" x="899"/>
        <item m="1" x="904"/>
        <item m="1" x="744"/>
        <item m="1" x="1224"/>
        <item m="1" x="550"/>
        <item m="1" x="563"/>
        <item m="1" x="448"/>
        <item m="1" x="1043"/>
        <item m="1" x="896"/>
        <item m="1" x="931"/>
        <item m="1" x="837"/>
        <item m="1" x="527"/>
        <item m="1" x="356"/>
        <item m="1" x="1270"/>
        <item m="1" x="1020"/>
        <item m="1" x="1047"/>
        <item m="1" x="81"/>
        <item m="1" x="771"/>
        <item m="1" x="610"/>
        <item m="1" x="902"/>
        <item m="1" x="1236"/>
        <item m="1" x="924"/>
        <item m="1" x="665"/>
        <item m="1" x="1221"/>
        <item m="1" x="525"/>
        <item m="1" x="622"/>
        <item m="1" x="947"/>
        <item m="1" x="155"/>
        <item m="1" x="869"/>
        <item m="1" x="1030"/>
        <item m="1" x="853"/>
        <item m="1" x="1164"/>
        <item m="1" x="1151"/>
        <item m="1" x="392"/>
        <item m="1" x="411"/>
        <item m="1" x="161"/>
        <item m="1" x="1028"/>
        <item m="1" x="118"/>
        <item m="1" x="1121"/>
        <item m="1" x="838"/>
        <item m="1" x="1106"/>
        <item m="1" x="796"/>
        <item m="1" x="217"/>
        <item m="1" x="729"/>
        <item m="1" x="993"/>
        <item m="1" x="424"/>
        <item m="1" x="997"/>
        <item m="1" x="390"/>
        <item m="1" x="331"/>
        <item m="1" x="617"/>
        <item m="1" x="874"/>
        <item m="1" x="1103"/>
        <item m="1" x="1027"/>
        <item m="1" x="720"/>
        <item m="1" x="765"/>
        <item m="1" x="92"/>
        <item m="1" x="1258"/>
        <item m="1" x="695"/>
        <item m="1" x="1272"/>
        <item m="1" x="1053"/>
        <item m="1" x="136"/>
        <item m="1" x="501"/>
        <item m="1" x="401"/>
        <item m="1" x="910"/>
        <item m="1" x="80"/>
        <item m="1" x="54"/>
        <item m="1" x="1167"/>
        <item m="1" x="450"/>
        <item m="1" x="98"/>
        <item m="1" x="790"/>
        <item m="1" x="444"/>
        <item m="1" x="696"/>
        <item m="1" x="1032"/>
        <item m="1" x="539"/>
        <item m="1" x="1008"/>
        <item m="1" x="878"/>
        <item m="1" x="820"/>
        <item m="1" x="352"/>
        <item m="1" x="977"/>
        <item m="1" x="633"/>
        <item m="1" x="1256"/>
        <item m="1" x="447"/>
        <item m="1" x="828"/>
        <item m="1" x="115"/>
        <item m="1" x="1244"/>
        <item m="1" x="572"/>
        <item m="1" x="898"/>
        <item m="1" x="549"/>
        <item m="1" x="348"/>
        <item m="1" x="579"/>
        <item m="1" x="628"/>
        <item m="1" x="1101"/>
        <item m="1" x="839"/>
        <item m="1" x="885"/>
        <item m="1" x="746"/>
        <item m="1" x="405"/>
        <item m="1" x="569"/>
        <item m="1" x="191"/>
        <item m="1" x="476"/>
        <item m="1" x="535"/>
        <item m="1" x="894"/>
        <item m="1" x="1132"/>
        <item m="1" x="300"/>
        <item m="1" x="1280"/>
        <item m="1" x="78"/>
        <item m="1" x="287"/>
        <item m="1" x="577"/>
        <item m="1" x="734"/>
        <item m="1" x="735"/>
        <item m="1" x="430"/>
        <item m="1" x="297"/>
        <item m="1" x="484"/>
        <item m="1" x="592"/>
        <item m="1" x="593"/>
        <item m="1" x="410"/>
        <item m="1" x="281"/>
        <item m="1" x="1134"/>
        <item m="1" x="1154"/>
        <item m="1" x="1128"/>
        <item m="1" x="1242"/>
        <item m="1" x="431"/>
        <item m="1" x="432"/>
        <item m="1" x="189"/>
        <item m="1" x="1068"/>
        <item m="1" x="544"/>
        <item m="1" x="304"/>
        <item m="1" x="152"/>
        <item m="1" x="434"/>
        <item m="1" x="202"/>
        <item m="1" x="798"/>
        <item m="1" x="536"/>
        <item m="1" x="266"/>
        <item m="1" x="282"/>
        <item m="1" x="1161"/>
        <item m="1" x="1002"/>
        <item m="1" x="726"/>
        <item m="1" x="164"/>
        <item m="1" x="827"/>
        <item m="1" x="433"/>
        <item m="1" x="806"/>
        <item m="1" x="369"/>
        <item m="1" x="770"/>
        <item m="1" x="1239"/>
        <item m="1" x="1073"/>
        <item m="1" x="377"/>
        <item m="1" x="357"/>
        <item m="1" x="825"/>
        <item m="1" x="489"/>
        <item m="1" x="1125"/>
        <item m="1" x="169"/>
        <item m="1" x="86"/>
        <item m="1" x="688"/>
        <item m="1" x="215"/>
        <item m="1" x="784"/>
        <item m="1" x="1137"/>
        <item m="1" x="1138"/>
        <item m="1" x="277"/>
        <item m="1" x="129"/>
        <item m="1" x="487"/>
        <item m="1" x="132"/>
        <item m="1" x="250"/>
        <item m="1" x="289"/>
        <item m="1" x="833"/>
        <item m="1" x="540"/>
        <item m="1" x="560"/>
        <item m="1" x="888"/>
        <item m="1" x="1026"/>
        <item m="1" x="467"/>
        <item m="1" x="697"/>
        <item m="1" x="73"/>
        <item m="1" x="1218"/>
        <item m="1" x="201"/>
        <item m="1" x="865"/>
        <item m="1" x="112"/>
        <item m="1" x="1037"/>
        <item m="1" x="762"/>
        <item m="1" x="194"/>
        <item m="1" x="472"/>
        <item m="1" x="970"/>
        <item m="1" x="1146"/>
        <item m="1" x="724"/>
        <item m="1" x="537"/>
        <item m="1" x="270"/>
        <item m="1" x="1108"/>
        <item m="1" x="897"/>
        <item m="1" x="319"/>
        <item m="1" x="842"/>
        <item m="1" x="895"/>
        <item m="1" x="1246"/>
        <item m="1" x="163"/>
        <item m="1" x="669"/>
        <item m="1" x="682"/>
        <item m="1" x="1269"/>
        <item m="1" x="1066"/>
        <item m="1" x="662"/>
        <item m="1" x="879"/>
        <item m="1" x="182"/>
        <item m="1" x="1165"/>
        <item m="1" x="644"/>
        <item m="1" x="794"/>
        <item m="1" x="481"/>
        <item m="1" x="1057"/>
        <item m="1" x="832"/>
        <item m="1" x="179"/>
        <item m="1" x="886"/>
        <item m="1" x="1274"/>
        <item m="1" x="935"/>
        <item m="1" x="795"/>
        <item m="1" x="438"/>
        <item m="1" x="372"/>
        <item m="1" x="275"/>
        <item m="1" x="499"/>
        <item m="1" x="1087"/>
        <item m="1" x="774"/>
        <item m="1" x="345"/>
        <item m="1" x="965"/>
        <item m="1" x="340"/>
        <item m="1" x="307"/>
        <item m="1" x="226"/>
        <item m="1" x="1035"/>
        <item m="1" x="1219"/>
        <item m="1" x="102"/>
        <item m="1" x="236"/>
        <item m="1" x="214"/>
        <item m="1" x="367"/>
        <item m="1" x="1238"/>
        <item m="1" x="999"/>
        <item m="1" x="529"/>
        <item m="1" x="1062"/>
        <item m="1" x="408"/>
        <item m="1" x="1267"/>
        <item m="1" x="516"/>
        <item m="1" x="1052"/>
        <item m="1" x="99"/>
        <item m="1" x="764"/>
        <item m="1" x="1018"/>
        <item m="1" x="70"/>
        <item m="1" x="1119"/>
        <item m="1" x="117"/>
        <item m="1" x="1253"/>
        <item m="1" x="830"/>
        <item m="1" x="823"/>
        <item m="1" x="358"/>
        <item m="1" x="185"/>
        <item m="1" x="425"/>
        <item m="1" x="920"/>
        <item m="1" x="793"/>
        <item m="1" x="1054"/>
        <item m="1" x="454"/>
        <item m="1" x="808"/>
        <item m="1" x="731"/>
        <item m="1" x="1152"/>
        <item m="1" x="246"/>
        <item m="1" x="1235"/>
        <item m="1" x="1198"/>
        <item m="1" x="604"/>
        <item m="1" x="63"/>
        <item m="1" x="313"/>
        <item m="1" x="240"/>
        <item m="1" x="192"/>
        <item m="1" x="460"/>
        <item m="1" x="1250"/>
        <item m="1" x="1243"/>
        <item m="1" x="170"/>
        <item m="1" x="812"/>
        <item m="1" x="1010"/>
        <item m="1" x="951"/>
        <item m="1" x="1092"/>
        <item m="1" x="831"/>
        <item m="1" x="407"/>
        <item m="1" x="502"/>
        <item m="1" x="91"/>
        <item m="1" x="1115"/>
        <item m="1" x="822"/>
        <item m="1" x="1202"/>
        <item m="1" x="135"/>
        <item m="1" x="330"/>
        <item m="1" x="1019"/>
        <item m="1" x="599"/>
        <item m="1" x="648"/>
        <item m="1" x="713"/>
        <item m="1" x="1110"/>
        <item m="1" x="912"/>
        <item m="1" x="1145"/>
        <item m="1" x="943"/>
        <item m="1" x="558"/>
        <item m="1" x="677"/>
        <item m="1" x="693"/>
        <item m="1" x="909"/>
        <item m="1" x="710"/>
        <item m="1" x="964"/>
        <item m="1" x="133"/>
        <item m="1" x="1227"/>
        <item m="1" x="416"/>
        <item m="1" x="814"/>
        <item m="1" x="208"/>
        <item m="1" x="986"/>
        <item m="1" x="711"/>
        <item m="1" x="1102"/>
        <item m="1" x="301"/>
        <item m="1" x="419"/>
        <item m="1" x="575"/>
        <item m="1" x="388"/>
        <item m="1" x="1088"/>
        <item m="1" x="978"/>
        <item m="1" x="841"/>
        <item m="1" x="656"/>
        <item m="1" x="714"/>
        <item m="1" x="298"/>
        <item m="1" x="939"/>
        <item m="1" x="602"/>
        <item m="1" x="456"/>
        <item m="1" x="1096"/>
        <item m="1" x="288"/>
        <item m="1" x="89"/>
        <item m="1" x="420"/>
        <item m="1" x="1175"/>
        <item m="1" x="207"/>
        <item m="1" x="673"/>
        <item m="1" x="972"/>
        <item m="1" x="859"/>
        <item m="1" x="982"/>
        <item m="1" x="757"/>
        <item m="1" x="478"/>
        <item m="1" x="490"/>
        <item m="1" x="1056"/>
        <item m="1" x="492"/>
        <item m="1" x="671"/>
        <item m="1" x="370"/>
        <item m="1" x="1064"/>
        <item m="1" x="952"/>
        <item m="1" x="773"/>
        <item m="1" x="274"/>
        <item m="1" x="543"/>
        <item m="1" x="1098"/>
        <item m="1" x="674"/>
        <item m="1" x="728"/>
        <item m="1" x="1141"/>
        <item m="1" x="703"/>
        <item m="1" x="312"/>
        <item m="1" x="261"/>
        <item m="1" x="1191"/>
        <item m="1" x="723"/>
        <item m="1" x="619"/>
        <item m="1" x="1188"/>
        <item m="1" x="1215"/>
        <item m="1" x="666"/>
        <item m="1" x="361"/>
        <item m="1" x="1111"/>
        <item m="1" x="276"/>
        <item m="1" x="520"/>
        <item m="1" x="137"/>
        <item m="1" x="402"/>
        <item m="1" x="663"/>
        <item m="1" x="522"/>
        <item m="1" x="960"/>
        <item m="1" x="1254"/>
        <item m="1" x="1158"/>
        <item m="1" x="1162"/>
        <item m="1" x="996"/>
        <item m="1" x="715"/>
        <item m="1" x="238"/>
        <item m="1" x="526"/>
        <item m="1" x="768"/>
        <item m="1" x="638"/>
        <item m="1" x="342"/>
        <item m="1" x="916"/>
        <item m="1" x="574"/>
        <item m="1" x="1166"/>
        <item m="1" x="206"/>
        <item m="1" x="517"/>
        <item m="1" x="1257"/>
        <item m="1" x="1271"/>
        <item m="1" x="778"/>
        <item m="1" x="504"/>
        <item m="1" x="963"/>
        <item m="1" x="166"/>
        <item m="1" x="514"/>
        <item m="1" x="921"/>
        <item m="1" x="1079"/>
        <item m="1" x="850"/>
        <item m="1" x="371"/>
        <item m="1" x="1033"/>
        <item m="1" x="247"/>
        <item m="1" x="854"/>
        <item m="1" x="406"/>
        <item m="1" x="1023"/>
        <item m="1" x="94"/>
        <item m="1" x="396"/>
        <item m="1" x="642"/>
        <item m="1" x="787"/>
        <item m="1" x="109"/>
        <item m="1" x="975"/>
        <item m="1" x="333"/>
        <item m="1" x="908"/>
        <item m="1" x="988"/>
        <item m="1" x="835"/>
        <item m="1" x="445"/>
        <item m="1" x="756"/>
        <item m="1" x="586"/>
        <item m="1" x="77"/>
        <item m="1" x="584"/>
        <item m="1" x="718"/>
        <item m="1" x="343"/>
        <item m="1" x="167"/>
        <item m="1" x="785"/>
        <item m="1" x="200"/>
        <item m="1" x="232"/>
        <item m="1" x="1275"/>
        <item m="1" x="668"/>
        <item m="1" x="962"/>
        <item m="1" x="149"/>
        <item m="1" x="1136"/>
        <item m="1" x="929"/>
        <item m="1" x="125"/>
        <item m="1" x="311"/>
        <item m="1" x="538"/>
        <item m="1" x="326"/>
        <item m="1" x="354"/>
        <item m="1" x="871"/>
        <item m="1" x="980"/>
        <item m="1" x="1262"/>
        <item m="1" x="482"/>
        <item m="1" x="1181"/>
        <item m="1" x="632"/>
        <item m="1" x="403"/>
        <item m="1" x="780"/>
        <item m="1" x="966"/>
        <item m="1" x="418"/>
        <item m="1" x="748"/>
        <item m="1" x="900"/>
        <item m="1" x="204"/>
        <item m="1" x="1163"/>
        <item m="1" x="809"/>
        <item m="1" x="427"/>
        <item m="1" x="1089"/>
        <item m="1" x="657"/>
        <item m="1" x="1135"/>
        <item m="1" x="153"/>
        <item m="1" x="754"/>
        <item m="1" x="876"/>
        <item m="1" x="1143"/>
        <item m="1" x="272"/>
        <item m="1" x="1186"/>
        <item m="1" x="229"/>
        <item m="1" x="1148"/>
        <item m="1" x="800"/>
        <item m="1" x="1203"/>
        <item m="1" x="359"/>
        <item m="1" x="849"/>
        <item m="1" x="747"/>
        <item m="1" x="267"/>
        <item m="1" x="318"/>
        <item m="1" x="1173"/>
        <item m="1" x="1225"/>
        <item m="1" x="763"/>
        <item m="1" x="567"/>
        <item m="1" x="315"/>
        <item m="1" x="1222"/>
        <item m="1" x="799"/>
        <item m="1" x="90"/>
        <item m="1" x="554"/>
        <item m="1" x="292"/>
        <item m="1" x="969"/>
        <item m="1" x="597"/>
        <item m="1" x="618"/>
        <item m="1" x="660"/>
        <item m="1" x="1201"/>
        <item m="1" x="922"/>
        <item m="1" x="344"/>
        <item m="1" x="302"/>
        <item m="1" x="362"/>
        <item m="1" x="917"/>
        <item m="1" x="186"/>
        <item m="1" x="758"/>
        <item m="1" x="1192"/>
        <item m="1" x="1060"/>
        <item m="1" x="1260"/>
        <item m="1" x="249"/>
        <item m="1" x="285"/>
        <item m="1" x="459"/>
        <item m="1" x="421"/>
        <item m="1" x="804"/>
        <item m="1" x="810"/>
        <item m="1" x="262"/>
        <item m="1" x="60"/>
        <item m="1" x="743"/>
        <item m="1" x="1058"/>
        <item m="1" x="821"/>
        <item m="1" x="56"/>
        <item m="1" x="918"/>
        <item m="1" x="919"/>
        <item m="1" x="329"/>
        <item m="1" x="213"/>
        <item m="1" x="150"/>
        <item m="1" x="650"/>
        <item m="1" x="363"/>
        <item m="1" x="936"/>
        <item m="1" x="1212"/>
        <item m="1" x="1031"/>
        <item m="1" x="640"/>
        <item m="1" x="1080"/>
        <item m="1" x="74"/>
        <item m="1" x="82"/>
        <item m="1" x="252"/>
        <item m="1" x="474"/>
        <item m="1" x="779"/>
        <item m="1" x="237"/>
        <item m="1" x="1247"/>
        <item m="1" x="658"/>
        <item m="1" x="165"/>
        <item m="1" x="856"/>
        <item m="1" x="705"/>
        <item m="1" x="1117"/>
        <item m="1" x="708"/>
        <item m="1" x="143"/>
        <item m="1" x="309"/>
        <item m="1" x="562"/>
        <item m="1" x="463"/>
        <item m="1" x="257"/>
        <item m="1" x="449"/>
        <item m="1" x="364"/>
        <item m="1" x="892"/>
        <item m="1" x="414"/>
        <item m="1" x="1124"/>
        <item m="1" x="626"/>
        <item m="1" x="889"/>
        <item m="1" x="353"/>
        <item m="1" x="79"/>
        <item m="1" x="979"/>
        <item m="1" x="334"/>
        <item m="1" x="1011"/>
        <item m="1" x="197"/>
        <item m="1" x="976"/>
        <item m="1" x="881"/>
        <item m="1" x="1261"/>
        <item m="1" x="373"/>
        <item m="1" x="177"/>
        <item m="1" x="1174"/>
        <item m="1" x="321"/>
        <item m="1" x="1248"/>
        <item m="1" x="701"/>
        <item m="1" x="506"/>
        <item m="1" x="441"/>
        <item m="1" x="451"/>
        <item m="1" x="817"/>
        <item m="1" x="95"/>
        <item m="1" x="877"/>
        <item m="1" x="959"/>
        <item m="1" x="862"/>
        <item m="1" x="698"/>
        <item m="1" x="855"/>
        <item m="1" x="507"/>
        <item m="1" x="1249"/>
        <item m="1" x="542"/>
        <item m="1" x="1240"/>
        <item m="1" x="1036"/>
        <item m="1" x="1277"/>
        <item m="1" x="111"/>
        <item m="1" x="769"/>
        <item m="1" x="203"/>
        <item m="1" x="199"/>
        <item m="1" x="1049"/>
        <item m="1" x="901"/>
        <item m="1" x="210"/>
        <item m="1" x="1013"/>
        <item m="1" x="678"/>
        <item m="1" x="147"/>
        <item m="1" x="496"/>
        <item m="1" x="491"/>
        <item m="1" x="958"/>
        <item m="1" x="709"/>
        <item m="1" x="256"/>
        <item m="1" x="893"/>
        <item m="1" x="681"/>
        <item m="1" x="636"/>
        <item m="1" x="1185"/>
        <item m="1" x="851"/>
        <item m="1" x="588"/>
        <item m="1" x="1040"/>
        <item m="1" x="545"/>
        <item m="1" x="168"/>
        <item m="1" x="413"/>
        <item m="1" x="264"/>
        <item m="1" x="1220"/>
        <item m="1" x="546"/>
        <item m="1" x="707"/>
        <item m="1" x="1232"/>
        <item m="1" x="228"/>
        <item m="1" x="93"/>
        <item m="1" x="983"/>
        <item m="1" x="945"/>
        <item m="1" x="591"/>
        <item m="1" x="870"/>
        <item m="1" x="1084"/>
        <item m="1" x="283"/>
        <item m="1" x="1193"/>
        <item m="1" x="260"/>
        <item m="1" x="1195"/>
        <item m="1" x="739"/>
        <item m="1" x="1168"/>
        <item m="1" x="594"/>
        <item m="1" x="1014"/>
        <item m="1" x="146"/>
        <item m="1" x="248"/>
        <item m="1" x="457"/>
        <item m="1" x="439"/>
        <item m="1" x="61"/>
        <item m="1" x="180"/>
        <item m="1" x="436"/>
        <item m="1" x="1021"/>
        <item m="1" x="1126"/>
        <item m="1" x="968"/>
        <item m="1" x="905"/>
        <item m="1" x="625"/>
        <item m="1" x="672"/>
        <item m="1" x="1081"/>
        <item m="1" x="866"/>
        <item m="1" x="103"/>
        <item m="1" x="615"/>
        <item m="1" x="704"/>
        <item m="1" x="992"/>
        <item m="1" x="683"/>
        <item m="1" x="85"/>
        <item m="1" x="1097"/>
        <item m="1" x="59"/>
        <item m="1" x="1217"/>
        <item m="1" x="138"/>
        <item m="1" x="582"/>
        <item m="1" x="923"/>
        <item m="1" x="305"/>
        <item m="1" x="303"/>
        <item m="1" x="336"/>
        <item m="1" x="783"/>
        <item m="1" x="840"/>
        <item m="1" x="955"/>
        <item m="1" x="198"/>
        <item m="1" x="1150"/>
        <item m="1" x="1048"/>
        <item m="1" x="719"/>
        <item m="1" x="458"/>
        <item m="1" x="882"/>
        <item m="1" x="426"/>
        <item m="1" x="1159"/>
        <item m="1" x="485"/>
        <item m="1" x="218"/>
        <item m="1" x="1122"/>
        <item m="1" x="452"/>
        <item m="1" x="337"/>
        <item m="1" x="293"/>
        <item m="1" x="350"/>
        <item m="1" x="802"/>
        <item m="1" x="230"/>
        <item m="1" x="1034"/>
        <item m="1" x="1067"/>
        <item m="1" x="258"/>
        <item m="1" x="749"/>
        <item m="1" x="290"/>
        <item m="1" x="635"/>
        <item m="1" x="661"/>
        <item m="1" x="488"/>
        <item m="1" x="753"/>
        <item m="1" x="736"/>
        <item m="1" x="1120"/>
        <item m="1" x="1183"/>
        <item m="1" x="216"/>
        <item m="1" x="1074"/>
        <item m="1" x="1194"/>
        <item m="1" x="589"/>
        <item m="1" x="335"/>
        <item m="1" x="732"/>
        <item m="1" x="576"/>
        <item m="1" x="686"/>
        <item m="1" x="148"/>
        <item m="1" x="253"/>
        <item m="1" x="957"/>
        <item m="1" x="1149"/>
        <item m="1" x="68"/>
        <item m="1" x="647"/>
        <item m="1" x="294"/>
        <item m="1" x="712"/>
        <item m="1" x="1237"/>
        <item m="1" x="157"/>
        <item m="1" x="1015"/>
        <item m="1" x="1070"/>
        <item m="1" x="440"/>
        <item m="1" x="706"/>
        <item m="1" x="231"/>
        <item m="1" x="173"/>
        <item m="1" x="220"/>
        <item m="1" x="1230"/>
        <item m="1" x="863"/>
        <item m="1" x="914"/>
        <item m="1" x="1160"/>
        <item m="1" x="1214"/>
        <item m="1" x="404"/>
        <item m="1" x="639"/>
        <item m="1" x="435"/>
        <item m="1" x="374"/>
        <item m="1" x="320"/>
        <item m="1" x="570"/>
        <item m="1" x="119"/>
        <item m="1" x="687"/>
        <item m="1" x="616"/>
        <item m="1" x="836"/>
        <item m="1" x="1041"/>
        <item m="1" x="1109"/>
        <item m="1" x="205"/>
        <item m="1" x="473"/>
        <item m="1" x="1042"/>
        <item m="1" x="105"/>
        <item m="1" x="670"/>
        <item m="1" x="96"/>
        <item m="1" x="803"/>
        <item m="1" x="742"/>
        <item m="1" x="106"/>
        <item m="1" x="867"/>
        <item m="1" x="1216"/>
        <item m="1" x="479"/>
        <item m="1" x="759"/>
        <item m="1" x="847"/>
        <item m="1" x="737"/>
        <item m="1" x="360"/>
        <item m="1" x="399"/>
        <item m="1" x="1069"/>
        <item m="1" x="347"/>
        <item m="1" x="158"/>
        <item m="1" x="699"/>
        <item m="1" x="1169"/>
        <item m="1" x="512"/>
        <item m="1" x="453"/>
        <item m="1" x="412"/>
        <item m="1" x="782"/>
        <item m="1" x="930"/>
        <item m="1" x="317"/>
        <item m="1" x="475"/>
        <item m="1" x="508"/>
        <item m="1" x="1196"/>
        <item m="1" x="611"/>
        <item m="1" x="284"/>
        <item m="1" x="268"/>
        <item m="1" x="675"/>
        <item m="1" x="887"/>
        <item m="1" x="1182"/>
        <item m="1" x="183"/>
        <item m="1" x="295"/>
        <item m="1" x="1116"/>
        <item m="1" x="442"/>
        <item m="1" x="1059"/>
        <item m="1" x="306"/>
        <item m="1" x="62"/>
        <item m="1" x="486"/>
        <item m="1" x="477"/>
        <item m="1" x="613"/>
        <item m="1" x="483"/>
        <item m="1" x="84"/>
        <item m="1" x="221"/>
        <item m="1" x="1038"/>
        <item m="1" x="325"/>
        <item m="1" x="244"/>
        <item m="1" x="470"/>
        <item m="1" x="471"/>
        <item m="1" x="341"/>
        <item m="1" x="629"/>
        <item m="1" x="805"/>
        <item m="1" x="1278"/>
        <item m="1" x="524"/>
        <item m="1" x="263"/>
        <item m="1" x="623"/>
        <item m="1" x="223"/>
        <item m="1" x="722"/>
        <item m="1" x="159"/>
        <item m="1" x="689"/>
        <item m="1" x="858"/>
        <item m="1" x="609"/>
        <item m="1" x="932"/>
        <item m="1" x="139"/>
        <item m="1" x="651"/>
        <item m="1" x="995"/>
        <item m="1" x="269"/>
        <item m="1" x="222"/>
        <item m="1" x="1266"/>
        <item m="1" x="1044"/>
        <item m="1" x="181"/>
        <item m="1" x="513"/>
        <item m="1" x="730"/>
        <item m="1" x="72"/>
        <item m="1" x="775"/>
        <item m="1" x="1105"/>
        <item m="1" x="1063"/>
        <item m="1" x="646"/>
        <item m="1" x="409"/>
        <item m="1" x="1003"/>
        <item m="1" x="528"/>
        <item m="1" x="652"/>
        <item m="1" x="123"/>
        <item m="1" x="776"/>
        <item m="1" x="120"/>
        <item m="1" x="314"/>
        <item m="1" x="1051"/>
        <item m="1" x="518"/>
        <item m="1" x="1142"/>
        <item m="1" x="1039"/>
        <item m="1" x="573"/>
        <item m="1" x="1209"/>
        <item m="1" x="423"/>
        <item m="1" x="614"/>
        <item m="1" x="926"/>
        <item m="1" x="1091"/>
        <item m="1" x="655"/>
        <item m="1" x="981"/>
        <item m="1" x="498"/>
        <item m="1" x="259"/>
        <item m="1" x="380"/>
        <item m="1" x="121"/>
        <item m="1" x="948"/>
        <item m="1" x="76"/>
        <item m="1" x="1268"/>
        <item m="1" x="857"/>
        <item m="1" x="541"/>
        <item m="1" x="875"/>
        <item m="1" x="1206"/>
        <item m="1" x="1187"/>
        <item m="1" x="1029"/>
        <item m="1" x="144"/>
        <item m="1" x="461"/>
        <item m="1" x="126"/>
        <item m="1" x="612"/>
        <item m="1" x="645"/>
        <item m="1" x="366"/>
        <item m="1" x="310"/>
        <item m="1" x="503"/>
        <item m="1" x="114"/>
        <item m="1" x="679"/>
        <item m="1" x="1016"/>
        <item m="1" x="949"/>
        <item m="1" x="532"/>
        <item m="1" x="864"/>
        <item m="1" x="279"/>
        <item m="1" x="605"/>
        <item m="1" x="87"/>
        <item m="1" x="578"/>
        <item m="1" x="547"/>
        <item m="1" x="690"/>
        <item m="1" x="950"/>
        <item m="1" x="1113"/>
        <item m="1" x="387"/>
        <item m="1" x="581"/>
        <item m="1" x="316"/>
        <item m="1" x="415"/>
        <item m="1" x="620"/>
        <item m="1" x="767"/>
        <item m="1" x="521"/>
        <item m="1" x="1123"/>
        <item m="1" x="1114"/>
        <item m="1" x="466"/>
        <item m="1" x="553"/>
        <item m="1" x="83"/>
        <item m="1" x="664"/>
        <item m="1" x="386"/>
        <item m="1" x="880"/>
        <item m="1" x="587"/>
        <item m="1" x="242"/>
        <item m="1" x="154"/>
        <item m="1" x="1022"/>
        <item m="1" x="211"/>
        <item m="1" x="533"/>
        <item m="1" x="1061"/>
        <item m="1" x="911"/>
        <item m="1" x="397"/>
        <item m="1" x="193"/>
        <item m="1" x="555"/>
        <item m="1" x="792"/>
        <item m="1" x="797"/>
        <item m="1" x="598"/>
        <item m="1" x="1171"/>
        <item m="1" x="437"/>
        <item m="1" x="571"/>
        <item m="1" x="530"/>
        <item m="1" x="684"/>
        <item m="1" x="872"/>
        <item m="1" x="495"/>
        <item m="1" x="1208"/>
        <item m="1" x="967"/>
        <item m="1" x="378"/>
        <item m="1" x="110"/>
        <item m="1" x="385"/>
        <item m="1" x="873"/>
        <item m="1" x="511"/>
        <item m="1" x="565"/>
        <item m="1" x="368"/>
        <item m="1" x="906"/>
        <item m="1" x="815"/>
        <item m="1" x="603"/>
        <item m="1" x="515"/>
        <item m="1" x="961"/>
        <item m="1" x="791"/>
        <item m="1" x="692"/>
        <item m="1" x="1213"/>
        <item m="1" x="818"/>
        <item m="1" x="557"/>
        <item m="1" x="987"/>
        <item m="1" x="643"/>
        <item m="1" x="1228"/>
        <item m="1" x="694"/>
        <item m="1" x="940"/>
        <item m="1" x="1263"/>
        <item m="1" x="429"/>
        <item m="1" x="1025"/>
        <item m="1" x="151"/>
        <item m="1" x="278"/>
        <item m="1" x="1133"/>
        <item m="1" x="607"/>
        <item m="1" x="1252"/>
        <item m="1" x="752"/>
        <item x="53"/>
        <item m="1" x="1197"/>
        <item m="1" x="1131"/>
        <item m="1" x="394"/>
        <item m="1" x="568"/>
        <item m="1" x="585"/>
        <item m="1" x="1017"/>
        <item m="1" x="160"/>
        <item m="1" x="308"/>
        <item m="1" x="1211"/>
        <item m="1" x="1155"/>
        <item m="1" x="1281"/>
        <item m="1" x="519"/>
        <item m="1" x="1210"/>
        <item m="1" x="67"/>
        <item m="1" x="777"/>
        <item m="1" x="255"/>
        <item m="1" x="469"/>
        <item m="1" x="1156"/>
        <item m="1" x="786"/>
        <item m="1" x="346"/>
        <item m="1" x="630"/>
        <item m="1" x="1285"/>
        <item m="1" x="219"/>
        <item m="1" x="1012"/>
        <item m="1" x="653"/>
        <item m="1" x="212"/>
        <item m="1" x="928"/>
        <item m="1" x="1170"/>
        <item m="1" x="845"/>
        <item m="1" x="509"/>
        <item m="1" x="637"/>
        <item m="1" x="1204"/>
        <item m="1" x="1082"/>
        <item m="1" x="1144"/>
        <item m="1" x="280"/>
        <item m="1" x="1065"/>
        <item m="1" x="480"/>
        <item x="0"/>
        <item x="1"/>
        <item m="1" x="738"/>
        <item x="3"/>
        <item x="4"/>
        <item x="5"/>
        <item x="6"/>
        <item m="1" x="915"/>
        <item x="2"/>
        <item x="7"/>
        <item x="8"/>
        <item x="9"/>
        <item x="10"/>
        <item x="11"/>
        <item x="12"/>
        <item x="13"/>
        <item m="1" x="991"/>
        <item x="15"/>
        <item x="16"/>
        <item x="14"/>
        <item x="17"/>
        <item x="18"/>
        <item x="19"/>
        <item m="1" x="339"/>
        <item x="21"/>
        <item m="1" x="382"/>
        <item m="1" x="291"/>
        <item m="1" x="500"/>
        <item x="24"/>
        <item x="22"/>
        <item x="25"/>
        <item x="26"/>
        <item m="1" x="946"/>
        <item m="1" x="233"/>
        <item x="29"/>
        <item x="30"/>
        <item x="20"/>
        <item x="23"/>
        <item x="27"/>
        <item x="28"/>
        <item x="31"/>
        <item x="32"/>
        <item x="33"/>
        <item x="34"/>
        <item x="35"/>
        <item x="36"/>
        <item x="37"/>
        <item x="38"/>
        <item x="39"/>
        <item x="40"/>
        <item x="41"/>
        <item x="42"/>
        <item x="44"/>
        <item x="43"/>
        <item x="45"/>
        <item x="46"/>
        <item x="47"/>
        <item x="48"/>
        <item x="49"/>
        <item x="50"/>
        <item x="51"/>
        <item x="52"/>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63">
        <item m="1" x="261"/>
        <item m="1" x="26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s>
    </pivotField>
    <pivotField axis="axisRow" compact="0" outline="0" showAll="0" defaultSubtotal="0">
      <items count="239">
        <item x="16"/>
        <item x="7"/>
        <item x="45"/>
        <item x="29"/>
        <item x="27"/>
        <item x="8"/>
        <item x="72"/>
        <item x="4"/>
        <item x="63"/>
        <item x="9"/>
        <item x="3"/>
        <item m="1" x="97"/>
        <item x="59"/>
        <item x="39"/>
        <item x="26"/>
        <item m="1" x="173"/>
        <item m="1" x="183"/>
        <item m="1" x="191"/>
        <item x="35"/>
        <item m="1" x="235"/>
        <item x="25"/>
        <item m="1" x="113"/>
        <item m="1" x="126"/>
        <item m="1" x="136"/>
        <item x="2"/>
        <item m="1" x="195"/>
        <item m="1" x="109"/>
        <item x="42"/>
        <item m="1" x="207"/>
        <item x="1"/>
        <item m="1" x="147"/>
        <item x="5"/>
        <item x="62"/>
        <item m="1" x="88"/>
        <item m="1" x="224"/>
        <item m="1" x="144"/>
        <item x="33"/>
        <item m="1" x="164"/>
        <item m="1" x="91"/>
        <item x="23"/>
        <item m="1" x="98"/>
        <item m="1" x="197"/>
        <item m="1" x="189"/>
        <item m="1" x="196"/>
        <item x="22"/>
        <item x="28"/>
        <item m="1" x="121"/>
        <item m="1" x="179"/>
        <item m="1" x="148"/>
        <item x="10"/>
        <item m="1" x="107"/>
        <item x="67"/>
        <item m="1" x="212"/>
        <item m="1" x="119"/>
        <item x="36"/>
        <item m="1" x="158"/>
        <item m="1" x="198"/>
        <item m="1" x="233"/>
        <item m="1" x="169"/>
        <item m="1" x="238"/>
        <item m="1" x="162"/>
        <item m="1" x="117"/>
        <item m="1" x="204"/>
        <item m="1" x="155"/>
        <item m="1" x="170"/>
        <item m="1" x="93"/>
        <item m="1" x="78"/>
        <item x="12"/>
        <item m="1" x="228"/>
        <item m="1" x="213"/>
        <item m="1" x="219"/>
        <item m="1" x="99"/>
        <item m="1" x="214"/>
        <item x="11"/>
        <item m="1" x="193"/>
        <item m="1" x="100"/>
        <item m="1" x="210"/>
        <item m="1" x="94"/>
        <item x="15"/>
        <item m="1" x="132"/>
        <item m="1" x="186"/>
        <item m="1" x="215"/>
        <item m="1" x="95"/>
        <item x="46"/>
        <item m="1" x="220"/>
        <item m="1" x="125"/>
        <item m="1" x="227"/>
        <item m="1" x="222"/>
        <item m="1" x="108"/>
        <item x="30"/>
        <item m="1" x="231"/>
        <item x="14"/>
        <item x="66"/>
        <item m="1" x="140"/>
        <item m="1" x="143"/>
        <item m="1" x="124"/>
        <item x="69"/>
        <item m="1" x="92"/>
        <item m="1" x="203"/>
        <item m="1" x="131"/>
        <item m="1" x="134"/>
        <item m="1" x="205"/>
        <item m="1" x="225"/>
        <item m="1" x="223"/>
        <item m="1" x="83"/>
        <item m="1" x="171"/>
        <item m="1" x="184"/>
        <item m="1" x="87"/>
        <item x="58"/>
        <item x="43"/>
        <item m="1" x="188"/>
        <item x="68"/>
        <item m="1" x="175"/>
        <item m="1" x="130"/>
        <item m="1" x="168"/>
        <item m="1" x="229"/>
        <item m="1" x="163"/>
        <item m="1" x="104"/>
        <item m="1" x="206"/>
        <item m="1" x="81"/>
        <item m="1" x="102"/>
        <item x="38"/>
        <item m="1" x="103"/>
        <item m="1" x="156"/>
        <item m="1" x="146"/>
        <item m="1" x="226"/>
        <item m="1" x="234"/>
        <item m="1" x="120"/>
        <item m="1" x="139"/>
        <item m="1" x="128"/>
        <item m="1" x="76"/>
        <item m="1" x="232"/>
        <item m="1" x="84"/>
        <item m="1" x="89"/>
        <item m="1" x="75"/>
        <item m="1" x="202"/>
        <item m="1" x="208"/>
        <item m="1" x="200"/>
        <item m="1" x="180"/>
        <item m="1" x="82"/>
        <item m="1" x="86"/>
        <item m="1" x="114"/>
        <item m="1" x="111"/>
        <item m="1" x="154"/>
        <item m="1" x="77"/>
        <item m="1" x="161"/>
        <item m="1" x="79"/>
        <item m="1" x="153"/>
        <item m="1" x="181"/>
        <item m="1" x="74"/>
        <item m="1" x="141"/>
        <item m="1" x="178"/>
        <item m="1" x="133"/>
        <item m="1" x="142"/>
        <item m="1" x="177"/>
        <item m="1" x="159"/>
        <item m="1" x="172"/>
        <item m="1" x="199"/>
        <item m="1" x="115"/>
        <item m="1" x="209"/>
        <item m="1" x="167"/>
        <item m="1" x="152"/>
        <item m="1" x="150"/>
        <item m="1" x="217"/>
        <item m="1" x="118"/>
        <item m="1" x="137"/>
        <item m="1" x="236"/>
        <item m="1" x="201"/>
        <item m="1" x="157"/>
        <item m="1" x="123"/>
        <item m="1" x="194"/>
        <item x="41"/>
        <item m="1" x="192"/>
        <item m="1" x="237"/>
        <item m="1" x="190"/>
        <item m="1" x="96"/>
        <item m="1" x="90"/>
        <item m="1" x="122"/>
        <item m="1" x="151"/>
        <item m="1" x="185"/>
        <item m="1" x="110"/>
        <item m="1" x="149"/>
        <item m="1" x="127"/>
        <item m="1" x="138"/>
        <item m="1" x="80"/>
        <item m="1" x="176"/>
        <item m="1" x="145"/>
        <item m="1" x="160"/>
        <item m="1" x="221"/>
        <item m="1" x="230"/>
        <item m="1" x="174"/>
        <item m="1" x="129"/>
        <item m="1" x="182"/>
        <item m="1" x="165"/>
        <item m="1" x="135"/>
        <item m="1" x="101"/>
        <item m="1" x="218"/>
        <item m="1" x="85"/>
        <item m="1" x="187"/>
        <item sd="0" m="1" x="112"/>
        <item m="1" x="166"/>
        <item m="1" x="106"/>
        <item m="1" x="216"/>
        <item m="1" x="116"/>
        <item m="1" x="211"/>
        <item m="1" x="105"/>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62">
        <item m="1" x="230"/>
        <item m="1" x="339"/>
        <item m="1" x="261"/>
        <item m="1" x="292"/>
        <item m="1" x="239"/>
        <item m="1" x="342"/>
        <item m="1" x="178"/>
        <item m="1" x="107"/>
        <item m="1" x="286"/>
        <item m="1" x="299"/>
        <item m="1" x="190"/>
        <item m="1" x="356"/>
        <item m="1" x="276"/>
        <item m="1" x="79"/>
        <item m="1" x="271"/>
        <item m="1" x="135"/>
        <item m="1" x="295"/>
        <item m="1" x="258"/>
        <item m="1" x="87"/>
        <item m="1" x="114"/>
        <item m="1" x="248"/>
        <item m="1" x="119"/>
        <item m="1" x="310"/>
        <item m="1" x="160"/>
        <item m="1" x="244"/>
        <item m="1" x="39"/>
        <item m="1" x="132"/>
        <item m="1" x="183"/>
        <item m="1" x="265"/>
        <item m="1" x="146"/>
        <item m="1" x="70"/>
        <item m="1" x="84"/>
        <item m="1" x="139"/>
        <item m="1" x="49"/>
        <item m="1" x="124"/>
        <item m="1" x="359"/>
        <item m="1" x="74"/>
        <item m="1" x="82"/>
        <item m="1" x="194"/>
        <item m="1" x="177"/>
        <item m="1" x="113"/>
        <item m="1" x="280"/>
        <item m="1" x="218"/>
        <item m="1" x="50"/>
        <item m="1" x="163"/>
        <item m="1" x="149"/>
        <item m="1" x="98"/>
        <item m="1" x="58"/>
        <item m="1" x="317"/>
        <item m="1" x="118"/>
        <item m="1" x="138"/>
        <item m="1" x="358"/>
        <item m="1" x="148"/>
        <item m="1" x="161"/>
        <item m="1" x="228"/>
        <item m="1" x="195"/>
        <item m="1" x="151"/>
        <item m="1" x="232"/>
        <item m="1" x="210"/>
        <item m="1" x="266"/>
        <item m="1" x="337"/>
        <item m="1" x="128"/>
        <item m="1" x="41"/>
        <item m="1" x="121"/>
        <item m="1" x="131"/>
        <item m="1" x="241"/>
        <item m="1" x="345"/>
        <item m="1" x="112"/>
        <item m="1" x="126"/>
        <item m="1" x="272"/>
        <item m="1" x="152"/>
        <item m="1" x="127"/>
        <item m="1" x="282"/>
        <item m="1" x="306"/>
        <item m="1" x="77"/>
        <item m="1" x="340"/>
        <item m="1" x="162"/>
        <item m="1" x="214"/>
        <item m="1" x="216"/>
        <item m="1" x="86"/>
        <item m="1" x="198"/>
        <item m="1" x="318"/>
        <item m="1" x="125"/>
        <item m="1" x="281"/>
        <item m="1" x="346"/>
        <item m="1" x="130"/>
        <item m="1" x="287"/>
        <item m="1" x="174"/>
        <item m="1" x="92"/>
        <item m="1" x="269"/>
        <item m="1" x="192"/>
        <item m="1" x="274"/>
        <item m="1" x="51"/>
        <item m="1" x="156"/>
        <item m="1" x="73"/>
        <item m="1" x="166"/>
        <item m="1" x="175"/>
        <item m="1" x="291"/>
        <item m="1" x="257"/>
        <item m="1" x="91"/>
        <item m="1" x="320"/>
        <item m="1" x="254"/>
        <item x="0"/>
        <item m="1" x="237"/>
        <item m="1" x="279"/>
        <item m="1" x="324"/>
        <item m="1" x="336"/>
        <item m="1" x="208"/>
        <item m="1" x="285"/>
        <item m="1" x="253"/>
        <item m="1" x="217"/>
        <item m="1" x="251"/>
        <item m="1" x="72"/>
        <item m="1" x="334"/>
        <item m="1" x="158"/>
        <item m="1" x="341"/>
        <item m="1" x="71"/>
        <item m="1" x="63"/>
        <item m="1" x="176"/>
        <item m="1" x="353"/>
        <item m="1" x="122"/>
        <item m="1" x="157"/>
        <item m="1" x="93"/>
        <item m="1" x="42"/>
        <item m="1" x="103"/>
        <item m="1" x="256"/>
        <item m="1" x="213"/>
        <item m="1" x="106"/>
        <item m="1" x="278"/>
        <item m="1" x="343"/>
        <item m="1" x="61"/>
        <item m="1" x="277"/>
        <item m="1" x="108"/>
        <item m="1" x="153"/>
        <item m="1" x="273"/>
        <item m="1" x="215"/>
        <item m="1" x="355"/>
        <item m="1" x="64"/>
        <item m="1" x="332"/>
        <item m="1" x="252"/>
        <item m="1" x="186"/>
        <item m="1" x="150"/>
        <item m="1" x="329"/>
        <item m="1" x="109"/>
        <item m="1" x="202"/>
        <item m="1" x="312"/>
        <item m="1" x="164"/>
        <item m="1" x="327"/>
        <item m="1" x="347"/>
        <item m="1" x="360"/>
        <item m="1" x="68"/>
        <item m="1" x="120"/>
        <item m="1" x="209"/>
        <item m="1" x="219"/>
        <item m="1" x="185"/>
        <item m="1" x="78"/>
        <item m="1" x="238"/>
        <item m="1" x="227"/>
        <item m="1" x="319"/>
        <item m="1" x="182"/>
        <item m="1" x="115"/>
        <item m="1" x="350"/>
        <item m="1" x="259"/>
        <item m="1" x="111"/>
        <item m="1" x="250"/>
        <item m="1" x="180"/>
        <item m="1" x="142"/>
        <item m="1" x="54"/>
        <item m="1" x="38"/>
        <item m="1" x="172"/>
        <item m="1" x="188"/>
        <item m="1" x="154"/>
        <item m="1" x="246"/>
        <item m="1" x="294"/>
        <item m="1" x="193"/>
        <item m="1" x="179"/>
        <item m="1" x="52"/>
        <item m="1" x="275"/>
        <item m="1" x="117"/>
        <item m="1" x="101"/>
        <item m="1" x="316"/>
        <item m="1" x="206"/>
        <item m="1" x="242"/>
        <item m="1" x="167"/>
        <item m="1" x="159"/>
        <item m="1" x="305"/>
        <item m="1" x="171"/>
        <item m="1" x="110"/>
        <item m="1" x="165"/>
        <item m="1" x="296"/>
        <item m="1" x="69"/>
        <item m="1" x="311"/>
        <item m="1" x="45"/>
        <item m="1" x="201"/>
        <item m="1" x="100"/>
        <item m="1" x="184"/>
        <item m="1" x="94"/>
        <item m="1" x="263"/>
        <item m="1" x="145"/>
        <item m="1" x="249"/>
        <item m="1" x="197"/>
        <item m="1" x="203"/>
        <item m="1" x="89"/>
        <item m="1" x="226"/>
        <item m="1" x="323"/>
        <item m="1" x="40"/>
        <item m="1" x="48"/>
        <item m="1" x="284"/>
        <item m="1" x="293"/>
        <item m="1" x="349"/>
        <item m="1" x="191"/>
        <item m="1" x="60"/>
        <item m="1" x="221"/>
        <item m="1" x="80"/>
        <item m="1" x="137"/>
        <item m="1" x="240"/>
        <item m="1" x="181"/>
        <item m="1" x="308"/>
        <item m="1" x="313"/>
        <item m="1" x="236"/>
        <item m="1" x="307"/>
        <item m="1" x="211"/>
        <item m="1" x="290"/>
        <item m="1" x="351"/>
        <item m="1" x="102"/>
        <item m="1" x="133"/>
        <item m="1" x="352"/>
        <item m="1" x="264"/>
        <item m="1" x="147"/>
        <item m="1" x="234"/>
        <item m="1" x="143"/>
        <item m="1" x="268"/>
        <item m="1" x="260"/>
        <item m="1" x="155"/>
        <item m="1" x="243"/>
        <item m="1" x="224"/>
        <item m="1" x="223"/>
        <item m="1" x="233"/>
        <item m="1" x="222"/>
        <item m="1" x="225"/>
        <item m="1" x="105"/>
        <item m="1" x="136"/>
        <item m="1" x="116"/>
        <item m="1" x="81"/>
        <item m="1" x="99"/>
        <item m="1" x="344"/>
        <item m="1" x="204"/>
        <item m="1" x="199"/>
        <item m="1" x="267"/>
        <item m="1" x="57"/>
        <item m="1" x="231"/>
        <item m="1" x="314"/>
        <item m="1" x="67"/>
        <item m="1" x="170"/>
        <item m="1" x="315"/>
        <item m="1" x="200"/>
        <item m="1" x="46"/>
        <item m="1" x="140"/>
        <item m="1" x="97"/>
        <item m="1" x="187"/>
        <item m="1" x="357"/>
        <item m="1" x="96"/>
        <item m="1" x="298"/>
        <item m="1" x="289"/>
        <item m="1" x="302"/>
        <item m="1" x="37"/>
        <item m="1" x="53"/>
        <item m="1" x="212"/>
        <item m="1" x="168"/>
        <item m="1" x="169"/>
        <item m="1" x="354"/>
        <item m="1" x="297"/>
        <item m="1" x="123"/>
        <item m="1" x="104"/>
        <item m="1" x="335"/>
        <item m="1" x="322"/>
        <item m="1" x="85"/>
        <item m="1" x="76"/>
        <item m="1" x="144"/>
        <item m="1" x="88"/>
        <item m="1" x="90"/>
        <item m="1" x="288"/>
        <item m="1" x="65"/>
        <item m="1" x="235"/>
        <item m="1" x="189"/>
        <item m="1" x="141"/>
        <item m="1" x="328"/>
        <item m="1" x="255"/>
        <item m="1" x="134"/>
        <item m="1" x="262"/>
        <item m="1" x="283"/>
        <item m="1" x="59"/>
        <item m="1" x="47"/>
        <item m="1" x="207"/>
        <item m="1" x="247"/>
        <item m="1" x="229"/>
        <item m="1" x="173"/>
        <item m="1" x="325"/>
        <item m="1" x="303"/>
        <item m="1" x="300"/>
        <item m="1" x="331"/>
        <item m="1" x="338"/>
        <item m="1" x="56"/>
        <item m="1" x="62"/>
        <item m="1" x="333"/>
        <item m="1" x="301"/>
        <item m="1" x="55"/>
        <item m="1" x="304"/>
        <item m="1" x="205"/>
        <item m="1" x="66"/>
        <item m="1" x="326"/>
        <item m="1" x="348"/>
        <item m="1" x="321"/>
        <item m="1" x="309"/>
        <item m="1" x="95"/>
        <item m="1" x="330"/>
        <item m="1" x="270"/>
        <item m="1" x="44"/>
        <item m="1" x="129"/>
        <item m="1" x="43"/>
        <item m="1" x="83"/>
        <item m="1" x="196"/>
        <item x="1"/>
        <item x="2"/>
        <item x="3"/>
        <item x="4"/>
        <item x="5"/>
        <item x="6"/>
        <item x="7"/>
        <item x="8"/>
        <item x="9"/>
        <item x="10"/>
        <item x="11"/>
        <item x="12"/>
        <item x="13"/>
        <item x="14"/>
        <item x="15"/>
        <item x="16"/>
        <item x="17"/>
        <item x="18"/>
        <item x="19"/>
        <item x="20"/>
        <item x="21"/>
        <item x="22"/>
        <item x="23"/>
        <item x="24"/>
        <item x="25"/>
        <item x="26"/>
        <item m="1" x="75"/>
        <item x="27"/>
        <item x="28"/>
        <item x="29"/>
        <item x="30"/>
        <item x="31"/>
        <item m="1" x="245"/>
        <item x="32"/>
        <item m="1" x="220"/>
        <item x="33"/>
        <item x="34"/>
        <item x="35"/>
        <item x="36"/>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285"/>
      <x/>
      <x v="9"/>
      <x v="7"/>
      <x v="260"/>
      <x v="7"/>
      <x/>
      <x v="360"/>
    </i>
    <i r="1">
      <x v="2"/>
      <x v="238"/>
      <x v="7"/>
      <x v="261"/>
      <x v="7"/>
      <x/>
      <x v="102"/>
    </i>
    <i r="1">
      <x v="3"/>
      <x v="3"/>
      <x v="7"/>
      <x v="262"/>
      <x v="7"/>
      <x/>
      <x v="102"/>
    </i>
    <i t="grand">
      <x/>
    </i>
  </rowItems>
  <colItems count="1">
    <i/>
  </colItems>
  <pageFields count="2">
    <pageField fld="1" item="94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BDCB9-3C82-4FB4-864F-C3E221C867F0}">
  <sheetPr codeName="Hoja27">
    <tabColor rgb="FF7030A0"/>
  </sheetPr>
  <dimension ref="B1:U155"/>
  <sheetViews>
    <sheetView tabSelected="1" topLeftCell="A1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10</v>
      </c>
      <c r="Q5" t="s">
        <v>16</v>
      </c>
      <c r="R5" t="s">
        <v>17</v>
      </c>
      <c r="S5" t="s">
        <v>18</v>
      </c>
      <c r="T5" t="s">
        <v>19</v>
      </c>
      <c r="U5" t="s">
        <v>20</v>
      </c>
    </row>
    <row r="6" spans="2:21" ht="35.25" customHeight="1" x14ac:dyDescent="0.25">
      <c r="C6" s="7"/>
      <c r="D6" s="8" t="str">
        <f>"N° "&amp;O1&amp;"/2023"</f>
        <v>N° CD-143/2023</v>
      </c>
      <c r="E6" s="9"/>
      <c r="F6" s="9"/>
      <c r="O6">
        <v>2</v>
      </c>
      <c r="P6">
        <v>55</v>
      </c>
      <c r="Q6" t="s">
        <v>16</v>
      </c>
      <c r="R6" t="s">
        <v>21</v>
      </c>
      <c r="S6" t="s">
        <v>18</v>
      </c>
      <c r="T6" t="s">
        <v>19</v>
      </c>
      <c r="U6" t="s">
        <v>22</v>
      </c>
    </row>
    <row r="7" spans="2:21" ht="90" customHeight="1" x14ac:dyDescent="0.25">
      <c r="B7" s="201" t="str">
        <f>N5</f>
        <v>CLQ-23-CD-143/2023 ADQUISICION DE PLANCHAS DE ACERO ANTIDESGASTE PARA MAESTRANZA MINA DE LA EMPRESA MINERA COLQUIRI (MODALIDAD DE CONTRATACION DIRECTA)</v>
      </c>
      <c r="C7" s="201"/>
      <c r="D7" s="201"/>
      <c r="E7" s="201"/>
      <c r="F7" s="201"/>
      <c r="G7" s="201"/>
      <c r="H7" s="201"/>
      <c r="I7" s="201"/>
      <c r="J7" s="201"/>
      <c r="K7" s="201"/>
      <c r="L7" s="201"/>
      <c r="O7">
        <v>3</v>
      </c>
      <c r="P7">
        <v>4</v>
      </c>
      <c r="Q7" t="s">
        <v>16</v>
      </c>
      <c r="R7" t="s">
        <v>23</v>
      </c>
      <c r="S7" t="s">
        <v>18</v>
      </c>
      <c r="T7" t="s">
        <v>19</v>
      </c>
      <c r="U7" t="s">
        <v>22</v>
      </c>
    </row>
    <row r="8" spans="2:21" ht="5.25" customHeight="1" x14ac:dyDescent="0.35">
      <c r="B8" s="10"/>
      <c r="C8" s="10"/>
      <c r="D8" s="10"/>
      <c r="E8" s="10"/>
      <c r="F8" s="10"/>
      <c r="G8" s="10"/>
      <c r="H8" s="10"/>
      <c r="I8" s="10"/>
      <c r="J8" s="10"/>
      <c r="K8" s="11"/>
      <c r="L8" s="11"/>
      <c r="N8" t="s">
        <v>24</v>
      </c>
    </row>
    <row r="9" spans="2:21" s="7" customFormat="1" ht="28.5" customHeight="1" x14ac:dyDescent="0.25">
      <c r="B9" s="12"/>
      <c r="C9" s="13" t="s">
        <v>25</v>
      </c>
      <c r="D9" s="14"/>
      <c r="E9" s="15"/>
      <c r="F9" s="16" t="s">
        <v>26</v>
      </c>
      <c r="G9" s="17"/>
      <c r="H9" s="18"/>
      <c r="I9" s="18"/>
      <c r="J9" s="19"/>
      <c r="K9" s="20"/>
      <c r="L9" s="20"/>
      <c r="N9"/>
      <c r="O9"/>
      <c r="P9"/>
      <c r="Q9"/>
      <c r="R9"/>
      <c r="S9"/>
      <c r="T9"/>
      <c r="U9"/>
    </row>
    <row r="10" spans="2:21" s="7" customFormat="1" ht="6.75" customHeight="1" x14ac:dyDescent="0.25">
      <c r="B10" s="12"/>
      <c r="C10" s="19"/>
      <c r="D10" s="21"/>
      <c r="E10" s="21"/>
      <c r="F10" s="22"/>
      <c r="G10" s="18"/>
      <c r="H10" s="18"/>
      <c r="I10" s="18"/>
      <c r="J10" s="19"/>
      <c r="K10" s="23"/>
      <c r="L10" s="23"/>
      <c r="N10"/>
      <c r="O10"/>
      <c r="P10"/>
      <c r="Q10"/>
      <c r="R10"/>
      <c r="S10"/>
      <c r="T10"/>
      <c r="U10"/>
    </row>
    <row r="11" spans="2:21" s="7" customFormat="1" ht="31.5" customHeight="1" x14ac:dyDescent="0.25">
      <c r="B11" s="12"/>
      <c r="C11" s="24" t="s">
        <v>27</v>
      </c>
      <c r="D11" s="25"/>
      <c r="E11" s="26"/>
      <c r="F11" s="27" t="s">
        <v>28</v>
      </c>
      <c r="G11" s="28"/>
      <c r="H11" s="29" t="s">
        <v>29</v>
      </c>
      <c r="I11" s="30" t="s">
        <v>30</v>
      </c>
      <c r="J11" s="31"/>
      <c r="K11" s="32"/>
      <c r="L11" s="33"/>
      <c r="N11"/>
      <c r="O11"/>
      <c r="P11"/>
      <c r="Q11"/>
      <c r="R11"/>
      <c r="S11"/>
      <c r="T11"/>
      <c r="U11"/>
    </row>
    <row r="12" spans="2:21" ht="7.5" customHeight="1" x14ac:dyDescent="0.3">
      <c r="B12" s="34"/>
      <c r="C12" s="35"/>
      <c r="D12" s="35"/>
      <c r="E12" s="35"/>
      <c r="F12" s="35"/>
      <c r="G12" s="36"/>
      <c r="H12" s="36"/>
      <c r="I12" s="36"/>
      <c r="J12" s="35"/>
      <c r="K12" s="37"/>
      <c r="L12" s="37"/>
    </row>
    <row r="13" spans="2:21" ht="21.75" customHeight="1" x14ac:dyDescent="0.25">
      <c r="B13" s="38" t="s">
        <v>31</v>
      </c>
      <c r="C13" s="38"/>
      <c r="D13" s="38"/>
      <c r="E13" s="38"/>
      <c r="F13" s="38"/>
      <c r="G13" s="38"/>
      <c r="H13" s="38"/>
      <c r="I13" s="38"/>
      <c r="J13" s="38"/>
      <c r="K13" s="38"/>
      <c r="L13" s="38"/>
    </row>
    <row r="14" spans="2:21" ht="8.25" customHeight="1" x14ac:dyDescent="0.25">
      <c r="B14" s="18"/>
      <c r="C14" s="18"/>
      <c r="D14" s="18"/>
      <c r="E14" s="18"/>
      <c r="F14" s="18"/>
      <c r="G14" s="18"/>
      <c r="H14" s="18"/>
      <c r="I14" s="18"/>
      <c r="J14" s="18"/>
      <c r="K14" s="18"/>
      <c r="L14" s="18"/>
    </row>
    <row r="15" spans="2:21" ht="16.5" customHeight="1" x14ac:dyDescent="0.35">
      <c r="B15" s="39"/>
      <c r="C15" s="40" t="s">
        <v>32</v>
      </c>
      <c r="D15" s="41"/>
      <c r="E15" s="41"/>
      <c r="F15" s="41"/>
      <c r="G15" s="42"/>
      <c r="H15" s="42"/>
      <c r="I15" s="42"/>
      <c r="J15" s="42"/>
      <c r="K15" s="42"/>
    </row>
    <row r="16" spans="2:21" ht="9.75" customHeight="1" thickBot="1" x14ac:dyDescent="0.3">
      <c r="B16" s="39"/>
      <c r="C16" s="43"/>
      <c r="D16" s="44"/>
      <c r="E16" s="44"/>
      <c r="F16" s="44"/>
      <c r="G16" s="45"/>
      <c r="H16" s="45"/>
      <c r="I16" s="45"/>
      <c r="J16" s="45"/>
      <c r="K16" s="45"/>
    </row>
    <row r="17" spans="2:21" ht="35.25" customHeight="1" thickBot="1" x14ac:dyDescent="0.3">
      <c r="B17" s="39"/>
      <c r="C17" s="46" t="s">
        <v>33</v>
      </c>
      <c r="D17" s="47"/>
      <c r="E17" s="47"/>
      <c r="F17" s="48"/>
      <c r="G17" s="49"/>
      <c r="H17" s="49"/>
      <c r="I17" s="49"/>
      <c r="J17" s="49"/>
      <c r="K17" s="50"/>
    </row>
    <row r="18" spans="2:21" ht="8.25" customHeight="1" thickBot="1" x14ac:dyDescent="0.45">
      <c r="C18" s="51"/>
      <c r="D18" s="52"/>
      <c r="E18" s="53"/>
      <c r="F18" s="53"/>
      <c r="G18" s="53"/>
      <c r="H18" s="52"/>
      <c r="I18" s="52"/>
      <c r="J18" s="52"/>
      <c r="K18" s="54"/>
      <c r="L18" s="45"/>
    </row>
    <row r="19" spans="2:21" s="63" customFormat="1" ht="29.25" customHeight="1" thickBot="1" x14ac:dyDescent="0.5">
      <c r="B19" s="55"/>
      <c r="C19" s="56"/>
      <c r="D19" s="57" t="s">
        <v>34</v>
      </c>
      <c r="E19" s="58"/>
      <c r="F19" s="59"/>
      <c r="G19" s="60"/>
      <c r="H19" s="61"/>
      <c r="I19" s="61"/>
      <c r="J19" s="61"/>
      <c r="K19" s="62"/>
      <c r="N19"/>
      <c r="O19"/>
      <c r="P19"/>
      <c r="Q19"/>
      <c r="R19"/>
      <c r="S19"/>
      <c r="T19"/>
      <c r="U19"/>
    </row>
    <row r="20" spans="2:21" ht="9" customHeight="1" thickBot="1" x14ac:dyDescent="0.35">
      <c r="B20" s="43"/>
      <c r="C20" s="64"/>
      <c r="D20" s="44"/>
      <c r="E20" s="44"/>
      <c r="F20" s="44"/>
      <c r="G20" s="65"/>
      <c r="K20" s="66"/>
    </row>
    <row r="21" spans="2:21" s="63" customFormat="1" ht="29.25" customHeight="1" thickBot="1" x14ac:dyDescent="0.5">
      <c r="B21" s="55"/>
      <c r="C21" s="56"/>
      <c r="D21" s="57" t="s">
        <v>35</v>
      </c>
      <c r="E21" s="58"/>
      <c r="F21" s="59"/>
      <c r="G21" s="60"/>
      <c r="H21" s="61"/>
      <c r="I21" s="61"/>
      <c r="J21" s="61"/>
      <c r="K21" s="62"/>
      <c r="N21"/>
      <c r="O21"/>
      <c r="P21"/>
      <c r="Q21"/>
      <c r="R21"/>
      <c r="S21"/>
      <c r="T21"/>
      <c r="U21"/>
    </row>
    <row r="22" spans="2:21" ht="7.5" customHeight="1" thickBot="1" x14ac:dyDescent="0.35">
      <c r="B22" s="43"/>
      <c r="C22" s="64"/>
      <c r="D22" s="44"/>
      <c r="E22" s="44"/>
      <c r="F22" s="44"/>
      <c r="G22" s="65"/>
      <c r="K22" s="66"/>
    </row>
    <row r="23" spans="2:21" s="63" customFormat="1" ht="29.25" customHeight="1" thickBot="1" x14ac:dyDescent="0.5">
      <c r="B23" s="55"/>
      <c r="C23" s="56"/>
      <c r="D23" s="57" t="s">
        <v>36</v>
      </c>
      <c r="E23" s="58"/>
      <c r="F23" s="59"/>
      <c r="G23" s="67"/>
      <c r="H23" s="68"/>
      <c r="I23" s="68"/>
      <c r="J23" s="68"/>
      <c r="K23" s="69"/>
      <c r="N23"/>
      <c r="O23"/>
      <c r="P23"/>
      <c r="Q23"/>
      <c r="R23"/>
      <c r="S23"/>
      <c r="T23"/>
      <c r="U23"/>
    </row>
    <row r="24" spans="2:21" ht="9" customHeight="1" thickBot="1" x14ac:dyDescent="0.35">
      <c r="B24" s="43"/>
      <c r="C24" s="64"/>
      <c r="D24" s="44"/>
      <c r="E24" s="44"/>
      <c r="F24" s="44"/>
      <c r="G24" s="65"/>
      <c r="K24" s="66"/>
    </row>
    <row r="25" spans="2:21" s="63" customFormat="1" ht="29.25" customHeight="1" thickBot="1" x14ac:dyDescent="0.5">
      <c r="B25" s="70"/>
      <c r="C25" s="56"/>
      <c r="D25" s="71" t="s">
        <v>37</v>
      </c>
      <c r="E25" s="71"/>
      <c r="F25" s="72"/>
      <c r="G25" s="60"/>
      <c r="H25" s="61"/>
      <c r="I25" s="61"/>
      <c r="J25" s="61"/>
      <c r="K25" s="62"/>
      <c r="N25"/>
      <c r="O25"/>
      <c r="P25"/>
      <c r="Q25"/>
      <c r="R25"/>
      <c r="S25"/>
      <c r="T25"/>
      <c r="U25"/>
    </row>
    <row r="26" spans="2:21" ht="9" customHeight="1" thickBot="1" x14ac:dyDescent="0.35">
      <c r="B26" s="43"/>
      <c r="C26" s="64"/>
      <c r="D26" s="43"/>
      <c r="E26" s="43"/>
      <c r="F26" s="43"/>
      <c r="G26" s="65"/>
      <c r="K26" s="66"/>
    </row>
    <row r="27" spans="2:21" s="63" customFormat="1" ht="29.25" customHeight="1" thickBot="1" x14ac:dyDescent="0.5">
      <c r="B27" s="55"/>
      <c r="C27" s="56"/>
      <c r="D27" s="57" t="s">
        <v>38</v>
      </c>
      <c r="E27" s="58"/>
      <c r="F27" s="59"/>
      <c r="G27" s="67"/>
      <c r="H27" s="68"/>
      <c r="I27" s="68"/>
      <c r="J27" s="68"/>
      <c r="K27" s="69"/>
      <c r="N27"/>
      <c r="O27"/>
      <c r="P27"/>
      <c r="Q27"/>
      <c r="R27"/>
      <c r="S27"/>
      <c r="T27"/>
      <c r="U27"/>
    </row>
    <row r="28" spans="2:21" ht="9" customHeight="1" thickBot="1" x14ac:dyDescent="0.35">
      <c r="B28" s="43"/>
      <c r="C28" s="73"/>
      <c r="D28" s="74"/>
      <c r="E28" s="74"/>
      <c r="F28" s="43"/>
      <c r="G28" s="65"/>
      <c r="K28" s="66"/>
    </row>
    <row r="29" spans="2:21" s="63" customFormat="1" ht="29.25" customHeight="1" thickBot="1" x14ac:dyDescent="0.5">
      <c r="B29" s="55"/>
      <c r="C29" s="56"/>
      <c r="D29" s="57" t="s">
        <v>39</v>
      </c>
      <c r="E29" s="58"/>
      <c r="F29" s="59"/>
      <c r="G29" s="67"/>
      <c r="H29" s="68"/>
      <c r="I29" s="68"/>
      <c r="J29" s="68"/>
      <c r="K29" s="69"/>
      <c r="N29"/>
      <c r="O29"/>
      <c r="P29"/>
      <c r="Q29"/>
      <c r="R29"/>
      <c r="S29"/>
      <c r="T29"/>
      <c r="U29"/>
    </row>
    <row r="30" spans="2:21" ht="9.75" customHeight="1" thickBot="1" x14ac:dyDescent="0.35">
      <c r="B30" s="43"/>
      <c r="C30" s="75"/>
      <c r="D30" s="76"/>
      <c r="E30" s="77"/>
      <c r="F30" s="78"/>
      <c r="G30" s="65"/>
      <c r="K30" s="66"/>
    </row>
    <row r="31" spans="2:21" s="63" customFormat="1" ht="29.25" customHeight="1" thickBot="1" x14ac:dyDescent="0.5">
      <c r="B31" s="55"/>
      <c r="C31" s="56"/>
      <c r="D31" s="57" t="s">
        <v>40</v>
      </c>
      <c r="E31" s="58"/>
      <c r="F31" s="55"/>
      <c r="G31" s="67"/>
      <c r="H31" s="68"/>
      <c r="I31" s="68"/>
      <c r="J31" s="68"/>
      <c r="K31" s="69"/>
      <c r="N31"/>
      <c r="O31"/>
      <c r="P31"/>
      <c r="Q31"/>
      <c r="R31"/>
      <c r="S31"/>
      <c r="T31"/>
      <c r="U31"/>
    </row>
    <row r="32" spans="2:21" ht="7.5" customHeight="1" thickBot="1" x14ac:dyDescent="0.35">
      <c r="B32" s="43"/>
      <c r="C32" s="79"/>
      <c r="D32" s="80"/>
      <c r="E32" s="80"/>
      <c r="F32" s="81"/>
      <c r="G32" s="65"/>
      <c r="K32" s="66"/>
    </row>
    <row r="33" spans="2:21" s="63" customFormat="1" ht="29.25" customHeight="1" thickBot="1" x14ac:dyDescent="0.5">
      <c r="B33" s="55"/>
      <c r="C33" s="56"/>
      <c r="D33" s="71" t="s">
        <v>41</v>
      </c>
      <c r="E33" s="71"/>
      <c r="F33" s="82"/>
      <c r="G33" s="67"/>
      <c r="H33" s="68"/>
      <c r="I33" s="68"/>
      <c r="J33" s="68"/>
      <c r="K33" s="69"/>
      <c r="N33"/>
      <c r="O33"/>
      <c r="P33"/>
      <c r="Q33"/>
      <c r="R33"/>
      <c r="S33"/>
      <c r="T33"/>
      <c r="U33"/>
    </row>
    <row r="34" spans="2:21" ht="10.5" customHeight="1" x14ac:dyDescent="0.25">
      <c r="B34" s="43"/>
      <c r="C34" s="83"/>
      <c r="D34" s="84"/>
      <c r="E34" s="84"/>
      <c r="F34" s="85"/>
      <c r="G34" s="86"/>
      <c r="K34" s="66"/>
    </row>
    <row r="35" spans="2:21" ht="40.5" customHeight="1" x14ac:dyDescent="0.25">
      <c r="B35" s="43"/>
      <c r="C35" s="87" t="s">
        <v>42</v>
      </c>
      <c r="D35" s="88"/>
      <c r="E35" s="88"/>
      <c r="F35" s="88"/>
      <c r="G35" s="88"/>
      <c r="H35" s="88"/>
      <c r="I35" s="88"/>
      <c r="J35" s="88"/>
      <c r="K35" s="89"/>
    </row>
    <row r="36" spans="2:21" ht="21" customHeight="1" x14ac:dyDescent="0.25">
      <c r="B36" s="43"/>
      <c r="C36" s="90" t="s">
        <v>43</v>
      </c>
      <c r="D36" s="91"/>
      <c r="E36" s="91"/>
      <c r="F36" s="91"/>
      <c r="G36" s="91"/>
      <c r="H36" s="91"/>
      <c r="I36" s="91"/>
      <c r="J36" s="91"/>
      <c r="K36" s="92"/>
    </row>
    <row r="37" spans="2:21" ht="10.5" customHeight="1" x14ac:dyDescent="0.25">
      <c r="B37" s="43"/>
      <c r="C37" s="93"/>
      <c r="D37" s="94"/>
      <c r="E37" s="94"/>
      <c r="F37" s="94"/>
      <c r="G37" s="94"/>
      <c r="H37" s="94"/>
      <c r="I37" s="94"/>
      <c r="J37" s="94"/>
      <c r="K37" s="95"/>
    </row>
    <row r="38" spans="2:21" ht="27" customHeight="1" x14ac:dyDescent="0.35">
      <c r="B38" s="43"/>
      <c r="C38" s="96" t="s">
        <v>44</v>
      </c>
      <c r="D38" s="97"/>
      <c r="E38" s="97"/>
      <c r="F38" s="97"/>
      <c r="G38" s="98"/>
      <c r="H38" s="99"/>
      <c r="I38" s="99"/>
      <c r="J38" s="99"/>
      <c r="K38" s="100"/>
    </row>
    <row r="39" spans="2:21" ht="25.5" customHeight="1" x14ac:dyDescent="0.25">
      <c r="B39" s="43"/>
      <c r="C39" s="101" t="s">
        <v>45</v>
      </c>
      <c r="D39" s="77"/>
      <c r="E39" s="77"/>
      <c r="F39" s="77"/>
      <c r="G39" s="102"/>
      <c r="H39" s="85"/>
      <c r="I39" s="85"/>
      <c r="J39" s="85"/>
      <c r="K39" s="103"/>
    </row>
    <row r="40" spans="2:21" ht="25.5" customHeight="1" x14ac:dyDescent="0.25">
      <c r="B40" s="43"/>
      <c r="C40" s="104" t="s">
        <v>46</v>
      </c>
      <c r="D40" s="105"/>
      <c r="E40" s="105"/>
      <c r="F40" s="105"/>
      <c r="G40" s="105"/>
      <c r="H40" s="105"/>
      <c r="I40" s="105"/>
      <c r="J40" s="105"/>
      <c r="K40" s="106"/>
    </row>
    <row r="41" spans="2:21" ht="25.5" customHeight="1" x14ac:dyDescent="0.25">
      <c r="B41" s="43"/>
      <c r="C41" s="104" t="s">
        <v>47</v>
      </c>
      <c r="D41" s="105"/>
      <c r="E41" s="105"/>
      <c r="F41" s="105"/>
      <c r="G41" s="105"/>
      <c r="H41" s="105"/>
      <c r="I41" s="105"/>
      <c r="J41" s="105"/>
      <c r="K41" s="106"/>
    </row>
    <row r="42" spans="2:21" ht="25.5" customHeight="1" x14ac:dyDescent="0.25">
      <c r="B42" s="43"/>
      <c r="C42" s="104" t="s">
        <v>48</v>
      </c>
      <c r="D42" s="105"/>
      <c r="E42" s="105"/>
      <c r="F42" s="105"/>
      <c r="G42" s="105"/>
      <c r="H42" s="105"/>
      <c r="I42" s="105"/>
      <c r="J42" s="105"/>
      <c r="K42" s="106"/>
    </row>
    <row r="43" spans="2:21" ht="25.5" customHeight="1" x14ac:dyDescent="0.25">
      <c r="B43" s="43"/>
      <c r="C43" s="104" t="s">
        <v>49</v>
      </c>
      <c r="D43" s="105"/>
      <c r="E43" s="105"/>
      <c r="F43" s="105"/>
      <c r="G43" s="105"/>
      <c r="H43" s="105"/>
      <c r="I43" s="105"/>
      <c r="J43" s="105"/>
      <c r="K43" s="106"/>
    </row>
    <row r="44" spans="2:21" ht="25.5" customHeight="1" x14ac:dyDescent="0.25">
      <c r="B44" s="43"/>
      <c r="C44" s="104" t="s">
        <v>50</v>
      </c>
      <c r="D44" s="105"/>
      <c r="E44" s="105"/>
      <c r="F44" s="105"/>
      <c r="G44" s="105"/>
      <c r="H44" s="105"/>
      <c r="I44" s="105"/>
      <c r="J44" s="105"/>
      <c r="K44" s="106"/>
    </row>
    <row r="45" spans="2:21" ht="25.5" customHeight="1" x14ac:dyDescent="0.25">
      <c r="B45" s="43"/>
      <c r="C45" s="104" t="s">
        <v>51</v>
      </c>
      <c r="D45" s="105"/>
      <c r="E45" s="105"/>
      <c r="F45" s="105"/>
      <c r="G45" s="105"/>
      <c r="H45" s="105"/>
      <c r="I45" s="105"/>
      <c r="J45" s="105"/>
      <c r="K45" s="106"/>
    </row>
    <row r="46" spans="2:21" ht="25.5" customHeight="1" x14ac:dyDescent="0.25">
      <c r="B46" s="43"/>
      <c r="C46" s="104" t="s">
        <v>52</v>
      </c>
      <c r="D46" s="105"/>
      <c r="E46" s="105"/>
      <c r="F46" s="105"/>
      <c r="G46" s="105"/>
      <c r="H46" s="105"/>
      <c r="I46" s="105"/>
      <c r="J46" s="105"/>
      <c r="K46" s="106"/>
    </row>
    <row r="47" spans="2:21" ht="25.5" customHeight="1" x14ac:dyDescent="0.25">
      <c r="B47" s="43"/>
      <c r="C47" s="104" t="s">
        <v>53</v>
      </c>
      <c r="D47" s="105"/>
      <c r="E47" s="105"/>
      <c r="F47" s="105"/>
      <c r="G47" s="105"/>
      <c r="H47" s="105"/>
      <c r="I47" s="105"/>
      <c r="J47" s="105"/>
      <c r="K47" s="106"/>
    </row>
    <row r="48" spans="2:21" ht="25.5" customHeight="1" x14ac:dyDescent="0.25">
      <c r="C48" s="107" t="s">
        <v>54</v>
      </c>
      <c r="D48" s="108"/>
      <c r="E48" s="108"/>
      <c r="F48" s="108"/>
      <c r="G48" s="108"/>
      <c r="H48" s="108"/>
      <c r="I48" s="108"/>
      <c r="J48" s="108"/>
      <c r="K48" s="109"/>
    </row>
    <row r="49" spans="2:21" ht="86.25" customHeight="1" x14ac:dyDescent="0.25"/>
    <row r="50" spans="2:21" ht="39" customHeight="1" x14ac:dyDescent="0.3">
      <c r="B50" s="110" t="s">
        <v>55</v>
      </c>
      <c r="C50" s="110"/>
      <c r="D50" s="110"/>
      <c r="E50" s="110"/>
      <c r="F50" s="110"/>
      <c r="G50" s="110"/>
      <c r="H50" s="110"/>
      <c r="I50" s="110"/>
      <c r="J50" s="110"/>
      <c r="K50" s="110"/>
      <c r="L50" s="110"/>
    </row>
    <row r="53" spans="2:21" ht="23.25" x14ac:dyDescent="0.35">
      <c r="B53" s="111" t="s">
        <v>56</v>
      </c>
      <c r="C53" s="112"/>
      <c r="D53" s="112"/>
      <c r="E53" s="112"/>
      <c r="F53" s="112"/>
      <c r="G53" s="112"/>
      <c r="H53" s="112"/>
      <c r="I53" s="112"/>
      <c r="J53" s="112"/>
      <c r="K53" s="112"/>
    </row>
    <row r="54" spans="2:21" ht="23.25" x14ac:dyDescent="0.35">
      <c r="B54" s="113" t="s">
        <v>11</v>
      </c>
      <c r="C54" s="114"/>
      <c r="D54" s="114"/>
      <c r="E54" s="115"/>
      <c r="F54" s="116" t="str">
        <f>S5</f>
        <v>CALIDAD PROPUESTA TECNICA Y COSTO (CALIDAD 40%, PROPUESTA TECNICA 35% Y COSTO 25%)</v>
      </c>
      <c r="G54" s="117"/>
      <c r="H54" s="118"/>
      <c r="I54" s="118"/>
      <c r="J54" s="118"/>
      <c r="K54" s="118"/>
    </row>
    <row r="55" spans="2:21" ht="23.25" x14ac:dyDescent="0.35">
      <c r="B55" s="113" t="s">
        <v>12</v>
      </c>
      <c r="C55" s="114"/>
      <c r="D55" s="114"/>
      <c r="E55" s="115"/>
      <c r="F55" s="119" t="str">
        <f>+T5</f>
        <v>Por Item</v>
      </c>
      <c r="G55" s="120"/>
      <c r="H55" s="118"/>
      <c r="I55" s="118"/>
      <c r="J55" s="118"/>
      <c r="K55" s="118"/>
    </row>
    <row r="56" spans="2:21" ht="16.5" customHeight="1" thickBot="1" x14ac:dyDescent="0.4">
      <c r="B56" s="121"/>
      <c r="C56" s="118"/>
      <c r="D56" s="118"/>
      <c r="E56" s="118"/>
      <c r="F56" s="118"/>
      <c r="G56" s="118"/>
      <c r="H56" s="118"/>
      <c r="I56" s="118"/>
      <c r="J56" s="118"/>
      <c r="K56" s="118"/>
    </row>
    <row r="57" spans="2:21" ht="39.75" customHeight="1" x14ac:dyDescent="0.25">
      <c r="B57" s="122" t="s">
        <v>57</v>
      </c>
      <c r="C57" s="123"/>
      <c r="D57" s="123"/>
      <c r="E57" s="123"/>
      <c r="F57" s="124"/>
      <c r="G57" s="125" t="s">
        <v>58</v>
      </c>
      <c r="H57" s="126"/>
      <c r="I57" s="126"/>
      <c r="J57" s="126"/>
      <c r="K57" s="126"/>
      <c r="L57" s="127"/>
    </row>
    <row r="58" spans="2:21" s="35" customFormat="1" ht="25.5" x14ac:dyDescent="0.25">
      <c r="B58" s="128" t="s">
        <v>59</v>
      </c>
      <c r="C58" s="129" t="s">
        <v>60</v>
      </c>
      <c r="D58" s="130" t="s">
        <v>61</v>
      </c>
      <c r="E58" s="130" t="s">
        <v>62</v>
      </c>
      <c r="F58" s="130" t="s">
        <v>63</v>
      </c>
      <c r="G58" s="130" t="s">
        <v>64</v>
      </c>
      <c r="H58" s="130" t="s">
        <v>65</v>
      </c>
      <c r="I58" s="130" t="s">
        <v>66</v>
      </c>
      <c r="J58" s="130" t="s">
        <v>67</v>
      </c>
      <c r="K58" s="130" t="s">
        <v>68</v>
      </c>
      <c r="L58" s="131" t="s">
        <v>69</v>
      </c>
      <c r="N58"/>
      <c r="O58"/>
      <c r="P58"/>
      <c r="Q58"/>
      <c r="R58"/>
      <c r="S58"/>
      <c r="T58"/>
      <c r="U58"/>
    </row>
    <row r="59" spans="2:21" ht="119.25" customHeight="1" x14ac:dyDescent="0.25">
      <c r="B59" s="132">
        <f t="shared" ref="B59:E93" si="0">O5</f>
        <v>1</v>
      </c>
      <c r="C59" s="133">
        <f t="shared" si="0"/>
        <v>10</v>
      </c>
      <c r="D59" s="134" t="str">
        <f t="shared" si="0"/>
        <v>PZA</v>
      </c>
      <c r="E59" s="135" t="str">
        <f t="shared" si="0"/>
        <v>Plancha de acero antidesgaste 500 HB, 2000 X 1000 X 32 mm (1 1/4")</v>
      </c>
      <c r="F59" s="198" t="str">
        <f>U5</f>
        <v>CONDICIONES TECNICAS 
Dureza promedio           : 500 HB
Resistencia a la tracción: 1650 N/mm2
Límite de fluencia           : 1300 N/mm2
Elongación                       :  8% transversal
Tenacidad                        :  ISO – V longitudinal 30/25 joule
Plancha aleada de gran resistencia al desgaste por abrasión, impacto y deslizamiento.
Aplicación
-	Para elementos de movimiento de tierra, minerales y materiales abrasivos, construcción de cubo medidor en interior mina.
-	Soldadas que requieren alta resistencia y una buena tenacidad a bajas Temperaturas.
CONDICIONES ADICIONALES 
-	Plazo de entrega: 30 días calendario
-	Manuales: debe contar con ficha técnica
-	Lugar de entrega: Almacenes de la Empresa Minera Colquiri.
-	Garantía mínima de 1 año</v>
      </c>
      <c r="G59" s="136"/>
      <c r="H59" s="137"/>
      <c r="I59" s="137"/>
      <c r="J59" s="137"/>
      <c r="K59" s="137"/>
      <c r="L59" s="138"/>
    </row>
    <row r="60" spans="2:21" ht="119.25" customHeight="1" x14ac:dyDescent="0.25">
      <c r="B60" s="132">
        <f t="shared" si="0"/>
        <v>2</v>
      </c>
      <c r="C60" s="133">
        <f t="shared" si="0"/>
        <v>55</v>
      </c>
      <c r="D60" s="134" t="str">
        <f t="shared" si="0"/>
        <v>PZA</v>
      </c>
      <c r="E60" s="135" t="str">
        <f t="shared" si="0"/>
        <v>Plancha de acero antidesgaste 500 HB, 2000 X 1000 X 8 mm (5/16")</v>
      </c>
      <c r="F60" s="199"/>
      <c r="G60" s="136"/>
      <c r="H60" s="137"/>
      <c r="I60" s="137"/>
      <c r="J60" s="137"/>
      <c r="K60" s="137"/>
      <c r="L60" s="138"/>
    </row>
    <row r="61" spans="2:21" ht="119.25" customHeight="1" x14ac:dyDescent="0.25">
      <c r="B61" s="132">
        <f t="shared" si="0"/>
        <v>3</v>
      </c>
      <c r="C61" s="133">
        <f t="shared" si="0"/>
        <v>4</v>
      </c>
      <c r="D61" s="134" t="str">
        <f t="shared" si="0"/>
        <v>PZA</v>
      </c>
      <c r="E61" s="135" t="str">
        <f t="shared" si="0"/>
        <v>Plancha de acero antidesgaste 450 HB, 2000 X 1000 X 4 mm (5/32")</v>
      </c>
      <c r="F61" s="200"/>
      <c r="G61" s="136"/>
      <c r="H61" s="137"/>
      <c r="I61" s="137"/>
      <c r="J61" s="137"/>
      <c r="K61" s="137"/>
      <c r="L61" s="138"/>
    </row>
    <row r="62" spans="2:21" ht="40.5" hidden="1" customHeight="1" x14ac:dyDescent="0.25">
      <c r="B62" s="132">
        <f t="shared" si="0"/>
        <v>0</v>
      </c>
      <c r="C62" s="133">
        <f t="shared" si="0"/>
        <v>0</v>
      </c>
      <c r="D62" s="134">
        <f t="shared" si="0"/>
        <v>0</v>
      </c>
      <c r="E62" s="135">
        <f t="shared" si="0"/>
        <v>0</v>
      </c>
      <c r="F62" s="135">
        <f t="shared" ref="F60:F106" si="1">U8</f>
        <v>0</v>
      </c>
      <c r="G62" s="136"/>
      <c r="H62" s="137"/>
      <c r="I62" s="137"/>
      <c r="J62" s="137"/>
      <c r="K62" s="137"/>
      <c r="L62" s="138"/>
    </row>
    <row r="63" spans="2:21" ht="40.5" hidden="1" customHeight="1" x14ac:dyDescent="0.25">
      <c r="B63" s="132">
        <f t="shared" si="0"/>
        <v>0</v>
      </c>
      <c r="C63" s="133">
        <f t="shared" si="0"/>
        <v>0</v>
      </c>
      <c r="D63" s="134">
        <f t="shared" si="0"/>
        <v>0</v>
      </c>
      <c r="E63" s="135">
        <f t="shared" si="0"/>
        <v>0</v>
      </c>
      <c r="F63" s="135">
        <f t="shared" si="1"/>
        <v>0</v>
      </c>
      <c r="G63" s="136"/>
      <c r="H63" s="137"/>
      <c r="I63" s="137"/>
      <c r="J63" s="137"/>
      <c r="K63" s="137"/>
      <c r="L63" s="138"/>
    </row>
    <row r="64" spans="2:21" ht="40.5" hidden="1" customHeight="1" x14ac:dyDescent="0.25">
      <c r="B64" s="132">
        <f t="shared" si="0"/>
        <v>0</v>
      </c>
      <c r="C64" s="133">
        <f t="shared" si="0"/>
        <v>0</v>
      </c>
      <c r="D64" s="134">
        <f t="shared" si="0"/>
        <v>0</v>
      </c>
      <c r="E64" s="135">
        <f t="shared" si="0"/>
        <v>0</v>
      </c>
      <c r="F64" s="135">
        <f t="shared" si="1"/>
        <v>0</v>
      </c>
      <c r="G64" s="136"/>
      <c r="H64" s="137"/>
      <c r="I64" s="137"/>
      <c r="J64" s="137"/>
      <c r="K64" s="137"/>
      <c r="L64" s="138"/>
    </row>
    <row r="65" spans="2:12" ht="40.5" hidden="1" customHeight="1" x14ac:dyDescent="0.25">
      <c r="B65" s="132">
        <f t="shared" si="0"/>
        <v>0</v>
      </c>
      <c r="C65" s="133">
        <f t="shared" si="0"/>
        <v>0</v>
      </c>
      <c r="D65" s="134">
        <f t="shared" si="0"/>
        <v>0</v>
      </c>
      <c r="E65" s="135">
        <f t="shared" si="0"/>
        <v>0</v>
      </c>
      <c r="F65" s="135">
        <f t="shared" si="1"/>
        <v>0</v>
      </c>
      <c r="G65" s="136"/>
      <c r="H65" s="137"/>
      <c r="I65" s="137"/>
      <c r="J65" s="137"/>
      <c r="K65" s="137"/>
      <c r="L65" s="138"/>
    </row>
    <row r="66" spans="2:12" ht="40.5" hidden="1" customHeight="1" x14ac:dyDescent="0.25">
      <c r="B66" s="132">
        <f t="shared" si="0"/>
        <v>0</v>
      </c>
      <c r="C66" s="133">
        <f t="shared" si="0"/>
        <v>0</v>
      </c>
      <c r="D66" s="134">
        <f t="shared" si="0"/>
        <v>0</v>
      </c>
      <c r="E66" s="135">
        <f t="shared" si="0"/>
        <v>0</v>
      </c>
      <c r="F66" s="135">
        <f t="shared" si="1"/>
        <v>0</v>
      </c>
      <c r="G66" s="136"/>
      <c r="H66" s="137"/>
      <c r="I66" s="137"/>
      <c r="J66" s="137"/>
      <c r="K66" s="137"/>
      <c r="L66" s="138"/>
    </row>
    <row r="67" spans="2:12" ht="40.5" hidden="1" customHeight="1" x14ac:dyDescent="0.25">
      <c r="B67" s="132">
        <f t="shared" si="0"/>
        <v>0</v>
      </c>
      <c r="C67" s="133">
        <f t="shared" si="0"/>
        <v>0</v>
      </c>
      <c r="D67" s="134">
        <f t="shared" si="0"/>
        <v>0</v>
      </c>
      <c r="E67" s="135">
        <f t="shared" si="0"/>
        <v>0</v>
      </c>
      <c r="F67" s="135">
        <f t="shared" si="1"/>
        <v>0</v>
      </c>
      <c r="G67" s="136"/>
      <c r="H67" s="137"/>
      <c r="I67" s="137"/>
      <c r="J67" s="137"/>
      <c r="K67" s="137"/>
      <c r="L67" s="138"/>
    </row>
    <row r="68" spans="2:12" ht="40.5" hidden="1" customHeight="1" x14ac:dyDescent="0.25">
      <c r="B68" s="132">
        <f t="shared" si="0"/>
        <v>0</v>
      </c>
      <c r="C68" s="133">
        <f t="shared" si="0"/>
        <v>0</v>
      </c>
      <c r="D68" s="134">
        <f t="shared" si="0"/>
        <v>0</v>
      </c>
      <c r="E68" s="135">
        <f t="shared" si="0"/>
        <v>0</v>
      </c>
      <c r="F68" s="135">
        <f t="shared" si="1"/>
        <v>0</v>
      </c>
      <c r="G68" s="136"/>
      <c r="H68" s="137"/>
      <c r="I68" s="137"/>
      <c r="J68" s="137"/>
      <c r="K68" s="137"/>
      <c r="L68" s="138"/>
    </row>
    <row r="69" spans="2:12" ht="40.5" hidden="1" customHeight="1" x14ac:dyDescent="0.25">
      <c r="B69" s="132">
        <f t="shared" si="0"/>
        <v>0</v>
      </c>
      <c r="C69" s="133">
        <f>P15</f>
        <v>0</v>
      </c>
      <c r="D69" s="134">
        <f t="shared" si="0"/>
        <v>0</v>
      </c>
      <c r="E69" s="135">
        <f t="shared" si="0"/>
        <v>0</v>
      </c>
      <c r="F69" s="135">
        <f t="shared" si="1"/>
        <v>0</v>
      </c>
      <c r="G69" s="136"/>
      <c r="H69" s="137"/>
      <c r="I69" s="137"/>
      <c r="J69" s="137"/>
      <c r="K69" s="137"/>
      <c r="L69" s="138"/>
    </row>
    <row r="70" spans="2:12" ht="40.5" hidden="1" customHeight="1" x14ac:dyDescent="0.25">
      <c r="B70" s="132">
        <f t="shared" si="0"/>
        <v>0</v>
      </c>
      <c r="C70" s="133">
        <f t="shared" si="0"/>
        <v>0</v>
      </c>
      <c r="D70" s="134">
        <f t="shared" si="0"/>
        <v>0</v>
      </c>
      <c r="E70" s="135">
        <f t="shared" si="0"/>
        <v>0</v>
      </c>
      <c r="F70" s="135">
        <f t="shared" si="1"/>
        <v>0</v>
      </c>
      <c r="G70" s="136"/>
      <c r="H70" s="137"/>
      <c r="I70" s="137"/>
      <c r="J70" s="137"/>
      <c r="K70" s="137"/>
      <c r="L70" s="138"/>
    </row>
    <row r="71" spans="2:12" ht="40.5" hidden="1" customHeight="1" x14ac:dyDescent="0.25">
      <c r="B71" s="132">
        <f t="shared" si="0"/>
        <v>0</v>
      </c>
      <c r="C71" s="133">
        <f t="shared" si="0"/>
        <v>0</v>
      </c>
      <c r="D71" s="134">
        <f t="shared" si="0"/>
        <v>0</v>
      </c>
      <c r="E71" s="135">
        <f t="shared" si="0"/>
        <v>0</v>
      </c>
      <c r="F71" s="135">
        <f t="shared" si="1"/>
        <v>0</v>
      </c>
      <c r="G71" s="136"/>
      <c r="H71" s="137"/>
      <c r="I71" s="137"/>
      <c r="J71" s="137"/>
      <c r="K71" s="137"/>
      <c r="L71" s="138"/>
    </row>
    <row r="72" spans="2:12" ht="40.5" hidden="1" customHeight="1" x14ac:dyDescent="0.25">
      <c r="B72" s="132">
        <f t="shared" si="0"/>
        <v>0</v>
      </c>
      <c r="C72" s="133">
        <f t="shared" si="0"/>
        <v>0</v>
      </c>
      <c r="D72" s="134">
        <f t="shared" si="0"/>
        <v>0</v>
      </c>
      <c r="E72" s="135">
        <f t="shared" si="0"/>
        <v>0</v>
      </c>
      <c r="F72" s="135">
        <f t="shared" si="1"/>
        <v>0</v>
      </c>
      <c r="G72" s="136"/>
      <c r="H72" s="137"/>
      <c r="I72" s="137"/>
      <c r="J72" s="137"/>
      <c r="K72" s="137"/>
      <c r="L72" s="138"/>
    </row>
    <row r="73" spans="2:12" ht="40.5" hidden="1" customHeight="1" x14ac:dyDescent="0.25">
      <c r="B73" s="132">
        <f t="shared" si="0"/>
        <v>0</v>
      </c>
      <c r="C73" s="133">
        <f t="shared" si="0"/>
        <v>0</v>
      </c>
      <c r="D73" s="134">
        <f t="shared" si="0"/>
        <v>0</v>
      </c>
      <c r="E73" s="135">
        <f t="shared" si="0"/>
        <v>0</v>
      </c>
      <c r="F73" s="135">
        <f t="shared" si="1"/>
        <v>0</v>
      </c>
      <c r="G73" s="136"/>
      <c r="H73" s="137"/>
      <c r="I73" s="137"/>
      <c r="J73" s="137"/>
      <c r="K73" s="137"/>
      <c r="L73" s="138"/>
    </row>
    <row r="74" spans="2:12" ht="40.5" hidden="1" customHeight="1" x14ac:dyDescent="0.25">
      <c r="B74" s="132">
        <f t="shared" si="0"/>
        <v>0</v>
      </c>
      <c r="C74" s="133">
        <f t="shared" si="0"/>
        <v>0</v>
      </c>
      <c r="D74" s="134">
        <f t="shared" si="0"/>
        <v>0</v>
      </c>
      <c r="E74" s="135">
        <f t="shared" si="0"/>
        <v>0</v>
      </c>
      <c r="F74" s="135">
        <f t="shared" si="1"/>
        <v>0</v>
      </c>
      <c r="G74" s="136"/>
      <c r="H74" s="137"/>
      <c r="I74" s="137"/>
      <c r="J74" s="137"/>
      <c r="K74" s="137"/>
      <c r="L74" s="138"/>
    </row>
    <row r="75" spans="2:12" ht="40.5" hidden="1" customHeight="1" x14ac:dyDescent="0.25">
      <c r="B75" s="132">
        <f t="shared" si="0"/>
        <v>0</v>
      </c>
      <c r="C75" s="133">
        <f t="shared" si="0"/>
        <v>0</v>
      </c>
      <c r="D75" s="134">
        <f t="shared" si="0"/>
        <v>0</v>
      </c>
      <c r="E75" s="135">
        <f t="shared" si="0"/>
        <v>0</v>
      </c>
      <c r="F75" s="135">
        <f t="shared" si="1"/>
        <v>0</v>
      </c>
      <c r="G75" s="136"/>
      <c r="H75" s="137"/>
      <c r="I75" s="137"/>
      <c r="J75" s="137"/>
      <c r="K75" s="137"/>
      <c r="L75" s="138"/>
    </row>
    <row r="76" spans="2:12" ht="40.5" hidden="1" customHeight="1" x14ac:dyDescent="0.25">
      <c r="B76" s="132">
        <f t="shared" si="0"/>
        <v>0</v>
      </c>
      <c r="C76" s="133">
        <f t="shared" si="0"/>
        <v>0</v>
      </c>
      <c r="D76" s="134">
        <f t="shared" si="0"/>
        <v>0</v>
      </c>
      <c r="E76" s="135">
        <f t="shared" si="0"/>
        <v>0</v>
      </c>
      <c r="F76" s="135">
        <f t="shared" si="1"/>
        <v>0</v>
      </c>
      <c r="G76" s="136"/>
      <c r="H76" s="137"/>
      <c r="I76" s="137"/>
      <c r="J76" s="137"/>
      <c r="K76" s="137"/>
      <c r="L76" s="138"/>
    </row>
    <row r="77" spans="2:12" ht="40.5" hidden="1" customHeight="1" x14ac:dyDescent="0.25">
      <c r="B77" s="132">
        <f t="shared" si="0"/>
        <v>0</v>
      </c>
      <c r="C77" s="133">
        <f t="shared" si="0"/>
        <v>0</v>
      </c>
      <c r="D77" s="134">
        <f t="shared" si="0"/>
        <v>0</v>
      </c>
      <c r="E77" s="135">
        <f t="shared" si="0"/>
        <v>0</v>
      </c>
      <c r="F77" s="135">
        <f t="shared" si="1"/>
        <v>0</v>
      </c>
      <c r="G77" s="136"/>
      <c r="H77" s="137"/>
      <c r="I77" s="137"/>
      <c r="J77" s="137"/>
      <c r="K77" s="137"/>
      <c r="L77" s="138"/>
    </row>
    <row r="78" spans="2:12" ht="40.5" hidden="1" customHeight="1" x14ac:dyDescent="0.25">
      <c r="B78" s="132">
        <f t="shared" si="0"/>
        <v>0</v>
      </c>
      <c r="C78" s="133">
        <f t="shared" si="0"/>
        <v>0</v>
      </c>
      <c r="D78" s="134">
        <f t="shared" si="0"/>
        <v>0</v>
      </c>
      <c r="E78" s="135">
        <f t="shared" si="0"/>
        <v>0</v>
      </c>
      <c r="F78" s="135">
        <f t="shared" si="1"/>
        <v>0</v>
      </c>
      <c r="G78" s="136"/>
      <c r="H78" s="137"/>
      <c r="I78" s="137"/>
      <c r="J78" s="137"/>
      <c r="K78" s="137"/>
      <c r="L78" s="138"/>
    </row>
    <row r="79" spans="2:12" ht="40.5" hidden="1" customHeight="1" x14ac:dyDescent="0.25">
      <c r="B79" s="132">
        <f t="shared" si="0"/>
        <v>0</v>
      </c>
      <c r="C79" s="133">
        <f t="shared" si="0"/>
        <v>0</v>
      </c>
      <c r="D79" s="134">
        <f t="shared" si="0"/>
        <v>0</v>
      </c>
      <c r="E79" s="135">
        <f t="shared" si="0"/>
        <v>0</v>
      </c>
      <c r="F79" s="135">
        <f t="shared" si="1"/>
        <v>0</v>
      </c>
      <c r="G79" s="136"/>
      <c r="H79" s="137"/>
      <c r="I79" s="137"/>
      <c r="J79" s="137"/>
      <c r="K79" s="137"/>
      <c r="L79" s="138"/>
    </row>
    <row r="80" spans="2:12" ht="40.5" hidden="1" customHeight="1" x14ac:dyDescent="0.25">
      <c r="B80" s="132">
        <f t="shared" si="0"/>
        <v>0</v>
      </c>
      <c r="C80" s="133">
        <f t="shared" si="0"/>
        <v>0</v>
      </c>
      <c r="D80" s="134">
        <f t="shared" si="0"/>
        <v>0</v>
      </c>
      <c r="E80" s="135">
        <f t="shared" si="0"/>
        <v>0</v>
      </c>
      <c r="F80" s="135">
        <f t="shared" si="1"/>
        <v>0</v>
      </c>
      <c r="G80" s="136"/>
      <c r="H80" s="137"/>
      <c r="I80" s="137"/>
      <c r="J80" s="137"/>
      <c r="K80" s="137"/>
      <c r="L80" s="138"/>
    </row>
    <row r="81" spans="2:12" ht="40.5" hidden="1" customHeight="1" x14ac:dyDescent="0.25">
      <c r="B81" s="132">
        <f t="shared" si="0"/>
        <v>0</v>
      </c>
      <c r="C81" s="133">
        <f t="shared" si="0"/>
        <v>0</v>
      </c>
      <c r="D81" s="134">
        <f t="shared" si="0"/>
        <v>0</v>
      </c>
      <c r="E81" s="135">
        <f t="shared" si="0"/>
        <v>0</v>
      </c>
      <c r="F81" s="135">
        <f t="shared" si="1"/>
        <v>0</v>
      </c>
      <c r="G81" s="136"/>
      <c r="H81" s="137"/>
      <c r="I81" s="137"/>
      <c r="J81" s="137"/>
      <c r="K81" s="137"/>
      <c r="L81" s="138"/>
    </row>
    <row r="82" spans="2:12" ht="40.5" hidden="1" customHeight="1" x14ac:dyDescent="0.25">
      <c r="B82" s="132">
        <f t="shared" si="0"/>
        <v>0</v>
      </c>
      <c r="C82" s="133">
        <f t="shared" si="0"/>
        <v>0</v>
      </c>
      <c r="D82" s="134">
        <f t="shared" si="0"/>
        <v>0</v>
      </c>
      <c r="E82" s="135">
        <f t="shared" si="0"/>
        <v>0</v>
      </c>
      <c r="F82" s="135">
        <f t="shared" si="1"/>
        <v>0</v>
      </c>
      <c r="G82" s="136"/>
      <c r="H82" s="137"/>
      <c r="I82" s="137"/>
      <c r="J82" s="137"/>
      <c r="K82" s="137"/>
      <c r="L82" s="138"/>
    </row>
    <row r="83" spans="2:12" ht="40.5" hidden="1" customHeight="1" x14ac:dyDescent="0.25">
      <c r="B83" s="132">
        <f t="shared" si="0"/>
        <v>0</v>
      </c>
      <c r="C83" s="133">
        <f t="shared" si="0"/>
        <v>0</v>
      </c>
      <c r="D83" s="134">
        <f t="shared" si="0"/>
        <v>0</v>
      </c>
      <c r="E83" s="135">
        <f t="shared" si="0"/>
        <v>0</v>
      </c>
      <c r="F83" s="135">
        <f t="shared" si="1"/>
        <v>0</v>
      </c>
      <c r="G83" s="136"/>
      <c r="H83" s="137"/>
      <c r="I83" s="137"/>
      <c r="J83" s="137"/>
      <c r="K83" s="137"/>
      <c r="L83" s="138"/>
    </row>
    <row r="84" spans="2:12" ht="40.5" hidden="1" customHeight="1" x14ac:dyDescent="0.25">
      <c r="B84" s="132">
        <f t="shared" si="0"/>
        <v>0</v>
      </c>
      <c r="C84" s="133">
        <f t="shared" si="0"/>
        <v>0</v>
      </c>
      <c r="D84" s="134">
        <f t="shared" si="0"/>
        <v>0</v>
      </c>
      <c r="E84" s="135">
        <f t="shared" si="0"/>
        <v>0</v>
      </c>
      <c r="F84" s="135">
        <f t="shared" si="1"/>
        <v>0</v>
      </c>
      <c r="G84" s="136"/>
      <c r="H84" s="137"/>
      <c r="I84" s="137"/>
      <c r="J84" s="137"/>
      <c r="K84" s="137"/>
      <c r="L84" s="138"/>
    </row>
    <row r="85" spans="2:12" ht="40.5" hidden="1" customHeight="1" x14ac:dyDescent="0.25">
      <c r="B85" s="132">
        <f t="shared" si="0"/>
        <v>0</v>
      </c>
      <c r="C85" s="133">
        <f t="shared" si="0"/>
        <v>0</v>
      </c>
      <c r="D85" s="134">
        <f t="shared" si="0"/>
        <v>0</v>
      </c>
      <c r="E85" s="135">
        <f t="shared" si="0"/>
        <v>0</v>
      </c>
      <c r="F85" s="135">
        <f t="shared" si="1"/>
        <v>0</v>
      </c>
      <c r="G85" s="136"/>
      <c r="H85" s="137"/>
      <c r="I85" s="137"/>
      <c r="J85" s="137"/>
      <c r="K85" s="137"/>
      <c r="L85" s="138"/>
    </row>
    <row r="86" spans="2:12" ht="40.5" hidden="1" customHeight="1" x14ac:dyDescent="0.25">
      <c r="B86" s="132">
        <f t="shared" si="0"/>
        <v>0</v>
      </c>
      <c r="C86" s="133">
        <f t="shared" si="0"/>
        <v>0</v>
      </c>
      <c r="D86" s="134">
        <f t="shared" si="0"/>
        <v>0</v>
      </c>
      <c r="E86" s="135">
        <f t="shared" si="0"/>
        <v>0</v>
      </c>
      <c r="F86" s="135">
        <f t="shared" si="1"/>
        <v>0</v>
      </c>
      <c r="G86" s="136"/>
      <c r="H86" s="137"/>
      <c r="I86" s="137"/>
      <c r="J86" s="137"/>
      <c r="K86" s="137"/>
      <c r="L86" s="138"/>
    </row>
    <row r="87" spans="2:12" ht="40.5" hidden="1" customHeight="1" x14ac:dyDescent="0.25">
      <c r="B87" s="132">
        <f t="shared" si="0"/>
        <v>0</v>
      </c>
      <c r="C87" s="133">
        <f t="shared" si="0"/>
        <v>0</v>
      </c>
      <c r="D87" s="134">
        <f t="shared" si="0"/>
        <v>0</v>
      </c>
      <c r="E87" s="135">
        <f t="shared" si="0"/>
        <v>0</v>
      </c>
      <c r="F87" s="135">
        <f t="shared" si="1"/>
        <v>0</v>
      </c>
      <c r="G87" s="136"/>
      <c r="H87" s="137"/>
      <c r="I87" s="137"/>
      <c r="J87" s="137"/>
      <c r="K87" s="137"/>
      <c r="L87" s="138"/>
    </row>
    <row r="88" spans="2:12" ht="40.5" hidden="1" customHeight="1" x14ac:dyDescent="0.25">
      <c r="B88" s="132">
        <f t="shared" si="0"/>
        <v>0</v>
      </c>
      <c r="C88" s="133">
        <f t="shared" si="0"/>
        <v>0</v>
      </c>
      <c r="D88" s="134">
        <f t="shared" si="0"/>
        <v>0</v>
      </c>
      <c r="E88" s="135">
        <f t="shared" si="0"/>
        <v>0</v>
      </c>
      <c r="F88" s="135">
        <f t="shared" si="1"/>
        <v>0</v>
      </c>
      <c r="G88" s="136"/>
      <c r="H88" s="137"/>
      <c r="I88" s="137"/>
      <c r="J88" s="137"/>
      <c r="K88" s="137"/>
      <c r="L88" s="138"/>
    </row>
    <row r="89" spans="2:12" ht="40.5" hidden="1" customHeight="1" x14ac:dyDescent="0.25">
      <c r="B89" s="132">
        <f t="shared" si="0"/>
        <v>0</v>
      </c>
      <c r="C89" s="133">
        <f t="shared" si="0"/>
        <v>0</v>
      </c>
      <c r="D89" s="134">
        <f t="shared" si="0"/>
        <v>0</v>
      </c>
      <c r="E89" s="135">
        <f t="shared" si="0"/>
        <v>0</v>
      </c>
      <c r="F89" s="135">
        <f t="shared" si="1"/>
        <v>0</v>
      </c>
      <c r="G89" s="136"/>
      <c r="H89" s="137"/>
      <c r="I89" s="137"/>
      <c r="J89" s="137"/>
      <c r="K89" s="137"/>
      <c r="L89" s="138"/>
    </row>
    <row r="90" spans="2:12" ht="40.5" hidden="1" customHeight="1" x14ac:dyDescent="0.25">
      <c r="B90" s="132">
        <f t="shared" si="0"/>
        <v>0</v>
      </c>
      <c r="C90" s="133">
        <f t="shared" si="0"/>
        <v>0</v>
      </c>
      <c r="D90" s="134">
        <f t="shared" si="0"/>
        <v>0</v>
      </c>
      <c r="E90" s="135">
        <f t="shared" si="0"/>
        <v>0</v>
      </c>
      <c r="F90" s="135">
        <f t="shared" si="1"/>
        <v>0</v>
      </c>
      <c r="G90" s="136"/>
      <c r="H90" s="137"/>
      <c r="I90" s="137"/>
      <c r="J90" s="137"/>
      <c r="K90" s="137"/>
      <c r="L90" s="138"/>
    </row>
    <row r="91" spans="2:12" ht="40.5" hidden="1" customHeight="1" x14ac:dyDescent="0.25">
      <c r="B91" s="132">
        <f t="shared" si="0"/>
        <v>0</v>
      </c>
      <c r="C91" s="133">
        <f t="shared" si="0"/>
        <v>0</v>
      </c>
      <c r="D91" s="134">
        <f t="shared" si="0"/>
        <v>0</v>
      </c>
      <c r="E91" s="135">
        <f t="shared" si="0"/>
        <v>0</v>
      </c>
      <c r="F91" s="135">
        <f t="shared" si="1"/>
        <v>0</v>
      </c>
      <c r="G91" s="136"/>
      <c r="H91" s="137"/>
      <c r="I91" s="137"/>
      <c r="J91" s="137"/>
      <c r="K91" s="137"/>
      <c r="L91" s="138"/>
    </row>
    <row r="92" spans="2:12" ht="40.5" hidden="1" customHeight="1" x14ac:dyDescent="0.25">
      <c r="B92" s="132">
        <f t="shared" si="0"/>
        <v>0</v>
      </c>
      <c r="C92" s="133">
        <f t="shared" si="0"/>
        <v>0</v>
      </c>
      <c r="D92" s="134">
        <f t="shared" si="0"/>
        <v>0</v>
      </c>
      <c r="E92" s="135">
        <f t="shared" si="0"/>
        <v>0</v>
      </c>
      <c r="F92" s="135">
        <f t="shared" si="1"/>
        <v>0</v>
      </c>
      <c r="G92" s="136"/>
      <c r="H92" s="137"/>
      <c r="I92" s="137"/>
      <c r="J92" s="137"/>
      <c r="K92" s="137"/>
      <c r="L92" s="138"/>
    </row>
    <row r="93" spans="2:12" ht="40.5" hidden="1" customHeight="1" x14ac:dyDescent="0.25">
      <c r="B93" s="132">
        <f t="shared" si="0"/>
        <v>0</v>
      </c>
      <c r="C93" s="133">
        <f t="shared" si="0"/>
        <v>0</v>
      </c>
      <c r="D93" s="134">
        <f t="shared" si="0"/>
        <v>0</v>
      </c>
      <c r="E93" s="135">
        <f t="shared" si="0"/>
        <v>0</v>
      </c>
      <c r="F93" s="135">
        <f t="shared" si="1"/>
        <v>0</v>
      </c>
      <c r="G93" s="136"/>
      <c r="H93" s="137"/>
      <c r="I93" s="137"/>
      <c r="J93" s="137"/>
      <c r="K93" s="137"/>
      <c r="L93" s="138"/>
    </row>
    <row r="94" spans="2:12" ht="40.5" hidden="1" customHeight="1" x14ac:dyDescent="0.25">
      <c r="B94" s="132">
        <f t="shared" ref="B94:E106" si="2">O40</f>
        <v>0</v>
      </c>
      <c r="C94" s="133">
        <f t="shared" si="2"/>
        <v>0</v>
      </c>
      <c r="D94" s="134">
        <f t="shared" si="2"/>
        <v>0</v>
      </c>
      <c r="E94" s="135">
        <f t="shared" si="2"/>
        <v>0</v>
      </c>
      <c r="F94" s="135">
        <f t="shared" si="1"/>
        <v>0</v>
      </c>
      <c r="G94" s="136"/>
      <c r="H94" s="137"/>
      <c r="I94" s="137"/>
      <c r="J94" s="137"/>
      <c r="K94" s="137"/>
      <c r="L94" s="138"/>
    </row>
    <row r="95" spans="2:12" ht="40.5" hidden="1" customHeight="1" x14ac:dyDescent="0.25">
      <c r="B95" s="132">
        <f t="shared" si="2"/>
        <v>0</v>
      </c>
      <c r="C95" s="133">
        <f t="shared" si="2"/>
        <v>0</v>
      </c>
      <c r="D95" s="134">
        <f t="shared" si="2"/>
        <v>0</v>
      </c>
      <c r="E95" s="135">
        <f t="shared" si="2"/>
        <v>0</v>
      </c>
      <c r="F95" s="135">
        <f t="shared" si="1"/>
        <v>0</v>
      </c>
      <c r="G95" s="136"/>
      <c r="H95" s="137"/>
      <c r="I95" s="137"/>
      <c r="J95" s="137"/>
      <c r="K95" s="137"/>
      <c r="L95" s="138"/>
    </row>
    <row r="96" spans="2:12" ht="40.5" hidden="1" customHeight="1" x14ac:dyDescent="0.25">
      <c r="B96" s="132">
        <f t="shared" si="2"/>
        <v>0</v>
      </c>
      <c r="C96" s="133">
        <f t="shared" si="2"/>
        <v>0</v>
      </c>
      <c r="D96" s="134">
        <f t="shared" si="2"/>
        <v>0</v>
      </c>
      <c r="E96" s="135">
        <f t="shared" si="2"/>
        <v>0</v>
      </c>
      <c r="F96" s="135">
        <f t="shared" si="1"/>
        <v>0</v>
      </c>
      <c r="G96" s="136"/>
      <c r="H96" s="137"/>
      <c r="I96" s="137"/>
      <c r="J96" s="137"/>
      <c r="K96" s="137"/>
      <c r="L96" s="138"/>
    </row>
    <row r="97" spans="2:12" ht="40.5" hidden="1" customHeight="1" x14ac:dyDescent="0.25">
      <c r="B97" s="132">
        <f t="shared" si="2"/>
        <v>0</v>
      </c>
      <c r="C97" s="133">
        <f t="shared" si="2"/>
        <v>0</v>
      </c>
      <c r="D97" s="134">
        <f t="shared" si="2"/>
        <v>0</v>
      </c>
      <c r="E97" s="135">
        <f t="shared" si="2"/>
        <v>0</v>
      </c>
      <c r="F97" s="135">
        <f t="shared" si="1"/>
        <v>0</v>
      </c>
      <c r="G97" s="136"/>
      <c r="H97" s="137"/>
      <c r="I97" s="137"/>
      <c r="J97" s="137"/>
      <c r="K97" s="137"/>
      <c r="L97" s="138"/>
    </row>
    <row r="98" spans="2:12" ht="40.5" hidden="1" customHeight="1" x14ac:dyDescent="0.25">
      <c r="B98" s="132">
        <f t="shared" si="2"/>
        <v>0</v>
      </c>
      <c r="C98" s="133">
        <f t="shared" si="2"/>
        <v>0</v>
      </c>
      <c r="D98" s="134">
        <f t="shared" si="2"/>
        <v>0</v>
      </c>
      <c r="E98" s="135">
        <f t="shared" si="2"/>
        <v>0</v>
      </c>
      <c r="F98" s="135">
        <f t="shared" si="1"/>
        <v>0</v>
      </c>
      <c r="G98" s="136"/>
      <c r="H98" s="137"/>
      <c r="I98" s="137"/>
      <c r="J98" s="137"/>
      <c r="K98" s="137"/>
      <c r="L98" s="138"/>
    </row>
    <row r="99" spans="2:12" ht="40.5" hidden="1" customHeight="1" x14ac:dyDescent="0.25">
      <c r="B99" s="132">
        <f t="shared" si="2"/>
        <v>0</v>
      </c>
      <c r="C99" s="133">
        <f t="shared" si="2"/>
        <v>0</v>
      </c>
      <c r="D99" s="134">
        <f t="shared" si="2"/>
        <v>0</v>
      </c>
      <c r="E99" s="135">
        <f t="shared" si="2"/>
        <v>0</v>
      </c>
      <c r="F99" s="135">
        <f t="shared" si="1"/>
        <v>0</v>
      </c>
      <c r="G99" s="136"/>
      <c r="H99" s="137"/>
      <c r="I99" s="137"/>
      <c r="J99" s="137"/>
      <c r="K99" s="137"/>
      <c r="L99" s="138"/>
    </row>
    <row r="100" spans="2:12" ht="40.5" hidden="1" customHeight="1" x14ac:dyDescent="0.25">
      <c r="B100" s="132">
        <f t="shared" si="2"/>
        <v>0</v>
      </c>
      <c r="C100" s="133">
        <f t="shared" si="2"/>
        <v>0</v>
      </c>
      <c r="D100" s="134">
        <f t="shared" si="2"/>
        <v>0</v>
      </c>
      <c r="E100" s="135">
        <f t="shared" si="2"/>
        <v>0</v>
      </c>
      <c r="F100" s="135">
        <f t="shared" si="1"/>
        <v>0</v>
      </c>
      <c r="G100" s="136"/>
      <c r="H100" s="137"/>
      <c r="I100" s="137"/>
      <c r="J100" s="137"/>
      <c r="K100" s="137"/>
      <c r="L100" s="138"/>
    </row>
    <row r="101" spans="2:12" ht="40.5" hidden="1" customHeight="1" x14ac:dyDescent="0.25">
      <c r="B101" s="132">
        <f t="shared" si="2"/>
        <v>0</v>
      </c>
      <c r="C101" s="133">
        <f t="shared" si="2"/>
        <v>0</v>
      </c>
      <c r="D101" s="134">
        <f t="shared" si="2"/>
        <v>0</v>
      </c>
      <c r="E101" s="135">
        <f t="shared" si="2"/>
        <v>0</v>
      </c>
      <c r="F101" s="135">
        <f t="shared" si="1"/>
        <v>0</v>
      </c>
      <c r="G101" s="136"/>
      <c r="H101" s="137"/>
      <c r="I101" s="137"/>
      <c r="J101" s="137"/>
      <c r="K101" s="137"/>
      <c r="L101" s="138"/>
    </row>
    <row r="102" spans="2:12" ht="40.5" hidden="1" customHeight="1" x14ac:dyDescent="0.25">
      <c r="B102" s="132">
        <f t="shared" si="2"/>
        <v>0</v>
      </c>
      <c r="C102" s="133">
        <f t="shared" si="2"/>
        <v>0</v>
      </c>
      <c r="D102" s="134">
        <f t="shared" si="2"/>
        <v>0</v>
      </c>
      <c r="E102" s="135">
        <f t="shared" si="2"/>
        <v>0</v>
      </c>
      <c r="F102" s="135">
        <f t="shared" si="1"/>
        <v>0</v>
      </c>
      <c r="G102" s="136"/>
      <c r="H102" s="137"/>
      <c r="I102" s="137"/>
      <c r="J102" s="137"/>
      <c r="K102" s="137"/>
      <c r="L102" s="138"/>
    </row>
    <row r="103" spans="2:12" ht="40.5" hidden="1" customHeight="1" x14ac:dyDescent="0.25">
      <c r="B103" s="132">
        <f t="shared" si="2"/>
        <v>0</v>
      </c>
      <c r="C103" s="133">
        <f t="shared" si="2"/>
        <v>0</v>
      </c>
      <c r="D103" s="134">
        <f t="shared" si="2"/>
        <v>0</v>
      </c>
      <c r="E103" s="135">
        <f t="shared" si="2"/>
        <v>0</v>
      </c>
      <c r="F103" s="135">
        <f t="shared" si="1"/>
        <v>0</v>
      </c>
      <c r="G103" s="136"/>
      <c r="H103" s="137"/>
      <c r="I103" s="137"/>
      <c r="J103" s="137"/>
      <c r="K103" s="137"/>
      <c r="L103" s="138"/>
    </row>
    <row r="104" spans="2:12" ht="40.5" hidden="1" customHeight="1" x14ac:dyDescent="0.25">
      <c r="B104" s="132">
        <f t="shared" si="2"/>
        <v>0</v>
      </c>
      <c r="C104" s="133">
        <f t="shared" si="2"/>
        <v>0</v>
      </c>
      <c r="D104" s="134">
        <f t="shared" si="2"/>
        <v>0</v>
      </c>
      <c r="E104" s="135">
        <f t="shared" si="2"/>
        <v>0</v>
      </c>
      <c r="F104" s="135">
        <f t="shared" si="1"/>
        <v>0</v>
      </c>
      <c r="G104" s="136"/>
      <c r="H104" s="137"/>
      <c r="I104" s="137"/>
      <c r="J104" s="137"/>
      <c r="K104" s="137"/>
      <c r="L104" s="138"/>
    </row>
    <row r="105" spans="2:12" ht="40.5" hidden="1" customHeight="1" x14ac:dyDescent="0.25">
      <c r="B105" s="132">
        <f t="shared" si="2"/>
        <v>0</v>
      </c>
      <c r="C105" s="133">
        <f t="shared" si="2"/>
        <v>0</v>
      </c>
      <c r="D105" s="134">
        <f t="shared" si="2"/>
        <v>0</v>
      </c>
      <c r="E105" s="135">
        <f t="shared" si="2"/>
        <v>0</v>
      </c>
      <c r="F105" s="135">
        <f t="shared" si="1"/>
        <v>0</v>
      </c>
      <c r="G105" s="136"/>
      <c r="H105" s="137"/>
      <c r="I105" s="137"/>
      <c r="J105" s="137"/>
      <c r="K105" s="137"/>
      <c r="L105" s="138"/>
    </row>
    <row r="106" spans="2:12" ht="40.5" hidden="1" customHeight="1" x14ac:dyDescent="0.25">
      <c r="B106" s="132">
        <f t="shared" si="2"/>
        <v>0</v>
      </c>
      <c r="C106" s="133">
        <f t="shared" si="2"/>
        <v>0</v>
      </c>
      <c r="D106" s="134">
        <f t="shared" si="2"/>
        <v>0</v>
      </c>
      <c r="E106" s="135">
        <f t="shared" si="2"/>
        <v>0</v>
      </c>
      <c r="F106" s="135">
        <f t="shared" si="1"/>
        <v>0</v>
      </c>
      <c r="G106" s="136"/>
      <c r="H106" s="137"/>
      <c r="I106" s="137"/>
      <c r="J106" s="137"/>
      <c r="K106" s="137"/>
      <c r="L106" s="138"/>
    </row>
    <row r="107" spans="2:12" ht="40.5" hidden="1" customHeight="1" x14ac:dyDescent="0.25">
      <c r="B107" s="132">
        <f t="shared" ref="B107:E122" si="3">O52</f>
        <v>0</v>
      </c>
      <c r="C107" s="133">
        <f t="shared" si="3"/>
        <v>0</v>
      </c>
      <c r="D107" s="134">
        <f t="shared" si="3"/>
        <v>0</v>
      </c>
      <c r="E107" s="135">
        <f t="shared" si="3"/>
        <v>0</v>
      </c>
      <c r="F107" s="135">
        <f t="shared" ref="F107:F135" si="4">U52</f>
        <v>0</v>
      </c>
      <c r="G107" s="136"/>
      <c r="H107" s="137"/>
      <c r="I107" s="137"/>
      <c r="J107" s="137"/>
      <c r="K107" s="137"/>
      <c r="L107" s="138"/>
    </row>
    <row r="108" spans="2:12" ht="40.5" hidden="1" customHeight="1" x14ac:dyDescent="0.25">
      <c r="B108" s="132">
        <f t="shared" si="3"/>
        <v>0</v>
      </c>
      <c r="C108" s="133">
        <f t="shared" si="3"/>
        <v>0</v>
      </c>
      <c r="D108" s="134">
        <f t="shared" si="3"/>
        <v>0</v>
      </c>
      <c r="E108" s="135">
        <f t="shared" si="3"/>
        <v>0</v>
      </c>
      <c r="F108" s="135">
        <f t="shared" si="4"/>
        <v>0</v>
      </c>
      <c r="G108" s="136"/>
      <c r="H108" s="137"/>
      <c r="I108" s="137"/>
      <c r="J108" s="137"/>
      <c r="K108" s="137"/>
      <c r="L108" s="138"/>
    </row>
    <row r="109" spans="2:12" ht="40.5" hidden="1" customHeight="1" x14ac:dyDescent="0.25">
      <c r="B109" s="132">
        <f t="shared" si="3"/>
        <v>0</v>
      </c>
      <c r="C109" s="133">
        <f t="shared" si="3"/>
        <v>0</v>
      </c>
      <c r="D109" s="134">
        <f t="shared" si="3"/>
        <v>0</v>
      </c>
      <c r="E109" s="135">
        <f t="shared" si="3"/>
        <v>0</v>
      </c>
      <c r="F109" s="135">
        <f t="shared" si="4"/>
        <v>0</v>
      </c>
      <c r="G109" s="136"/>
      <c r="H109" s="137"/>
      <c r="I109" s="137"/>
      <c r="J109" s="137"/>
      <c r="K109" s="137"/>
      <c r="L109" s="138"/>
    </row>
    <row r="110" spans="2:12" ht="40.5" hidden="1" customHeight="1" x14ac:dyDescent="0.25">
      <c r="B110" s="132">
        <f t="shared" si="3"/>
        <v>0</v>
      </c>
      <c r="C110" s="133">
        <f t="shared" si="3"/>
        <v>0</v>
      </c>
      <c r="D110" s="134">
        <f t="shared" si="3"/>
        <v>0</v>
      </c>
      <c r="E110" s="135">
        <f t="shared" si="3"/>
        <v>0</v>
      </c>
      <c r="F110" s="135">
        <f t="shared" si="4"/>
        <v>0</v>
      </c>
      <c r="G110" s="136"/>
      <c r="H110" s="137"/>
      <c r="I110" s="137"/>
      <c r="J110" s="137"/>
      <c r="K110" s="137"/>
      <c r="L110" s="138"/>
    </row>
    <row r="111" spans="2:12" ht="40.5" hidden="1" customHeight="1" x14ac:dyDescent="0.25">
      <c r="B111" s="132">
        <f t="shared" si="3"/>
        <v>0</v>
      </c>
      <c r="C111" s="133">
        <f t="shared" si="3"/>
        <v>0</v>
      </c>
      <c r="D111" s="134">
        <f t="shared" si="3"/>
        <v>0</v>
      </c>
      <c r="E111" s="135">
        <f t="shared" si="3"/>
        <v>0</v>
      </c>
      <c r="F111" s="135">
        <f t="shared" si="4"/>
        <v>0</v>
      </c>
      <c r="G111" s="136"/>
      <c r="H111" s="137"/>
      <c r="I111" s="137"/>
      <c r="J111" s="137"/>
      <c r="K111" s="137"/>
      <c r="L111" s="138"/>
    </row>
    <row r="112" spans="2:12" ht="40.5" hidden="1" customHeight="1" x14ac:dyDescent="0.25">
      <c r="B112" s="132">
        <f t="shared" si="3"/>
        <v>0</v>
      </c>
      <c r="C112" s="133">
        <f t="shared" si="3"/>
        <v>0</v>
      </c>
      <c r="D112" s="134">
        <f t="shared" si="3"/>
        <v>0</v>
      </c>
      <c r="E112" s="135">
        <f t="shared" si="3"/>
        <v>0</v>
      </c>
      <c r="F112" s="135">
        <f t="shared" si="4"/>
        <v>0</v>
      </c>
      <c r="G112" s="136"/>
      <c r="H112" s="137"/>
      <c r="I112" s="137"/>
      <c r="J112" s="137"/>
      <c r="K112" s="137"/>
      <c r="L112" s="138"/>
    </row>
    <row r="113" spans="2:12" ht="40.5" hidden="1" customHeight="1" x14ac:dyDescent="0.25">
      <c r="B113" s="132">
        <f t="shared" si="3"/>
        <v>0</v>
      </c>
      <c r="C113" s="133">
        <f t="shared" si="3"/>
        <v>0</v>
      </c>
      <c r="D113" s="134">
        <f t="shared" si="3"/>
        <v>0</v>
      </c>
      <c r="E113" s="135">
        <f t="shared" si="3"/>
        <v>0</v>
      </c>
      <c r="F113" s="135">
        <f t="shared" si="4"/>
        <v>0</v>
      </c>
      <c r="G113" s="136"/>
      <c r="H113" s="137"/>
      <c r="I113" s="137"/>
      <c r="J113" s="137"/>
      <c r="K113" s="137"/>
      <c r="L113" s="138"/>
    </row>
    <row r="114" spans="2:12" ht="40.5" hidden="1" customHeight="1" x14ac:dyDescent="0.25">
      <c r="B114" s="132">
        <f t="shared" si="3"/>
        <v>0</v>
      </c>
      <c r="C114" s="133">
        <f t="shared" si="3"/>
        <v>0</v>
      </c>
      <c r="D114" s="134">
        <f t="shared" si="3"/>
        <v>0</v>
      </c>
      <c r="E114" s="135">
        <f t="shared" si="3"/>
        <v>0</v>
      </c>
      <c r="F114" s="135">
        <f t="shared" si="4"/>
        <v>0</v>
      </c>
      <c r="G114" s="136"/>
      <c r="H114" s="137"/>
      <c r="I114" s="137"/>
      <c r="J114" s="137"/>
      <c r="K114" s="137"/>
      <c r="L114" s="138"/>
    </row>
    <row r="115" spans="2:12" ht="40.5" hidden="1" customHeight="1" x14ac:dyDescent="0.25">
      <c r="B115" s="132">
        <f t="shared" si="3"/>
        <v>0</v>
      </c>
      <c r="C115" s="133">
        <f t="shared" si="3"/>
        <v>0</v>
      </c>
      <c r="D115" s="134">
        <f t="shared" si="3"/>
        <v>0</v>
      </c>
      <c r="E115" s="135">
        <f t="shared" si="3"/>
        <v>0</v>
      </c>
      <c r="F115" s="135">
        <f t="shared" si="4"/>
        <v>0</v>
      </c>
      <c r="G115" s="136"/>
      <c r="H115" s="137"/>
      <c r="I115" s="137"/>
      <c r="J115" s="137"/>
      <c r="K115" s="137"/>
      <c r="L115" s="138"/>
    </row>
    <row r="116" spans="2:12" ht="40.5" hidden="1" customHeight="1" x14ac:dyDescent="0.25">
      <c r="B116" s="132">
        <f t="shared" si="3"/>
        <v>0</v>
      </c>
      <c r="C116" s="133">
        <f t="shared" si="3"/>
        <v>0</v>
      </c>
      <c r="D116" s="134">
        <f t="shared" si="3"/>
        <v>0</v>
      </c>
      <c r="E116" s="135">
        <f t="shared" si="3"/>
        <v>0</v>
      </c>
      <c r="F116" s="135">
        <f t="shared" si="4"/>
        <v>0</v>
      </c>
      <c r="G116" s="136"/>
      <c r="H116" s="137"/>
      <c r="I116" s="137"/>
      <c r="J116" s="137"/>
      <c r="K116" s="137"/>
      <c r="L116" s="138"/>
    </row>
    <row r="117" spans="2:12" ht="40.5" hidden="1" customHeight="1" x14ac:dyDescent="0.25">
      <c r="B117" s="132">
        <f t="shared" si="3"/>
        <v>0</v>
      </c>
      <c r="C117" s="133">
        <f t="shared" si="3"/>
        <v>0</v>
      </c>
      <c r="D117" s="134">
        <f t="shared" si="3"/>
        <v>0</v>
      </c>
      <c r="E117" s="135">
        <f t="shared" si="3"/>
        <v>0</v>
      </c>
      <c r="F117" s="135">
        <f t="shared" si="4"/>
        <v>0</v>
      </c>
      <c r="G117" s="136"/>
      <c r="H117" s="137"/>
      <c r="I117" s="137"/>
      <c r="J117" s="137"/>
      <c r="K117" s="137"/>
      <c r="L117" s="138"/>
    </row>
    <row r="118" spans="2:12" ht="40.5" hidden="1" customHeight="1" x14ac:dyDescent="0.25">
      <c r="B118" s="132">
        <f t="shared" si="3"/>
        <v>0</v>
      </c>
      <c r="C118" s="133">
        <f t="shared" si="3"/>
        <v>0</v>
      </c>
      <c r="D118" s="134">
        <f t="shared" si="3"/>
        <v>0</v>
      </c>
      <c r="E118" s="135">
        <f t="shared" si="3"/>
        <v>0</v>
      </c>
      <c r="F118" s="135">
        <f t="shared" si="4"/>
        <v>0</v>
      </c>
      <c r="G118" s="136"/>
      <c r="H118" s="137"/>
      <c r="I118" s="137"/>
      <c r="J118" s="137"/>
      <c r="K118" s="137"/>
      <c r="L118" s="138"/>
    </row>
    <row r="119" spans="2:12" ht="40.5" hidden="1" customHeight="1" x14ac:dyDescent="0.25">
      <c r="B119" s="132">
        <f t="shared" si="3"/>
        <v>0</v>
      </c>
      <c r="C119" s="133">
        <f t="shared" si="3"/>
        <v>0</v>
      </c>
      <c r="D119" s="134">
        <f t="shared" si="3"/>
        <v>0</v>
      </c>
      <c r="E119" s="135">
        <f t="shared" si="3"/>
        <v>0</v>
      </c>
      <c r="F119" s="135">
        <f t="shared" si="4"/>
        <v>0</v>
      </c>
      <c r="G119" s="136"/>
      <c r="H119" s="137"/>
      <c r="I119" s="137"/>
      <c r="J119" s="137"/>
      <c r="K119" s="137"/>
      <c r="L119" s="138"/>
    </row>
    <row r="120" spans="2:12" ht="40.5" hidden="1" customHeight="1" x14ac:dyDescent="0.25">
      <c r="B120" s="132">
        <f t="shared" si="3"/>
        <v>0</v>
      </c>
      <c r="C120" s="139">
        <f t="shared" si="3"/>
        <v>0</v>
      </c>
      <c r="D120" s="134">
        <f t="shared" si="3"/>
        <v>0</v>
      </c>
      <c r="E120" s="135">
        <f t="shared" si="3"/>
        <v>0</v>
      </c>
      <c r="F120" s="135">
        <f t="shared" si="4"/>
        <v>0</v>
      </c>
      <c r="G120" s="136"/>
      <c r="H120" s="137"/>
      <c r="I120" s="137"/>
      <c r="J120" s="137"/>
      <c r="K120" s="137"/>
      <c r="L120" s="138"/>
    </row>
    <row r="121" spans="2:12" ht="40.5" hidden="1" customHeight="1" x14ac:dyDescent="0.25">
      <c r="B121" s="132">
        <f t="shared" si="3"/>
        <v>0</v>
      </c>
      <c r="C121" s="139">
        <f t="shared" si="3"/>
        <v>0</v>
      </c>
      <c r="D121" s="134">
        <f t="shared" si="3"/>
        <v>0</v>
      </c>
      <c r="E121" s="135">
        <f t="shared" si="3"/>
        <v>0</v>
      </c>
      <c r="F121" s="135"/>
      <c r="G121" s="136"/>
      <c r="H121" s="137"/>
      <c r="I121" s="137"/>
      <c r="J121" s="137"/>
      <c r="K121" s="137"/>
      <c r="L121" s="138"/>
    </row>
    <row r="122" spans="2:12" ht="40.5" hidden="1" customHeight="1" x14ac:dyDescent="0.25">
      <c r="B122" s="132">
        <f t="shared" si="3"/>
        <v>0</v>
      </c>
      <c r="C122" s="139">
        <f t="shared" si="3"/>
        <v>0</v>
      </c>
      <c r="D122" s="134">
        <f t="shared" si="3"/>
        <v>0</v>
      </c>
      <c r="E122" s="135">
        <f t="shared" si="3"/>
        <v>0</v>
      </c>
      <c r="F122" s="135">
        <f t="shared" si="4"/>
        <v>0</v>
      </c>
      <c r="G122" s="136"/>
      <c r="H122" s="137"/>
      <c r="I122" s="137"/>
      <c r="J122" s="137"/>
      <c r="K122" s="137"/>
      <c r="L122" s="138"/>
    </row>
    <row r="123" spans="2:12" ht="40.5" hidden="1" customHeight="1" x14ac:dyDescent="0.25">
      <c r="B123" s="132">
        <f t="shared" ref="B123:E135" si="5">O68</f>
        <v>0</v>
      </c>
      <c r="C123" s="139">
        <f t="shared" si="5"/>
        <v>0</v>
      </c>
      <c r="D123" s="134">
        <f t="shared" si="5"/>
        <v>0</v>
      </c>
      <c r="E123" s="135">
        <f t="shared" si="5"/>
        <v>0</v>
      </c>
      <c r="F123" s="135">
        <f t="shared" si="4"/>
        <v>0</v>
      </c>
      <c r="G123" s="136"/>
      <c r="H123" s="137"/>
      <c r="I123" s="137"/>
      <c r="J123" s="137"/>
      <c r="K123" s="137"/>
      <c r="L123" s="138"/>
    </row>
    <row r="124" spans="2:12" ht="40.5" hidden="1" customHeight="1" x14ac:dyDescent="0.25">
      <c r="B124" s="132">
        <f t="shared" si="5"/>
        <v>0</v>
      </c>
      <c r="C124" s="139">
        <f t="shared" si="5"/>
        <v>0</v>
      </c>
      <c r="D124" s="134">
        <f t="shared" si="5"/>
        <v>0</v>
      </c>
      <c r="E124" s="135">
        <f t="shared" si="5"/>
        <v>0</v>
      </c>
      <c r="F124" s="135">
        <f t="shared" si="4"/>
        <v>0</v>
      </c>
      <c r="G124" s="136"/>
      <c r="H124" s="137"/>
      <c r="I124" s="137"/>
      <c r="J124" s="137"/>
      <c r="K124" s="137"/>
      <c r="L124" s="138"/>
    </row>
    <row r="125" spans="2:12" ht="40.5" hidden="1" customHeight="1" x14ac:dyDescent="0.25">
      <c r="B125" s="132">
        <f t="shared" si="5"/>
        <v>0</v>
      </c>
      <c r="C125" s="139">
        <f t="shared" si="5"/>
        <v>0</v>
      </c>
      <c r="D125" s="134">
        <f t="shared" si="5"/>
        <v>0</v>
      </c>
      <c r="E125" s="135">
        <f t="shared" si="5"/>
        <v>0</v>
      </c>
      <c r="F125" s="135">
        <f t="shared" si="4"/>
        <v>0</v>
      </c>
      <c r="G125" s="136"/>
      <c r="H125" s="137"/>
      <c r="I125" s="137"/>
      <c r="J125" s="137"/>
      <c r="K125" s="137"/>
      <c r="L125" s="138"/>
    </row>
    <row r="126" spans="2:12" ht="40.5" hidden="1" customHeight="1" x14ac:dyDescent="0.25">
      <c r="B126" s="132">
        <f t="shared" si="5"/>
        <v>0</v>
      </c>
      <c r="C126" s="139">
        <f t="shared" si="5"/>
        <v>0</v>
      </c>
      <c r="D126" s="134">
        <f t="shared" si="5"/>
        <v>0</v>
      </c>
      <c r="E126" s="135">
        <f t="shared" si="5"/>
        <v>0</v>
      </c>
      <c r="F126" s="135">
        <f t="shared" si="4"/>
        <v>0</v>
      </c>
      <c r="G126" s="136"/>
      <c r="H126" s="137"/>
      <c r="I126" s="137"/>
      <c r="J126" s="137"/>
      <c r="K126" s="137"/>
      <c r="L126" s="138"/>
    </row>
    <row r="127" spans="2:12" ht="40.5" hidden="1" customHeight="1" x14ac:dyDescent="0.25">
      <c r="B127" s="132">
        <f t="shared" si="5"/>
        <v>0</v>
      </c>
      <c r="C127" s="139">
        <f t="shared" si="5"/>
        <v>0</v>
      </c>
      <c r="D127" s="134">
        <f t="shared" si="5"/>
        <v>0</v>
      </c>
      <c r="E127" s="135">
        <f t="shared" si="5"/>
        <v>0</v>
      </c>
      <c r="F127" s="135">
        <f t="shared" si="4"/>
        <v>0</v>
      </c>
      <c r="G127" s="136"/>
      <c r="H127" s="137"/>
      <c r="I127" s="137"/>
      <c r="J127" s="137"/>
      <c r="K127" s="137"/>
      <c r="L127" s="138"/>
    </row>
    <row r="128" spans="2:12" ht="40.5" hidden="1" customHeight="1" x14ac:dyDescent="0.25">
      <c r="B128" s="132">
        <f t="shared" si="5"/>
        <v>0</v>
      </c>
      <c r="C128" s="139">
        <f t="shared" si="5"/>
        <v>0</v>
      </c>
      <c r="D128" s="134">
        <f t="shared" si="5"/>
        <v>0</v>
      </c>
      <c r="E128" s="135">
        <f t="shared" si="5"/>
        <v>0</v>
      </c>
      <c r="F128" s="135">
        <f t="shared" si="4"/>
        <v>0</v>
      </c>
      <c r="G128" s="136"/>
      <c r="H128" s="137"/>
      <c r="I128" s="137"/>
      <c r="J128" s="137"/>
      <c r="K128" s="137"/>
      <c r="L128" s="138"/>
    </row>
    <row r="129" spans="2:12" ht="40.5" hidden="1" customHeight="1" x14ac:dyDescent="0.25">
      <c r="B129" s="132">
        <f t="shared" si="5"/>
        <v>0</v>
      </c>
      <c r="C129" s="139">
        <f t="shared" si="5"/>
        <v>0</v>
      </c>
      <c r="D129" s="134">
        <f t="shared" si="5"/>
        <v>0</v>
      </c>
      <c r="E129" s="135">
        <f t="shared" si="5"/>
        <v>0</v>
      </c>
      <c r="F129" s="135">
        <f t="shared" si="4"/>
        <v>0</v>
      </c>
      <c r="G129" s="136"/>
      <c r="H129" s="137"/>
      <c r="I129" s="137"/>
      <c r="J129" s="137"/>
      <c r="K129" s="137"/>
      <c r="L129" s="138"/>
    </row>
    <row r="130" spans="2:12" ht="40.5" hidden="1" customHeight="1" x14ac:dyDescent="0.25">
      <c r="B130" s="132">
        <f t="shared" si="5"/>
        <v>0</v>
      </c>
      <c r="C130" s="139">
        <f t="shared" si="5"/>
        <v>0</v>
      </c>
      <c r="D130" s="134">
        <f t="shared" si="5"/>
        <v>0</v>
      </c>
      <c r="E130" s="135">
        <f t="shared" si="5"/>
        <v>0</v>
      </c>
      <c r="F130" s="135">
        <f t="shared" si="4"/>
        <v>0</v>
      </c>
      <c r="G130" s="136"/>
      <c r="H130" s="137"/>
      <c r="I130" s="137"/>
      <c r="J130" s="137"/>
      <c r="K130" s="137"/>
      <c r="L130" s="138"/>
    </row>
    <row r="131" spans="2:12" ht="40.5" hidden="1" customHeight="1" x14ac:dyDescent="0.25">
      <c r="B131" s="132">
        <f t="shared" si="5"/>
        <v>0</v>
      </c>
      <c r="C131" s="139">
        <f t="shared" si="5"/>
        <v>0</v>
      </c>
      <c r="D131" s="134">
        <f t="shared" si="5"/>
        <v>0</v>
      </c>
      <c r="E131" s="135">
        <f t="shared" si="5"/>
        <v>0</v>
      </c>
      <c r="F131" s="135">
        <f t="shared" si="4"/>
        <v>0</v>
      </c>
      <c r="G131" s="136"/>
      <c r="H131" s="137"/>
      <c r="I131" s="137"/>
      <c r="J131" s="137"/>
      <c r="K131" s="137"/>
      <c r="L131" s="138"/>
    </row>
    <row r="132" spans="2:12" ht="40.5" hidden="1" customHeight="1" x14ac:dyDescent="0.25">
      <c r="B132" s="132">
        <f t="shared" si="5"/>
        <v>0</v>
      </c>
      <c r="C132" s="139">
        <f t="shared" si="5"/>
        <v>0</v>
      </c>
      <c r="D132" s="134">
        <f t="shared" si="5"/>
        <v>0</v>
      </c>
      <c r="E132" s="135">
        <f t="shared" si="5"/>
        <v>0</v>
      </c>
      <c r="F132" s="135">
        <f t="shared" si="4"/>
        <v>0</v>
      </c>
      <c r="G132" s="136"/>
      <c r="H132" s="137"/>
      <c r="I132" s="137"/>
      <c r="J132" s="137"/>
      <c r="K132" s="137"/>
      <c r="L132" s="138"/>
    </row>
    <row r="133" spans="2:12" ht="40.5" hidden="1" customHeight="1" x14ac:dyDescent="0.25">
      <c r="B133" s="132">
        <f t="shared" si="5"/>
        <v>0</v>
      </c>
      <c r="C133" s="139">
        <f t="shared" si="5"/>
        <v>0</v>
      </c>
      <c r="D133" s="134">
        <f t="shared" si="5"/>
        <v>0</v>
      </c>
      <c r="E133" s="135">
        <f t="shared" si="5"/>
        <v>0</v>
      </c>
      <c r="F133" s="135">
        <f t="shared" si="4"/>
        <v>0</v>
      </c>
      <c r="G133" s="136"/>
      <c r="H133" s="137"/>
      <c r="I133" s="137"/>
      <c r="J133" s="137"/>
      <c r="K133" s="137"/>
      <c r="L133" s="138"/>
    </row>
    <row r="134" spans="2:12" ht="40.5" hidden="1" customHeight="1" x14ac:dyDescent="0.25">
      <c r="B134" s="132">
        <f t="shared" si="5"/>
        <v>0</v>
      </c>
      <c r="C134" s="139">
        <f t="shared" si="5"/>
        <v>0</v>
      </c>
      <c r="D134" s="134">
        <f t="shared" si="5"/>
        <v>0</v>
      </c>
      <c r="E134" s="135">
        <f t="shared" si="5"/>
        <v>0</v>
      </c>
      <c r="F134" s="135">
        <f t="shared" si="4"/>
        <v>0</v>
      </c>
      <c r="G134" s="136"/>
      <c r="H134" s="137"/>
      <c r="I134" s="137"/>
      <c r="J134" s="137"/>
      <c r="K134" s="137"/>
      <c r="L134" s="138"/>
    </row>
    <row r="135" spans="2:12" ht="40.5" hidden="1" customHeight="1" x14ac:dyDescent="0.25">
      <c r="B135" s="132">
        <f t="shared" si="5"/>
        <v>0</v>
      </c>
      <c r="C135" s="139">
        <f t="shared" si="5"/>
        <v>0</v>
      </c>
      <c r="D135" s="134">
        <f t="shared" si="5"/>
        <v>0</v>
      </c>
      <c r="E135" s="135">
        <f t="shared" si="5"/>
        <v>0</v>
      </c>
      <c r="F135" s="135">
        <f t="shared" si="4"/>
        <v>0</v>
      </c>
      <c r="G135" s="136"/>
      <c r="H135" s="137"/>
      <c r="I135" s="137"/>
      <c r="J135" s="137"/>
      <c r="K135" s="137"/>
      <c r="L135" s="138"/>
    </row>
    <row r="136" spans="2:12" x14ac:dyDescent="0.25">
      <c r="B136" s="140" t="s">
        <v>70</v>
      </c>
      <c r="C136" s="141"/>
      <c r="D136" s="141"/>
      <c r="E136" s="141"/>
      <c r="F136" s="141"/>
      <c r="G136" s="141"/>
      <c r="H136" s="141"/>
      <c r="I136" s="141"/>
      <c r="J136" s="141"/>
      <c r="K136" s="142"/>
      <c r="L136" s="138"/>
    </row>
    <row r="137" spans="2:12" ht="15.75" thickBot="1" x14ac:dyDescent="0.3">
      <c r="B137" s="143" t="s">
        <v>71</v>
      </c>
      <c r="C137" s="144"/>
      <c r="D137" s="144"/>
      <c r="E137" s="144"/>
      <c r="F137" s="144"/>
      <c r="G137" s="144"/>
      <c r="H137" s="144"/>
      <c r="I137" s="144"/>
      <c r="J137" s="144"/>
      <c r="K137" s="144"/>
      <c r="L137" s="145"/>
    </row>
    <row r="138" spans="2:12" ht="18.75" x14ac:dyDescent="0.3">
      <c r="B138" s="105" t="s">
        <v>72</v>
      </c>
      <c r="C138" s="146"/>
      <c r="D138" s="146"/>
      <c r="E138" s="146"/>
      <c r="F138" s="146"/>
      <c r="G138" s="146"/>
      <c r="H138" s="146"/>
      <c r="I138" s="146"/>
      <c r="J138" s="146"/>
      <c r="K138" s="146"/>
    </row>
    <row r="139" spans="2:12" ht="18.75" x14ac:dyDescent="0.25">
      <c r="B139" s="105" t="s">
        <v>73</v>
      </c>
      <c r="C139" s="105"/>
      <c r="D139" s="105"/>
      <c r="E139" s="105"/>
      <c r="F139" s="105"/>
      <c r="G139" s="105"/>
      <c r="H139" s="105"/>
      <c r="I139" s="105"/>
      <c r="J139" s="105"/>
      <c r="K139" s="105"/>
      <c r="L139" s="105"/>
    </row>
    <row r="140" spans="2:12" ht="21" x14ac:dyDescent="0.25">
      <c r="B140" s="147" t="s">
        <v>74</v>
      </c>
      <c r="C140" s="147"/>
      <c r="D140" s="147"/>
      <c r="E140" s="147"/>
      <c r="F140" s="148"/>
      <c r="G140" s="149"/>
      <c r="H140" s="150"/>
      <c r="I140" s="150"/>
      <c r="J140" s="150"/>
      <c r="K140" s="150"/>
      <c r="L140" s="150"/>
    </row>
    <row r="141" spans="2:12" ht="80.25" customHeight="1" x14ac:dyDescent="0.25">
      <c r="B141" s="151" t="s">
        <v>75</v>
      </c>
      <c r="C141" s="152"/>
      <c r="D141" s="152"/>
      <c r="E141" s="152"/>
      <c r="F141" s="152"/>
      <c r="G141" s="152"/>
      <c r="H141" s="152"/>
      <c r="I141" s="152"/>
      <c r="J141" s="152"/>
      <c r="K141" s="152"/>
      <c r="L141" s="153"/>
    </row>
    <row r="142" spans="2:12" ht="18.75" x14ac:dyDescent="0.25">
      <c r="B142" s="154" t="s">
        <v>76</v>
      </c>
      <c r="C142" s="155"/>
      <c r="D142" s="155"/>
      <c r="E142" s="155"/>
      <c r="F142" s="156"/>
      <c r="G142" s="157"/>
      <c r="H142" s="158"/>
      <c r="I142" s="158"/>
      <c r="J142" s="158"/>
      <c r="K142" s="158"/>
      <c r="L142" s="159"/>
    </row>
    <row r="143" spans="2:12" ht="18.75" x14ac:dyDescent="0.25">
      <c r="B143" s="160" t="s">
        <v>77</v>
      </c>
      <c r="C143" s="161"/>
      <c r="D143" s="161"/>
      <c r="E143" s="161"/>
      <c r="F143" s="162"/>
      <c r="G143" s="163" t="s">
        <v>78</v>
      </c>
      <c r="H143" s="164"/>
      <c r="I143" s="164"/>
      <c r="J143" s="164"/>
      <c r="K143" s="164"/>
      <c r="L143" s="165"/>
    </row>
    <row r="144" spans="2:12" ht="18.75" x14ac:dyDescent="0.25">
      <c r="B144" s="160" t="s">
        <v>79</v>
      </c>
      <c r="C144" s="161"/>
      <c r="D144" s="161"/>
      <c r="E144" s="161"/>
      <c r="F144" s="162"/>
      <c r="G144" s="166"/>
      <c r="H144" s="167"/>
      <c r="I144" s="167"/>
      <c r="J144" s="167"/>
      <c r="K144" s="167"/>
      <c r="L144" s="168"/>
    </row>
    <row r="145" spans="2:12" ht="24.75" customHeight="1" x14ac:dyDescent="0.25">
      <c r="B145" s="169" t="s">
        <v>80</v>
      </c>
      <c r="C145" s="170"/>
      <c r="D145" s="170"/>
      <c r="E145" s="170"/>
      <c r="F145" s="170"/>
      <c r="G145" s="170"/>
      <c r="H145" s="170"/>
      <c r="I145" s="170"/>
      <c r="J145" s="170"/>
      <c r="K145" s="170"/>
      <c r="L145" s="171"/>
    </row>
    <row r="146" spans="2:12" ht="19.5" thickBot="1" x14ac:dyDescent="0.3">
      <c r="B146" s="172" t="s">
        <v>81</v>
      </c>
      <c r="C146" s="173"/>
      <c r="D146" s="173"/>
      <c r="E146" s="173"/>
      <c r="F146" s="174"/>
      <c r="G146" s="175"/>
      <c r="H146" s="176"/>
      <c r="I146" s="176"/>
      <c r="J146" s="176"/>
      <c r="K146" s="176"/>
      <c r="L146" s="177"/>
    </row>
    <row r="147" spans="2:12" ht="21" x14ac:dyDescent="0.35">
      <c r="B147" s="178" t="s">
        <v>44</v>
      </c>
      <c r="C147" s="52"/>
      <c r="D147" s="52"/>
      <c r="E147" s="52"/>
      <c r="F147" s="179"/>
      <c r="G147" s="180"/>
      <c r="H147" s="180"/>
      <c r="I147" s="180"/>
      <c r="J147" s="180"/>
      <c r="K147" s="181"/>
      <c r="L147" s="182"/>
    </row>
    <row r="148" spans="2:12" ht="18.75" x14ac:dyDescent="0.3">
      <c r="B148" s="183" t="s">
        <v>82</v>
      </c>
      <c r="C148" s="184"/>
      <c r="D148" s="184"/>
      <c r="E148" s="184"/>
      <c r="F148" s="184"/>
      <c r="G148" s="184"/>
      <c r="H148" s="184"/>
      <c r="I148" s="184"/>
      <c r="J148" s="184"/>
      <c r="K148" s="184"/>
      <c r="L148" s="185"/>
    </row>
    <row r="149" spans="2:12" ht="18.75" x14ac:dyDescent="0.3">
      <c r="B149" s="183" t="s">
        <v>83</v>
      </c>
      <c r="C149" s="184"/>
      <c r="D149" s="184"/>
      <c r="E149" s="184"/>
      <c r="F149" s="184"/>
      <c r="G149" s="184"/>
      <c r="H149" s="184"/>
      <c r="I149" s="184"/>
      <c r="J149" s="184"/>
      <c r="K149" s="184"/>
      <c r="L149" s="185"/>
    </row>
    <row r="150" spans="2:12" ht="19.5" thickBot="1" x14ac:dyDescent="0.35">
      <c r="B150" s="186"/>
      <c r="C150" s="187"/>
      <c r="D150" s="187"/>
      <c r="E150" s="187"/>
      <c r="F150" s="188"/>
      <c r="G150" s="189"/>
      <c r="H150" s="189"/>
      <c r="I150" s="189"/>
      <c r="J150" s="189"/>
      <c r="K150" s="189"/>
      <c r="L150" s="190"/>
    </row>
    <row r="151" spans="2:12" ht="19.5" thickBot="1" x14ac:dyDescent="0.3">
      <c r="B151" s="191" t="s">
        <v>84</v>
      </c>
      <c r="C151" s="192"/>
      <c r="D151" s="192"/>
      <c r="E151" s="192"/>
      <c r="F151" s="192"/>
      <c r="G151" s="193"/>
      <c r="H151" s="193"/>
      <c r="I151" s="193"/>
      <c r="J151" s="193"/>
      <c r="K151" s="193"/>
      <c r="L151" s="194"/>
    </row>
    <row r="152" spans="2:12" x14ac:dyDescent="0.25">
      <c r="B152" s="195"/>
      <c r="C152" s="195"/>
      <c r="D152" s="195"/>
      <c r="E152" s="195"/>
      <c r="F152" s="195"/>
      <c r="G152" s="195"/>
      <c r="H152" s="195"/>
      <c r="I152" s="195"/>
      <c r="J152" s="195"/>
      <c r="K152" s="195"/>
      <c r="L152" s="195"/>
    </row>
    <row r="153" spans="2:12" ht="21" x14ac:dyDescent="0.35">
      <c r="B153" s="196" t="s">
        <v>85</v>
      </c>
      <c r="C153" s="195"/>
      <c r="D153" s="195"/>
      <c r="E153" s="195"/>
      <c r="F153" s="195"/>
      <c r="G153" s="195"/>
      <c r="H153" s="195"/>
      <c r="I153" s="195"/>
      <c r="J153" s="195"/>
      <c r="K153" s="195"/>
      <c r="L153" s="195"/>
    </row>
    <row r="154" spans="2:12" ht="45" customHeight="1" x14ac:dyDescent="0.25">
      <c r="B154" s="195"/>
      <c r="C154" s="195"/>
      <c r="D154" s="195"/>
      <c r="E154" s="195"/>
      <c r="F154" s="195"/>
      <c r="G154" s="195"/>
      <c r="H154" s="195"/>
      <c r="I154" s="195"/>
      <c r="J154" s="195"/>
      <c r="K154" s="195"/>
      <c r="L154" s="195"/>
    </row>
    <row r="155" spans="2:12" ht="68.25" customHeight="1" x14ac:dyDescent="0.35">
      <c r="B155" s="197" t="s">
        <v>86</v>
      </c>
      <c r="C155" s="197"/>
      <c r="D155" s="197"/>
      <c r="E155" s="197"/>
      <c r="F155" s="197"/>
      <c r="G155" s="197"/>
      <c r="H155" s="197"/>
      <c r="I155" s="197"/>
      <c r="J155" s="197"/>
      <c r="K155" s="197"/>
      <c r="L155" s="197"/>
    </row>
  </sheetData>
  <mergeCells count="6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53FACD0-506B-42BE-8789-E9616DA031D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2023-03-16T21:36:47Z</cp:lastPrinted>
  <dcterms:created xsi:type="dcterms:W3CDTF">2023-03-16T21:34:46Z</dcterms:created>
  <dcterms:modified xsi:type="dcterms:W3CDTF">2023-03-16T21:38:02Z</dcterms:modified>
</cp:coreProperties>
</file>