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epacheco\Desktop\PROCESOS 2023\CD 191 CONSTRUCCION DUCHAS N-325 linea 44 (Solo mano de Obra)\"/>
    </mc:Choice>
  </mc:AlternateContent>
  <xr:revisionPtr revIDLastSave="0" documentId="8_{73A11065-8DCF-4EEB-A607-623A256CA84A}" xr6:coauthVersionLast="47" xr6:coauthVersionMax="47" xr10:uidLastSave="{00000000-0000-0000-0000-000000000000}"/>
  <bookViews>
    <workbookView xWindow="-120" yWindow="-120" windowWidth="29040" windowHeight="15990" xr2:uid="{08036805-6595-4A5F-9C88-2A6B1F035F82}"/>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598"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55" i="1"/>
  <c r="F54" i="1"/>
  <c r="B7" i="1"/>
  <c r="D6" i="1"/>
</calcChain>
</file>

<file path=xl/sharedStrings.xml><?xml version="1.0" encoding="utf-8"?>
<sst xmlns="http://schemas.openxmlformats.org/spreadsheetml/2006/main" count="172" uniqueCount="151">
  <si>
    <t xml:space="preserve">Nº </t>
  </si>
  <si>
    <t>CD-191</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</si>
  <si>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</si>
  <si>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</si>
  <si>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</si>
  <si>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</si>
  <si>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</si>
  <si>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</si>
  <si>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</si>
  <si>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</si>
  <si>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</si>
  <si>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</si>
  <si>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</si>
  <si>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</si>
  <si>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</si>
  <si>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CLQ-23-CD-191/2023 CONSTRUCCION DUCHAS N-325 linea 44 (Solo mano de Obra)</t>
  </si>
  <si>
    <t>SERVICIO</t>
  </si>
  <si>
    <t>CONSTRUCCION DUCHAS N-325 linea 44 (Solo mano de Obra)</t>
  </si>
  <si>
    <t xml:space="preserve">Calidad, Propuesta Técnica y Costo. </t>
  </si>
  <si>
    <t>Por el Total</t>
  </si>
  <si>
    <t>(en blanco)</t>
  </si>
  <si>
    <t>Total general</t>
  </si>
  <si>
    <t>Fecha lÍmite de presentaccion de propuestas</t>
  </si>
  <si>
    <t>27 de Abril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</si>
  <si>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</si>
  <si>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</si>
  <si>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</si>
  <si>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</si>
  <si>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</si>
  <si>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</si>
  <si>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</si>
  <si>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</si>
  <si>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</si>
  <si>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</si>
  <si>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</si>
  <si>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</si>
  <si>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</si>
  <si>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</si>
  <si>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</si>
  <si>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</si>
  <si>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</si>
  <si>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</si>
  <si>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</si>
  <si>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</si>
  <si>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</si>
  <si>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</si>
  <si>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</si>
  <si>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</si>
  <si>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</si>
  <si>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</si>
  <si>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</si>
  <si>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</si>
  <si>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</si>
  <si>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</si>
  <si>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</si>
  <si>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</si>
  <si>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</si>
  <si>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</si>
  <si>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</si>
  <si>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</si>
  <si>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</si>
  <si>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</si>
  <si>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</si>
  <si>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</si>
  <si>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</si>
  <si>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</si>
  <si>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</si>
  <si>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A   TRABAJOS PRELIMINARES</t>
  </si>
  <si>
    <t>SE ADJUNTA PLANO PDF</t>
  </si>
  <si>
    <t>TP-001</t>
  </si>
  <si>
    <t>Glb.</t>
  </si>
  <si>
    <t>Trazado y replanteo</t>
  </si>
  <si>
    <t>TP-002</t>
  </si>
  <si>
    <t>Internación de Material de Construcción desde Superficie a Interior Mina N-325, línea 44 (Embolsado , carguío y transporte).</t>
  </si>
  <si>
    <t>B   MOVIMIENTO DE TIERRAS</t>
  </si>
  <si>
    <t>MT-001</t>
  </si>
  <si>
    <t>M3</t>
  </si>
  <si>
    <t>Excavación terreno duro (roca)</t>
  </si>
  <si>
    <t>MT-002</t>
  </si>
  <si>
    <t>Desquinche de Roca con equipo 0-1 metro</t>
  </si>
  <si>
    <t>C   OBRA GRUESA</t>
  </si>
  <si>
    <t>OG-001</t>
  </si>
  <si>
    <t>Zapatas de Ho.Ao.</t>
  </si>
  <si>
    <t>OG-002</t>
  </si>
  <si>
    <t>Columnas de HoAo.</t>
  </si>
  <si>
    <t>OG-003</t>
  </si>
  <si>
    <t>Viga de encadenado de Ho.Ao</t>
  </si>
  <si>
    <t>OG-004</t>
  </si>
  <si>
    <t>Viga de Ho.Ao en arco</t>
  </si>
  <si>
    <t>OG-005</t>
  </si>
  <si>
    <t>Cimiento de Ho.Co.</t>
  </si>
  <si>
    <t>OG-006</t>
  </si>
  <si>
    <t>Sobrecimiento de Ho.Co.</t>
  </si>
  <si>
    <t>OG-007</t>
  </si>
  <si>
    <t>M2</t>
  </si>
  <si>
    <t>Muro de Ladrillo 6H (soguilla)</t>
  </si>
  <si>
    <t>OG-008</t>
  </si>
  <si>
    <t>Base de Ho.Co.</t>
  </si>
  <si>
    <t>OG-009</t>
  </si>
  <si>
    <t>Losa de Ho.Ao. (Conformación con líneas cauville)</t>
  </si>
  <si>
    <t>OG-010</t>
  </si>
  <si>
    <t>Ml</t>
  </si>
  <si>
    <t xml:space="preserve">Canal de Ho.Co.+ enlucido fino. Dimensiones: ancho=0.30, h=0.3m </t>
  </si>
  <si>
    <t>D   OBRA FINA</t>
  </si>
  <si>
    <t>OF-001</t>
  </si>
  <si>
    <t>Empedrado (h=30 cm)</t>
  </si>
  <si>
    <t>OF-002</t>
  </si>
  <si>
    <t>Contrapiso de Ho.Ao. h=10 cm. fe=1/2" c/25cm. + Enlucido Fino (Vaciado por cuadrantes de 2mx2m.)</t>
  </si>
  <si>
    <t>OF-003</t>
  </si>
  <si>
    <t>Revoque de Cemento sobre ladrillo+enlucido fino</t>
  </si>
  <si>
    <t>E   INSTALACIONES HIDROSANITARIAS</t>
  </si>
  <si>
    <t>IH-001</t>
  </si>
  <si>
    <t>Pza.</t>
  </si>
  <si>
    <t>Colocación e instalación ducha Metálica más accesorios (Ducha Metálica (1), cañería Galv. (2.3ml), Tee 1/2 (1pza), codo galv. (2 pza.), Niple Hexagonal (1 pza), Unión Universal(1 pza.), llave de paso 1/2" (1 pza.)</t>
  </si>
  <si>
    <t>IH-002</t>
  </si>
  <si>
    <t>Colocación e instalación llave de paso Fv 3/4"</t>
  </si>
  <si>
    <t>IH-003</t>
  </si>
  <si>
    <t>Cámaras de Inspección de Ho.Co.  60 x 60 cm</t>
  </si>
  <si>
    <t>IH-004</t>
  </si>
  <si>
    <t>ml</t>
  </si>
  <si>
    <t>Colocación Tubería FG. Agua potable de ø 3/4" + accesorios</t>
  </si>
  <si>
    <t>IH-005</t>
  </si>
  <si>
    <t>pza.</t>
  </si>
  <si>
    <t>Colocación de Jabonero (empotrado)</t>
  </si>
  <si>
    <t>IH-006</t>
  </si>
  <si>
    <t>Colocación de Colgador (empotrado)</t>
  </si>
  <si>
    <t>F   INSTALACIONES ELECTRICAS</t>
  </si>
  <si>
    <t>IE-001</t>
  </si>
  <si>
    <t>Pto.</t>
  </si>
  <si>
    <t>Iluminación Pantalla LED 60x60</t>
  </si>
  <si>
    <t>IE-002</t>
  </si>
  <si>
    <t>Tablero de distribución principal</t>
  </si>
  <si>
    <t>IE-003</t>
  </si>
  <si>
    <t>Térmicos de 32 amp.</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</si>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</sst>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b/>
      <sz val="12"/>
      <color theme="1"/>
      <name val="Calibri"/>
      <family val="2"/>
      <scheme val="minor"/>
    </font>
    <font>
      <sz val="12"/>
      <color theme="1"/>
      <name val="Calibri"/>
      <family val="2"/>
      <scheme val="minor"/>
    </font>
    <font>
      <b/>
      <sz val="20"/>
      <color theme="1"/>
      <name val="Calibri Light"/>
      <family val="1"/>
      <scheme val="maj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01">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3" fontId="30" fillId="0" borderId="28" xfId="0" applyNumberFormat="1" applyFont="1" applyBorder="1" applyAlignment="1">
      <alignment horizontal="center" vertical="center" wrapText="1"/>
    </xf>
    <xf numFmtId="3" fontId="30" fillId="0" borderId="3" xfId="0" applyNumberFormat="1" applyFont="1" applyBorder="1" applyAlignment="1">
      <alignment horizontal="center" vertical="center" wrapText="1"/>
    </xf>
    <xf numFmtId="3" fontId="30" fillId="0" borderId="4" xfId="0" applyNumberFormat="1" applyFont="1" applyBorder="1" applyAlignment="1">
      <alignment horizontal="center" vertical="center" wrapText="1"/>
    </xf>
    <xf numFmtId="0" fontId="30" fillId="0" borderId="29"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0" fontId="31" fillId="0" borderId="26" xfId="0" applyFont="1" applyBorder="1" applyAlignment="1">
      <alignment horizontal="center" vertical="center" wrapText="1"/>
    </xf>
    <xf numFmtId="4"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3" fontId="31" fillId="0" borderId="1" xfId="0" applyNumberFormat="1" applyFont="1" applyBorder="1" applyAlignment="1">
      <alignment horizontal="center" vertical="center" wrapText="1"/>
    </xf>
    <xf numFmtId="3" fontId="31"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2" fillId="9" borderId="2" xfId="0" applyFont="1" applyFill="1" applyBorder="1" applyAlignment="1">
      <alignment horizontal="justify" vertical="center" wrapText="1"/>
    </xf>
    <xf numFmtId="0" fontId="32" fillId="9" borderId="3" xfId="0" applyFont="1" applyFill="1" applyBorder="1" applyAlignment="1">
      <alignment horizontal="justify" vertical="center" wrapText="1"/>
    </xf>
    <xf numFmtId="0" fontId="32" fillId="9" borderId="4" xfId="0" applyFont="1" applyFill="1" applyBorder="1" applyAlignment="1">
      <alignment horizontal="justify" vertical="center" wrapText="1"/>
    </xf>
    <xf numFmtId="0" fontId="6" fillId="6" borderId="35"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31" fillId="0" borderId="36" xfId="0" applyFont="1" applyBorder="1" applyAlignment="1">
      <alignment horizontal="left" vertical="center" wrapText="1"/>
    </xf>
    <xf numFmtId="0" fontId="6" fillId="6" borderId="37"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38"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8"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32" xfId="0" applyFont="1" applyFill="1" applyBorder="1" applyAlignment="1">
      <alignment horizontal="left" vertical="center" wrapText="1"/>
    </xf>
    <xf numFmtId="0" fontId="6" fillId="6" borderId="33"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41" xfId="0" applyFont="1" applyBorder="1" applyAlignment="1">
      <alignment vertical="center" wrapText="1"/>
    </xf>
    <xf numFmtId="0" fontId="24" fillId="0" borderId="42" xfId="0" applyFont="1" applyBorder="1" applyAlignment="1">
      <alignment vertical="center" wrapText="1"/>
    </xf>
    <xf numFmtId="0" fontId="24" fillId="0" borderId="42" xfId="0" applyFont="1" applyBorder="1" applyAlignment="1">
      <alignment horizontal="left" vertical="center" wrapText="1"/>
    </xf>
    <xf numFmtId="0" fontId="24" fillId="0" borderId="42" xfId="0" applyFont="1" applyBorder="1"/>
    <xf numFmtId="0" fontId="24" fillId="0" borderId="43"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86</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42E993F-50E8-4B86-84CC-5EED217AB434}"/>
            </a:ext>
          </a:extLst>
        </xdr:cNvPr>
        <xdr:cNvSpPr>
          <a:spLocks noChangeAspect="1" noChangeArrowheads="1"/>
        </xdr:cNvSpPr>
      </xdr:nvSpPr>
      <xdr:spPr bwMode="auto">
        <a:xfrm>
          <a:off x="19250025" y="374142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100129C6-EFE7-4CD0-B7EE-E1FD9516A728}"/>
            </a:ext>
          </a:extLst>
        </xdr:cNvPr>
        <xdr:cNvSpPr>
          <a:spLocks noChangeAspect="1" noChangeArrowheads="1"/>
        </xdr:cNvSpPr>
      </xdr:nvSpPr>
      <xdr:spPr bwMode="auto">
        <a:xfrm>
          <a:off x="19250025" y="374142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54C22E60-8B5D-43B4-802C-C6009DFC94C0}"/>
            </a:ext>
          </a:extLst>
        </xdr:cNvPr>
        <xdr:cNvSpPr>
          <a:spLocks noChangeAspect="1" noChangeArrowheads="1"/>
        </xdr:cNvSpPr>
      </xdr:nvSpPr>
      <xdr:spPr bwMode="auto">
        <a:xfrm>
          <a:off x="19250025" y="374142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68C82ED6-8F1C-4699-87B1-5CE29091BCF4}"/>
            </a:ext>
          </a:extLst>
        </xdr:cNvPr>
        <xdr:cNvSpPr>
          <a:spLocks noChangeAspect="1" noChangeArrowheads="1"/>
        </xdr:cNvSpPr>
      </xdr:nvSpPr>
      <xdr:spPr bwMode="auto">
        <a:xfrm>
          <a:off x="19250025" y="374142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EA0668F9-9600-4EFB-80AB-5F34F5B35A83}"/>
            </a:ext>
          </a:extLst>
        </xdr:cNvPr>
        <xdr:cNvSpPr>
          <a:spLocks noChangeAspect="1" noChangeArrowheads="1"/>
        </xdr:cNvSpPr>
      </xdr:nvSpPr>
      <xdr:spPr bwMode="auto">
        <a:xfrm>
          <a:off x="19250025" y="374142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A7B7B68F-0B4B-4ABA-839C-7D075B565522}"/>
            </a:ext>
          </a:extLst>
        </xdr:cNvPr>
        <xdr:cNvSpPr>
          <a:spLocks noChangeAspect="1" noChangeArrowheads="1"/>
        </xdr:cNvSpPr>
      </xdr:nvSpPr>
      <xdr:spPr bwMode="auto">
        <a:xfrm>
          <a:off x="19250025" y="374142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486E19C9-FF71-4FE6-B321-1763EC978F85}"/>
            </a:ext>
          </a:extLst>
        </xdr:cNvPr>
        <xdr:cNvSpPr>
          <a:spLocks noChangeAspect="1" noChangeArrowheads="1"/>
        </xdr:cNvSpPr>
      </xdr:nvSpPr>
      <xdr:spPr bwMode="auto">
        <a:xfrm>
          <a:off x="19250025" y="374142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B6B282A6-A05E-4177-A070-67D1E27679EE}"/>
            </a:ext>
          </a:extLst>
        </xdr:cNvPr>
        <xdr:cNvSpPr>
          <a:spLocks noChangeAspect="1" noChangeArrowheads="1"/>
        </xdr:cNvSpPr>
      </xdr:nvSpPr>
      <xdr:spPr bwMode="auto">
        <a:xfrm>
          <a:off x="19250025" y="374142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3C84CD81-FAC2-4182-9B79-37D938B31F53}"/>
            </a:ext>
          </a:extLst>
        </xdr:cNvPr>
        <xdr:cNvSpPr>
          <a:spLocks noChangeAspect="1" noChangeArrowheads="1"/>
        </xdr:cNvSpPr>
      </xdr:nvSpPr>
      <xdr:spPr bwMode="auto">
        <a:xfrm>
          <a:off x="19250025" y="374142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4775079-E108-4F6B-A496-267B394A3C76}"/>
            </a:ext>
          </a:extLst>
        </xdr:cNvPr>
        <xdr:cNvSpPr>
          <a:spLocks noChangeAspect="1" noChangeArrowheads="1"/>
        </xdr:cNvSpPr>
      </xdr:nvSpPr>
      <xdr:spPr bwMode="auto">
        <a:xfrm>
          <a:off x="19250025" y="374142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1A7B9E0-65BF-4103-B004-A37EEF73FC10}"/>
            </a:ext>
          </a:extLst>
        </xdr:cNvPr>
        <xdr:cNvSpPr>
          <a:spLocks noChangeAspect="1" noChangeArrowheads="1"/>
        </xdr:cNvSpPr>
      </xdr:nvSpPr>
      <xdr:spPr bwMode="auto">
        <a:xfrm>
          <a:off x="19250025" y="374142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ED5B9246-2E5F-412D-9145-918A10750575}"/>
            </a:ext>
          </a:extLst>
        </xdr:cNvPr>
        <xdr:cNvSpPr>
          <a:spLocks noChangeAspect="1" noChangeArrowheads="1"/>
        </xdr:cNvSpPr>
      </xdr:nvSpPr>
      <xdr:spPr bwMode="auto">
        <a:xfrm>
          <a:off x="19250025" y="374142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C75B2A5C-8764-4593-A67A-4C5C8C92FE7B}"/>
            </a:ext>
          </a:extLst>
        </xdr:cNvPr>
        <xdr:cNvSpPr>
          <a:spLocks noChangeAspect="1" noChangeArrowheads="1"/>
        </xdr:cNvSpPr>
      </xdr:nvSpPr>
      <xdr:spPr bwMode="auto">
        <a:xfrm>
          <a:off x="19250025" y="374142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EDAF2DA-84C8-4C6B-BD2F-1A7118D59CEE}"/>
            </a:ext>
          </a:extLst>
        </xdr:cNvPr>
        <xdr:cNvSpPr>
          <a:spLocks noChangeAspect="1" noChangeArrowheads="1"/>
        </xdr:cNvSpPr>
      </xdr:nvSpPr>
      <xdr:spPr bwMode="auto">
        <a:xfrm>
          <a:off x="19250025" y="374142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8E81DA82-0577-4437-8987-266F49E2185E}"/>
            </a:ext>
          </a:extLst>
        </xdr:cNvPr>
        <xdr:cNvSpPr>
          <a:spLocks noChangeAspect="1" noChangeArrowheads="1"/>
        </xdr:cNvSpPr>
      </xdr:nvSpPr>
      <xdr:spPr bwMode="auto">
        <a:xfrm>
          <a:off x="19250025" y="374142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5128DE4B-F608-4ECE-B952-48EEA36E7AD8}"/>
            </a:ext>
          </a:extLst>
        </xdr:cNvPr>
        <xdr:cNvSpPr>
          <a:spLocks noChangeAspect="1" noChangeArrowheads="1"/>
        </xdr:cNvSpPr>
      </xdr:nvSpPr>
      <xdr:spPr bwMode="auto">
        <a:xfrm>
          <a:off x="19250025" y="374142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A70EECD2-7F53-485B-811A-F29079996566}"/>
            </a:ext>
          </a:extLst>
        </xdr:cNvPr>
        <xdr:cNvSpPr>
          <a:spLocks noChangeAspect="1" noChangeArrowheads="1"/>
        </xdr:cNvSpPr>
      </xdr:nvSpPr>
      <xdr:spPr bwMode="auto">
        <a:xfrm>
          <a:off x="19250025" y="374142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EEA504AC-FD3E-46FA-963F-508690BA6E10}"/>
            </a:ext>
          </a:extLst>
        </xdr:cNvPr>
        <xdr:cNvSpPr>
          <a:spLocks noChangeAspect="1" noChangeArrowheads="1"/>
        </xdr:cNvSpPr>
      </xdr:nvSpPr>
      <xdr:spPr bwMode="auto">
        <a:xfrm>
          <a:off x="19250025" y="374142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B20D3CBF-0D60-47AD-9863-5FAA15CB7563}"/>
            </a:ext>
          </a:extLst>
        </xdr:cNvPr>
        <xdr:cNvSpPr>
          <a:spLocks noChangeAspect="1" noChangeArrowheads="1"/>
        </xdr:cNvSpPr>
      </xdr:nvSpPr>
      <xdr:spPr bwMode="auto">
        <a:xfrm>
          <a:off x="19250025" y="374142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C9DD14E2-6ABD-4276-A1AC-CB0DB2669AEF}"/>
            </a:ext>
          </a:extLst>
        </xdr:cNvPr>
        <xdr:cNvSpPr>
          <a:spLocks noChangeAspect="1" noChangeArrowheads="1"/>
        </xdr:cNvSpPr>
      </xdr:nvSpPr>
      <xdr:spPr bwMode="auto">
        <a:xfrm>
          <a:off x="19250025" y="374142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160AD047-B6EA-4108-8FF6-24189B436E05}"/>
            </a:ext>
          </a:extLst>
        </xdr:cNvPr>
        <xdr:cNvSpPr>
          <a:spLocks noChangeAspect="1" noChangeArrowheads="1"/>
        </xdr:cNvSpPr>
      </xdr:nvSpPr>
      <xdr:spPr bwMode="auto">
        <a:xfrm>
          <a:off x="19250025" y="374142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BF3BB85A-C498-430B-803E-2F7B06CC945D}"/>
            </a:ext>
          </a:extLst>
        </xdr:cNvPr>
        <xdr:cNvSpPr>
          <a:spLocks noChangeAspect="1" noChangeArrowheads="1"/>
        </xdr:cNvSpPr>
      </xdr:nvSpPr>
      <xdr:spPr bwMode="auto">
        <a:xfrm>
          <a:off x="19250025" y="374142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FD99F165-FD6B-461F-B696-2E6A4F953B4F}"/>
            </a:ext>
          </a:extLst>
        </xdr:cNvPr>
        <xdr:cNvSpPr>
          <a:spLocks noChangeAspect="1" noChangeArrowheads="1"/>
        </xdr:cNvSpPr>
      </xdr:nvSpPr>
      <xdr:spPr bwMode="auto">
        <a:xfrm>
          <a:off x="19250025" y="374142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D75DA1EA-323C-4945-A775-E45553C48D26}"/>
            </a:ext>
          </a:extLst>
        </xdr:cNvPr>
        <xdr:cNvSpPr>
          <a:spLocks noChangeAspect="1" noChangeArrowheads="1"/>
        </xdr:cNvSpPr>
      </xdr:nvSpPr>
      <xdr:spPr bwMode="auto">
        <a:xfrm>
          <a:off x="19250025" y="374142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DCA80997-60E8-4960-BA11-BC7B125DB1FB}"/>
            </a:ext>
          </a:extLst>
        </xdr:cNvPr>
        <xdr:cNvSpPr>
          <a:spLocks noChangeAspect="1" noChangeArrowheads="1"/>
        </xdr:cNvSpPr>
      </xdr:nvSpPr>
      <xdr:spPr bwMode="auto">
        <a:xfrm>
          <a:off x="19250025" y="374142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59161956-F6BA-434C-B3A8-1387213E4A19}"/>
            </a:ext>
          </a:extLst>
        </xdr:cNvPr>
        <xdr:cNvSpPr>
          <a:spLocks noChangeAspect="1" noChangeArrowheads="1"/>
        </xdr:cNvSpPr>
      </xdr:nvSpPr>
      <xdr:spPr bwMode="auto">
        <a:xfrm>
          <a:off x="19250025" y="374142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DEB31C30-E78F-4F6A-9F2D-FC3A6C72542C}"/>
            </a:ext>
          </a:extLst>
        </xdr:cNvPr>
        <xdr:cNvSpPr>
          <a:spLocks noChangeAspect="1" noChangeArrowheads="1"/>
        </xdr:cNvSpPr>
      </xdr:nvSpPr>
      <xdr:spPr bwMode="auto">
        <a:xfrm>
          <a:off x="19250025" y="374142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A03B3709-E179-43B9-B3D6-035C8D5C8FDB}"/>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36D03122-646A-48AC-B4AA-BBACF2E7B3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5DFF0051-96C2-489B-A440-E612B2B7C89C}"/>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83EE6676-160E-4521-A27B-12386A556420}"/>
            </a:ext>
          </a:extLst>
        </xdr:cNvPr>
        <xdr:cNvSpPr>
          <a:spLocks noChangeAspect="1" noChangeArrowheads="1"/>
        </xdr:cNvSpPr>
      </xdr:nvSpPr>
      <xdr:spPr bwMode="auto">
        <a:xfrm>
          <a:off x="19250025" y="467201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62BE895D-BA1C-4F73-802F-B3EEE4B898FC}"/>
            </a:ext>
          </a:extLst>
        </xdr:cNvPr>
        <xdr:cNvSpPr>
          <a:spLocks noChangeAspect="1" noChangeArrowheads="1"/>
        </xdr:cNvSpPr>
      </xdr:nvSpPr>
      <xdr:spPr bwMode="auto">
        <a:xfrm>
          <a:off x="19250025" y="467201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10B3D9C5-32A9-43B4-9B56-B82F0787AA3E}"/>
            </a:ext>
          </a:extLst>
        </xdr:cNvPr>
        <xdr:cNvSpPr>
          <a:spLocks noChangeAspect="1" noChangeArrowheads="1"/>
        </xdr:cNvSpPr>
      </xdr:nvSpPr>
      <xdr:spPr bwMode="auto">
        <a:xfrm>
          <a:off x="19250025" y="467201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DC81F347-E48D-4750-8FC4-351959014E18}"/>
            </a:ext>
          </a:extLst>
        </xdr:cNvPr>
        <xdr:cNvSpPr>
          <a:spLocks noChangeAspect="1" noChangeArrowheads="1"/>
        </xdr:cNvSpPr>
      </xdr:nvSpPr>
      <xdr:spPr bwMode="auto">
        <a:xfrm>
          <a:off x="19250025" y="467201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2B1F1075-9B18-4025-97BD-18F5210AA5FC}"/>
            </a:ext>
          </a:extLst>
        </xdr:cNvPr>
        <xdr:cNvSpPr>
          <a:spLocks noChangeAspect="1" noChangeArrowheads="1"/>
        </xdr:cNvSpPr>
      </xdr:nvSpPr>
      <xdr:spPr bwMode="auto">
        <a:xfrm>
          <a:off x="19250025" y="467201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9A160CCA-45FB-447E-969C-FE600F9358E1}"/>
            </a:ext>
          </a:extLst>
        </xdr:cNvPr>
        <xdr:cNvSpPr>
          <a:spLocks noChangeAspect="1" noChangeArrowheads="1"/>
        </xdr:cNvSpPr>
      </xdr:nvSpPr>
      <xdr:spPr bwMode="auto">
        <a:xfrm>
          <a:off x="19250025" y="467201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A9805899-3C44-40A3-A006-0A39ED6CF47E}"/>
            </a:ext>
          </a:extLst>
        </xdr:cNvPr>
        <xdr:cNvSpPr>
          <a:spLocks noChangeAspect="1" noChangeArrowheads="1"/>
        </xdr:cNvSpPr>
      </xdr:nvSpPr>
      <xdr:spPr bwMode="auto">
        <a:xfrm>
          <a:off x="19250025" y="467201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BF075F01-C563-4A1B-8A82-0E39D224EA83}"/>
            </a:ext>
          </a:extLst>
        </xdr:cNvPr>
        <xdr:cNvSpPr>
          <a:spLocks noChangeAspect="1" noChangeArrowheads="1"/>
        </xdr:cNvSpPr>
      </xdr:nvSpPr>
      <xdr:spPr bwMode="auto">
        <a:xfrm>
          <a:off x="19250025" y="467201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ABA34DEF-534B-41E9-B721-17F2F22E7665}"/>
            </a:ext>
          </a:extLst>
        </xdr:cNvPr>
        <xdr:cNvSpPr>
          <a:spLocks noChangeAspect="1" noChangeArrowheads="1"/>
        </xdr:cNvSpPr>
      </xdr:nvSpPr>
      <xdr:spPr bwMode="auto">
        <a:xfrm>
          <a:off x="19250025" y="467201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FA68029D-739B-475E-B5CD-0A16161424DD}"/>
            </a:ext>
          </a:extLst>
        </xdr:cNvPr>
        <xdr:cNvSpPr>
          <a:spLocks noChangeAspect="1" noChangeArrowheads="1"/>
        </xdr:cNvSpPr>
      </xdr:nvSpPr>
      <xdr:spPr bwMode="auto">
        <a:xfrm>
          <a:off x="19250025" y="467201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FFA6DA95-6BF8-4CE5-8367-E496803C7FE5}"/>
            </a:ext>
          </a:extLst>
        </xdr:cNvPr>
        <xdr:cNvSpPr>
          <a:spLocks noChangeAspect="1" noChangeArrowheads="1"/>
        </xdr:cNvSpPr>
      </xdr:nvSpPr>
      <xdr:spPr bwMode="auto">
        <a:xfrm>
          <a:off x="19250025" y="467201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105A2821-5713-465C-AA98-9A7689136411}"/>
            </a:ext>
          </a:extLst>
        </xdr:cNvPr>
        <xdr:cNvSpPr>
          <a:spLocks noChangeAspect="1" noChangeArrowheads="1"/>
        </xdr:cNvSpPr>
      </xdr:nvSpPr>
      <xdr:spPr bwMode="auto">
        <a:xfrm>
          <a:off x="19250025" y="467201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D36C4149-9DD0-46A8-AC5B-55845D3A15FC}"/>
            </a:ext>
          </a:extLst>
        </xdr:cNvPr>
        <xdr:cNvSpPr>
          <a:spLocks noChangeAspect="1" noChangeArrowheads="1"/>
        </xdr:cNvSpPr>
      </xdr:nvSpPr>
      <xdr:spPr bwMode="auto">
        <a:xfrm>
          <a:off x="19250025" y="467201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E7FC7F34-3836-4713-8DCA-4881563F9763}"/>
            </a:ext>
          </a:extLst>
        </xdr:cNvPr>
        <xdr:cNvSpPr>
          <a:spLocks noChangeAspect="1" noChangeArrowheads="1"/>
        </xdr:cNvSpPr>
      </xdr:nvSpPr>
      <xdr:spPr bwMode="auto">
        <a:xfrm>
          <a:off x="19250025" y="467201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DD6230AE-7580-4530-A270-0DD0F426BD4E}"/>
            </a:ext>
          </a:extLst>
        </xdr:cNvPr>
        <xdr:cNvSpPr>
          <a:spLocks noChangeAspect="1" noChangeArrowheads="1"/>
        </xdr:cNvSpPr>
      </xdr:nvSpPr>
      <xdr:spPr bwMode="auto">
        <a:xfrm>
          <a:off x="19250025" y="467201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C1129E2-0408-4FF9-AE43-3650F52F5282}"/>
            </a:ext>
          </a:extLst>
        </xdr:cNvPr>
        <xdr:cNvSpPr>
          <a:spLocks noChangeAspect="1" noChangeArrowheads="1"/>
        </xdr:cNvSpPr>
      </xdr:nvSpPr>
      <xdr:spPr bwMode="auto">
        <a:xfrm>
          <a:off x="19250025" y="467201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37.322326157409" createdVersion="8" refreshedVersion="8" minRefreshableVersion="3" recordCount="8997" xr:uid="{88058036-3812-413F-A066-B0868199D92E}">
  <cacheSource type="worksheet">
    <worksheetSource ref="A2:CR32500"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81">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m/>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4-18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4-21T00:00:00"/>
    </cacheField>
    <cacheField name="MES-REC" numFmtId="0">
      <sharedItems containsNonDate="0" containsString="0" containsBlank="1"/>
    </cacheField>
    <cacheField name="CERTF presup" numFmtId="0">
      <sharedItems containsString="0" containsBlank="1" containsNumber="1" containsInteger="1" minValue="2" maxValue="393"/>
    </cacheField>
    <cacheField name="SERV/BIEN/OBRA" numFmtId="0">
      <sharedItems containsBlank="1"/>
    </cacheField>
    <cacheField name="CONCEPTO" numFmtId="0">
      <sharedItems containsBlank="1" count="80">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m/>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44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CABLECANAL RECTO TIPO ESCALERA, PESADO 10X24 cm X 2 m CINCADO"/>
        <s v="CABLECANAL RECTO TIPO ESCALERA, PESADO 10X34 cm X 2 m CINCADO"/>
        <s v="CABLECANAL TAPA PLANA RECTA P/10X24 cm X 2 m CINCADO"/>
        <s v="CABLECANAL TAPA PLANA RECTA P/10X34 cm X 2 m CINCADO"/>
        <s v="CABLECANAL CONECTOR UNION UNIVERSAL COMPLETO (PERNOS Y ARANDELAS)"/>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haredItems>
    </cacheField>
    <cacheField name="CANT" numFmtId="0">
      <sharedItems containsBlank="1" containsMixedTypes="1" containsNumber="1" minValue="1" maxValue="120000" count="82">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1512"/>
        <n v="65"/>
        <n v="7"/>
        <n v="55"/>
        <n v="18"/>
        <n v="70"/>
        <n v="149"/>
        <n v="25"/>
        <n v="650"/>
        <n v="160"/>
        <n v="50"/>
        <n v="140"/>
      </sharedItems>
    </cacheField>
    <cacheField name="UN" numFmtId="0">
      <sharedItems containsBlank="1" containsMixedTypes="1" containsNumber="1" minValue="1" maxValue="1131.7" count="67">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 v="Latas"/>
        <s v="Jgo."/>
      </sharedItems>
    </cacheField>
    <cacheField name="TEXTO ADICIONAL" numFmtId="0">
      <sharedItems containsBlank="1" count="58"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22-12-06T00:00:00" maxDate="2023-04-04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6"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3-24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7994"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7">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M3"/>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ACEITE ROTO INJECT, N° PARTE 1630091800 (ATLAS COPCO) "/>
    <s v="M3"/>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1"/>
    <s v="ACEITE CPI-9301-46 PARA COMPRESOR (LUBRIZOL) "/>
    <s v="M3"/>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0"/>
    <x v="197"/>
    <x v="7"/>
    <x v="5"/>
    <x v="25"/>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e v="#REF!"/>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8"/>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ASTM A36 Ø= 2 1/2&quot;X6 m. "/>
    <s v="M3"/>
    <n v="5"/>
    <m/>
    <n v="0"/>
    <m/>
    <m/>
    <m/>
    <n v="0"/>
    <n v="0"/>
    <n v="0"/>
    <n v="0"/>
    <e v="#REF!"/>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9"/>
    <x v="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ASTM A36 Ø = 2 1/4&quot;X6 m. "/>
    <s v="M3"/>
    <n v="2"/>
    <m/>
    <n v="0"/>
    <m/>
    <m/>
    <m/>
    <n v="0"/>
    <n v="0"/>
    <n v="0"/>
    <n v="0"/>
    <e v="#REF!"/>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200"/>
    <x v="8"/>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SAE 1045 Ø= 3&quot;X2 m. "/>
    <s v="M3"/>
    <n v="6"/>
    <m/>
    <n v="0"/>
    <m/>
    <m/>
    <m/>
    <n v="0"/>
    <n v="0"/>
    <n v="0"/>
    <n v="0"/>
    <e v="#REF!"/>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1"/>
    <x v="45"/>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SAE 1045 Ø= 3.1/2&quot;X2 m. "/>
    <s v="M3"/>
    <n v="3"/>
    <m/>
    <n v="0"/>
    <m/>
    <m/>
    <m/>
    <n v="0"/>
    <n v="0"/>
    <n v="0"/>
    <n v="0"/>
    <e v="#REF!"/>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2"/>
    <x v="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SAE 1045 Ø= 5&quot;X2 m. "/>
    <s v="M3"/>
    <n v="2"/>
    <m/>
    <n v="0"/>
    <m/>
    <m/>
    <m/>
    <n v="0"/>
    <n v="0"/>
    <n v="0"/>
    <n v="0"/>
    <e v="#REF!"/>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3"/>
    <x v="45"/>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e v="#REF!"/>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4"/>
    <x v="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e v="#REF!"/>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5"/>
    <x v="2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bronce SAE 64 Ø = 2 1/2&quot;X 0,3 m "/>
    <s v="M3"/>
    <n v="4"/>
    <m/>
    <n v="0"/>
    <m/>
    <m/>
    <m/>
    <n v="0"/>
    <n v="0"/>
    <n v="0"/>
    <n v="0"/>
    <e v="#REF!"/>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6"/>
    <x v="8"/>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e v="#REF!"/>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7"/>
    <x v="5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1"/>
    <x v="208"/>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e v="#REF!"/>
    <d v="1899-12-30T00:00:00"/>
    <s v="FEB"/>
    <m/>
    <n v="2953"/>
    <n v="593"/>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9"/>
    <x v="3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40 Ø = 1&quot; X 6 m "/>
    <s v="KG"/>
    <n v="16"/>
    <m/>
    <n v="0"/>
    <m/>
    <m/>
    <m/>
    <n v="0"/>
    <n v="0"/>
    <n v="0"/>
    <n v="0"/>
    <e v="#REF!"/>
    <d v="1899-12-30T00:00:00"/>
    <s v="FEB"/>
    <m/>
    <n v="2953"/>
    <n v="590"/>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10"/>
    <x v="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40 Ø = 1/2&quot; X 6 m "/>
    <s v="KG"/>
    <n v="10"/>
    <m/>
    <n v="0"/>
    <m/>
    <m/>
    <m/>
    <n v="0"/>
    <n v="0"/>
    <n v="0"/>
    <n v="0"/>
    <e v="#REF!"/>
    <d v="1899-12-30T00:00:00"/>
    <s v="MAR"/>
    <m/>
    <n v="3007"/>
    <n v="766"/>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11"/>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40 Ø = 3&quot; X 6 m "/>
    <s v="KG"/>
    <n v="5"/>
    <m/>
    <n v="0"/>
    <m/>
    <m/>
    <m/>
    <n v="0"/>
    <n v="0"/>
    <n v="0"/>
    <n v="0"/>
    <e v="#REF!"/>
    <d v="1899-12-30T00:00:00"/>
    <s v="MAR"/>
    <m/>
    <n v="3007"/>
    <n v="764"/>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2"/>
    <x v="3"/>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40 Ø = 3/4&quot; X 6 m "/>
    <s v="KG"/>
    <n v="12"/>
    <m/>
    <n v="0"/>
    <m/>
    <m/>
    <m/>
    <n v="0"/>
    <n v="0"/>
    <n v="0"/>
    <n v="0"/>
    <e v="#REF!"/>
    <d v="1899-12-30T00:00:00"/>
    <s v="MAR"/>
    <m/>
    <n v="3030"/>
    <n v="799"/>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3"/>
    <x v="2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80 Ø = 2&quot; X 6 m "/>
    <s v="KG"/>
    <n v="20"/>
    <m/>
    <n v="0"/>
    <m/>
    <m/>
    <m/>
    <n v="0"/>
    <n v="0"/>
    <n v="0"/>
    <n v="0"/>
    <e v="#REF!"/>
    <d v="1899-12-30T00:00:00"/>
    <s v="MAR"/>
    <m/>
    <n v="3036"/>
    <n v="832"/>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4"/>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Tuberia industrial de acero negro SCH 80 Ø = 2&quot; X 6 m "/>
    <s v="KG"/>
    <n v="5"/>
    <m/>
    <n v="0"/>
    <m/>
    <m/>
    <m/>
    <n v="0"/>
    <n v="0"/>
    <n v="0"/>
    <n v="0"/>
    <e v="#REF!"/>
    <d v="1899-12-30T00:00:00"/>
    <s v="MAR"/>
    <m/>
    <n v="3037"/>
    <n v="898"/>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5"/>
    <x v="45"/>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Tuberia industrial de acero negro SCH 80 Ø = 3&quot; X 6 m "/>
    <s v="KG"/>
    <n v="3"/>
    <m/>
    <n v="0"/>
    <m/>
    <m/>
    <m/>
    <n v="0"/>
    <n v="0"/>
    <n v="0"/>
    <n v="0"/>
    <e v="#REF!"/>
    <d v="1899-12-30T00:00:00"/>
    <s v="ABR"/>
    <m/>
    <n v="3087"/>
    <n v="911"/>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6"/>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Tuberia industrial de acero negro SCH 80 Ø = 3/4&quot; X 6 m "/>
    <s v="KG"/>
    <n v="5"/>
    <m/>
    <n v="0"/>
    <m/>
    <m/>
    <m/>
    <n v="0"/>
    <n v="0"/>
    <n v="0"/>
    <n v="0"/>
    <e v="#REF!"/>
    <d v="1899-12-30T00:00:00"/>
    <s v="ABR"/>
    <m/>
    <n v="3096"/>
    <n v="10"/>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7"/>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Tuberia industrial de acero negro SCH 80 Ø = 4&quot; X 6 m "/>
    <s v="KG"/>
    <n v="1"/>
    <m/>
    <n v="0"/>
    <m/>
    <m/>
    <m/>
    <n v="0"/>
    <n v="0"/>
    <n v="0"/>
    <n v="0"/>
    <e v="#REF!"/>
    <d v="1899-12-30T00:00:00"/>
    <s v="ABR"/>
    <m/>
    <n v="3109"/>
    <n v="44"/>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8"/>
    <x v="62"/>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Fierro liso, acero ASTM A36 Ø = 5/8&quot; X 6 m "/>
    <s v="KG"/>
    <n v="9"/>
    <m/>
    <n v="0"/>
    <m/>
    <m/>
    <m/>
    <n v="0"/>
    <n v="0"/>
    <n v="0"/>
    <n v="0"/>
    <e v="#REF!"/>
    <d v="1899-12-30T00:00:00"/>
    <s v="ABR"/>
    <m/>
    <n v="3161"/>
    <n v="145"/>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9"/>
    <x v="2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e v="#REF!"/>
    <d v="1899-12-30T00:00:00"/>
    <s v="ABR"/>
    <m/>
    <n v="3161"/>
    <n v="142"/>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3"/>
    <x v="220"/>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e v="#REF!"/>
    <d v="1899-12-30T00:00:00"/>
    <s v="MAY"/>
    <m/>
    <n v="3190"/>
    <n v="197"/>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4"/>
    <x v="221"/>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e v="#REF!"/>
    <d v="1899-12-30T00:00:00"/>
    <s v="MAY"/>
    <m/>
    <n v="3191"/>
    <n v="207"/>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5"/>
    <x v="222"/>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e v="#REF!"/>
    <d v="1899-12-30T00:00:00"/>
    <s v="MAY"/>
    <m/>
    <n v="3206"/>
    <n v="244"/>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6"/>
    <x v="223"/>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e v="#REF!"/>
    <d v="1899-12-30T00:00:00"/>
    <s v="JUN"/>
    <m/>
    <n v="3253"/>
    <n v="339"/>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0"/>
    <x v="224"/>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s v="2"/>
    <s v="SURGE ARRESTER MWD 8 (ABB) 8KV "/>
    <s v="KG"/>
    <n v="10"/>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1"/>
    <x v="225"/>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6"/>
    <x v="29"/>
    <x v="52"/>
    <x v="26"/>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7"/>
    <x v="63"/>
    <x v="53"/>
    <x v="27"/>
    <x v="7"/>
    <x v="1"/>
    <s v="14/03/2023"/>
    <s v="14/03/2023"/>
    <s v="14:30"/>
    <s v="15:00"/>
    <s v="DAVID BAGNER ZAMBRANA PINTO"/>
    <s v="MARIA JAQUELINE DURAN COSSIO"/>
    <s v="FRANZ RICHARD HUAYTA APAZA"/>
    <m/>
    <m/>
    <m/>
    <m/>
    <m/>
    <m/>
    <m/>
    <n v="0"/>
    <m/>
    <m/>
    <m/>
    <n v="30"/>
    <m/>
    <m/>
    <m/>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s v="OBRAS CIVILES"/>
    <s v="HILARION PEÑARANDA COLQUE"/>
    <s v="CMB/EMC/O.CIV-ADQ/008/2023"/>
    <d v="2023-03-07T00:00:00"/>
    <m/>
    <n v="181"/>
    <s v="SERV/BIEN/OBRA"/>
    <x v="42"/>
    <n v="253372.62"/>
    <x v="0"/>
    <x v="228"/>
    <x v="16"/>
    <x v="54"/>
    <x v="0"/>
    <x v="0"/>
    <x v="1"/>
    <s v="14/03/2023"/>
    <s v="14/03/2023"/>
    <s v="14:30"/>
    <s v="15:00"/>
    <s v="HILARION PEÑARANDA COLQUE"/>
    <s v="MARIA JAQUELINE DURAN COSSIO"/>
    <s v="EDMY LIDYA MAGNE GUTIERREZ"/>
    <d v="2023-03-21T00:00:00"/>
    <s v="CMB/EMC/OCIV-ADQ/008/IT-008/2023"/>
    <d v="2023-03-29T00:00:00"/>
    <s v="CD-73"/>
    <s v="CD-73"/>
    <s v="CD-73"/>
    <n v="246919.34"/>
    <s v="CD-73"/>
    <m/>
    <s v="EMPRESA CONSTRUCTORA VAROSER S.R.L."/>
    <m/>
    <n v="30"/>
    <n v="100"/>
    <m/>
    <d v="2023-03-14T00:00:00"/>
    <m/>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1900-04-09T00:00:00"/>
    <s v="ABR"/>
    <m/>
    <n v="3110"/>
    <n v="823"/>
    <m/>
    <m/>
    <n v="-100"/>
    <n v="0"/>
    <n v="0"/>
    <n v="0"/>
    <m/>
    <m/>
    <m/>
    <m/>
    <m/>
    <m/>
    <m/>
    <m/>
    <s v="L"/>
    <s v="NORMAL"/>
    <s v="OC"/>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9"/>
    <x v="64"/>
    <x v="10"/>
    <x v="0"/>
    <x v="0"/>
    <x v="0"/>
    <s v="15/03/2023"/>
    <s v="15/03/2023"/>
    <s v="14:30"/>
    <s v="15:00"/>
    <s v="DAVID BAGNER ZAMBRANA PINTO"/>
    <s v="PAMELA OLIVIA CAYO MAMANI"/>
    <s v="DAVID BAGNER ZAMBRANA PINTO"/>
    <m/>
    <m/>
    <m/>
    <m/>
    <m/>
    <m/>
    <m/>
    <n v="0"/>
    <m/>
    <m/>
    <m/>
    <n v="30"/>
    <m/>
    <m/>
    <m/>
    <m/>
    <s v="COLQUIRI"/>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30"/>
    <x v="65"/>
    <x v="10"/>
    <x v="0"/>
    <x v="0"/>
    <x v="0"/>
    <s v="15/03/2023"/>
    <s v="15/03/2023"/>
    <s v="14:30"/>
    <s v="15:00"/>
    <s v="DAVID BAGNER ZAMBRANA PINTO"/>
    <s v="PAMELA OLIVIA CAYO MAMANI"/>
    <s v="DAVID BAGNER ZAMBRANA PINTO"/>
    <m/>
    <m/>
    <m/>
    <m/>
    <m/>
    <m/>
    <m/>
    <n v="0"/>
    <m/>
    <m/>
    <m/>
    <n v="30"/>
    <m/>
    <m/>
    <m/>
    <m/>
    <s v="COLQUIRI"/>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31"/>
    <x v="66"/>
    <x v="10"/>
    <x v="28"/>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1"/>
    <x v="232"/>
    <x v="23"/>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33"/>
    <x v="22"/>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34"/>
    <x v="22"/>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35"/>
    <x v="67"/>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6"/>
    <x v="68"/>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7"/>
    <x v="69"/>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7"/>
    <x v="238"/>
    <x v="70"/>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0"/>
    <x v="239"/>
    <x v="28"/>
    <x v="10"/>
    <x v="29"/>
    <x v="0"/>
    <x v="1"/>
    <s v="15/03/2023"/>
    <s v="15/03/2023"/>
    <s v="14:30"/>
    <s v="15:00"/>
    <s v="DAVID BAGNER ZAMBRANA PINTO"/>
    <s v="PAMELA OLIVIA CAYO MAMANI"/>
    <s v="DAVID BAGNER ZAMBRANA PINTO"/>
    <m/>
    <m/>
    <m/>
    <m/>
    <m/>
    <m/>
    <m/>
    <n v="0"/>
    <m/>
    <m/>
    <m/>
    <n v="30"/>
    <m/>
    <m/>
    <m/>
    <m/>
    <s v="COLQUIRI"/>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1"/>
    <x v="240"/>
    <x v="71"/>
    <x v="10"/>
    <x v="0"/>
    <x v="0"/>
    <x v="1"/>
    <s v="15/03/2023"/>
    <s v="15/03/2023"/>
    <s v="14:30"/>
    <s v="15:00"/>
    <s v="DAVID BAGNER ZAMBRANA PINTO"/>
    <s v="PAMELA OLIVIA CAYO MAMANI"/>
    <s v="DAVID BAGNER ZAMBRANA PINTO"/>
    <m/>
    <m/>
    <m/>
    <m/>
    <m/>
    <m/>
    <m/>
    <n v="0"/>
    <m/>
    <m/>
    <m/>
    <n v="30"/>
    <m/>
    <m/>
    <m/>
    <m/>
    <s v="COLQUIRI"/>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0"/>
    <x v="241"/>
    <x v="45"/>
    <x v="5"/>
    <x v="3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1"/>
    <x v="242"/>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2"/>
    <x v="243"/>
    <x v="72"/>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3"/>
    <x v="244"/>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4"/>
    <x v="245"/>
    <x v="72"/>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0"/>
    <x v="246"/>
    <x v="3"/>
    <x v="5"/>
    <x v="31"/>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1"/>
    <x v="247"/>
    <x v="29"/>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2"/>
    <x v="248"/>
    <x v="45"/>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3"/>
    <x v="249"/>
    <x v="3"/>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4"/>
    <x v="250"/>
    <x v="27"/>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5"/>
    <x v="251"/>
    <x v="45"/>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6"/>
    <x v="252"/>
    <x v="7"/>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s v="LABORATORIO QUIMICO"/>
    <s v="MANUELA NATIVIDAD QUISPE CHINO"/>
    <s v="LAB-022/2023"/>
    <d v="2023-03-10T00:00:00"/>
    <m/>
    <n v="224"/>
    <s v="SERV/BIEN/OBRA"/>
    <x v="48"/>
    <n v="5000"/>
    <x v="0"/>
    <x v="253"/>
    <x v="16"/>
    <x v="54"/>
    <x v="32"/>
    <x v="0"/>
    <x v="1"/>
    <s v="20/03/2023"/>
    <s v="20/03/2023"/>
    <s v="14:30"/>
    <s v="15:00"/>
    <s v="MANUELA NATIVIDAD QUISPE CHINO"/>
    <s v="MARIA JAQUELINE DURAN COSSIO"/>
    <s v="MANUELA NATIVIDAD QUISPE CHINO "/>
    <d v="2023-03-22T00:00:00"/>
    <s v="LAB-INF-013/2023"/>
    <d v="2023-03-31T00:00:00"/>
    <s v="CM-10"/>
    <s v="CM-10"/>
    <s v="CM-10"/>
    <n v="4500"/>
    <s v="CM-10"/>
    <m/>
    <s v="COMERCIO E INDUSTRIAS GONZALES - BRIAN FRANCISCO GONZALES PINELL "/>
    <m/>
    <n v="30"/>
    <n v="6"/>
    <m/>
    <d v="2023-03-20T00:00:00"/>
    <m/>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m/>
    <n v="0"/>
    <n v="646.55172413793105"/>
    <n v="0"/>
    <n v="0"/>
    <n v="0"/>
    <d v="1900-01-05T00:00:00"/>
    <m/>
    <m/>
    <s v="2974-2992"/>
    <s v="2069-2080"/>
    <m/>
    <m/>
    <n v="-6"/>
    <n v="0"/>
    <n v="0"/>
    <n v="0"/>
    <m/>
    <m/>
    <m/>
    <m/>
    <m/>
    <m/>
    <m/>
    <m/>
    <s v="L"/>
    <s v="NORMAL"/>
    <s v="OC"/>
    <m/>
    <s v="15-0517-00-580553-0-E"/>
    <m/>
    <n v="1792351"/>
    <m/>
    <m/>
  </r>
  <r>
    <x v="0"/>
    <x v="50"/>
    <m/>
    <s v="COTIZACION"/>
    <s v="MARZO"/>
    <d v="2023-03-07T00:00:00"/>
    <s v="C-3-EDDY FAZ PACHECO"/>
    <n v="24120"/>
    <s v="MANTENIMIENTO Y REPARACION DE MAQUINARIA Y EQUIPOS"/>
    <s v="MANTENIMIENTO Y SERVICIOS"/>
    <s v="PERCY BORIS ROJAS BILBAO"/>
    <s v="ADQ.MANTTO Y SERV. 15/2023"/>
    <d v="2022-03-10T00:00:00"/>
    <m/>
    <n v="218"/>
    <s v="SERV/BIEN/OBRA"/>
    <x v="49"/>
    <n v="3500"/>
    <x v="0"/>
    <x v="254"/>
    <x v="16"/>
    <x v="54"/>
    <x v="33"/>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s v="MANTENIMIENTO Y SERVICIOS"/>
    <s v="PERCY BORIS ROJAS BILBAO"/>
    <s v="ADQ.MANTTO Y SERV. 24/2023"/>
    <d v="2022-03-16T00:00:00"/>
    <m/>
    <n v="244"/>
    <s v="BIEN"/>
    <x v="50"/>
    <n v="245147"/>
    <x v="0"/>
    <x v="255"/>
    <x v="72"/>
    <x v="5"/>
    <x v="34"/>
    <x v="5"/>
    <x v="1"/>
    <s v="23/03/2023"/>
    <s v="23/03/2023"/>
    <s v="14:30"/>
    <s v="15:00"/>
    <s v="CLOVIS VELASCO HINOJOSA "/>
    <s v="MARIA JAQUELINE DURAN COSSIO"/>
    <s v="RUBEN SALAZAR VILLCA"/>
    <d v="2023-03-24T00:00:00"/>
    <s v="I.T.ADQ.MANTTO Y SERV.05/2023"/>
    <d v="2023-07-06T00:00:00"/>
    <s v="CD-120"/>
    <s v="CD-120"/>
    <s v="CD-120"/>
    <n v="241192"/>
    <s v="CD-120"/>
    <m/>
    <s v="ELECTRICAL PRODUCTS &amp; ENGINEERING LTDA."/>
    <m/>
    <n v="30"/>
    <n v="150"/>
    <m/>
    <d v="2023-03-23T00:00:00"/>
    <m/>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1900-05-29T00:00:00"/>
    <m/>
    <m/>
    <s v="2974-2992"/>
    <s v="2069-2080"/>
    <m/>
    <m/>
    <n v="-150"/>
    <n v="0"/>
    <n v="0"/>
    <n v="0"/>
    <m/>
    <m/>
    <m/>
    <m/>
    <m/>
    <m/>
    <m/>
    <m/>
    <s v="L"/>
    <s v="NORMAL"/>
    <s v="OC"/>
    <m/>
    <s v="15-0517-00-580553-0-E"/>
    <m/>
    <n v="1792351"/>
    <m/>
    <m/>
  </r>
  <r>
    <x v="0"/>
    <x v="52"/>
    <m/>
    <s v="COTIZACION"/>
    <s v="MARZO"/>
    <d v="2023-03-13T00:00:00"/>
    <s v="C-3-EDDY FAZ PACHECO"/>
    <n v="43700"/>
    <s v="OTRAS MAQUINARIAS Y EQUIPO"/>
    <s v="MANTENIMIENTO Y SERVICIOS"/>
    <s v="PERCY BORIS ROJAS BILBAO"/>
    <s v="ADQ.MANTTO Y SERV. 26/2023"/>
    <d v="2022-03-16T00:00:00"/>
    <m/>
    <n v="246"/>
    <s v="BIEN"/>
    <x v="51"/>
    <n v="348000"/>
    <x v="0"/>
    <x v="256"/>
    <x v="16"/>
    <x v="5"/>
    <x v="35"/>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0"/>
    <x v="257"/>
    <x v="9"/>
    <x v="5"/>
    <x v="36"/>
    <x v="5"/>
    <x v="0"/>
    <s v="23/03/2023"/>
    <s v="23/03/2023"/>
    <s v="14:30"/>
    <s v="15:00"/>
    <s v="CLOVIS VELASCO HINOJOSA "/>
    <s v="MARIA JAQUELINE DURAN COSSIO"/>
    <s v="JOAQUIN ANDRES ZAPATA LAFUENTE"/>
    <m/>
    <m/>
    <m/>
    <m/>
    <m/>
    <m/>
    <m/>
    <n v="0"/>
    <m/>
    <m/>
    <m/>
    <n v="30"/>
    <m/>
    <m/>
    <m/>
    <m/>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1"/>
    <x v="258"/>
    <x v="73"/>
    <x v="5"/>
    <x v="0"/>
    <x v="5"/>
    <x v="0"/>
    <s v="23/03/2023"/>
    <s v="23/03/2023"/>
    <s v="14:30"/>
    <s v="15:00"/>
    <s v="CLOVIS VELASCO HINOJOSA "/>
    <s v="MARIA JAQUELINE DURAN COSSIO"/>
    <s v="JOAQUIN ANDRES ZAPATA LAFUENTE"/>
    <m/>
    <m/>
    <m/>
    <m/>
    <m/>
    <m/>
    <m/>
    <n v="0"/>
    <m/>
    <m/>
    <m/>
    <n v="30"/>
    <m/>
    <m/>
    <m/>
    <m/>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2"/>
    <x v="259"/>
    <x v="29"/>
    <x v="5"/>
    <x v="0"/>
    <x v="5"/>
    <x v="0"/>
    <s v="23/03/2023"/>
    <s v="23/03/2023"/>
    <s v="14:30"/>
    <s v="15:00"/>
    <s v="CLOVIS VELASCO HINOJOSA "/>
    <s v="MARIA JAQUELINE DURAN COSSIO"/>
    <s v="JOAQUIN ANDRES ZAPATA LAFUENTE"/>
    <m/>
    <m/>
    <m/>
    <m/>
    <m/>
    <m/>
    <m/>
    <n v="0"/>
    <m/>
    <m/>
    <m/>
    <n v="30"/>
    <m/>
    <m/>
    <m/>
    <m/>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s v="PLANTA CONCENTRADORA"/>
    <s v="JHOVAN H. USNAYO USNAYO"/>
    <s v="EMC-PCPL-030-2023"/>
    <d v="2022-03-16T00:00:00"/>
    <m/>
    <n v="231"/>
    <s v="BIEN"/>
    <x v="53"/>
    <n v="59223.1"/>
    <x v="0"/>
    <x v="260"/>
    <x v="9"/>
    <x v="55"/>
    <x v="0"/>
    <x v="2"/>
    <x v="1"/>
    <s v="23/03/2023"/>
    <s v="23/03/2023"/>
    <s v="14:30"/>
    <s v="15:00"/>
    <s v="JHOVAN H. USNAYO USNAYO"/>
    <s v="MARIA JAQUELINE DURAN COSSIO"/>
    <s v="EUFREDO GILBERTO ZANGA MATIAS "/>
    <d v="2023-03-24T00:00:00"/>
    <s v="EMC-ITPL-025/2023"/>
    <d v="2023-03-28T00:00:00"/>
    <s v="CD-117"/>
    <s v="CD-117"/>
    <s v="CD-117"/>
    <n v="56277"/>
    <s v="CD-117"/>
    <m/>
    <s v="ELECTRORED BOLIVIA S.R.L."/>
    <m/>
    <n v="30"/>
    <n v="20"/>
    <m/>
    <d v="2023-03-23T00:00:00"/>
    <m/>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1900-01-19T00:00:00"/>
    <m/>
    <m/>
    <s v="2974-2992"/>
    <s v="2069-2080"/>
    <m/>
    <m/>
    <n v="-20"/>
    <n v="0"/>
    <n v="0"/>
    <n v="0"/>
    <m/>
    <m/>
    <m/>
    <m/>
    <m/>
    <m/>
    <m/>
    <m/>
    <s v="L"/>
    <s v="NORMAL"/>
    <s v="OC"/>
    <m/>
    <s v="15-0517-00-580553-0-E"/>
    <m/>
    <n v="1792351"/>
    <m/>
    <m/>
  </r>
  <r>
    <x v="0"/>
    <x v="54"/>
    <m/>
    <s v="COTIZACION"/>
    <s v="MARZO"/>
    <d v="2023-03-09T00:00:00"/>
    <s v="C-3-EDDY FAZ PACHECO"/>
    <n v="39700"/>
    <s v="MATERIAL ELECTRICO"/>
    <s v="PLANTA CONCENTRADORA"/>
    <s v="JHOVAN H. USNAYO USNAYO"/>
    <s v="EMC-PCPL-030-2023"/>
    <d v="2022-03-16T00:00:00"/>
    <m/>
    <n v="231"/>
    <s v="BIEN"/>
    <x v="53"/>
    <n v="59223.1"/>
    <x v="1"/>
    <x v="261"/>
    <x v="9"/>
    <x v="55"/>
    <x v="0"/>
    <x v="2"/>
    <x v="1"/>
    <s v="23/03/2023"/>
    <s v="23/03/2023"/>
    <s v="14:30"/>
    <s v="15:00"/>
    <s v="JHOVAN H. USNAYO USNAYO"/>
    <s v="MARIA JAQUELINE DURAN COSSIO"/>
    <s v="EUFREDO GILBERTO ZANGA MATIAS "/>
    <d v="2023-03-24T00:00:00"/>
    <s v="EMC-ITPL-025/2023"/>
    <d v="2023-03-28T00:00:00"/>
    <s v="CD-117"/>
    <s v="CD-117"/>
    <s v="CD-117"/>
    <n v="56277"/>
    <s v="CD-117"/>
    <m/>
    <s v="ELECTRORED BOLIVIA S.R.L."/>
    <m/>
    <n v="30"/>
    <n v="20"/>
    <m/>
    <d v="2023-03-23T00:00:00"/>
    <m/>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1900-01-19T00:00:00"/>
    <m/>
    <m/>
    <s v="2974-2992"/>
    <s v="2069-2080"/>
    <m/>
    <m/>
    <n v="-20"/>
    <n v="0"/>
    <n v="0"/>
    <n v="0"/>
    <m/>
    <m/>
    <m/>
    <m/>
    <m/>
    <m/>
    <m/>
    <m/>
    <s v="L"/>
    <s v="NORMAL"/>
    <s v="OC"/>
    <m/>
    <s v="15-0517-00-580553-0-E"/>
    <m/>
    <n v="1792351"/>
    <m/>
    <m/>
  </r>
  <r>
    <x v="0"/>
    <x v="54"/>
    <m/>
    <s v="COTIZACION"/>
    <s v="MARZO"/>
    <d v="2023-03-09T00:00:00"/>
    <s v="C-3-EDDY FAZ PACHECO"/>
    <n v="39700"/>
    <s v="MATERIAL ELECTRICO"/>
    <s v="PLANTA CONCENTRADORA"/>
    <s v="JHOVAN H. USNAYO USNAYO"/>
    <s v="EMC-PCPL-030-2023"/>
    <d v="2022-03-16T00:00:00"/>
    <m/>
    <n v="231"/>
    <s v="BIEN"/>
    <x v="53"/>
    <n v="59223.1"/>
    <x v="2"/>
    <x v="262"/>
    <x v="9"/>
    <x v="55"/>
    <x v="0"/>
    <x v="2"/>
    <x v="1"/>
    <s v="23/03/2023"/>
    <s v="23/03/2023"/>
    <s v="14:30"/>
    <s v="15:00"/>
    <s v="JHOVAN H. USNAYO USNAYO"/>
    <s v="MARIA JAQUELINE DURAN COSSIO"/>
    <s v="EUFREDO GILBERTO ZANGA MATIAS "/>
    <d v="2023-03-24T00:00:00"/>
    <s v="EMC-ITPL-025/2023"/>
    <d v="2023-03-28T00:00:00"/>
    <s v="CD-117"/>
    <s v="CD-117"/>
    <s v="CD-117"/>
    <n v="56277"/>
    <s v="CD-117"/>
    <m/>
    <s v="ELECTRORED BOLIVIA S.R.L."/>
    <m/>
    <n v="30"/>
    <n v="20"/>
    <m/>
    <d v="2023-03-23T00:00:00"/>
    <m/>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1900-01-19T00:00:00"/>
    <m/>
    <m/>
    <s v="2974-2992"/>
    <s v="2069-2080"/>
    <m/>
    <m/>
    <n v="-20"/>
    <n v="0"/>
    <n v="0"/>
    <n v="0"/>
    <m/>
    <m/>
    <m/>
    <m/>
    <m/>
    <m/>
    <m/>
    <m/>
    <s v="L"/>
    <s v="NORMAL"/>
    <s v="OC"/>
    <m/>
    <s v="15-0517-00-580553-0-E"/>
    <m/>
    <n v="1792351"/>
    <m/>
    <m/>
  </r>
  <r>
    <x v="0"/>
    <x v="54"/>
    <m/>
    <s v="COTIZACION"/>
    <s v="MARZO"/>
    <d v="2023-03-09T00:00:00"/>
    <s v="C-3-EDDY FAZ PACHECO"/>
    <n v="39700"/>
    <s v="MATERIAL ELECTRICO"/>
    <s v="PLANTA CONCENTRADORA"/>
    <s v="JHOVAN H. USNAYO USNAYO"/>
    <s v="EMC-PCPL-030-2023"/>
    <d v="2022-03-16T00:00:00"/>
    <m/>
    <n v="231"/>
    <s v="BIEN"/>
    <x v="53"/>
    <n v="59223.1"/>
    <x v="3"/>
    <x v="263"/>
    <x v="26"/>
    <x v="55"/>
    <x v="0"/>
    <x v="2"/>
    <x v="1"/>
    <s v="23/03/2023"/>
    <s v="23/03/2023"/>
    <s v="14:30"/>
    <s v="15:00"/>
    <s v="JHOVAN H. USNAYO USNAYO"/>
    <s v="MARIA JAQUELINE DURAN COSSIO"/>
    <s v="EUFREDO GILBERTO ZANGA MATIAS "/>
    <d v="2023-03-24T00:00:00"/>
    <s v="EMC-ITPL-025/2023"/>
    <d v="2023-03-28T00:00:00"/>
    <s v="CD-117"/>
    <s v="CD-117"/>
    <s v="CD-117"/>
    <n v="56277"/>
    <s v="CD-117"/>
    <m/>
    <s v="ELECTRORED BOLIVIA S.R.L."/>
    <m/>
    <n v="30"/>
    <n v="20"/>
    <m/>
    <d v="2023-03-23T00:00:00"/>
    <m/>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1900-01-19T00:00:00"/>
    <m/>
    <m/>
    <s v="2974-2992"/>
    <s v="2069-2080"/>
    <m/>
    <m/>
    <n v="-20"/>
    <n v="0"/>
    <n v="0"/>
    <n v="0"/>
    <m/>
    <m/>
    <m/>
    <m/>
    <m/>
    <m/>
    <m/>
    <m/>
    <s v="L"/>
    <s v="NORMAL"/>
    <s v="OC"/>
    <m/>
    <s v="15-0517-00-580553-0-E"/>
    <m/>
    <n v="1792351"/>
    <m/>
    <m/>
  </r>
  <r>
    <x v="0"/>
    <x v="55"/>
    <m/>
    <s v="COTIZACION"/>
    <s v="MARZO"/>
    <d v="2023-03-14T00:00:00"/>
    <s v="C-3-EDDY FAZ PACHECO"/>
    <n v="43700"/>
    <s v="OTRAS MAQUINARIAS Y EQUIPO"/>
    <s v="INGENIERIA Y PLANIFICACION"/>
    <s v="HILARION PEÑARANDA COLQUE"/>
    <s v="CMB/EMC/ING-PLA/0055/2023"/>
    <d v="2022-03-17T00:00:00"/>
    <m/>
    <n v="252"/>
    <s v="BIEN"/>
    <x v="54"/>
    <n v="20956.16"/>
    <x v="0"/>
    <x v="264"/>
    <x v="4"/>
    <x v="56"/>
    <x v="37"/>
    <x v="3"/>
    <x v="1"/>
    <s v="23/03/2023"/>
    <s v="23/03/2023"/>
    <s v="14:30"/>
    <s v="15:00"/>
    <s v="HILARION PEÑARANDA COLQUE"/>
    <s v="JAQUELINE DURAN COSSIO"/>
    <s v="HILARION PEÑARANDA COLQUE "/>
    <m/>
    <m/>
    <m/>
    <m/>
    <m/>
    <m/>
    <m/>
    <n v="0"/>
    <m/>
    <m/>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0"/>
    <x v="265"/>
    <x v="39"/>
    <x v="10"/>
    <x v="38"/>
    <x v="0"/>
    <x v="1"/>
    <s v="23/03/2023"/>
    <s v="23/03/2023"/>
    <s v="14:30"/>
    <s v="15:00"/>
    <s v="HILARION PEÑARANDA COLQUE"/>
    <s v="JAQUELINE DURAN COSSIO"/>
    <s v="HILARION PEÑARANDA COLQUE "/>
    <m/>
    <m/>
    <m/>
    <m/>
    <m/>
    <m/>
    <m/>
    <n v="0"/>
    <m/>
    <m/>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1"/>
    <x v="266"/>
    <x v="1"/>
    <x v="10"/>
    <x v="0"/>
    <x v="0"/>
    <x v="1"/>
    <s v="23/03/2023"/>
    <s v="23/03/2023"/>
    <s v="14:30"/>
    <s v="15:00"/>
    <s v="HILARION PEÑARANDA COLQUE"/>
    <s v="JAQUELINE DURAN COSSIO"/>
    <s v="HILARION PEÑARANDA COLQUE "/>
    <m/>
    <m/>
    <m/>
    <m/>
    <m/>
    <m/>
    <m/>
    <n v="0"/>
    <m/>
    <m/>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2"/>
    <x v="267"/>
    <x v="25"/>
    <x v="10"/>
    <x v="0"/>
    <x v="0"/>
    <x v="1"/>
    <s v="23/03/2023"/>
    <s v="23/03/2023"/>
    <s v="14:30"/>
    <s v="15:00"/>
    <s v="HILARION PEÑARANDA COLQUE"/>
    <s v="JAQUELINE DURAN COSSIO"/>
    <s v="HILARION PEÑARANDA COLQUE "/>
    <m/>
    <m/>
    <m/>
    <m/>
    <m/>
    <m/>
    <m/>
    <n v="0"/>
    <m/>
    <m/>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3"/>
    <x v="268"/>
    <x v="25"/>
    <x v="10"/>
    <x v="0"/>
    <x v="0"/>
    <x v="1"/>
    <s v="23/03/2023"/>
    <s v="23/03/2023"/>
    <s v="14:30"/>
    <s v="15:00"/>
    <s v="HILARION PEÑARANDA COLQUE"/>
    <s v="JAQUELINE DURAN COSSIO"/>
    <s v="HILARION PEÑARANDA COLQUE "/>
    <m/>
    <m/>
    <m/>
    <m/>
    <m/>
    <m/>
    <m/>
    <n v="0"/>
    <m/>
    <m/>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4"/>
    <x v="269"/>
    <x v="25"/>
    <x v="10"/>
    <x v="0"/>
    <x v="0"/>
    <x v="1"/>
    <s v="23/03/2023"/>
    <s v="23/03/2023"/>
    <s v="14:30"/>
    <s v="15:00"/>
    <s v="HILARION PEÑARANDA COLQUE"/>
    <s v="JAQUELINE DURAN COSSIO"/>
    <s v="HILARION PEÑARANDA COLQUE "/>
    <m/>
    <m/>
    <m/>
    <m/>
    <m/>
    <m/>
    <m/>
    <n v="0"/>
    <m/>
    <m/>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5"/>
    <x v="270"/>
    <x v="26"/>
    <x v="10"/>
    <x v="0"/>
    <x v="0"/>
    <x v="1"/>
    <s v="23/03/2023"/>
    <s v="23/03/2023"/>
    <s v="14:30"/>
    <s v="15:00"/>
    <s v="HILARION PEÑARANDA COLQUE"/>
    <s v="JAQUELINE DURAN COSSIO"/>
    <s v="HILARION PEÑARANDA COLQUE "/>
    <m/>
    <m/>
    <m/>
    <m/>
    <m/>
    <m/>
    <m/>
    <n v="0"/>
    <m/>
    <m/>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0"/>
    <x v="271"/>
    <x v="22"/>
    <x v="10"/>
    <x v="39"/>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1"/>
    <x v="272"/>
    <x v="35"/>
    <x v="10"/>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2"/>
    <x v="273"/>
    <x v="2"/>
    <x v="10"/>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3"/>
    <x v="274"/>
    <x v="38"/>
    <x v="10"/>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4"/>
    <x v="275"/>
    <x v="2"/>
    <x v="10"/>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5"/>
    <x v="276"/>
    <x v="68"/>
    <x v="57"/>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6"/>
    <x v="277"/>
    <x v="68"/>
    <x v="57"/>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7"/>
    <x v="278"/>
    <x v="59"/>
    <x v="10"/>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8"/>
    <x v="279"/>
    <x v="26"/>
    <x v="58"/>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9"/>
    <x v="280"/>
    <x v="25"/>
    <x v="10"/>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s v="INGENIERIA Y PLANIFICACION"/>
    <s v="HILARION PEÑARANDA COLQUE"/>
    <s v="CMB/EMC/ING-PLA/0051/2023"/>
    <d v="2023-03-22T00:00:00"/>
    <m/>
    <n v="253"/>
    <s v="BIEN"/>
    <x v="56"/>
    <n v="44986"/>
    <x v="10"/>
    <x v="281"/>
    <x v="35"/>
    <x v="1"/>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1"/>
    <x v="282"/>
    <x v="8"/>
    <x v="10"/>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2"/>
    <x v="283"/>
    <x v="74"/>
    <x v="10"/>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3"/>
    <x v="284"/>
    <x v="59"/>
    <x v="10"/>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4"/>
    <x v="285"/>
    <x v="9"/>
    <x v="10"/>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5"/>
    <x v="286"/>
    <x v="8"/>
    <x v="59"/>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6"/>
    <x v="287"/>
    <x v="3"/>
    <x v="10"/>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7"/>
    <x v="288"/>
    <x v="9"/>
    <x v="10"/>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8"/>
    <x v="289"/>
    <x v="9"/>
    <x v="10"/>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9"/>
    <x v="290"/>
    <x v="9"/>
    <x v="10"/>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0"/>
    <x v="291"/>
    <x v="9"/>
    <x v="10"/>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1"/>
    <x v="292"/>
    <x v="3"/>
    <x v="10"/>
    <x v="0"/>
    <x v="0"/>
    <x v="0"/>
    <s v="30/03/2023"/>
    <s v="30/03/2023"/>
    <s v="14:30"/>
    <s v="15:00"/>
    <s v="HILARION PEÑARANDA COLQUE"/>
    <s v="PAMELA OLIVIA CAYO MAMANI"/>
    <s v="HILARION PEÑARANDA COLQUE "/>
    <m/>
    <m/>
    <m/>
    <m/>
    <m/>
    <m/>
    <m/>
    <n v="0"/>
    <m/>
    <m/>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s v="MANTENIMIENTO Y SERVICIOS"/>
    <s v="PERCY BORIS ROJAS BILBAO"/>
    <s v="ADQ.MANTTO Y SERV. 031/2023"/>
    <d v="2023-03-22T00:00:00"/>
    <m/>
    <n v="266"/>
    <s v="BIEN"/>
    <x v="57"/>
    <n v="49896"/>
    <x v="0"/>
    <x v="293"/>
    <x v="8"/>
    <x v="10"/>
    <x v="40"/>
    <x v="5"/>
    <x v="0"/>
    <s v="30/03/2023"/>
    <s v="30/03/2023"/>
    <s v="14:30"/>
    <s v="15:00"/>
    <s v="CLOVIS VELASCO HINOJOZA "/>
    <s v="PAMELA OLIVIA CAYO MAMANI"/>
    <s v="CLOVIS VELASCO HINOJOZA"/>
    <m/>
    <m/>
    <m/>
    <m/>
    <m/>
    <m/>
    <m/>
    <n v="0"/>
    <m/>
    <m/>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s v="MANTENIMIENTO Y SERVICIOS"/>
    <s v="PERCY BORIS ROJAS BILBAO"/>
    <s v="ADQ.MANTTO Y SERV. 032/2023"/>
    <d v="2023-03-22T00:00:00"/>
    <m/>
    <n v="265"/>
    <s v="BIEN"/>
    <x v="58"/>
    <n v="99600"/>
    <x v="0"/>
    <x v="294"/>
    <x v="33"/>
    <x v="10"/>
    <x v="41"/>
    <x v="5"/>
    <x v="1"/>
    <s v="30/03/2023"/>
    <s v="30/03/2023"/>
    <s v="14:30"/>
    <s v="15:00"/>
    <s v="RUBEN SALAZAR VILLCA"/>
    <s v="PAMELA OLIVIA CAYO MAMANI"/>
    <s v="RUBEN SALAZAR VILLCA"/>
    <d v="2023-03-30T00:00:00"/>
    <s v="I.T.ADQ.MANTTO Y SERV.12/2023"/>
    <d v="2023-04-13T00:00:00"/>
    <s v="CD-131"/>
    <s v="CD-131"/>
    <s v="CD-131"/>
    <n v="99600"/>
    <s v="CD-131"/>
    <m/>
    <s v="DESMART LTDA."/>
    <m/>
    <m/>
    <m/>
    <m/>
    <m/>
    <m/>
    <m/>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s v="INGENIERIA Y PLANIFICACION"/>
    <s v="HILARION PEÑARANDA COLQUE"/>
    <s v="CMB/EMC/ING-PLA/0050/2023"/>
    <d v="2023-03-22T00:00:00"/>
    <m/>
    <n v="264"/>
    <s v="BIEN"/>
    <x v="59"/>
    <n v="44625"/>
    <x v="0"/>
    <x v="295"/>
    <x v="38"/>
    <x v="56"/>
    <x v="42"/>
    <x v="8"/>
    <x v="1"/>
    <s v="30/03/2023"/>
    <s v="30/03/2023"/>
    <s v="14:30"/>
    <s v="15:00"/>
    <s v="HILARION PEÑARANDA COLQUE"/>
    <s v="PAMELA OLIVIA CAYO MAMANI"/>
    <s v="HILARION PEÑARANDA COLQUE "/>
    <d v="2023-04-03T00:00:00"/>
    <s v="CMB/EMC/ING-PLA/0070/2023"/>
    <d v="2023-04-17T00:00:00"/>
    <s v="CD-132"/>
    <s v="CD-132"/>
    <s v="CD-132"/>
    <n v="44625"/>
    <s v="CD-132"/>
    <m/>
    <s v="INTERQUIMICA INDUSTRIAL S.A."/>
    <m/>
    <m/>
    <m/>
    <m/>
    <m/>
    <m/>
    <m/>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s v="MINA"/>
    <s v="MARCELINO VASQUEZ GUZMAN"/>
    <s v="ADQ/MINA-026/2023"/>
    <d v="2023-03-22T00:00:00"/>
    <m/>
    <n v="269"/>
    <s v="BIEN"/>
    <x v="60"/>
    <n v="195000"/>
    <x v="0"/>
    <x v="296"/>
    <x v="45"/>
    <x v="56"/>
    <x v="43"/>
    <x v="0"/>
    <x v="0"/>
    <s v="30/03/2023"/>
    <s v="30/03/2023"/>
    <s v="14:30"/>
    <s v="15:00"/>
    <s v="JOSE ALFREDO MIRANDA TICONA "/>
    <s v="PAMELA OLIVIA CAYO MAMANI"/>
    <s v="JOSE ALFREDO MIRANDA TICONA "/>
    <m/>
    <m/>
    <m/>
    <m/>
    <m/>
    <m/>
    <m/>
    <n v="0"/>
    <m/>
    <m/>
    <m/>
    <m/>
    <m/>
    <m/>
    <m/>
    <m/>
    <m/>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0"/>
    <x v="297"/>
    <x v="16"/>
    <x v="56"/>
    <x v="44"/>
    <x v="5"/>
    <x v="1"/>
    <s v="11/04/2023"/>
    <s v="11/04/2023"/>
    <s v="14:30"/>
    <s v="15:00"/>
    <s v="OSCAR MIRKO MIRANDA ROMERO "/>
    <s v="PAMELA OLIVIA CAYO MAMANI"/>
    <s v="OSCAR MIRKO MIRANDA ROMERO "/>
    <m/>
    <m/>
    <m/>
    <m/>
    <m/>
    <m/>
    <m/>
    <n v="0"/>
    <m/>
    <m/>
    <m/>
    <m/>
    <m/>
    <m/>
    <m/>
    <m/>
    <m/>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1"/>
    <x v="298"/>
    <x v="29"/>
    <x v="56"/>
    <x v="0"/>
    <x v="5"/>
    <x v="1"/>
    <s v="11/04/2023"/>
    <s v="11/04/2023"/>
    <s v="14:30"/>
    <s v="15:00"/>
    <s v="OSCAR MIRKO MIRANDA ROMERO "/>
    <s v="PAMELA OLIVIA CAYO MAMANI"/>
    <s v="CLOVIS VELASCO HINOJOZA"/>
    <m/>
    <m/>
    <m/>
    <m/>
    <m/>
    <m/>
    <m/>
    <n v="0"/>
    <m/>
    <m/>
    <m/>
    <m/>
    <m/>
    <m/>
    <m/>
    <m/>
    <m/>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s v="MANTENIMIENTO Y SERVICIOS"/>
    <s v="PERCY BORIS ROJAS BILBAO"/>
    <s v="ADQ.MANTTO Y SERV. 37/2023"/>
    <d v="2023-03-22T00:00:00"/>
    <m/>
    <n v="292"/>
    <s v="BIEN"/>
    <x v="62"/>
    <n v="43700"/>
    <x v="0"/>
    <x v="299"/>
    <x v="7"/>
    <x v="56"/>
    <x v="45"/>
    <x v="5"/>
    <x v="1"/>
    <s v="30/03/2023"/>
    <s v="30/03/2023"/>
    <s v="14:30"/>
    <s v="15:00"/>
    <s v="FRANZ LOZANO MARZA"/>
    <s v="PAMELA OLIVIA CAYO MAMANI"/>
    <s v="FRANZ LOZANO MARZA"/>
    <m/>
    <m/>
    <m/>
    <m/>
    <m/>
    <m/>
    <m/>
    <n v="0"/>
    <m/>
    <m/>
    <m/>
    <m/>
    <m/>
    <m/>
    <m/>
    <m/>
    <m/>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s v="COTIZACION"/>
    <s v="MARZO"/>
    <d v="2023-03-20T00:00:00"/>
    <s v="C-3-EDDY FAZ PACHECO"/>
    <n v="43700"/>
    <s v="OTRAS MAQUINARIAS Y EQUIPO"/>
    <s v="MANTENIMIENTO Y SERVICIOS"/>
    <s v="PERCY BORIS ROJAS BILBAO"/>
    <s v="ADQ.MANTTO Y SERV. 38/2023"/>
    <d v="2023-03-22T00:00:00"/>
    <m/>
    <n v="291"/>
    <s v="BIEN"/>
    <x v="63"/>
    <n v="325728"/>
    <x v="0"/>
    <x v="300"/>
    <x v="7"/>
    <x v="56"/>
    <x v="46"/>
    <x v="5"/>
    <x v="1"/>
    <s v="30/03/2023"/>
    <s v="30/03/2023"/>
    <s v="14:30"/>
    <s v="15:00"/>
    <s v="FRANZ LOZANO MARZA"/>
    <s v="PAMELA OLIVIA CAYO MAMANI"/>
    <s v="FRANZ LOZANO MARZA"/>
    <m/>
    <m/>
    <m/>
    <m/>
    <m/>
    <m/>
    <m/>
    <n v="0"/>
    <m/>
    <m/>
    <m/>
    <m/>
    <m/>
    <m/>
    <m/>
    <m/>
    <m/>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m/>
    <m/>
    <m/>
    <n v="0"/>
    <n v="0"/>
    <n v="0"/>
    <n v="0"/>
    <e v="#REF!"/>
    <d v="1899-12-30T00:00:00"/>
    <s v="MAR"/>
    <m/>
    <n v="3054"/>
    <n v="105"/>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0"/>
    <x v="301"/>
    <x v="7"/>
    <x v="56"/>
    <x v="47"/>
    <x v="5"/>
    <x v="0"/>
    <s v="30/03/2023"/>
    <s v="30/03/2023"/>
    <s v="14:30"/>
    <s v="15:00"/>
    <s v="CLOVIS VELASCO HINOJOZA "/>
    <s v="PAMELA OLIVIA CAYO MAMANI"/>
    <s v="CLOVIS VELASCO HINOJOZA"/>
    <m/>
    <m/>
    <m/>
    <m/>
    <m/>
    <m/>
    <m/>
    <n v="0"/>
    <m/>
    <m/>
    <m/>
    <m/>
    <m/>
    <m/>
    <m/>
    <m/>
    <m/>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m/>
    <n v="0"/>
    <m/>
    <m/>
    <m/>
    <n v="0"/>
    <n v="0"/>
    <n v="0"/>
    <n v="0"/>
    <n v="-1380"/>
    <d v="1899-12-30T00:00:00"/>
    <s v="ABR"/>
    <m/>
    <n v="3093"/>
    <n v="106"/>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1"/>
    <x v="302"/>
    <x v="7"/>
    <x v="56"/>
    <x v="0"/>
    <x v="5"/>
    <x v="0"/>
    <s v="30/03/2023"/>
    <s v="30/03/2023"/>
    <s v="14:30"/>
    <s v="15:00"/>
    <s v="CLOVIS VELASCO HINOJOZA "/>
    <s v="PAMELA OLIVIA CAYO MAMANI"/>
    <s v="CLOVIS VELASCO HINOJOZA"/>
    <m/>
    <m/>
    <m/>
    <m/>
    <m/>
    <m/>
    <m/>
    <n v="0"/>
    <m/>
    <m/>
    <m/>
    <m/>
    <m/>
    <m/>
    <m/>
    <m/>
    <m/>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 "/>
    <s v="Piezas"/>
    <n v="102"/>
    <m/>
    <n v="0"/>
    <m/>
    <m/>
    <m/>
    <n v="0"/>
    <n v="0"/>
    <n v="0"/>
    <n v="0"/>
    <n v="-86"/>
    <d v="1899-12-30T00:00:00"/>
    <s v="ABR"/>
    <m/>
    <n v="3105"/>
    <n v="107"/>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2"/>
    <x v="303"/>
    <x v="7"/>
    <x v="56"/>
    <x v="0"/>
    <x v="5"/>
    <x v="0"/>
    <s v="30/03/2023"/>
    <s v="30/03/2023"/>
    <s v="14:30"/>
    <s v="15:00"/>
    <s v="CLOVIS VELASCO HINOJOZA "/>
    <s v="PAMELA OLIVIA CAYO MAMANI"/>
    <s v="CLOVIS VELASCO HINOJOZA"/>
    <m/>
    <m/>
    <m/>
    <m/>
    <m/>
    <m/>
    <m/>
    <n v="0"/>
    <m/>
    <m/>
    <m/>
    <m/>
    <m/>
    <m/>
    <m/>
    <m/>
    <m/>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 "/>
    <s v="Piezas"/>
    <n v="546"/>
    <m/>
    <n v="0"/>
    <m/>
    <m/>
    <m/>
    <n v="0"/>
    <n v="0"/>
    <n v="0"/>
    <n v="0"/>
    <n v="-1926"/>
    <d v="1899-12-30T00:00:00"/>
    <s v="ABR"/>
    <m/>
    <n v="3121"/>
    <n v="108"/>
    <m/>
    <m/>
    <n v="0"/>
    <n v="0"/>
    <n v="0"/>
    <n v="0"/>
    <m/>
    <m/>
    <m/>
    <m/>
    <m/>
    <m/>
    <m/>
    <s v="GASTO"/>
    <s v="L"/>
    <m/>
    <s v="OC"/>
    <m/>
    <s v="15-0517-00-568956-0-E"/>
    <m/>
    <n v="1762521"/>
    <m/>
    <n v="0"/>
  </r>
  <r>
    <x v="0"/>
    <x v="66"/>
    <m/>
    <s v="COTIZACION"/>
    <s v="MARZO"/>
    <d v="2023-03-20T00:00:00"/>
    <s v="C-3-EDDY FAZ PACHECO"/>
    <n v="24300"/>
    <s v="OTROS GASTOS POR CONCEPTO DE INSTALACIÓN, MANTENIMIENTO Y REPARACIÓN"/>
    <s v="INGENIERIA Y PLANIFICACION"/>
    <s v="HILARION PEÑARANDA COLQUE"/>
    <s v="CMB/EMC/O.CIV-ADQ/009/2023"/>
    <d v="2023-03-22T00:00:00"/>
    <m/>
    <n v="286"/>
    <s v="BIEN"/>
    <x v="65"/>
    <n v="376173.87"/>
    <x v="0"/>
    <x v="304"/>
    <x v="16"/>
    <x v="54"/>
    <x v="0"/>
    <x v="0"/>
    <x v="1"/>
    <s v="30/03/2023"/>
    <s v="30/03/2023"/>
    <s v="14:30"/>
    <s v="15:00"/>
    <s v="EDMY LYDIA MAGNE GUTIERREZ"/>
    <s v="PAMELA OLIVIA CAYO MAMANI"/>
    <s v="EDMY LIDYA MAGNE GUTIERREZ"/>
    <m/>
    <m/>
    <m/>
    <m/>
    <m/>
    <m/>
    <m/>
    <n v="0"/>
    <m/>
    <m/>
    <m/>
    <m/>
    <m/>
    <m/>
    <m/>
    <m/>
    <m/>
    <m/>
    <m/>
    <s v="CLQ-23-CD-155/2023 INSTALACION TINGLADO (DEPOSITO DE CORES)"/>
    <s v="CMB/EMC/O.CIV-ADQ/009/2023"/>
    <n v="24300"/>
    <n v="1"/>
    <s v="INSTALACION TINGLADO (DEPOSITO DE CORES) "/>
    <s v="SERVICIO"/>
    <n v="21"/>
    <m/>
    <n v="0"/>
    <m/>
    <m/>
    <m/>
    <n v="0"/>
    <n v="0"/>
    <n v="0"/>
    <n v="0"/>
    <n v="-2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0"/>
    <x v="305"/>
    <x v="16"/>
    <x v="60"/>
    <x v="0"/>
    <x v="0"/>
    <x v="0"/>
    <s v="05/04/2023"/>
    <s v="05/04/2023"/>
    <s v="14:25"/>
    <s v="15:00"/>
    <s v="MANUELA NATIVIDAD QUISPE CHINO"/>
    <s v="MARIA JAQUELINE DURAN COSSIO"/>
    <s v="MANUELA NATIVIDAD QUISPE CHINO "/>
    <m/>
    <m/>
    <m/>
    <m/>
    <m/>
    <m/>
    <m/>
    <n v="0"/>
    <m/>
    <m/>
    <m/>
    <m/>
    <m/>
    <m/>
    <m/>
    <m/>
    <m/>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4"/>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1"/>
    <x v="306"/>
    <x v="7"/>
    <x v="56"/>
    <x v="0"/>
    <x v="0"/>
    <x v="0"/>
    <s v="05/04/2023"/>
    <s v="05/04/2023"/>
    <s v="14:25"/>
    <s v="15:00"/>
    <s v="MANUELA NATIVIDAD QUISPE CHINO"/>
    <s v="MARIA JAQUELINE DURAN COSSIO"/>
    <s v="MANUELA NATIVIDAD QUISPE CHINO "/>
    <m/>
    <m/>
    <m/>
    <m/>
    <m/>
    <m/>
    <m/>
    <n v="0"/>
    <m/>
    <m/>
    <m/>
    <m/>
    <m/>
    <m/>
    <m/>
    <m/>
    <m/>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138"/>
    <m/>
    <n v="0"/>
    <m/>
    <m/>
    <m/>
    <n v="0"/>
    <n v="0"/>
    <n v="0"/>
    <n v="0"/>
    <n v="-2064"/>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2"/>
    <x v="307"/>
    <x v="16"/>
    <x v="61"/>
    <x v="0"/>
    <x v="0"/>
    <x v="0"/>
    <s v="05/04/2023"/>
    <s v="05/04/2023"/>
    <s v="14:25"/>
    <s v="15:00"/>
    <s v="MANUELA NATIVIDAD QUISPE CHINO"/>
    <s v="MARIA JAQUELINE DURAN COSSIO"/>
    <s v="MANUELA NATIVIDAD QUISPE CHINO "/>
    <m/>
    <m/>
    <m/>
    <m/>
    <m/>
    <m/>
    <m/>
    <n v="0"/>
    <m/>
    <m/>
    <m/>
    <m/>
    <m/>
    <m/>
    <m/>
    <m/>
    <m/>
    <m/>
    <m/>
    <s v="CLQ-23-ANPE-8/2023 ADQUISICION DE REPUESTOS PARA EQUIPOS ESPECTROFOTOMETROS DE ABSORCION ATOMICA (MODALIDAD DE CONTRATACION ANPE) "/>
    <s v="LAB-010/2023"/>
    <n v="39800"/>
    <n v="3"/>
    <s v="LAMPARA LUMINA HCL-HIERRO COMPATIBLE A ESPECTROFOMETRO AGILENT TECHNOLOGIES 200, MODELO 240 FS AA "/>
    <s v="PIEZA"/>
    <n v="291"/>
    <m/>
    <n v="0"/>
    <m/>
    <m/>
    <m/>
    <n v="0"/>
    <n v="0"/>
    <n v="0"/>
    <n v="0"/>
    <n v="-311"/>
    <d v="1899-12-30T00:00:00"/>
    <s v="ABR"/>
    <m/>
    <n v="3098"/>
    <n v="218"/>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3"/>
    <x v="308"/>
    <x v="16"/>
    <x v="61"/>
    <x v="0"/>
    <x v="0"/>
    <x v="0"/>
    <s v="05/04/2023"/>
    <s v="05/04/2023"/>
    <s v="14:25"/>
    <s v="15:00"/>
    <s v="MANUELA NATIVIDAD QUISPE CHINO"/>
    <s v="MARIA JAQUELINE DURAN COSSIO"/>
    <s v="MANUELA NATIVIDAD QUISPE CHINO "/>
    <m/>
    <m/>
    <m/>
    <m/>
    <m/>
    <m/>
    <m/>
    <n v="0"/>
    <m/>
    <m/>
    <m/>
    <m/>
    <m/>
    <m/>
    <m/>
    <m/>
    <m/>
    <m/>
    <m/>
    <s v="CLQ-23-ANPE-8/2023 ADQUISICION DE REPUESTOS PARA EQUIPOS ESPECTROFOTOMETROS DE ABSORCION ATOMICA (MODALIDAD DE CONTRATACION ANPE) "/>
    <s v="LAB-010/2023"/>
    <n v="39800"/>
    <n v="4"/>
    <s v="LAMPARA LUMINA HCL-ZINC COMPATIBLE A ESPECTROFOMETRO AGILENT TECHNOLOGIES 200, MODELO 240 FS AA "/>
    <s v="PIEZA"/>
    <n v="536"/>
    <m/>
    <n v="0"/>
    <m/>
    <m/>
    <m/>
    <n v="0"/>
    <n v="0"/>
    <n v="0"/>
    <n v="0"/>
    <n v="-260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4"/>
    <x v="309"/>
    <x v="16"/>
    <x v="61"/>
    <x v="0"/>
    <x v="0"/>
    <x v="0"/>
    <s v="05/04/2023"/>
    <s v="05/04/2023"/>
    <s v="14:25"/>
    <s v="15:00"/>
    <s v="MANUELA NATIVIDAD QUISPE CHINO"/>
    <s v="MARIA JAQUELINE DURAN COSSIO"/>
    <s v="MANUELA NATIVIDAD QUISPE CHINO "/>
    <m/>
    <m/>
    <m/>
    <m/>
    <m/>
    <m/>
    <m/>
    <n v="0"/>
    <m/>
    <m/>
    <m/>
    <m/>
    <m/>
    <m/>
    <m/>
    <m/>
    <m/>
    <m/>
    <m/>
    <s v="CLQ-23-ANPE-8/2023 ADQUISICION DE REPUESTOS PARA EQUIPOS ESPECTROFOTOMETROS DE ABSORCION ATOMICA (MODALIDAD DE CONTRATACION ANPE) "/>
    <s v="LAB-010/2023"/>
    <n v="39800"/>
    <n v="5"/>
    <s v="LAMPARA LUMINA HCL-ESTAÑO COMPATIBLE A ESPECTROFOMETRO DE ABSORCION ATOMICA, MODELO AANALYST 200 "/>
    <s v="PIEZA"/>
    <n v="161"/>
    <m/>
    <n v="0"/>
    <m/>
    <m/>
    <m/>
    <n v="0"/>
    <n v="0"/>
    <n v="0"/>
    <n v="0"/>
    <n v="-16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5"/>
    <x v="310"/>
    <x v="7"/>
    <x v="56"/>
    <x v="0"/>
    <x v="0"/>
    <x v="0"/>
    <s v="05/04/2023"/>
    <s v="05/04/2023"/>
    <s v="14:25"/>
    <s v="15:00"/>
    <s v="MANUELA NATIVIDAD QUISPE CHINO"/>
    <s v="MARIA JAQUELINE DURAN COSSIO"/>
    <s v="MANUELA NATIVIDAD QUISPE CHINO "/>
    <m/>
    <m/>
    <m/>
    <m/>
    <m/>
    <m/>
    <m/>
    <n v="0"/>
    <m/>
    <m/>
    <m/>
    <m/>
    <m/>
    <m/>
    <m/>
    <m/>
    <m/>
    <m/>
    <m/>
    <s v="CLQ-23-ANPE-8/2023 ADQUISICION DE REPUESTOS PARA EQUIPOS ESPECTROFOTOMETROS DE ABSORCION ATOMICA (MODALIDAD DE CONTRATACION ANPE) "/>
    <s v="LAB-010/2023"/>
    <n v="39800"/>
    <n v="6"/>
    <s v="NEBULIZADOR COMPATIBLE A ESPECTROFOMETRO DE ABSORCION ATOMICA, MODELO AANALYST 200 "/>
    <s v="PIEZAS"/>
    <n v="188"/>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6"/>
    <x v="311"/>
    <x v="16"/>
    <x v="61"/>
    <x v="0"/>
    <x v="0"/>
    <x v="0"/>
    <s v="05/04/2023"/>
    <s v="05/04/2023"/>
    <s v="14:25"/>
    <s v="15:00"/>
    <s v="MANUELA NATIVIDAD QUISPE CHINO"/>
    <s v="MARIA JAQUELINE DURAN COSSIO"/>
    <s v="MANUELA NATIVIDAD QUISPE CHINO "/>
    <m/>
    <m/>
    <m/>
    <m/>
    <m/>
    <m/>
    <m/>
    <n v="0"/>
    <m/>
    <m/>
    <m/>
    <m/>
    <m/>
    <m/>
    <m/>
    <m/>
    <m/>
    <m/>
    <m/>
    <s v="CLQ-23-ANPE-8/2023 ADQUISICION DE REPUESTOS PARA EQUIPOS ESPECTROFOTOMETROS DE ABSORCION ATOMICA (MODALIDAD DE CONTRATACION ANPE) "/>
    <s v="LAB-010/2023"/>
    <n v="39800"/>
    <n v="7"/>
    <s v="NEBULIZADOR COMPATIBLE A ESPECTROFOMETRO AGILENT TECHNOLOGIES 200 SERIES: MODELO 240 FS AA "/>
    <s v="PIEZA"/>
    <n v="224"/>
    <m/>
    <n v="0"/>
    <m/>
    <m/>
    <m/>
    <n v="0"/>
    <n v="0"/>
    <n v="0"/>
    <n v="0"/>
    <n v="-2824"/>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7"/>
    <x v="312"/>
    <x v="45"/>
    <x v="56"/>
    <x v="0"/>
    <x v="0"/>
    <x v="0"/>
    <s v="05/04/2023"/>
    <s v="05/04/2023"/>
    <s v="14:25"/>
    <s v="15:00"/>
    <s v="MANUELA NATIVIDAD QUISPE CHINO"/>
    <s v="MARIA JAQUELINE DURAN COSSIO"/>
    <s v="MANUELA NATIVIDAD QUISPE CHINO "/>
    <m/>
    <m/>
    <m/>
    <m/>
    <m/>
    <m/>
    <m/>
    <n v="0"/>
    <m/>
    <m/>
    <m/>
    <m/>
    <m/>
    <m/>
    <m/>
    <m/>
    <m/>
    <m/>
    <m/>
    <s v="CLQ-23-ANPE-8/2023 ADQUISICION DE REPUESTOS PARA EQUIPOS ESPECTROFOTOMETROS DE ABSORCION ATOMICA (MODALIDAD DE CONTRATACION ANPE) "/>
    <s v="LAB-010/2023"/>
    <n v="39800"/>
    <n v="8"/>
    <s v="PERLA DE IMPACTO   COMPATIBLE A ESPECTROFOMETRO AAGILENT TECHNOLOGIES 200 MODELO 240 FS AA, VARIAN 240 "/>
    <s v="PIEZAS"/>
    <n v="27"/>
    <m/>
    <n v="0"/>
    <m/>
    <m/>
    <m/>
    <n v="0"/>
    <n v="0"/>
    <n v="0"/>
    <n v="0"/>
    <n v="-338"/>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8"/>
    <x v="313"/>
    <x v="16"/>
    <x v="61"/>
    <x v="0"/>
    <x v="0"/>
    <x v="0"/>
    <s v="05/04/2023"/>
    <s v="05/04/2023"/>
    <s v="14:25"/>
    <s v="15:00"/>
    <s v="MANUELA NATIVIDAD QUISPE CHINO"/>
    <s v="MARIA JAQUELINE DURAN COSSIO"/>
    <s v="MANUELA NATIVIDAD QUISPE CHINO "/>
    <m/>
    <m/>
    <m/>
    <m/>
    <m/>
    <m/>
    <m/>
    <n v="0"/>
    <m/>
    <m/>
    <m/>
    <m/>
    <m/>
    <m/>
    <m/>
    <m/>
    <m/>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9"/>
    <x v="314"/>
    <x v="16"/>
    <x v="61"/>
    <x v="0"/>
    <x v="0"/>
    <x v="0"/>
    <s v="05/04/2023"/>
    <s v="05/04/2023"/>
    <s v="14:25"/>
    <s v="15:00"/>
    <s v="MANUELA NATIVIDAD QUISPE CHINO"/>
    <s v="MARIA JAQUELINE DURAN COSSIO"/>
    <s v="MANUELA NATIVIDAD QUISPE CHINO "/>
    <m/>
    <m/>
    <m/>
    <m/>
    <m/>
    <m/>
    <m/>
    <n v="0"/>
    <m/>
    <m/>
    <m/>
    <m/>
    <m/>
    <m/>
    <m/>
    <m/>
    <m/>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s v="ADMINISTRACION"/>
    <s v="DOUGLAS EDGARDO MEDRANO CHULVER"/>
    <s v="ADM-004/2023"/>
    <d v="2023-03-16T00:00:00"/>
    <m/>
    <n v="39"/>
    <s v="SERV/BIEN/OBRA"/>
    <x v="67"/>
    <n v="47583"/>
    <x v="0"/>
    <x v="315"/>
    <x v="16"/>
    <x v="54"/>
    <x v="48"/>
    <x v="9"/>
    <x v="1"/>
    <s v="29/03/2023"/>
    <s v="29/03/2023"/>
    <s v="14:30"/>
    <s v="15:00"/>
    <s v="MARIA JAQUELINE DURAN COSSIO"/>
    <s v="MARIA JAQUELINE DURAN COSSIO"/>
    <s v="MARIA JAQUELINE DURAN COSSIO"/>
    <d v="2023-03-29T00:00:00"/>
    <s v="REC-45/2023"/>
    <d v="2023-03-29T00:00:00"/>
    <s v="CM-11"/>
    <s v="CM-11"/>
    <s v="CM-11"/>
    <n v="47583"/>
    <s v="CM-11"/>
    <m/>
    <s v="ALBERTO CALDERON ALVAREZ"/>
    <m/>
    <m/>
    <m/>
    <m/>
    <m/>
    <m/>
    <m/>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s v="SEGURIDAD INDUSTRIAL Y MEDIO AMBIENTE"/>
    <s v="DAVID BAGNER ZAMBRANA PINTO "/>
    <s v="EMC-SIMA-015-2023"/>
    <d v="2023-03-07T00:00:00"/>
    <m/>
    <n v="164"/>
    <s v="BIEN"/>
    <x v="68"/>
    <n v="12250"/>
    <x v="0"/>
    <x v="316"/>
    <x v="75"/>
    <x v="62"/>
    <x v="49"/>
    <x v="10"/>
    <x v="1"/>
    <s v="04/04/2023"/>
    <s v="04/04/2023"/>
    <s v="14:30"/>
    <s v="15:00"/>
    <s v="FRANZ RICHARD HUAYTA APAZA "/>
    <s v="MARTIN DAVID TALLACAGUA POLOMINO"/>
    <s v="FRANZ RICHARD HUAYTA APAZA "/>
    <m/>
    <m/>
    <m/>
    <m/>
    <m/>
    <m/>
    <m/>
    <n v="0"/>
    <m/>
    <m/>
    <m/>
    <m/>
    <m/>
    <m/>
    <m/>
    <m/>
    <m/>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s v="SEGURIDAD INDUSTRIAL Y MEDIO AMBIENTE"/>
    <s v="DAVID BAGNER ZAMBRANA PINTO "/>
    <s v="EMC-SIMA-020-2023"/>
    <d v="2023-03-07T00:00:00"/>
    <m/>
    <n v="163"/>
    <s v="BIEN"/>
    <x v="69"/>
    <n v="11994.5"/>
    <x v="0"/>
    <x v="317"/>
    <x v="76"/>
    <x v="63"/>
    <x v="50"/>
    <x v="10"/>
    <x v="1"/>
    <s v="04/04/2023"/>
    <s v="04/04/2023"/>
    <s v="14:30"/>
    <s v="15:00"/>
    <s v="FRANZ RICHARD HUAYTA APAZA "/>
    <s v="MARTIN DAVID TALLACAGUA POLOMINO"/>
    <s v="FRANZ RICHARD HUAYTA APAZA"/>
    <m/>
    <m/>
    <m/>
    <m/>
    <m/>
    <m/>
    <m/>
    <n v="0"/>
    <m/>
    <m/>
    <m/>
    <m/>
    <m/>
    <m/>
    <m/>
    <m/>
    <m/>
    <m/>
    <m/>
    <s v="CLQ-23-CM-07/2023 ADQUISICION DE BOLSAS BIODEGRADABLES MODALIDAD DE CONTRATACION MENOR "/>
    <s v="EMC-SIMA-020-2023"/>
    <n v="34500"/>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71"/>
    <m/>
    <s v="COTIZACION"/>
    <s v="MARZO"/>
    <d v="2023-03-23T00:00:00"/>
    <s v="C-3-EDDY FAZ PACHECO"/>
    <n v="34200"/>
    <s v="PRODUCTOS QUIMICOS"/>
    <s v="SERVICIOS GENERALES"/>
    <s v="ISAAC ARMANDO ARISPE GONZALES "/>
    <s v="ADQ/BISO-P-010/2023"/>
    <d v="2023-03-27T00:00:00"/>
    <m/>
    <n v="304"/>
    <s v="BIEN"/>
    <x v="70"/>
    <n v="25023.599999999999"/>
    <x v="0"/>
    <x v="318"/>
    <x v="3"/>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1"/>
    <s v="Pintura latex tradicional Monopol color Blanco  de 18 lts. "/>
    <s v="PIEZAS"/>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71"/>
    <m/>
    <s v="COTIZACION"/>
    <s v="MARZO"/>
    <d v="2023-03-23T00:00:00"/>
    <s v="C-3-EDDY FAZ PACHECO"/>
    <n v="34200"/>
    <s v="PRODUCTOS QUIMICOS"/>
    <s v="SERVICIOS GENERALES"/>
    <s v="ISAAC ARMANDO ARISPE GONZALES "/>
    <s v="ADQ/BISO-P-010/2023"/>
    <d v="2023-03-27T00:00:00"/>
    <m/>
    <n v="304"/>
    <s v="BIEN"/>
    <x v="70"/>
    <n v="25023.599999999999"/>
    <x v="1"/>
    <x v="319"/>
    <x v="2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2"/>
    <s v="Pintura latex tradicional Monopol color Marfil  de 18 lts. "/>
    <s v="PIEZAS"/>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71"/>
    <m/>
    <s v="COTIZACION"/>
    <s v="MARZO"/>
    <d v="2023-03-23T00:00:00"/>
    <s v="C-3-EDDY FAZ PACHECO"/>
    <n v="34200"/>
    <s v="PRODUCTOS QUIMICOS"/>
    <s v="SERVICIOS GENERALES"/>
    <s v="ISAAC ARMANDO ARISPE GONZALES "/>
    <s v="ADQ/BISO-P-010/2023"/>
    <d v="2023-03-27T00:00:00"/>
    <m/>
    <n v="304"/>
    <s v="BIEN"/>
    <x v="70"/>
    <n v="25023.599999999999"/>
    <x v="2"/>
    <x v="320"/>
    <x v="2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3"/>
    <s v="Pintura latex tradicional Monopol color Crema  de 18 lts. "/>
    <s v="PIEZAS"/>
    <n v="1"/>
    <m/>
    <n v="0"/>
    <m/>
    <m/>
    <m/>
    <n v="0"/>
    <n v="0"/>
    <n v="0"/>
    <n v="0"/>
    <n v="3"/>
    <d v="1899-12-30T00:00:00"/>
    <s v="ABR"/>
    <m/>
    <n v="3099"/>
    <s v="479-480"/>
    <m/>
    <m/>
    <n v="0"/>
    <n v="0"/>
    <n v="0"/>
    <n v="0"/>
    <m/>
    <m/>
    <m/>
    <m/>
    <m/>
    <m/>
    <m/>
    <m/>
    <s v="L"/>
    <m/>
    <s v="OC"/>
    <m/>
    <s v="15-0517-00-568733-0-E"/>
    <m/>
    <n v="1748511"/>
    <m/>
    <n v="0"/>
  </r>
  <r>
    <x v="0"/>
    <x v="71"/>
    <m/>
    <s v="COTIZACION"/>
    <s v="MARZO"/>
    <d v="2023-03-23T00:00:00"/>
    <s v="C-3-EDDY FAZ PACHECO"/>
    <n v="34200"/>
    <s v="PRODUCTOS QUIMICOS"/>
    <s v="SERVICIOS GENERALES"/>
    <s v="ISAAC ARMANDO ARISPE GONZALES "/>
    <s v="ADQ/BISO-P-010/2023"/>
    <d v="2023-03-27T00:00:00"/>
    <m/>
    <n v="304"/>
    <s v="BIEN"/>
    <x v="70"/>
    <n v="25023.599999999999"/>
    <x v="3"/>
    <x v="321"/>
    <x v="2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4"/>
    <s v="Pintura latex tradicional Monopol color Vainilla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4"/>
    <x v="322"/>
    <x v="2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5"/>
    <s v="Pintura latex tradicional Monopol color Arena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5"/>
    <x v="323"/>
    <x v="2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6"/>
    <s v="Pintura latex tradicional Monopol color Durasno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6"/>
    <x v="324"/>
    <x v="2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7"/>
    <s v="Pintura latex tradicional Monopol color Girasol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7"/>
    <x v="325"/>
    <x v="2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8"/>
    <s v="Pintura Sintetica brillo Monopol  de 3,5 lts. Color roj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8"/>
    <x v="326"/>
    <x v="2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9"/>
    <s v="Pintura Sintetica brillo Monopol  de 3,5 lts. Color negr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9"/>
    <x v="327"/>
    <x v="2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10"/>
    <s v="Pintura Sintetica brillo Monopol  de 3,5 lts. Color café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0"/>
    <x v="328"/>
    <x v="2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11"/>
    <s v="Pintura Sintetica brillo Monopol  de 3,5 lts. Color blanc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1"/>
    <x v="329"/>
    <x v="2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12"/>
    <s v="Pintura Sintetica brillo Monopol  de 3,5 lts. Color azul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2"/>
    <x v="330"/>
    <x v="2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13"/>
    <s v="Pintura Sintetica brillo Monopol  de 3,5 lts. Color amarill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3"/>
    <x v="331"/>
    <x v="8"/>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14"/>
    <s v="Pintura en Aerosol Multi USO  color Blanco Brilloso 400ml "/>
    <s v="PIEZAS"/>
    <n v="1"/>
    <m/>
    <n v="0"/>
    <m/>
    <m/>
    <m/>
    <n v="0"/>
    <n v="0"/>
    <n v="0"/>
    <n v="0"/>
    <n v="5"/>
    <d v="1899-12-30T00:00:00"/>
    <s v="ABR"/>
    <m/>
    <n v="3099"/>
    <s v="479-480"/>
    <m/>
    <m/>
    <n v="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4"/>
    <x v="332"/>
    <x v="8"/>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15"/>
    <s v="Pintura en Aerosol Multi USO  color Rojo Vivo 400ml "/>
    <s v="PIEZAS"/>
    <n v="1"/>
    <m/>
    <n v="0"/>
    <m/>
    <m/>
    <m/>
    <n v="0"/>
    <n v="0"/>
    <n v="0"/>
    <n v="0"/>
    <n v="5"/>
    <d v="1899-12-30T00:00:00"/>
    <s v="ABR"/>
    <m/>
    <n v="3099"/>
    <s v="479-480"/>
    <m/>
    <m/>
    <n v="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5"/>
    <x v="333"/>
    <x v="8"/>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16"/>
    <s v="Pintura en Aerosol Multi USO  color Amarillo Vivo 400ml "/>
    <s v="PIEZAS"/>
    <n v="24"/>
    <m/>
    <n v="0"/>
    <m/>
    <m/>
    <m/>
    <n v="0"/>
    <n v="0"/>
    <n v="0"/>
    <n v="0"/>
    <n v="-18"/>
    <d v="1899-12-30T00:00:00"/>
    <s v="ABR"/>
    <m/>
    <n v="3099"/>
    <s v="479-480"/>
    <m/>
    <m/>
    <n v="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6"/>
    <x v="334"/>
    <x v="8"/>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17"/>
    <s v="Pintura en Aerosol Multi USO  color Negro Brilloso 400ml "/>
    <s v="PIEZAS"/>
    <n v="6"/>
    <m/>
    <n v="0"/>
    <m/>
    <m/>
    <m/>
    <n v="0"/>
    <n v="0"/>
    <n v="0"/>
    <n v="0"/>
    <n v="0"/>
    <d v="1899-12-30T00:00:00"/>
    <s v="MAR"/>
    <m/>
    <n v="3008"/>
    <n v="2609"/>
    <m/>
    <m/>
    <n v="0"/>
    <n v="0"/>
    <n v="0"/>
    <n v="0"/>
    <m/>
    <m/>
    <m/>
    <m/>
    <m/>
    <m/>
    <m/>
    <s v="GASTO"/>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7"/>
    <x v="335"/>
    <x v="8"/>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18"/>
    <s v="Pintura en Aerosol Multi USO  color Plata Metalico 400ml "/>
    <s v="PIEZAS"/>
    <n v="6"/>
    <m/>
    <n v="0"/>
    <m/>
    <m/>
    <m/>
    <n v="0"/>
    <n v="0"/>
    <n v="0"/>
    <n v="0"/>
    <n v="0"/>
    <d v="1899-12-30T00:00:00"/>
    <s v="MAR"/>
    <m/>
    <n v="3008"/>
    <n v="2609"/>
    <m/>
    <m/>
    <n v="0"/>
    <n v="0"/>
    <n v="0"/>
    <n v="0"/>
    <m/>
    <m/>
    <m/>
    <m/>
    <m/>
    <m/>
    <m/>
    <s v="GASTO"/>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8"/>
    <x v="336"/>
    <x v="8"/>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19"/>
    <s v="Pintura en Aerosol Multi USO  color Oro Metalico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9"/>
    <x v="337"/>
    <x v="8"/>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20"/>
    <s v="Pintura en Aerosol Multi USO  color Naranja Fluorescente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0"/>
    <x v="338"/>
    <x v="8"/>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21"/>
    <s v="Pintura en Aerosol Multi USO  color Rojo Fluorescente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1"/>
    <x v="339"/>
    <x v="8"/>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22"/>
    <s v="Pintura en Aerosol Multi USO  color Verde Fluorescente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2"/>
    <x v="340"/>
    <x v="8"/>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23"/>
    <s v="Pintura en Aerosol Multi USO  color Amarillo Fluorescente 400ml "/>
    <s v="PIEZAS"/>
    <n v="6"/>
    <m/>
    <n v="0"/>
    <m/>
    <m/>
    <m/>
    <n v="0"/>
    <n v="0"/>
    <n v="0"/>
    <n v="0"/>
    <n v="0"/>
    <d v="1899-12-30T00:00:00"/>
    <m/>
    <m/>
    <m/>
    <m/>
    <m/>
    <m/>
    <n v="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3"/>
    <x v="341"/>
    <x v="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24"/>
    <s v="Barniz copal  brilloso de 3,5 lts. "/>
    <s v="PIEZAS"/>
    <n v="10"/>
    <m/>
    <n v="0"/>
    <m/>
    <m/>
    <m/>
    <n v="0"/>
    <n v="0"/>
    <n v="0"/>
    <n v="0"/>
    <n v="0"/>
    <d v="1899-12-30T00:00:00"/>
    <s v="ABR"/>
    <m/>
    <n v="3144"/>
    <m/>
    <m/>
    <m/>
    <n v="0"/>
    <n v="0"/>
    <n v="0"/>
    <n v="0"/>
    <m/>
    <m/>
    <m/>
    <m/>
    <m/>
    <m/>
    <m/>
    <s v="GASTO"/>
    <s v="I"/>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4"/>
    <x v="342"/>
    <x v="27"/>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25"/>
    <s v="Barniz copal  mate de 3,5 lts. "/>
    <s v="PIEZAS"/>
    <n v="50"/>
    <m/>
    <n v="0"/>
    <m/>
    <m/>
    <m/>
    <n v="0"/>
    <n v="0"/>
    <n v="0"/>
    <n v="0"/>
    <n v="-45"/>
    <d v="1899-12-30T00:00:00"/>
    <n v="98"/>
    <m/>
    <m/>
    <m/>
    <m/>
    <m/>
    <n v="0"/>
    <n v="0"/>
    <n v="0"/>
    <n v="0"/>
    <m/>
    <m/>
    <m/>
    <m/>
    <m/>
    <m/>
    <m/>
    <s v="GASTO"/>
    <s v="L"/>
    <m/>
    <s v="OC"/>
    <s v="-"/>
    <s v="-"/>
    <m/>
    <s v="-"/>
    <m/>
    <n v="0"/>
  </r>
  <r>
    <x v="0"/>
    <x v="71"/>
    <m/>
    <s v="COTIZACION"/>
    <s v="MARZO"/>
    <d v="2023-03-23T00:00:00"/>
    <s v="C-3-EDDY FAZ PACHECO"/>
    <n v="34200"/>
    <s v="PRODUCTOS QUIMICOS"/>
    <s v="SERVICIOS GENERALES"/>
    <s v="ISAAC ARMANDO ARISPE GONZALES "/>
    <s v="ADQ/BISO-P-010/2023"/>
    <d v="2023-03-27T00:00:00"/>
    <m/>
    <n v="304"/>
    <s v="BIEN"/>
    <x v="70"/>
    <n v="25023.599999999999"/>
    <x v="25"/>
    <x v="343"/>
    <x v="27"/>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26"/>
    <s v="Barniz Acrilico  al Solvente para Piedra y Ceramica de 3,5 lts. "/>
    <s v="PIEZAS"/>
    <n v="5"/>
    <m/>
    <n v="0"/>
    <m/>
    <m/>
    <m/>
    <n v="0"/>
    <n v="0"/>
    <n v="0"/>
    <n v="0"/>
    <n v="0"/>
    <d v="1899-12-30T00:00:00"/>
    <s v="ABR"/>
    <m/>
    <n v="3144"/>
    <m/>
    <m/>
    <m/>
    <n v="0"/>
    <n v="0"/>
    <n v="0"/>
    <n v="0"/>
    <m/>
    <m/>
    <m/>
    <m/>
    <m/>
    <m/>
    <m/>
    <m/>
    <s v="I"/>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6"/>
    <x v="344"/>
    <x v="27"/>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27"/>
    <s v="Barniz Acrilico filtro UV brilloso transparente de 3,5 lts. "/>
    <s v="PIEZAS"/>
    <n v="130"/>
    <m/>
    <n v="0"/>
    <m/>
    <m/>
    <m/>
    <n v="0"/>
    <n v="0"/>
    <n v="0"/>
    <n v="0"/>
    <n v="-125"/>
    <d v="1899-12-30T00:00:00"/>
    <n v="98"/>
    <m/>
    <m/>
    <m/>
    <m/>
    <m/>
    <n v="0"/>
    <n v="0"/>
    <n v="0"/>
    <n v="0"/>
    <m/>
    <m/>
    <m/>
    <m/>
    <m/>
    <m/>
    <m/>
    <m/>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7"/>
    <x v="345"/>
    <x v="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28"/>
    <s v="Tinte para pintura latex universal color amarillo ocre 50ml "/>
    <s v="PIEZAS"/>
    <n v="10"/>
    <m/>
    <n v="0"/>
    <m/>
    <m/>
    <m/>
    <n v="0"/>
    <n v="0"/>
    <n v="0"/>
    <n v="0"/>
    <n v="0"/>
    <d v="1899-12-30T00:00:00"/>
    <s v="FEB"/>
    <m/>
    <n v="2975"/>
    <n v="213"/>
    <m/>
    <m/>
    <n v="0"/>
    <n v="0"/>
    <n v="0"/>
    <n v="0"/>
    <m/>
    <m/>
    <m/>
    <m/>
    <m/>
    <m/>
    <m/>
    <m/>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8"/>
    <x v="346"/>
    <x v="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29"/>
    <s v="Tinte para pintura latex universal color naranja 50ml "/>
    <s v="PIEZAS"/>
    <n v="130"/>
    <m/>
    <n v="0"/>
    <m/>
    <m/>
    <m/>
    <n v="0"/>
    <n v="0"/>
    <n v="0"/>
    <n v="0"/>
    <n v="-120"/>
    <d v="1899-12-30T00:00:00"/>
    <n v="98"/>
    <m/>
    <m/>
    <m/>
    <m/>
    <m/>
    <n v="0"/>
    <n v="0"/>
    <n v="0"/>
    <n v="0"/>
    <m/>
    <m/>
    <m/>
    <m/>
    <m/>
    <m/>
    <m/>
    <m/>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9"/>
    <x v="347"/>
    <x v="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30"/>
    <s v="Tinte para pintura latex universal color rojo ocre 50ml "/>
    <s v="PIEZAS"/>
    <n v="10"/>
    <m/>
    <n v="0"/>
    <m/>
    <m/>
    <m/>
    <n v="0"/>
    <n v="0"/>
    <n v="0"/>
    <n v="0"/>
    <n v="0"/>
    <d v="1899-12-30T00:00:00"/>
    <s v="FEB"/>
    <m/>
    <n v="2975"/>
    <n v="213"/>
    <m/>
    <m/>
    <n v="0"/>
    <n v="0"/>
    <n v="0"/>
    <n v="0"/>
    <m/>
    <m/>
    <m/>
    <m/>
    <m/>
    <m/>
    <m/>
    <m/>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0"/>
    <x v="348"/>
    <x v="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31"/>
    <s v="Tinte para pintura latex universal color azul 50ml "/>
    <s v="PIEZAS"/>
    <n v="10"/>
    <m/>
    <n v="0"/>
    <m/>
    <m/>
    <m/>
    <n v="0"/>
    <n v="0"/>
    <n v="0"/>
    <n v="0"/>
    <n v="10"/>
    <d v="1899-12-30T00:00:00"/>
    <s v="ABR"/>
    <m/>
    <n v="3084"/>
    <n v="121802"/>
    <m/>
    <d v="2015-04-20T00:00:00"/>
    <n v="0"/>
    <n v="0"/>
    <n v="0"/>
    <n v="0"/>
    <m/>
    <m/>
    <m/>
    <m/>
    <s v="ABR"/>
    <m/>
    <m/>
    <s v="GASTO"/>
    <s v="L"/>
    <m/>
    <s v="OC"/>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1"/>
    <x v="349"/>
    <x v="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32"/>
    <s v="Tinte para pintura latex universal color verde 50ml "/>
    <s v="PIEZAS"/>
    <n v="10"/>
    <m/>
    <n v="0"/>
    <m/>
    <m/>
    <m/>
    <n v="0"/>
    <n v="0"/>
    <n v="0"/>
    <n v="0"/>
    <n v="10"/>
    <d v="1899-12-30T00:00:00"/>
    <m/>
    <m/>
    <m/>
    <m/>
    <m/>
    <m/>
    <n v="0"/>
    <n v="0"/>
    <n v="0"/>
    <n v="0"/>
    <m/>
    <m/>
    <m/>
    <m/>
    <m/>
    <m/>
    <m/>
    <s v="GASTO"/>
    <s v="L"/>
    <m/>
    <s v="OC"/>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2"/>
    <x v="350"/>
    <x v="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33"/>
    <s v="Tinte para pintura latex universal color negro 50ml "/>
    <s v="PIEZAS"/>
    <n v="10"/>
    <m/>
    <n v="0"/>
    <m/>
    <m/>
    <m/>
    <n v="0"/>
    <n v="0"/>
    <n v="0"/>
    <n v="0"/>
    <n v="10"/>
    <d v="1899-12-30T00:00:00"/>
    <m/>
    <m/>
    <m/>
    <m/>
    <m/>
    <m/>
    <n v="0"/>
    <n v="0"/>
    <n v="0"/>
    <n v="0"/>
    <m/>
    <m/>
    <m/>
    <m/>
    <m/>
    <m/>
    <m/>
    <s v="GASTO"/>
    <s v="L"/>
    <m/>
    <s v="OC"/>
    <n v="98"/>
    <m/>
    <m/>
    <s v="15-0517-00--0-E"/>
    <m/>
    <m/>
  </r>
  <r>
    <x v="0"/>
    <x v="71"/>
    <m/>
    <s v="COTIZACION"/>
    <s v="MARZO"/>
    <d v="2023-03-23T00:00:00"/>
    <s v="C-3-EDDY FAZ PACHECO"/>
    <n v="34200"/>
    <s v="PRODUCTOS QUIMICOS"/>
    <s v="SERVICIOS GENERALES"/>
    <s v="ISAAC ARMANDO ARISPE GONZALES "/>
    <s v="ADQ/BISO-P-010/2023"/>
    <d v="2023-03-27T00:00:00"/>
    <m/>
    <n v="304"/>
    <s v="BIEN"/>
    <x v="70"/>
    <n v="25023.599999999999"/>
    <x v="33"/>
    <x v="351"/>
    <x v="7"/>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34"/>
    <s v="Carpicola  de 10 lts. "/>
    <s v="PIEZAS"/>
    <n v="2"/>
    <m/>
    <n v="0"/>
    <m/>
    <m/>
    <m/>
    <n v="0"/>
    <n v="0"/>
    <n v="0"/>
    <n v="0"/>
    <n v="2"/>
    <d v="1899-12-30T00:00:00"/>
    <m/>
    <m/>
    <m/>
    <m/>
    <m/>
    <m/>
    <n v="0"/>
    <n v="0"/>
    <n v="0"/>
    <n v="0"/>
    <m/>
    <m/>
    <m/>
    <m/>
    <m/>
    <m/>
    <m/>
    <s v="GASTO"/>
    <m/>
    <m/>
    <s v="OC"/>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4"/>
    <x v="352"/>
    <x v="27"/>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35"/>
    <s v="Masilla Para Madera de 3,5 lts. "/>
    <s v="PIEZAS"/>
    <n v="5"/>
    <m/>
    <n v="0"/>
    <m/>
    <m/>
    <m/>
    <n v="0"/>
    <n v="0"/>
    <n v="0"/>
    <n v="0"/>
    <n v="5"/>
    <d v="1899-12-30T00:00:00"/>
    <m/>
    <m/>
    <m/>
    <m/>
    <m/>
    <m/>
    <n v="0"/>
    <n v="0"/>
    <n v="0"/>
    <n v="0"/>
    <m/>
    <m/>
    <m/>
    <m/>
    <m/>
    <m/>
    <m/>
    <s v="GASTO"/>
    <s v="L"/>
    <m/>
    <s v="OC"/>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5"/>
    <x v="353"/>
    <x v="59"/>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36"/>
    <s v="Brocha de 1&quot; "/>
    <s v="PIEZAS"/>
    <n v="15"/>
    <m/>
    <n v="0"/>
    <m/>
    <m/>
    <m/>
    <n v="0"/>
    <n v="0"/>
    <n v="0"/>
    <n v="0"/>
    <n v="15"/>
    <d v="1899-12-30T00:00:00"/>
    <s v="ABR"/>
    <m/>
    <n v="3076"/>
    <n v="106"/>
    <m/>
    <m/>
    <n v="0"/>
    <n v="0"/>
    <n v="0"/>
    <n v="0"/>
    <m/>
    <m/>
    <m/>
    <m/>
    <m/>
    <m/>
    <m/>
    <s v="GASTO"/>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6"/>
    <x v="354"/>
    <x v="77"/>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37"/>
    <s v="Brocha de 2&quot; "/>
    <s v="PIEZAS"/>
    <n v="25"/>
    <m/>
    <n v="0"/>
    <m/>
    <m/>
    <m/>
    <n v="0"/>
    <n v="0"/>
    <n v="0"/>
    <n v="0"/>
    <n v="25"/>
    <d v="1899-12-30T00:00:00"/>
    <s v="OCT"/>
    <m/>
    <n v="3786"/>
    <n v="11191"/>
    <n v="871"/>
    <d v="2015-12-18T00:00:00"/>
    <n v="0"/>
    <n v="0"/>
    <n v="0"/>
    <n v="0"/>
    <n v="5941"/>
    <n v="5321"/>
    <m/>
    <m/>
    <s v="DIC"/>
    <m/>
    <m/>
    <m/>
    <s v="L"/>
    <s v="NORMAL"/>
    <s v="OC"/>
    <n v="323867"/>
    <n v="1933924"/>
    <n v="2058577"/>
    <s v="15-0517-00-622709-0-E"/>
    <m/>
    <s v="GARANTIA CUMPLIMIENTO DE CONTRATO"/>
  </r>
  <r>
    <x v="0"/>
    <x v="71"/>
    <m/>
    <s v="COTIZACION"/>
    <s v="MARZO"/>
    <d v="2023-03-23T00:00:00"/>
    <s v="C-3-EDDY FAZ PACHECO"/>
    <n v="34200"/>
    <s v="PRODUCTOS QUIMICOS"/>
    <s v="SERVICIOS GENERALES"/>
    <s v="ISAAC ARMANDO ARISPE GONZALES "/>
    <s v="ADQ/BISO-P-010/2023"/>
    <d v="2023-03-27T00:00:00"/>
    <m/>
    <n v="304"/>
    <s v="BIEN"/>
    <x v="70"/>
    <n v="25023.599999999999"/>
    <x v="37"/>
    <x v="355"/>
    <x v="77"/>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38"/>
    <s v="Brocha de 4&quot; "/>
    <s v="PIEZAS"/>
    <n v="25"/>
    <m/>
    <n v="0"/>
    <m/>
    <m/>
    <m/>
    <n v="0"/>
    <n v="0"/>
    <n v="0"/>
    <n v="0"/>
    <n v="25"/>
    <d v="1899-12-30T00:00:00"/>
    <s v="OCT"/>
    <m/>
    <n v="3786"/>
    <n v="11191"/>
    <n v="871"/>
    <d v="2015-12-18T00:00:00"/>
    <n v="0"/>
    <n v="0"/>
    <n v="0"/>
    <n v="0"/>
    <n v="5941"/>
    <n v="5321"/>
    <m/>
    <m/>
    <s v="DIC"/>
    <m/>
    <m/>
    <m/>
    <s v="L"/>
    <s v="NORMAL"/>
    <s v="OC"/>
    <n v="323867"/>
    <n v="1933924"/>
    <n v="2058577"/>
    <s v="15-0517-00-622709-0-E"/>
    <m/>
    <m/>
  </r>
  <r>
    <x v="0"/>
    <x v="71"/>
    <m/>
    <s v="COTIZACION"/>
    <s v="MARZO"/>
    <d v="2023-03-23T00:00:00"/>
    <s v="C-3-EDDY FAZ PACHECO"/>
    <n v="34200"/>
    <s v="PRODUCTOS QUIMICOS"/>
    <s v="SERVICIOS GENERALES"/>
    <s v="ISAAC ARMANDO ARISPE GONZALES "/>
    <s v="ADQ/BISO-P-010/2023"/>
    <d v="2023-03-27T00:00:00"/>
    <m/>
    <n v="304"/>
    <s v="BIEN"/>
    <x v="70"/>
    <n v="25023.599999999999"/>
    <x v="38"/>
    <x v="356"/>
    <x v="38"/>
    <x v="56"/>
    <x v="0"/>
    <x v="1"/>
    <x v="1"/>
    <s v="03/04/2023"/>
    <s v="03/04/2023"/>
    <s v="14:30"/>
    <s v="15:00"/>
    <s v="ISAAC ARMANDO ARISPE GONZALES "/>
    <s v="MARIA JAQUELINE DURAN COSSIO"/>
    <s v="ISAAC ARMANDO ARISPE GONZALES "/>
    <m/>
    <m/>
    <m/>
    <m/>
    <m/>
    <m/>
    <m/>
    <n v="0"/>
    <m/>
    <m/>
    <m/>
    <m/>
    <m/>
    <m/>
    <m/>
    <m/>
    <m/>
    <m/>
    <m/>
    <s v="CLQ-23-CM-13/2023 ADQUISICION DE PINTURAS VARIOS"/>
    <s v="ADQ/BISO-P-010/2023"/>
    <n v="34200"/>
    <n v="39"/>
    <s v="Rodillo Polilana  "/>
    <s v="PIEZAS"/>
    <n v="35"/>
    <m/>
    <n v="0"/>
    <m/>
    <m/>
    <m/>
    <n v="0"/>
    <n v="0"/>
    <n v="0"/>
    <n v="0"/>
    <n v="35"/>
    <d v="1899-12-30T00:00:00"/>
    <s v="ABR"/>
    <m/>
    <n v="3118"/>
    <n v="223"/>
    <m/>
    <m/>
    <n v="0"/>
    <n v="0"/>
    <n v="0"/>
    <n v="0"/>
    <m/>
    <m/>
    <m/>
    <m/>
    <m/>
    <m/>
    <m/>
    <s v="GASTO"/>
    <s v="L"/>
    <m/>
    <s v="OC"/>
    <m/>
    <m/>
    <m/>
    <s v="15-0517-00--0-E"/>
    <m/>
    <m/>
  </r>
  <r>
    <x v="0"/>
    <x v="72"/>
    <m/>
    <s v="COTIZACION"/>
    <s v="MARZO"/>
    <d v="2023-03-28T00:00:00"/>
    <s v="C-3-EDDY FAZ PACHECO"/>
    <n v="34500"/>
    <s v="PRODUCTOS NO METALICOS Y PLASTICOS"/>
    <s v="MINA"/>
    <s v="MARCELINO VASQUEZ GUZMAN"/>
    <s v="ADQ/MINA-032/2023"/>
    <d v="2023-03-30T00:00:00"/>
    <m/>
    <n v="313"/>
    <s v="BIEN"/>
    <x v="71"/>
    <n v="69150"/>
    <x v="0"/>
    <x v="357"/>
    <x v="12"/>
    <x v="64"/>
    <x v="51"/>
    <x v="0"/>
    <x v="0"/>
    <s v="05/04/2023"/>
    <s v="05/04/2023"/>
    <s v="14:30"/>
    <s v="15:00"/>
    <s v="JOSE ALFREDO MIRANDA TICONA "/>
    <s v="MARIA JAQUELINE DURAN COSSIO"/>
    <s v="JOSE ALFREDO MIRANDA TICONA "/>
    <m/>
    <m/>
    <m/>
    <m/>
    <m/>
    <m/>
    <m/>
    <n v="0"/>
    <m/>
    <m/>
    <m/>
    <m/>
    <m/>
    <m/>
    <m/>
    <m/>
    <m/>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m/>
    <n v="0"/>
    <m/>
    <m/>
    <m/>
    <n v="0"/>
    <n v="0"/>
    <n v="0"/>
    <n v="0"/>
    <n v="3000"/>
    <d v="1899-12-30T00:00:00"/>
    <s v="ABR"/>
    <m/>
    <n v="3118"/>
    <n v="223"/>
    <m/>
    <m/>
    <n v="0"/>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1"/>
    <x v="358"/>
    <x v="78"/>
    <x v="64"/>
    <x v="0"/>
    <x v="0"/>
    <x v="0"/>
    <s v="05/04/2023"/>
    <s v="05/04/2023"/>
    <s v="14:30"/>
    <s v="15:00"/>
    <s v="JOSE ALFREDO MIRANDA TICONA "/>
    <s v="MARIA JAQUELINE DURAN COSSIO"/>
    <s v="JOSE ALFREDO MIRANDA TICONA "/>
    <m/>
    <m/>
    <m/>
    <m/>
    <m/>
    <m/>
    <m/>
    <n v="0"/>
    <m/>
    <m/>
    <m/>
    <m/>
    <m/>
    <m/>
    <m/>
    <m/>
    <m/>
    <m/>
    <m/>
    <s v="CLQ-23-CD-167/2023 ADQUISICION DE CUERDA NYLON DE DIFERENTES MEDIDAS "/>
    <s v="ADQ/MINA-032/2023"/>
    <n v="34500"/>
    <n v="2"/>
    <s v="Cuerda de nylon  de 1”_x000a_- Especificar longitud de los rollos_x000a_- Color azul._x000a_- Resistencia a la ruptura 7650 Kg-Fuerza "/>
    <s v="M"/>
    <n v="650"/>
    <m/>
    <n v="0"/>
    <m/>
    <m/>
    <m/>
    <n v="0"/>
    <n v="0"/>
    <n v="0"/>
    <n v="0"/>
    <n v="650"/>
    <d v="1899-12-30T00:00:00"/>
    <s v="ABR"/>
    <m/>
    <n v="3118"/>
    <n v="223"/>
    <m/>
    <m/>
    <n v="0"/>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2"/>
    <x v="359"/>
    <x v="10"/>
    <x v="64"/>
    <x v="0"/>
    <x v="0"/>
    <x v="0"/>
    <s v="05/04/2023"/>
    <s v="05/04/2023"/>
    <s v="14:30"/>
    <s v="15:00"/>
    <s v="JOSE ALFREDO MIRANDA TICONA "/>
    <s v="MARIA JAQUELINE DURAN COSSIO"/>
    <s v="JOSE ALFREDO MIRANDA TICONA "/>
    <m/>
    <m/>
    <m/>
    <m/>
    <m/>
    <m/>
    <m/>
    <n v="0"/>
    <m/>
    <m/>
    <m/>
    <m/>
    <m/>
    <m/>
    <m/>
    <m/>
    <m/>
    <m/>
    <m/>
    <s v="CLQ-23-CD-167/2023 ADQUISICION DE CUERDA NYLON DE DIFERENTES MEDIDAS "/>
    <s v="ADQ/MINA-032/2023"/>
    <n v="34500"/>
    <n v="3"/>
    <s v="Cuerda de nylon  de 1/2”_x000a_- Especificar longitud de los rollos_x000a_- Color azul._x000a_- Resistencia a la ruptura 7650 Kg-Fuerza "/>
    <s v="M"/>
    <n v="500"/>
    <m/>
    <n v="0"/>
    <m/>
    <m/>
    <m/>
    <n v="0"/>
    <n v="0"/>
    <n v="0"/>
    <n v="0"/>
    <n v="500"/>
    <d v="1899-12-30T00:00:00"/>
    <s v="MAR"/>
    <m/>
    <n v="3069"/>
    <n v="1297"/>
    <m/>
    <m/>
    <n v="0"/>
    <n v="0"/>
    <n v="0"/>
    <n v="0"/>
    <m/>
    <m/>
    <m/>
    <m/>
    <m/>
    <m/>
    <m/>
    <m/>
    <s v="L"/>
    <m/>
    <s v="OC"/>
    <m/>
    <m/>
    <m/>
    <s v="15-0517-00--0-E"/>
    <m/>
    <m/>
  </r>
  <r>
    <x v="0"/>
    <x v="73"/>
    <m/>
    <s v="COTIZACION"/>
    <s v="MARZO"/>
    <d v="2023-03-29T00:00:00"/>
    <s v="C-3-EDDY FAZ PACHECO"/>
    <n v="34200"/>
    <s v="PRODUCTOS QUIMICOS"/>
    <s v="SEGURIDAD INDUSTRIAL Y MEDIO AMBIENTE"/>
    <s v="DAVID BAGNER ZAMBRANA PINTO "/>
    <s v="SIMA-19/2023"/>
    <d v="2023-03-30T00:00:00"/>
    <m/>
    <n v="316"/>
    <s v="BIEN"/>
    <x v="72"/>
    <n v="21507.200000000001"/>
    <x v="0"/>
    <x v="360"/>
    <x v="79"/>
    <x v="65"/>
    <x v="52"/>
    <x v="0"/>
    <x v="1"/>
    <s v="13/04/2023"/>
    <s v="13/04/2023"/>
    <s v="14:30"/>
    <s v="15:00"/>
    <s v="DAVID BAGNER ZAMBRANA PINTO"/>
    <s v="MARIA JAQUELINE DURAN COSSIO"/>
    <s v="DAVID BAGNER ZAMBRANA PINTO"/>
    <m/>
    <m/>
    <m/>
    <m/>
    <m/>
    <m/>
    <m/>
    <n v="0"/>
    <m/>
    <m/>
    <m/>
    <m/>
    <m/>
    <m/>
    <m/>
    <m/>
    <m/>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160"/>
    <d v="1899-12-30T00:00:00"/>
    <m/>
    <m/>
    <n v="3101"/>
    <n v="236"/>
    <m/>
    <m/>
    <n v="0"/>
    <n v="0"/>
    <n v="0"/>
    <n v="0"/>
    <m/>
    <m/>
    <m/>
    <m/>
    <m/>
    <m/>
    <m/>
    <s v="GASTO"/>
    <s v="L"/>
    <s v="NORMAL"/>
    <s v="OC"/>
    <m/>
    <s v="15-0517-00-580539-0-E"/>
    <m/>
    <n v="1792339"/>
    <m/>
    <m/>
  </r>
  <r>
    <x v="0"/>
    <x v="74"/>
    <m/>
    <s v="COTIZACION"/>
    <s v="ABRIL"/>
    <d v="2023-04-04T00:00:00"/>
    <s v="C-3-EDDY FAZ PACHECO"/>
    <n v="34800"/>
    <s v="HERRAMIENTAS MENORES"/>
    <s v="SEGURIDAD INDUSTRIAL Y MEDIO AMBIENTE"/>
    <s v="DAVID BAGNER ZAMBRANA PINTO "/>
    <s v="EMC-SIMA-039-2023"/>
    <d v="2023-04-13T00:00:00"/>
    <m/>
    <n v="334"/>
    <s v="BIEN"/>
    <x v="73"/>
    <n v="21924.26"/>
    <x v="0"/>
    <x v="361"/>
    <x v="8"/>
    <x v="18"/>
    <x v="53"/>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6"/>
    <d v="1899-12-30T00:00:00"/>
    <s v="ABR"/>
    <m/>
    <n v="3145"/>
    <n v="1614"/>
    <m/>
    <m/>
    <n v="0"/>
    <n v="0"/>
    <n v="0"/>
    <n v="0"/>
    <m/>
    <m/>
    <m/>
    <m/>
    <m/>
    <m/>
    <m/>
    <s v="GASTO"/>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1"/>
    <x v="362"/>
    <x v="45"/>
    <x v="18"/>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2"/>
    <s v="Combo de 10 Lb. "/>
    <s v="Pza."/>
    <n v="3"/>
    <m/>
    <n v="0"/>
    <m/>
    <m/>
    <m/>
    <n v="0"/>
    <n v="0"/>
    <n v="0"/>
    <n v="0"/>
    <n v="3"/>
    <d v="1899-12-30T00:00:00"/>
    <s v="ABR"/>
    <m/>
    <n v="3145"/>
    <n v="1614"/>
    <m/>
    <m/>
    <n v="0"/>
    <n v="0"/>
    <n v="0"/>
    <n v="0"/>
    <m/>
    <m/>
    <m/>
    <m/>
    <m/>
    <m/>
    <m/>
    <m/>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2"/>
    <x v="363"/>
    <x v="45"/>
    <x v="18"/>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3"/>
    <s v="Combo de 16 Lb.  "/>
    <s v="Pza."/>
    <n v="3"/>
    <m/>
    <n v="0"/>
    <m/>
    <m/>
    <m/>
    <n v="0"/>
    <n v="0"/>
    <n v="0"/>
    <n v="0"/>
    <n v="3"/>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3"/>
    <x v="364"/>
    <x v="8"/>
    <x v="66"/>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4"/>
    <s v="Juego de destornilladores de 10 piezas cushiongrip "/>
    <s v="Jgo."/>
    <n v="6"/>
    <m/>
    <n v="0"/>
    <m/>
    <m/>
    <m/>
    <n v="0"/>
    <n v="0"/>
    <n v="0"/>
    <n v="0"/>
    <n v="6"/>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4"/>
    <x v="365"/>
    <x v="45"/>
    <x v="55"/>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5"/>
    <s v="Llave inglesa de 8”  "/>
    <s v="Pzas."/>
    <n v="3"/>
    <m/>
    <n v="0"/>
    <m/>
    <m/>
    <m/>
    <n v="0"/>
    <n v="0"/>
    <n v="0"/>
    <n v="0"/>
    <n v="3"/>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5"/>
    <x v="366"/>
    <x v="45"/>
    <x v="55"/>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6"/>
    <s v="Llave inglesa de 12”  "/>
    <s v="Pzas."/>
    <n v="3"/>
    <m/>
    <n v="0"/>
    <m/>
    <m/>
    <m/>
    <n v="0"/>
    <n v="0"/>
    <n v="0"/>
    <n v="0"/>
    <n v="3"/>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6"/>
    <x v="367"/>
    <x v="29"/>
    <x v="66"/>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7"/>
    <s v="Llave Allen (Jgo llaves allen pulgada y métrica de 10 pzas. "/>
    <s v="Jgo."/>
    <n v="4"/>
    <m/>
    <n v="0"/>
    <m/>
    <m/>
    <m/>
    <n v="0"/>
    <n v="0"/>
    <n v="0"/>
    <n v="0"/>
    <n v="4"/>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7"/>
    <x v="368"/>
    <x v="29"/>
    <x v="66"/>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8"/>
    <s v="Juego de Llaves combinadas métricas clásicas 15 piezas desde 8mm hasta 22mm "/>
    <s v="Jgo."/>
    <n v="4"/>
    <m/>
    <n v="0"/>
    <m/>
    <m/>
    <m/>
    <n v="0"/>
    <n v="0"/>
    <n v="0"/>
    <n v="0"/>
    <n v="4"/>
    <d v="1899-12-30T00:00:00"/>
    <s v="NOV"/>
    <m/>
    <n v="3767"/>
    <n v="519"/>
    <n v="805"/>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8"/>
    <x v="369"/>
    <x v="7"/>
    <x v="55"/>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s v="SEGURIDAD INDUSTRIAL Y MEDIO AMBIENTE"/>
    <s v="DAVID BAGNER ZAMBRANA PINTO "/>
    <s v="EMC-SIMA-039-2023"/>
    <d v="2023-04-13T00:00:00"/>
    <m/>
    <n v="334"/>
    <s v="BIEN"/>
    <x v="73"/>
    <n v="21924.26"/>
    <x v="9"/>
    <x v="370"/>
    <x v="9"/>
    <x v="55"/>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s v="SEGURIDAD INDUSTRIAL Y MEDIO AMBIENTE"/>
    <s v="DAVID BAGNER ZAMBRANA PINTO "/>
    <s v="EMC-SIMA-039-2023"/>
    <d v="2023-04-13T00:00:00"/>
    <m/>
    <n v="334"/>
    <s v="BIEN"/>
    <x v="73"/>
    <n v="21924.26"/>
    <x v="10"/>
    <x v="371"/>
    <x v="29"/>
    <x v="55"/>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1"/>
    <x v="372"/>
    <x v="35"/>
    <x v="55"/>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2"/>
    <x v="373"/>
    <x v="3"/>
    <x v="66"/>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13"/>
    <s v="Jgo 3 alicates (8&quot; ELEC 6&quot; CORT 6&quot; PTA) "/>
    <m/>
    <n v="12"/>
    <m/>
    <n v="0"/>
    <m/>
    <m/>
    <m/>
    <n v="0"/>
    <n v="0"/>
    <n v="0"/>
    <n v="0"/>
    <n v="0"/>
    <d v="1899-12-30T00:00:00"/>
    <m/>
    <m/>
    <m/>
    <m/>
    <m/>
    <m/>
    <n v="0"/>
    <n v="0"/>
    <n v="0"/>
    <n v="0"/>
    <m/>
    <m/>
    <m/>
    <m/>
    <m/>
    <m/>
    <m/>
    <m/>
    <s v="I"/>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3"/>
    <x v="374"/>
    <x v="9"/>
    <x v="13"/>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14"/>
    <s v="Lijas en diferentes medidas para madera (números a convenir) "/>
    <s v="Rollos"/>
    <n v="1100"/>
    <m/>
    <n v="0"/>
    <m/>
    <m/>
    <m/>
    <n v="0"/>
    <n v="0"/>
    <n v="0"/>
    <n v="0"/>
    <n v="110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s v="SEGURIDAD INDUSTRIAL Y MEDIO AMBIENTE"/>
    <s v="DAVID BAGNER ZAMBRANA PINTO "/>
    <s v="EMC-SIMA-039-2023"/>
    <d v="2023-04-13T00:00:00"/>
    <m/>
    <n v="334"/>
    <s v="BIEN"/>
    <x v="73"/>
    <n v="21924.26"/>
    <x v="14"/>
    <x v="375"/>
    <x v="59"/>
    <x v="55"/>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15"/>
    <s v="Pala redonda T-2000, puño &quot;Y&quot;. "/>
    <s v="Pzas."/>
    <n v="1000"/>
    <m/>
    <n v="0"/>
    <m/>
    <m/>
    <m/>
    <n v="0"/>
    <n v="0"/>
    <n v="0"/>
    <n v="0"/>
    <n v="1000"/>
    <d v="1899-12-30T00:00:00"/>
    <s v="AGO"/>
    <m/>
    <n v="3470"/>
    <n v="53"/>
    <n v="689"/>
    <d v="2015-11-20T00:00:00"/>
    <n v="0"/>
    <n v="0"/>
    <n v="0"/>
    <n v="0"/>
    <m/>
    <m/>
    <m/>
    <m/>
    <s v="NOV"/>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5"/>
    <x v="376"/>
    <x v="9"/>
    <x v="55"/>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16"/>
    <s v="Pala cuadrada T-2000, puño &quot;Y&quot; "/>
    <s v="Pzas."/>
    <n v="10"/>
    <m/>
    <n v="0"/>
    <m/>
    <m/>
    <m/>
    <n v="0"/>
    <n v="0"/>
    <n v="0"/>
    <n v="0"/>
    <n v="10"/>
    <d v="1899-12-30T00:00:00"/>
    <m/>
    <m/>
    <m/>
    <m/>
    <m/>
    <m/>
    <n v="0"/>
    <n v="0"/>
    <n v="0"/>
    <n v="0"/>
    <m/>
    <m/>
    <m/>
    <m/>
    <m/>
    <m/>
    <m/>
    <s v="GASTO"/>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6"/>
    <x v="377"/>
    <x v="9"/>
    <x v="55"/>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7"/>
    <x v="378"/>
    <x v="9"/>
    <x v="55"/>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18"/>
    <s v="Brocha de 4&quot;  "/>
    <s v="Pzas."/>
    <n v="1"/>
    <m/>
    <n v="0"/>
    <m/>
    <m/>
    <m/>
    <n v="0"/>
    <n v="0"/>
    <n v="0"/>
    <n v="0"/>
    <n v="9"/>
    <d v="1899-12-30T00:00:00"/>
    <s v="ABR"/>
    <m/>
    <n v="3090"/>
    <n v="752"/>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8"/>
    <x v="379"/>
    <x v="9"/>
    <x v="55"/>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19"/>
    <s v="Brocha de 3&quot;  "/>
    <s v="Pzas."/>
    <n v="1"/>
    <m/>
    <n v="0"/>
    <m/>
    <m/>
    <m/>
    <n v="0"/>
    <n v="0"/>
    <n v="0"/>
    <n v="0"/>
    <n v="9"/>
    <d v="1899-12-30T00:00:00"/>
    <s v="ABR"/>
    <m/>
    <n v="3100"/>
    <n v="2098"/>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9"/>
    <x v="380"/>
    <x v="9"/>
    <x v="55"/>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s v="SEGURIDAD INDUSTRIAL Y MEDIO AMBIENTE"/>
    <s v="DAVID BAGNER ZAMBRANA PINTO "/>
    <s v="EMC-SIMA-039-2023"/>
    <d v="2023-04-13T00:00:00"/>
    <m/>
    <n v="334"/>
    <s v="BIEN"/>
    <x v="73"/>
    <n v="21924.26"/>
    <x v="20"/>
    <x v="381"/>
    <x v="9"/>
    <x v="55"/>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21"/>
    <s v="Brocha de 1&quot;  "/>
    <s v="Pzas."/>
    <n v="10"/>
    <m/>
    <n v="0"/>
    <m/>
    <m/>
    <m/>
    <n v="0"/>
    <n v="0"/>
    <n v="0"/>
    <n v="0"/>
    <m/>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1"/>
    <x v="382"/>
    <x v="9"/>
    <x v="55"/>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s v="SEGURIDAD INDUSTRIAL Y MEDIO AMBIENTE"/>
    <s v="DAVID BAGNER ZAMBRANA PINTO "/>
    <s v="EMC-SIMA-039-2023"/>
    <d v="2023-04-13T00:00:00"/>
    <m/>
    <n v="334"/>
    <s v="BIEN"/>
    <x v="73"/>
    <n v="21924.26"/>
    <x v="22"/>
    <x v="383"/>
    <x v="9"/>
    <x v="55"/>
    <x v="0"/>
    <x v="10"/>
    <x v="1"/>
    <s v="27/04/2023"/>
    <s v="27/04/2023"/>
    <s v="14:30"/>
    <s v="15:00"/>
    <s v="FRANZ RICHARD HUAYTA APAZA "/>
    <s v="MARTIN TALLACAGUA PALOMINO "/>
    <s v="FRANZ RICHARD HUAYTA APAZA "/>
    <m/>
    <m/>
    <m/>
    <m/>
    <m/>
    <m/>
    <m/>
    <n v="0"/>
    <m/>
    <m/>
    <m/>
    <m/>
    <m/>
    <m/>
    <m/>
    <m/>
    <m/>
    <m/>
    <m/>
    <s v="CLQ-23-CD-169/2023 ADQUISICION DE DIFERENTES HERRAMIENTAS MANUALES"/>
    <m/>
    <m/>
    <n v="23"/>
    <s v="Rodillo de lana de 4&quot; "/>
    <m/>
    <m/>
    <m/>
    <m/>
    <m/>
    <m/>
    <m/>
    <n v="0"/>
    <n v="0"/>
    <n v="0"/>
    <n v="0"/>
    <m/>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3"/>
    <x v="384"/>
    <x v="16"/>
    <x v="66"/>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24"/>
    <s v="Juego de Pinceles de 24 pzas.  "/>
    <s v="Jgo."/>
    <m/>
    <m/>
    <n v="0"/>
    <m/>
    <m/>
    <m/>
    <n v="0"/>
    <n v="0"/>
    <n v="0"/>
    <n v="0"/>
    <n v="1"/>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s v="SEGURIDAD INDUSTRIAL Y MEDIO AMBIENTE"/>
    <s v="DAVID BAGNER ZAMBRANA PINTO "/>
    <s v="EMC-SIMA-039-2023"/>
    <d v="2023-04-13T00:00:00"/>
    <m/>
    <n v="334"/>
    <s v="BIEN"/>
    <x v="73"/>
    <n v="21924.26"/>
    <x v="24"/>
    <x v="385"/>
    <x v="45"/>
    <x v="55"/>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25"/>
    <s v="Soplete (de 30 A 50 PSI Alta presión vaso de 1 litro) "/>
    <s v="Pzas."/>
    <n v="1"/>
    <m/>
    <n v="0"/>
    <m/>
    <m/>
    <m/>
    <n v="0"/>
    <n v="0"/>
    <n v="0"/>
    <n v="0"/>
    <n v="1"/>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s v="SEGURIDAD INDUSTRIAL Y MEDIO AMBIENTE"/>
    <s v="DAVID BAGNER ZAMBRANA PINTO "/>
    <s v="EMC-SIMA-039-2023"/>
    <d v="2023-04-13T00:00:00"/>
    <m/>
    <n v="334"/>
    <s v="BIEN"/>
    <x v="73"/>
    <n v="21924.26"/>
    <x v="25"/>
    <x v="386"/>
    <x v="45"/>
    <x v="55"/>
    <x v="0"/>
    <x v="10"/>
    <x v="1"/>
    <s v="27/04/2023"/>
    <s v="27/04/2023"/>
    <s v="14:30"/>
    <s v="15:00"/>
    <s v="FRANZ RICHARD HUAYTA APAZA "/>
    <s v="MARTIN TALLACAGUA PALOMINO "/>
    <s v="FRANZ RICHARD HUAYTA APAZA "/>
    <m/>
    <m/>
    <m/>
    <m/>
    <m/>
    <m/>
    <m/>
    <n v="0"/>
    <m/>
    <m/>
    <m/>
    <m/>
    <m/>
    <m/>
    <m/>
    <m/>
    <m/>
    <m/>
    <m/>
    <s v="CLQ-23-CD-169/2023 ADQUISICION DE DIFERENTES HERRAMIENTAS MANUALES"/>
    <s v="EMC-SIMA-039-2023"/>
    <n v="34800"/>
    <n v="26"/>
    <s v="Tijera Ojalatera "/>
    <s v="Pzas."/>
    <n v="3"/>
    <m/>
    <n v="0"/>
    <m/>
    <m/>
    <m/>
    <n v="4476951.24"/>
    <n v="0"/>
    <n v="0"/>
    <n v="0"/>
    <n v="0"/>
    <d v="1899-12-30T00:00:00"/>
    <s v="JUL"/>
    <m/>
    <s v=" -"/>
    <n v="1599"/>
    <m/>
    <m/>
    <n v="0"/>
    <n v="0"/>
    <n v="313386.58680000005"/>
    <n v="4163564.6532000001"/>
    <m/>
    <n v="4604"/>
    <d v="2015-09-01T00:00:00"/>
    <m/>
    <m/>
    <m/>
    <m/>
    <s v="INV"/>
    <s v="I"/>
    <s v="NORMAL"/>
    <s v="OC"/>
    <m/>
    <m/>
    <m/>
    <s v="15-0517-00--0-E"/>
    <m/>
    <s v="CARTA DE CREDITO"/>
  </r>
  <r>
    <x v="0"/>
    <x v="75"/>
    <m/>
    <s v="COTIZACION"/>
    <s v="ABRIL"/>
    <d v="2023-04-04T00:00:00"/>
    <s v="C-3-EDDY FAZ PACHECO"/>
    <n v="43700"/>
    <s v="OTRAS MAQUINARIAS Y EQUIPO"/>
    <s v="SEGURIDAD INDUSTRIAL Y MEDIO AMBIENTE"/>
    <s v="DAVID BAGNER ZAMBRANA PINTO "/>
    <s v="EMC-SIMA-039-2023"/>
    <d v="2023-04-13T00:00:00"/>
    <m/>
    <n v="333"/>
    <s v="BIEN"/>
    <x v="74"/>
    <n v="35820.800000000003"/>
    <x v="0"/>
    <x v="387"/>
    <x v="16"/>
    <x v="18"/>
    <x v="54"/>
    <x v="10"/>
    <x v="0"/>
    <s v="27/04/2023"/>
    <s v="27/04/2023"/>
    <s v="14:30"/>
    <s v="15:00"/>
    <s v="FRANZ RICHARD HUAYTA APAZA "/>
    <s v="MARTIN TALLACAGUA PALOMINO "/>
    <s v="FRANZ RICHARD HUAYTA APAZA "/>
    <m/>
    <m/>
    <m/>
    <m/>
    <m/>
    <m/>
    <m/>
    <n v="0"/>
    <m/>
    <m/>
    <m/>
    <m/>
    <m/>
    <m/>
    <m/>
    <m/>
    <m/>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3579.47"/>
    <n v="0"/>
    <n v="0"/>
    <n v="0"/>
    <n v="0"/>
    <d v="1899-12-30T00:00:00"/>
    <s v="JUL"/>
    <m/>
    <s v=" -"/>
    <n v="5542"/>
    <m/>
    <m/>
    <n v="0"/>
    <n v="0"/>
    <n v="250.56290000000001"/>
    <n v="3328.9070999999999"/>
    <m/>
    <n v="4605"/>
    <d v="2015-09-01T00:00:00"/>
    <m/>
    <m/>
    <m/>
    <m/>
    <s v="INV"/>
    <s v="I"/>
    <s v="NORMAL"/>
    <s v="OC"/>
    <m/>
    <m/>
    <m/>
    <s v="15-0517-00--0-E"/>
    <m/>
    <s v="VENTA DE DIVIS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1"/>
    <x v="388"/>
    <x v="7"/>
    <x v="55"/>
    <x v="0"/>
    <x v="10"/>
    <x v="0"/>
    <s v="27/04/2023"/>
    <s v="27/04/2023"/>
    <s v="14:30"/>
    <s v="15:00"/>
    <s v="FRANZ RICHARD HUAYTA APAZA "/>
    <s v="MARTIN TALLACAGUA PALOMINO "/>
    <s v="FRANZ RICHARD HUAYTA APAZA "/>
    <m/>
    <m/>
    <m/>
    <m/>
    <m/>
    <m/>
    <m/>
    <n v="0"/>
    <m/>
    <m/>
    <m/>
    <m/>
    <m/>
    <m/>
    <m/>
    <m/>
    <m/>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2476.31"/>
    <n v="0"/>
    <n v="0"/>
    <n v="0"/>
    <n v="0"/>
    <d v="1899-12-30T00:00:00"/>
    <s v="OCT"/>
    <m/>
    <s v=" -"/>
    <n v="14306"/>
    <m/>
    <m/>
    <n v="0"/>
    <n v="0"/>
    <n v="173.3417"/>
    <n v="2302.9683"/>
    <m/>
    <n v="4845"/>
    <d v="2015-11-04T00:00:00"/>
    <m/>
    <m/>
    <m/>
    <m/>
    <s v="INV"/>
    <s v="I"/>
    <s v="NORMAL"/>
    <s v="OC"/>
    <m/>
    <m/>
    <m/>
    <s v="15-0517-00--0-E"/>
    <m/>
    <s v="COMISIONES BCB"/>
  </r>
  <r>
    <x v="0"/>
    <x v="75"/>
    <m/>
    <s v="COTIZACION"/>
    <s v="ABRIL"/>
    <d v="2023-04-04T00:00:00"/>
    <s v="C-3-EDDY FAZ PACHECO"/>
    <n v="43700"/>
    <s v="OTRAS MAQUINARIAS Y EQUIPO"/>
    <s v="SEGURIDAD INDUSTRIAL Y MEDIO AMBIENTE"/>
    <s v="DAVID BAGNER ZAMBRANA PINTO "/>
    <s v="EMC-SIMA-039-2023"/>
    <d v="2023-04-13T00:00:00"/>
    <m/>
    <n v="333"/>
    <s v="BIEN"/>
    <x v="74"/>
    <n v="35820.800000000003"/>
    <x v="2"/>
    <x v="389"/>
    <x v="7"/>
    <x v="55"/>
    <x v="0"/>
    <x v="10"/>
    <x v="0"/>
    <s v="27/04/2023"/>
    <s v="27/04/2023"/>
    <s v="14:30"/>
    <s v="15:00"/>
    <s v="FRANZ RICHARD HUAYTA APAZA "/>
    <s v="MARTIN TALLACAGUA PALOMINO "/>
    <s v="FRANZ RICHARD HUAYTA APAZA "/>
    <m/>
    <m/>
    <m/>
    <m/>
    <m/>
    <m/>
    <m/>
    <n v="0"/>
    <m/>
    <m/>
    <m/>
    <m/>
    <m/>
    <m/>
    <m/>
    <m/>
    <m/>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75"/>
    <n v="0"/>
    <n v="0"/>
    <n v="0"/>
    <n v="0"/>
    <d v="1899-12-30T00:00:00"/>
    <s v="OCT"/>
    <m/>
    <s v=" -"/>
    <s v="100926-291599"/>
    <m/>
    <m/>
    <n v="0"/>
    <n v="0"/>
    <n v="5.2500000000000009"/>
    <n v="69.75"/>
    <m/>
    <m/>
    <d v="2015-10-30T00:00:00"/>
    <m/>
    <m/>
    <m/>
    <m/>
    <s v="INV"/>
    <s v="I"/>
    <s v="NORMAL"/>
    <s v="OC"/>
    <m/>
    <m/>
    <m/>
    <s v="15-0517-00--0-E"/>
    <m/>
    <s v="ENVIO DOCUMENTACION Y GIROS"/>
  </r>
  <r>
    <x v="0"/>
    <x v="75"/>
    <m/>
    <s v="COTIZACION"/>
    <s v="ABRIL"/>
    <d v="2023-04-04T00:00:00"/>
    <s v="C-3-EDDY FAZ PACHECO"/>
    <n v="43700"/>
    <s v="OTRAS MAQUINARIAS Y EQUIPO"/>
    <s v="SEGURIDAD INDUSTRIAL Y MEDIO AMBIENTE"/>
    <s v="DAVID BAGNER ZAMBRANA PINTO "/>
    <s v="EMC-SIMA-039-2023"/>
    <d v="2023-04-13T00:00:00"/>
    <m/>
    <n v="333"/>
    <s v="BIEN"/>
    <x v="74"/>
    <n v="35820.800000000003"/>
    <x v="3"/>
    <x v="390"/>
    <x v="7"/>
    <x v="55"/>
    <x v="0"/>
    <x v="10"/>
    <x v="0"/>
    <s v="27/04/2023"/>
    <s v="27/04/2023"/>
    <s v="14:30"/>
    <s v="15:00"/>
    <s v="FRANZ RICHARD HUAYTA APAZA "/>
    <s v="MARTIN TALLACAGUA PALOMINO "/>
    <s v="FRANZ RICHARD HUAYTA APAZA "/>
    <m/>
    <m/>
    <m/>
    <m/>
    <m/>
    <m/>
    <m/>
    <n v="0"/>
    <m/>
    <m/>
    <m/>
    <m/>
    <m/>
    <m/>
    <m/>
    <m/>
    <m/>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687268"/>
    <n v="0"/>
    <n v="0"/>
    <n v="0"/>
    <n v="0"/>
    <d v="1899-12-30T00:00:00"/>
    <s v="OCT"/>
    <m/>
    <s v=" -"/>
    <n v="62478954"/>
    <m/>
    <m/>
    <n v="0"/>
    <n v="0"/>
    <n v="48108.76"/>
    <n v="639159.24"/>
    <m/>
    <m/>
    <d v="2015-10-30T00:00:00"/>
    <m/>
    <m/>
    <m/>
    <m/>
    <s v="INV"/>
    <s v="I"/>
    <s v="NORMAL"/>
    <s v="OC"/>
    <m/>
    <m/>
    <m/>
    <s v="15-0517-00--0-E"/>
    <m/>
    <s v="LIQUIDACION ADUANA"/>
  </r>
  <r>
    <x v="0"/>
    <x v="75"/>
    <m/>
    <s v="COTIZACION"/>
    <s v="ABRIL"/>
    <d v="2023-04-04T00:00:00"/>
    <s v="C-3-EDDY FAZ PACHECO"/>
    <n v="43700"/>
    <s v="OTRAS MAQUINARIAS Y EQUIPO"/>
    <s v="SEGURIDAD INDUSTRIAL Y MEDIO AMBIENTE"/>
    <s v="DAVID BAGNER ZAMBRANA PINTO "/>
    <s v="EMC-SIMA-039-2023"/>
    <d v="2023-04-13T00:00:00"/>
    <m/>
    <n v="333"/>
    <s v="BIEN"/>
    <x v="74"/>
    <n v="35820.800000000003"/>
    <x v="4"/>
    <x v="391"/>
    <x v="7"/>
    <x v="55"/>
    <x v="0"/>
    <x v="10"/>
    <x v="0"/>
    <s v="27/04/2023"/>
    <s v="27/04/2023"/>
    <s v="14:30"/>
    <s v="15:00"/>
    <s v="FRANZ RICHARD HUAYTA APAZA "/>
    <s v="MARTIN TALLACAGUA PALOMINO "/>
    <s v="FRANZ RICHARD HUAYTA APAZA "/>
    <m/>
    <m/>
    <m/>
    <m/>
    <m/>
    <m/>
    <m/>
    <n v="0"/>
    <m/>
    <m/>
    <m/>
    <m/>
    <m/>
    <m/>
    <m/>
    <m/>
    <m/>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12502.93"/>
    <n v="0"/>
    <n v="0"/>
    <n v="0"/>
    <n v="0"/>
    <d v="1899-12-30T00:00:00"/>
    <s v="NOV"/>
    <m/>
    <s v=" -"/>
    <s v="7830-100926"/>
    <m/>
    <m/>
    <n v="0"/>
    <n v="0"/>
    <n v="875.20510000000013"/>
    <n v="11627.724900000001"/>
    <m/>
    <m/>
    <d v="2015-11-30T00:00:00"/>
    <m/>
    <m/>
    <m/>
    <m/>
    <s v="INV"/>
    <s v="I"/>
    <s v="NORMAL"/>
    <s v="OC"/>
    <m/>
    <m/>
    <m/>
    <s v="15-0517-00--0-E"/>
    <m/>
    <s v="ALMACENAMIENTO ADUAN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5"/>
    <x v="392"/>
    <x v="7"/>
    <x v="55"/>
    <x v="0"/>
    <x v="10"/>
    <x v="0"/>
    <s v="27/04/2023"/>
    <s v="27/04/2023"/>
    <s v="14:30"/>
    <s v="15:00"/>
    <s v="FRANZ RICHARD HUAYTA APAZA "/>
    <s v="MARTIN TALLACAGUA PALOMINO "/>
    <s v="FRANZ RICHARD HUAYTA APAZA "/>
    <m/>
    <m/>
    <m/>
    <m/>
    <m/>
    <m/>
    <m/>
    <n v="0"/>
    <m/>
    <m/>
    <m/>
    <m/>
    <m/>
    <m/>
    <m/>
    <m/>
    <m/>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0"/>
    <x v="393"/>
    <x v="16"/>
    <x v="54"/>
    <x v="55"/>
    <x v="5"/>
    <x v="0"/>
    <s v="27/04/2023"/>
    <s v="27/04/2023"/>
    <s v="14:30"/>
    <s v="15:00"/>
    <s v="RUBEN SALAZAR VILLCA"/>
    <s v="MARTIN DAVID TALLACAGUA POLOMINO"/>
    <s v="RUBEN SALAZAR VILLCA"/>
    <m/>
    <m/>
    <m/>
    <m/>
    <m/>
    <m/>
    <m/>
    <n v="0"/>
    <m/>
    <m/>
    <m/>
    <m/>
    <m/>
    <m/>
    <m/>
    <m/>
    <m/>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3600"/>
    <n v="0"/>
    <n v="0"/>
    <n v="0"/>
    <n v="0"/>
    <d v="1899-12-30T00:00:00"/>
    <s v="NOV"/>
    <m/>
    <s v=" -"/>
    <n v="7372"/>
    <n v="932"/>
    <d v="2015-12-31T00:00:00"/>
    <n v="0"/>
    <n v="0"/>
    <n v="252.00000000000003"/>
    <n v="3348"/>
    <m/>
    <m/>
    <m/>
    <m/>
    <s v="DIC"/>
    <m/>
    <m/>
    <s v="INV"/>
    <s v="I"/>
    <s v="NORMAL"/>
    <s v="OC"/>
    <m/>
    <m/>
    <m/>
    <s v="15-0517-00--0-E"/>
    <m/>
    <s v="TRANSPORTE A COLQUIRI"/>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1"/>
    <x v="394"/>
    <x v="16"/>
    <x v="54"/>
    <x v="0"/>
    <x v="5"/>
    <x v="0"/>
    <s v="27/04/2023"/>
    <s v="27/04/2023"/>
    <s v="14:30"/>
    <s v="15:00"/>
    <s v="RUBEN SALAZAR VILLCA"/>
    <s v="MARTIN DAVID TALLACAGUA POLOMINO"/>
    <s v="RUBEN SALAZAR VILLCA"/>
    <m/>
    <m/>
    <m/>
    <m/>
    <m/>
    <m/>
    <m/>
    <n v="0"/>
    <m/>
    <m/>
    <m/>
    <m/>
    <m/>
    <m/>
    <m/>
    <m/>
    <m/>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2476.31"/>
    <n v="0"/>
    <n v="0"/>
    <n v="0"/>
    <n v="0"/>
    <d v="1899-12-30T00:00:00"/>
    <m/>
    <m/>
    <m/>
    <n v="6279"/>
    <m/>
    <m/>
    <n v="0"/>
    <n v="0"/>
    <n v="173.3417"/>
    <n v="2302.9683"/>
    <m/>
    <n v="5283"/>
    <d v="2016-02-11T00:00:00"/>
    <m/>
    <m/>
    <m/>
    <m/>
    <s v="INV"/>
    <s v="I"/>
    <s v="NORMAL"/>
    <s v="OC"/>
    <m/>
    <m/>
    <m/>
    <s v="15-0517-00--0-E"/>
    <m/>
    <s v="COMISIONES BCB"/>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2"/>
    <x v="395"/>
    <x v="16"/>
    <x v="54"/>
    <x v="0"/>
    <x v="5"/>
    <x v="0"/>
    <s v="27/04/2023"/>
    <s v="27/04/2023"/>
    <s v="14:30"/>
    <s v="15:00"/>
    <s v="RUBEN SALAZAR VILLCA"/>
    <s v="MARTIN DAVID TALLACAGUA POLOMINO"/>
    <s v="RUBEN SALAZAR VILLCA"/>
    <m/>
    <m/>
    <m/>
    <m/>
    <m/>
    <m/>
    <m/>
    <n v="0"/>
    <m/>
    <m/>
    <m/>
    <m/>
    <m/>
    <m/>
    <m/>
    <m/>
    <m/>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667628"/>
    <n v="0"/>
    <n v="0"/>
    <n v="0"/>
    <n v="0"/>
    <d v="1899-12-30T00:00:00"/>
    <m/>
    <m/>
    <m/>
    <n v="5066"/>
    <m/>
    <m/>
    <n v="0"/>
    <n v="0"/>
    <n v="46733.960000000006"/>
    <n v="620894.04"/>
    <m/>
    <m/>
    <d v="2016-03-07T00:00:00"/>
    <m/>
    <m/>
    <m/>
    <m/>
    <s v="INV"/>
    <s v="I"/>
    <s v="NORMAL"/>
    <s v="OC"/>
    <m/>
    <m/>
    <m/>
    <s v="15-0517-00--0-E"/>
    <m/>
    <s v="LIQUIDACION ADUANA"/>
  </r>
  <r>
    <x v="0"/>
    <x v="77"/>
    <m/>
    <s v="COTIZACION"/>
    <s v="ABRIL"/>
    <d v="2023-04-14T00:00:00"/>
    <s v="C-3-EDDY FAZ PACHECO"/>
    <n v="39700"/>
    <s v="MATERIAL ELECTRICO"/>
    <s v="MANTENIMIENTO Y SERVICIOS"/>
    <s v="PERCY BORIS ROJAS BILBAO"/>
    <s v="ADQ.MANTTO Y SERV. 50/2023"/>
    <d v="2023-04-20T00:00:00"/>
    <m/>
    <n v="379"/>
    <s v="BIEN"/>
    <x v="76"/>
    <n v="44290"/>
    <x v="0"/>
    <x v="396"/>
    <x v="26"/>
    <x v="18"/>
    <x v="56"/>
    <x v="5"/>
    <x v="0"/>
    <s v="27/04/2023"/>
    <s v="27/04/2023"/>
    <s v="14:30"/>
    <s v="15:00"/>
    <s v="RUBEN SALAZAR VILLCA"/>
    <s v="MARTIN DAVID TALLACAGUA POLOMINO"/>
    <s v="RUBEN SALAZAR VILLCA"/>
    <m/>
    <m/>
    <m/>
    <m/>
    <m/>
    <m/>
    <m/>
    <n v="0"/>
    <m/>
    <m/>
    <m/>
    <m/>
    <m/>
    <m/>
    <m/>
    <m/>
    <m/>
    <m/>
    <m/>
    <s v="CLQ-23-CD-184/2023 ADQUISICION DE BANDEJAS CABLECANAL PARA INTERIOR MINA DE LA EMPRESA MINERA COLQUIRI (MODALIDAD DE CONTRATACION DIRECTA)"/>
    <s v="ADQ.MANTTO Y SERV. 50/2023"/>
    <n v="39700"/>
    <n v="1"/>
    <s v="CABLECANAL RECTO TIPO ESCALERA, PESADO 10X24 cm X 2 m CINCADO 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s v="PZA."/>
    <n v="20"/>
    <m/>
    <n v="0"/>
    <m/>
    <m/>
    <m/>
    <n v="52461"/>
    <n v="0"/>
    <n v="0"/>
    <n v="0"/>
    <n v="0"/>
    <d v="1899-12-30T00:00:00"/>
    <m/>
    <m/>
    <m/>
    <n v="5067"/>
    <m/>
    <m/>
    <n v="0"/>
    <n v="0"/>
    <n v="3672.2700000000004"/>
    <n v="48788.729999999996"/>
    <m/>
    <m/>
    <d v="2016-03-07T00:00:00"/>
    <m/>
    <m/>
    <m/>
    <m/>
    <s v="INV"/>
    <s v="I"/>
    <s v="NORMAL"/>
    <s v="OC"/>
    <m/>
    <m/>
    <m/>
    <s v="15-0517-00--0-E"/>
    <m/>
    <s v="DESADUANIZACION MOTOR"/>
  </r>
  <r>
    <x v="0"/>
    <x v="77"/>
    <m/>
    <s v="COTIZACION"/>
    <s v="ABRIL"/>
    <d v="2023-04-14T00:00:00"/>
    <s v="C-3-EDDY FAZ PACHECO"/>
    <n v="39700"/>
    <s v="MATERIAL ELECTRICO"/>
    <s v="MANTENIMIENTO Y SERVICIOS"/>
    <s v="PERCY BORIS ROJAS BILBAO"/>
    <s v="ADQ.MANTTO Y SERV. 50/2023"/>
    <d v="2023-04-20T00:00:00"/>
    <m/>
    <n v="379"/>
    <s v="BIEN"/>
    <x v="76"/>
    <n v="44290"/>
    <x v="1"/>
    <x v="397"/>
    <x v="80"/>
    <x v="18"/>
    <x v="0"/>
    <x v="5"/>
    <x v="0"/>
    <s v="27/04/2023"/>
    <s v="27/04/2023"/>
    <s v="14:30"/>
    <s v="15:00"/>
    <s v="RUBEN SALAZAR VILLCA"/>
    <s v="MARTIN DAVID TALLACAGUA POLOMINO"/>
    <s v="RUBEN SALAZAR VILLCA"/>
    <m/>
    <m/>
    <m/>
    <m/>
    <m/>
    <m/>
    <m/>
    <n v="0"/>
    <m/>
    <m/>
    <m/>
    <m/>
    <m/>
    <m/>
    <m/>
    <m/>
    <m/>
    <m/>
    <m/>
    <s v="CLQ-23-CD-184/2023 ADQUISICION DE BANDEJAS CABLECANAL PARA INTERIOR MINA DE LA EMPRESA MINERA COLQUIRI (MODALIDAD DE CONTRATACION DIRECTA)"/>
    <s v="ADQ.MANTTO Y SERV. 50/2023"/>
    <n v="39700"/>
    <n v="2"/>
    <s v="CABLECANAL RECTO TIPO ESCALERA, PESADO 10X34 cm X 2 m CINCADO "/>
    <s v="PZA."/>
    <n v="50"/>
    <m/>
    <n v="0"/>
    <m/>
    <m/>
    <m/>
    <n v="13053.45"/>
    <n v="0"/>
    <n v="0"/>
    <n v="0"/>
    <n v="0"/>
    <d v="1899-12-30T00:00:00"/>
    <m/>
    <m/>
    <m/>
    <m/>
    <m/>
    <m/>
    <n v="0"/>
    <n v="0"/>
    <n v="913.74150000000009"/>
    <n v="12139.708500000001"/>
    <m/>
    <m/>
    <d v="2016-03-07T00:00:00"/>
    <m/>
    <m/>
    <m/>
    <m/>
    <s v="INV"/>
    <s v="I"/>
    <s v="NORMAL"/>
    <s v="OC"/>
    <m/>
    <m/>
    <m/>
    <s v="15-0517-00--0-E"/>
    <m/>
    <s v="ALMACENAMIENTO ADUANAS"/>
  </r>
  <r>
    <x v="0"/>
    <x v="77"/>
    <m/>
    <s v="COTIZACION"/>
    <s v="ABRIL"/>
    <d v="2023-04-14T00:00:00"/>
    <s v="C-3-EDDY FAZ PACHECO"/>
    <n v="39700"/>
    <s v="MATERIAL ELECTRICO"/>
    <s v="MANTENIMIENTO Y SERVICIOS"/>
    <s v="PERCY BORIS ROJAS BILBAO"/>
    <s v="ADQ.MANTTO Y SERV. 50/2023"/>
    <d v="2023-04-20T00:00:00"/>
    <m/>
    <n v="379"/>
    <s v="BIEN"/>
    <x v="76"/>
    <n v="44290"/>
    <x v="2"/>
    <x v="398"/>
    <x v="26"/>
    <x v="18"/>
    <x v="0"/>
    <x v="5"/>
    <x v="0"/>
    <s v="27/04/2023"/>
    <s v="27/04/2023"/>
    <s v="14:30"/>
    <s v="15:00"/>
    <s v="RUBEN SALAZAR VILLCA"/>
    <s v="MARTIN DAVID TALLACAGUA POLOMINO"/>
    <s v="RUBEN SALAZAR VILLCA"/>
    <m/>
    <m/>
    <m/>
    <m/>
    <m/>
    <m/>
    <m/>
    <n v="0"/>
    <m/>
    <m/>
    <m/>
    <m/>
    <m/>
    <m/>
    <m/>
    <m/>
    <m/>
    <m/>
    <m/>
    <s v="CLQ-23-CD-184/2023 ADQUISICION DE BANDEJAS CABLECANAL PARA INTERIOR MINA DE LA EMPRESA MINERA COLQUIRI (MODALIDAD DE CONTRATACION DIRECTA)"/>
    <s v="ADQ.MANTTO Y SERV. 50/2023"/>
    <n v="39700"/>
    <n v="3"/>
    <s v="CABLECANAL TAPA PLANA RECTA P/10X24 cm X 2 m CINCADO "/>
    <s v="PZA."/>
    <n v="20"/>
    <m/>
    <n v="0"/>
    <m/>
    <m/>
    <m/>
    <n v="150"/>
    <n v="0"/>
    <n v="0"/>
    <n v="0"/>
    <n v="0"/>
    <d v="1899-12-30T00:00:00"/>
    <m/>
    <m/>
    <m/>
    <m/>
    <m/>
    <m/>
    <n v="0"/>
    <n v="0"/>
    <n v="10.500000000000002"/>
    <n v="139.5"/>
    <m/>
    <m/>
    <d v="2016-03-07T00:00:00"/>
    <m/>
    <m/>
    <m/>
    <m/>
    <s v="INV"/>
    <s v="I"/>
    <s v="NORMAL"/>
    <s v="OC"/>
    <m/>
    <m/>
    <m/>
    <s v="15-0517-00--0-E"/>
    <m/>
    <s v="OTROS GASTOS"/>
  </r>
  <r>
    <x v="0"/>
    <x v="77"/>
    <m/>
    <s v="COTIZACION"/>
    <s v="ABRIL"/>
    <d v="2023-04-14T00:00:00"/>
    <s v="C-3-EDDY FAZ PACHECO"/>
    <n v="39700"/>
    <s v="MATERIAL ELECTRICO"/>
    <s v="MANTENIMIENTO Y SERVICIOS"/>
    <s v="PERCY BORIS ROJAS BILBAO"/>
    <s v="ADQ.MANTTO Y SERV. 50/2023"/>
    <d v="2023-04-20T00:00:00"/>
    <m/>
    <n v="379"/>
    <s v="BIEN"/>
    <x v="76"/>
    <n v="44290"/>
    <x v="3"/>
    <x v="399"/>
    <x v="80"/>
    <x v="18"/>
    <x v="0"/>
    <x v="5"/>
    <x v="0"/>
    <s v="27/04/2023"/>
    <s v="27/04/2023"/>
    <s v="14:30"/>
    <s v="15:00"/>
    <s v="RUBEN SALAZAR VILLCA"/>
    <s v="MARTIN DAVID TALLACAGUA POLOMINO"/>
    <s v="RUBEN SALAZAR VILLCA"/>
    <m/>
    <m/>
    <m/>
    <m/>
    <m/>
    <m/>
    <m/>
    <n v="0"/>
    <m/>
    <m/>
    <m/>
    <m/>
    <m/>
    <m/>
    <m/>
    <m/>
    <m/>
    <m/>
    <m/>
    <s v="CLQ-23-CD-184/2023 ADQUISICION DE BANDEJAS CABLECANAL PARA INTERIOR MINA DE LA EMPRESA MINERA COLQUIRI (MODALIDAD DE CONTRATACION DIRECTA)"/>
    <s v="ADQ.MANTTO Y SERV. 50/2023"/>
    <n v="39700"/>
    <n v="4"/>
    <s v="CABLECANAL TAPA PLANA RECTA P/10X34 cm X 2 m CINCADO "/>
    <s v="PZA."/>
    <n v="50"/>
    <m/>
    <n v="0"/>
    <m/>
    <m/>
    <m/>
    <n v="0"/>
    <n v="0"/>
    <n v="0"/>
    <n v="0"/>
    <n v="0"/>
    <d v="1899-12-30T00:00:00"/>
    <m/>
    <m/>
    <m/>
    <n v="41102"/>
    <m/>
    <m/>
    <n v="0"/>
    <n v="0"/>
    <n v="0"/>
    <n v="0"/>
    <m/>
    <m/>
    <m/>
    <m/>
    <m/>
    <m/>
    <m/>
    <s v="INV"/>
    <s v="I"/>
    <s v="NORMAL"/>
    <s v="OC"/>
    <m/>
    <m/>
    <m/>
    <s v="15-0517-00--0-E"/>
    <m/>
    <m/>
  </r>
  <r>
    <x v="0"/>
    <x v="77"/>
    <m/>
    <s v="COTIZACION"/>
    <s v="ABRIL"/>
    <d v="2023-04-14T00:00:00"/>
    <s v="C-3-EDDY FAZ PACHECO"/>
    <n v="39700"/>
    <s v="MATERIAL ELECTRICO"/>
    <s v="MANTENIMIENTO Y SERVICIOS"/>
    <s v="PERCY BORIS ROJAS BILBAO"/>
    <s v="ADQ.MANTTO Y SERV. 50/2023"/>
    <d v="2023-04-20T00:00:00"/>
    <m/>
    <n v="379"/>
    <s v="BIEN"/>
    <x v="76"/>
    <n v="44290"/>
    <x v="4"/>
    <x v="400"/>
    <x v="81"/>
    <x v="18"/>
    <x v="0"/>
    <x v="5"/>
    <x v="0"/>
    <s v="27/04/2023"/>
    <s v="27/04/2023"/>
    <s v="14:30"/>
    <s v="15:00"/>
    <s v="RUBEN SALAZAR VILLCA"/>
    <s v="MARTIN DAVID TALLACAGUA POLOMINO"/>
    <s v="RUBEN SALAZAR VILLCA"/>
    <m/>
    <m/>
    <m/>
    <m/>
    <m/>
    <m/>
    <m/>
    <n v="0"/>
    <m/>
    <m/>
    <m/>
    <m/>
    <m/>
    <m/>
    <m/>
    <m/>
    <m/>
    <m/>
    <m/>
    <s v="CLQ-23-CD-184/2023 ADQUISICION DE BANDEJAS CABLECANAL PARA INTERIOR MINA DE LA EMPRESA MINERA COLQUIRI (MODALIDAD DE CONTRATACION DIRECTA)"/>
    <s v="ADQ.MANTTO Y SERV. 50/2023"/>
    <n v="39700"/>
    <n v="5"/>
    <s v="CABLECANAL CONECTOR UNION UNIVERSAL COMPLETO (PERNOS Y ARANDELAS) "/>
    <s v="PZA."/>
    <n v="140"/>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0"/>
    <x v="401"/>
    <x v="7"/>
    <x v="5"/>
    <x v="57"/>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
    <x v="402"/>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2"/>
    <s v="CORREA, TRAPEZ. (COMPR. ENFRIADOR A POLEA CIGUENAL, NO.1) Nº DE PARTE 99332-11260 "/>
    <s v="PZA"/>
    <m/>
    <m/>
    <n v="0"/>
    <m/>
    <m/>
    <m/>
    <n v="6104279.9699999997"/>
    <n v="0"/>
    <n v="0"/>
    <n v="0"/>
    <n v="2"/>
    <d v="1899-12-30T00:00:00"/>
    <s v="JUL"/>
    <m/>
    <s v=" -"/>
    <n v="1781"/>
    <m/>
    <m/>
    <n v="0"/>
    <n v="0"/>
    <n v="427299.59789999999"/>
    <n v="5676980.3720999993"/>
    <m/>
    <n v="4606"/>
    <d v="2015-09-01T00:00:00"/>
    <m/>
    <m/>
    <m/>
    <m/>
    <s v="INV"/>
    <s v="I"/>
    <s v="NORMAL"/>
    <s v="OC"/>
    <m/>
    <m/>
    <m/>
    <s v="15-0517-00--0-E"/>
    <m/>
    <s v="PAGO CARTA DE CREDITO"/>
  </r>
  <r>
    <x v="0"/>
    <x v="78"/>
    <m/>
    <s v="COTIZACION"/>
    <s v="ABRIL"/>
    <d v="2023-04-17T00:00:00"/>
    <s v="C-3-EDDY FAZ PACHECO"/>
    <n v="39800"/>
    <s v="OTROS REPUESTOS Y ACCESORIOS"/>
    <s v="MANTENIMIENTO Y SERVICIOS"/>
    <s v="PERCY BORIS ROJAS BILBAO"/>
    <s v="ADQ.MANTTO Y SERV. 53/2023"/>
    <d v="2023-04-20T00:00:00"/>
    <m/>
    <n v="393"/>
    <s v="BIEN"/>
    <x v="77"/>
    <n v="125361"/>
    <x v="2"/>
    <x v="403"/>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3"/>
    <s v="CONJUNTO PRECALENTADOR (12V) Nº DE PARTE 19850-17020 "/>
    <s v="PZA"/>
    <n v="8"/>
    <m/>
    <n v="0"/>
    <m/>
    <m/>
    <m/>
    <n v="5534.5"/>
    <n v="0"/>
    <n v="0"/>
    <n v="0"/>
    <n v="0"/>
    <d v="1899-12-30T00:00:00"/>
    <s v="JUL"/>
    <m/>
    <s v=" -"/>
    <n v="5686"/>
    <m/>
    <m/>
    <n v="0"/>
    <n v="0"/>
    <n v="387.41500000000002"/>
    <n v="5147.085"/>
    <m/>
    <n v="4607"/>
    <d v="2015-09-01T00:00:00"/>
    <m/>
    <m/>
    <m/>
    <m/>
    <s v="INV"/>
    <s v="I"/>
    <s v="NORMAL"/>
    <s v="OC"/>
    <m/>
    <m/>
    <m/>
    <s v="15-0517-00--0-E"/>
    <m/>
    <s v="COMISION EMISION CARTA DE CREDITO BCB"/>
  </r>
  <r>
    <x v="0"/>
    <x v="78"/>
    <m/>
    <s v="COTIZACION"/>
    <s v="ABRIL"/>
    <d v="2023-04-17T00:00:00"/>
    <s v="C-3-EDDY FAZ PACHECO"/>
    <n v="39800"/>
    <s v="OTROS REPUESTOS Y ACCESORIOS"/>
    <s v="MANTENIMIENTO Y SERVICIOS"/>
    <s v="PERCY BORIS ROJAS BILBAO"/>
    <s v="ADQ.MANTTO Y SERV. 53/2023"/>
    <d v="2023-04-20T00:00:00"/>
    <m/>
    <n v="393"/>
    <s v="BIEN"/>
    <x v="77"/>
    <n v="125361"/>
    <x v="3"/>
    <x v="404"/>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4"/>
    <s v="CONJUNTO ALTERNADOR (12V) Nº DE PARTE 27060-17220 "/>
    <s v="PZA"/>
    <n v="1"/>
    <m/>
    <n v="0"/>
    <m/>
    <m/>
    <m/>
    <n v="3503.94"/>
    <n v="0"/>
    <n v="0"/>
    <n v="0"/>
    <n v="1"/>
    <d v="2016-05-20T00:00:00"/>
    <m/>
    <m/>
    <m/>
    <n v="7081"/>
    <m/>
    <m/>
    <n v="-42510"/>
    <n v="-744762.44700000004"/>
    <n v="245.27580000000003"/>
    <n v="748021.11120000004"/>
    <m/>
    <m/>
    <m/>
    <m/>
    <m/>
    <m/>
    <m/>
    <s v="INV"/>
    <s v="I"/>
    <s v="NORMAL"/>
    <s v="OC"/>
    <m/>
    <m/>
    <m/>
    <s v="15-0517-00--0-E"/>
    <m/>
    <s v="AMPLIACION GG111/2015 28/12/2015"/>
  </r>
  <r>
    <x v="0"/>
    <x v="78"/>
    <m/>
    <s v="COTIZACION"/>
    <s v="ABRIL"/>
    <d v="2023-04-17T00:00:00"/>
    <s v="C-3-EDDY FAZ PACHECO"/>
    <n v="39800"/>
    <s v="OTROS REPUESTOS Y ACCESORIOS"/>
    <s v="MANTENIMIENTO Y SERVICIOS"/>
    <s v="PERCY BORIS ROJAS BILBAO"/>
    <s v="ADQ.MANTTO Y SERV. 53/2023"/>
    <d v="2023-04-20T00:00:00"/>
    <m/>
    <n v="393"/>
    <s v="BIEN"/>
    <x v="77"/>
    <n v="125361"/>
    <x v="4"/>
    <x v="405"/>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5"/>
    <s v="CONJUNTO ARRANCADOR (12V) Nº DE PARTE 28100-17091 "/>
    <s v="PZA"/>
    <n v="1"/>
    <m/>
    <n v="0"/>
    <m/>
    <m/>
    <m/>
    <n v="490"/>
    <n v="0"/>
    <n v="0"/>
    <n v="0"/>
    <n v="1"/>
    <d v="2016-05-20T00:00:00"/>
    <m/>
    <m/>
    <m/>
    <n v="11660"/>
    <m/>
    <m/>
    <n v="-42510"/>
    <n v="-104149.5"/>
    <n v="34.300000000000004"/>
    <n v="104605.20000000001"/>
    <m/>
    <n v="5553"/>
    <d v="2016-04-12T00:00:00"/>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5"/>
    <x v="406"/>
    <x v="4"/>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6"/>
    <s v="JUEGO DE INJECTORES Nº DE PARTE 23600-19075 "/>
    <s v="JGO"/>
    <n v="1"/>
    <m/>
    <n v="0"/>
    <m/>
    <m/>
    <m/>
    <n v="0"/>
    <n v="0"/>
    <n v="0"/>
    <n v="0"/>
    <n v="7"/>
    <d v="2016-05-20T00:00:00"/>
    <m/>
    <m/>
    <m/>
    <m/>
    <s v="x"/>
    <d v="2016-06-07T00:00:00"/>
    <n v="-42510"/>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6"/>
    <x v="407"/>
    <x v="16"/>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7"/>
    <x v="408"/>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8"/>
    <x v="409"/>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9"/>
    <x v="410"/>
    <x v="16"/>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0"/>
    <x v="411"/>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1"/>
    <x v="412"/>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2"/>
    <s v="CONJUNTO CILINDRO FRENO DISCO, IZQUIERDO Nº DE PARTE 47750-60120 "/>
    <s v="PZA"/>
    <n v="6"/>
    <m/>
    <n v="0"/>
    <m/>
    <m/>
    <m/>
    <n v="0"/>
    <n v="0"/>
    <n v="0"/>
    <n v="0"/>
    <n v="-4"/>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2"/>
    <x v="413"/>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3"/>
    <s v="CONJ. CILINDRO, FRENOS RUEDA TR. (DER. IZQ.FR.O SUP.) Nº DE PARTE 47550-60120 "/>
    <s v="PZA"/>
    <n v="13"/>
    <m/>
    <n v="0"/>
    <m/>
    <m/>
    <m/>
    <n v="0"/>
    <n v="0"/>
    <n v="0"/>
    <n v="0"/>
    <n v="-9"/>
    <d v="1899-12-30T00:00:00"/>
    <s v="MAR"/>
    <m/>
    <n v="3019"/>
    <n v="472"/>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3"/>
    <x v="414"/>
    <x v="8"/>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4"/>
    <s v="JUEGO CRUCETAS, JUNTA UNIVERSAL ARBOL CARDAN FR. Nº DE PARTE 04371-60070 "/>
    <s v="JGO"/>
    <n v="2"/>
    <m/>
    <n v="0"/>
    <m/>
    <m/>
    <m/>
    <n v="0"/>
    <n v="0"/>
    <n v="0"/>
    <n v="0"/>
    <n v="4"/>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4"/>
    <x v="415"/>
    <x v="8"/>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5"/>
    <x v="416"/>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6"/>
    <s v="DISCO FRONTAL DE FRENO Nº DE PARTE 43512-60141 "/>
    <s v="PZA"/>
    <n v="23"/>
    <m/>
    <n v="0"/>
    <m/>
    <m/>
    <m/>
    <n v="0"/>
    <n v="0"/>
    <n v="0"/>
    <n v="0"/>
    <n v="-19"/>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6"/>
    <x v="41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7"/>
    <s v="COJINETE (INT.CUBO EJE FR., IZQ. DER.) Nº DE PARTE 90368-49084 "/>
    <s v="PZA"/>
    <n v="6"/>
    <m/>
    <n v="0"/>
    <m/>
    <m/>
    <m/>
    <n v="0"/>
    <n v="0"/>
    <n v="0"/>
    <n v="0"/>
    <n v="-2"/>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7"/>
    <x v="418"/>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8"/>
    <s v="COJINETE (EXT.CUBO EJE FR., IZQ. DER.) Nº DE PARTE 90368-45087 "/>
    <s v="SERV"/>
    <n v="22"/>
    <m/>
    <n v="0"/>
    <m/>
    <m/>
    <m/>
    <n v="0"/>
    <n v="0"/>
    <n v="0"/>
    <n v="0"/>
    <n v="22"/>
    <d v="2015-12-31T00:00:00"/>
    <s v="ABR"/>
    <m/>
    <m/>
    <n v="1612"/>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8"/>
    <x v="419"/>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9"/>
    <s v="ARANDELA, (CUBO EJE FRONTAL DER. IZQ-) Nº DE PARTE 90214-42030 "/>
    <s v="SERV"/>
    <m/>
    <m/>
    <m/>
    <m/>
    <m/>
    <m/>
    <n v="0"/>
    <n v="0"/>
    <n v="0"/>
    <n v="0"/>
    <n v="22"/>
    <d v="2015-12-31T00:00:00"/>
    <s v="MAY"/>
    <m/>
    <m/>
    <n v="1634"/>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9"/>
    <x v="420"/>
    <x v="3"/>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0"/>
    <s v="TUERCA, AJUSTE RUEDA FR., DER. IZQ. Nº DE PARTE 43521-60011 "/>
    <s v="SERV"/>
    <m/>
    <m/>
    <m/>
    <m/>
    <m/>
    <m/>
    <n v="0"/>
    <n v="0"/>
    <n v="0"/>
    <n v="0"/>
    <n v="22"/>
    <d v="2015-12-31T00:00:00"/>
    <s v="JUN"/>
    <m/>
    <m/>
    <s v="1660-1647"/>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0"/>
    <x v="421"/>
    <x v="3"/>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1"/>
    <s v="ARANDELA, CIERRE AJUSTE RUEDA FR., IZQ. DER. Nº DE PARTE 90215-42025 "/>
    <s v="SERV"/>
    <m/>
    <m/>
    <m/>
    <m/>
    <m/>
    <m/>
    <n v="0"/>
    <n v="0"/>
    <n v="0"/>
    <n v="0"/>
    <n v="22"/>
    <d v="2015-12-31T00:00:00"/>
    <s v="JUL"/>
    <m/>
    <m/>
    <n v="1671"/>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1"/>
    <x v="422"/>
    <x v="16"/>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2"/>
    <s v="CONJUNTO BOMBA PALETAS Nº DE PARTE 44310-60450 "/>
    <s v="SERV"/>
    <m/>
    <m/>
    <m/>
    <m/>
    <m/>
    <m/>
    <n v="0"/>
    <n v="0"/>
    <n v="0"/>
    <n v="0"/>
    <n v="22"/>
    <d v="2015-12-31T00:00:00"/>
    <s v="AGO"/>
    <m/>
    <m/>
    <s v="1684-1682"/>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2"/>
    <x v="423"/>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3"/>
    <s v="CONJUNTO AMORTIGUADOR DIRECCION Nº DE PARTE 45700-69175 "/>
    <s v="SERV"/>
    <m/>
    <m/>
    <m/>
    <m/>
    <m/>
    <m/>
    <n v="0"/>
    <n v="0"/>
    <n v="0"/>
    <n v="0"/>
    <n v="22"/>
    <d v="2015-12-31T00:00:00"/>
    <s v="SEP"/>
    <m/>
    <m/>
    <s v="1701-1697"/>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3"/>
    <x v="424"/>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4"/>
    <s v="SUBCONJUNTO EXTREMO IZQUIERDO, BARRA RELE DIRECCION Nº DE PARTE 45045-69075 "/>
    <s v="SERV"/>
    <m/>
    <m/>
    <m/>
    <m/>
    <m/>
    <m/>
    <n v="0"/>
    <n v="0"/>
    <n v="0"/>
    <n v="0"/>
    <n v="22"/>
    <d v="2015-12-31T00:00:00"/>
    <s v="OCT"/>
    <m/>
    <m/>
    <n v="1710"/>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4"/>
    <x v="425"/>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5"/>
    <s v="SUBCONJUNTO EXTREMO DERECHO, BARRA RELE DIRECCION Nº DE PARTE 45044-69145 "/>
    <s v="SERV"/>
    <m/>
    <m/>
    <m/>
    <m/>
    <m/>
    <m/>
    <n v="0"/>
    <n v="0"/>
    <n v="0"/>
    <n v="0"/>
    <n v="22"/>
    <d v="2015-12-31T00:00:00"/>
    <s v="NOV"/>
    <m/>
    <m/>
    <s v="1723-1717"/>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5"/>
    <x v="426"/>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6"/>
    <s v="SUBCONJUNTO EXTREMO DERECHO, BARRA ACOPLAMIENTO Nº DE PARTE 45047-69085 "/>
    <s v="SERV"/>
    <m/>
    <m/>
    <m/>
    <m/>
    <m/>
    <m/>
    <n v="0"/>
    <n v="0"/>
    <n v="0"/>
    <n v="0"/>
    <n v="22"/>
    <d v="2015-12-31T00:00:00"/>
    <s v="DIC"/>
    <m/>
    <m/>
    <n v="1734"/>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6"/>
    <x v="42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7"/>
    <s v="SUBCONJUNTO EXTREMO IZQUIERDO, BARRA ACOPLAMIENTO Nº DE PARTE 45046-69135 "/>
    <s v="SERV"/>
    <n v="44"/>
    <m/>
    <n v="0"/>
    <m/>
    <m/>
    <m/>
    <n v="0"/>
    <n v="0"/>
    <n v="0"/>
    <n v="0"/>
    <n v="44"/>
    <d v="2015-12-31T00:00:00"/>
    <s v="ABR"/>
    <m/>
    <m/>
    <s v="1614-1601-1604"/>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7"/>
    <x v="428"/>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8"/>
    <s v="SUBCONJUNTO CILINDRO PRINCIPAL FRENO Nº DE PARTE 47201-60A00 "/>
    <s v="SERV"/>
    <m/>
    <m/>
    <m/>
    <m/>
    <m/>
    <m/>
    <n v="0"/>
    <n v="0"/>
    <n v="0"/>
    <n v="0"/>
    <n v="44"/>
    <d v="2015-12-31T00:00:00"/>
    <s v="MAY"/>
    <m/>
    <m/>
    <s v="1632-1635-1636"/>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8"/>
    <x v="429"/>
    <x v="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9"/>
    <s v="JUEGO PASTILLA, FRENO DISCO, FR. Nº DE PARTE 04465-60340 "/>
    <s v="SERV"/>
    <m/>
    <m/>
    <m/>
    <m/>
    <m/>
    <m/>
    <n v="0"/>
    <n v="0"/>
    <n v="0"/>
    <n v="0"/>
    <n v="44"/>
    <d v="2015-12-31T00:00:00"/>
    <s v="JUN"/>
    <m/>
    <m/>
    <s v="1662-1651-1649"/>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9"/>
    <x v="411"/>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0"/>
    <s v="CONJUNTO CILINDRO FRENO DISCO, DERECHO Nº DE PARTE 47730-60120 "/>
    <s v="SERV"/>
    <m/>
    <m/>
    <m/>
    <m/>
    <m/>
    <m/>
    <n v="0"/>
    <n v="0"/>
    <n v="0"/>
    <n v="0"/>
    <n v="44"/>
    <d v="2015-12-31T00:00:00"/>
    <s v="JUL"/>
    <m/>
    <m/>
    <s v="1673-1675-1670"/>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0"/>
    <x v="412"/>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1"/>
    <s v="CONJUNTO CILINDRO FRENO DISCO, IZQUIERDO Nº DE PARTE 47750-60120 "/>
    <s v="SERV"/>
    <m/>
    <m/>
    <m/>
    <m/>
    <m/>
    <m/>
    <n v="0"/>
    <n v="0"/>
    <n v="0"/>
    <n v="0"/>
    <n v="44"/>
    <d v="2015-12-31T00:00:00"/>
    <s v="AGO"/>
    <m/>
    <m/>
    <s v="1686-1685-1683"/>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1"/>
    <x v="430"/>
    <x v="2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2"/>
    <s v="JUEGO ZAPATA FRENO POSTERIOR Nº DE PARTE 04495-60070 "/>
    <s v="SERV"/>
    <m/>
    <m/>
    <m/>
    <m/>
    <m/>
    <m/>
    <n v="0"/>
    <n v="0"/>
    <n v="0"/>
    <n v="0"/>
    <n v="44"/>
    <d v="2015-12-31T00:00:00"/>
    <s v="SEP"/>
    <m/>
    <m/>
    <s v="1700-1699-1698-1691"/>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2"/>
    <x v="431"/>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3"/>
    <s v="CONJ.CILINDRO, FRENOS RUEDA TR. (DER. IZQ.FR.O SUP.) Nº DE PARTE 47550-60120 "/>
    <s v="SERV"/>
    <m/>
    <m/>
    <m/>
    <m/>
    <m/>
    <m/>
    <n v="0"/>
    <n v="0"/>
    <n v="0"/>
    <n v="0"/>
    <n v="44"/>
    <d v="2015-12-31T00:00:00"/>
    <s v="OCT"/>
    <m/>
    <m/>
    <s v="1711-1709-1708-1707-1706"/>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3"/>
    <x v="432"/>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4"/>
    <s v="BUJE (PARA MUNON DIRECCION) Nº DE PARTE 90381-35001 "/>
    <s v="SERV"/>
    <m/>
    <m/>
    <m/>
    <m/>
    <m/>
    <m/>
    <n v="0"/>
    <n v="0"/>
    <n v="0"/>
    <n v="0"/>
    <n v="44"/>
    <d v="2015-12-31T00:00:00"/>
    <s v="NOV"/>
    <m/>
    <m/>
    <s v="1718-1720-1721"/>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4"/>
    <x v="433"/>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5"/>
    <s v="BEARING NEEDLE Nº DE PARTE 90364-33011 "/>
    <s v="SERV"/>
    <m/>
    <m/>
    <m/>
    <m/>
    <m/>
    <m/>
    <n v="0"/>
    <n v="0"/>
    <n v="0"/>
    <n v="0"/>
    <n v="44"/>
    <d v="2015-12-31T00:00:00"/>
    <s v="DIC"/>
    <m/>
    <m/>
    <s v="1730-1733-1735-1736"/>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5"/>
    <x v="434"/>
    <x v="8"/>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6"/>
    <s v="CONJUNTO DE AMORTIGUADOR, FRONTAL DERECHO, IZQUIERDO Nº DE PARTE 48511-69675 "/>
    <s v="PZA"/>
    <n v="56000"/>
    <m/>
    <n v="0"/>
    <m/>
    <m/>
    <m/>
    <n v="0"/>
    <n v="0"/>
    <n v="0"/>
    <n v="0"/>
    <n v="-55994"/>
    <d v="1899-12-30T00:00:00"/>
    <s v="MAY"/>
    <m/>
    <n v="3255"/>
    <n v="2599"/>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6"/>
    <x v="435"/>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7"/>
    <s v="BUSH (FOR FRONT STABILIZER BAR) Nº DE PARTE 90385-13009 "/>
    <s v="PZA"/>
    <n v="52000"/>
    <m/>
    <n v="0"/>
    <m/>
    <m/>
    <m/>
    <n v="0"/>
    <n v="0"/>
    <n v="0"/>
    <n v="0"/>
    <n v="-107994"/>
    <d v="1899-12-30T00:00:00"/>
    <s v="JUN"/>
    <m/>
    <n v="3265"/>
    <n v="2607"/>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7"/>
    <x v="436"/>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8"/>
    <m/>
    <s v="COTIZACION"/>
    <s v="ABRIL"/>
    <d v="2023-04-17T00:00:00"/>
    <s v="C-3-EDDY FAZ PACHECO"/>
    <n v="39800"/>
    <s v="OTROS REPUESTOS Y ACCESORIOS"/>
    <s v="MANTENIMIENTO Y SERVICIOS"/>
    <s v="PERCY BORIS ROJAS BILBAO"/>
    <s v="ADQ.MANTTO Y SERV. 53/2023"/>
    <d v="2023-04-20T00:00:00"/>
    <m/>
    <n v="393"/>
    <s v="BIEN"/>
    <x v="77"/>
    <n v="125361"/>
    <x v="38"/>
    <x v="43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39"/>
    <x v="438"/>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0"/>
    <x v="439"/>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1"/>
    <x v="440"/>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2"/>
    <x v="441"/>
    <x v="2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3"/>
    <x v="442"/>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4"/>
    <x v="443"/>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5"/>
    <x v="444"/>
    <x v="8"/>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6"/>
    <x v="445"/>
    <x v="3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7"/>
    <x v="446"/>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48"/>
    <x v="44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79"/>
    <m/>
    <s v="COTIZACION"/>
    <s v="ABRIL"/>
    <d v="2023-04-14T00:00:00"/>
    <s v="C-3-EDDY FAZ PACHECO"/>
    <n v="25900"/>
    <s v="SERVICIOS TECNICOS Y OTROS"/>
    <s v="INGENIERIA Y PLANIFICACION"/>
    <s v="HILARION PEÑARANDA COLQUE"/>
    <s v="CMB/EMC/O.CIV-ADQ/013/2023"/>
    <d v="2023-04-20T00:00:00"/>
    <m/>
    <n v="384"/>
    <s v="SERVICIO"/>
    <x v="78"/>
    <n v="91487.93"/>
    <x v="0"/>
    <x v="448"/>
    <x v="16"/>
    <x v="54"/>
    <x v="0"/>
    <x v="0"/>
    <x v="1"/>
    <s v="27/04/2023"/>
    <s v="27/04/2023"/>
    <s v="14:30"/>
    <s v="15:00"/>
    <s v="EDMY LYDIA MAGNE GUTIERREZ"/>
    <s v="MARTIN DAVID TALLACAGUA POLOMINO"/>
    <s v="EDMY LIDYA MAGNE GUTIERREZ"/>
    <m/>
    <m/>
    <m/>
    <m/>
    <m/>
    <m/>
    <m/>
    <n v="0"/>
    <m/>
    <m/>
    <m/>
    <m/>
    <m/>
    <m/>
    <m/>
    <m/>
    <m/>
    <m/>
    <m/>
    <s v="CLQ-23-CD-191/2023 CONSTRUCCION DUCHAS N-325 linea 44 (Solo mano de Obra)"/>
    <s v="CMB/EMC/O.CIV-ADQ/013/2023"/>
    <n v="25900"/>
    <n v="1"/>
    <s v="CONSTRUCCION DUCHAS N-325 linea 44 (Solo mano de Obra) "/>
    <s v="SERVICIO"/>
    <n v="1"/>
    <m/>
    <n v="0"/>
    <m/>
    <m/>
    <m/>
    <n v="0"/>
    <n v="0"/>
    <n v="0"/>
    <n v="0"/>
    <n v="0"/>
    <d v="1899-12-30T00:00:00"/>
    <s v="MAR"/>
    <m/>
    <n v="3004"/>
    <n v="595"/>
    <m/>
    <m/>
    <n v="0"/>
    <n v="0"/>
    <n v="0"/>
    <n v="0"/>
    <m/>
    <m/>
    <m/>
    <m/>
    <m/>
    <m/>
    <m/>
    <s v="GASTO"/>
    <s v="L"/>
    <m/>
    <s v="OC"/>
    <m/>
    <n v="1751220"/>
    <n v="1751224"/>
    <s v="15-0517-00-569500-0-E"/>
    <m/>
    <m/>
  </r>
  <r>
    <x v="0"/>
    <x v="80"/>
    <m/>
    <m/>
    <m/>
    <m/>
    <s v="C-3-EDDY FAZ PACHECO"/>
    <m/>
    <e v="#N/A"/>
    <m/>
    <m/>
    <m/>
    <m/>
    <m/>
    <m/>
    <m/>
    <x v="79"/>
    <m/>
    <x v="61"/>
    <x v="38"/>
    <x v="46"/>
    <x v="20"/>
    <x v="0"/>
    <x v="11"/>
    <x v="4"/>
    <m/>
    <m/>
    <s v="14:30"/>
    <s v="15:00"/>
    <m/>
    <m/>
    <m/>
    <m/>
    <m/>
    <m/>
    <m/>
    <m/>
    <m/>
    <m/>
    <n v="0"/>
    <m/>
    <m/>
    <m/>
    <m/>
    <m/>
    <m/>
    <m/>
    <m/>
    <m/>
    <m/>
    <m/>
    <n v="0"/>
    <n v="0"/>
    <n v="0"/>
    <n v="0"/>
    <s v=" "/>
    <n v="0"/>
    <n v="48"/>
    <m/>
    <n v="0"/>
    <m/>
    <m/>
    <m/>
    <n v="0"/>
    <n v="0"/>
    <n v="0"/>
    <n v="0"/>
    <s v=" --"/>
    <d v="1899-12-30T00:00:00"/>
    <s v="ABR"/>
    <m/>
    <n v="3083"/>
    <n v="101"/>
    <m/>
    <m/>
    <n v="0"/>
    <n v="0"/>
    <n v="0"/>
    <n v="0"/>
    <m/>
    <m/>
    <m/>
    <m/>
    <m/>
    <m/>
    <m/>
    <m/>
    <s v="L"/>
    <s v="NORMAL"/>
    <s v="OC"/>
    <m/>
    <s v="15-0517-00-569496-0-E"/>
    <m/>
    <n v="1776218"/>
    <m/>
    <m/>
  </r>
  <r>
    <x v="0"/>
    <x v="80"/>
    <m/>
    <m/>
    <m/>
    <m/>
    <s v="C-3-EDDY FAZ PACHECO"/>
    <m/>
    <e v="#N/A"/>
    <m/>
    <m/>
    <m/>
    <m/>
    <m/>
    <m/>
    <m/>
    <x v="79"/>
    <m/>
    <x v="61"/>
    <x v="38"/>
    <x v="46"/>
    <x v="20"/>
    <x v="0"/>
    <x v="11"/>
    <x v="4"/>
    <m/>
    <m/>
    <s v="14:30"/>
    <s v="15:00"/>
    <m/>
    <m/>
    <m/>
    <m/>
    <m/>
    <m/>
    <m/>
    <m/>
    <m/>
    <m/>
    <n v="0"/>
    <m/>
    <m/>
    <m/>
    <m/>
    <m/>
    <m/>
    <m/>
    <m/>
    <m/>
    <m/>
    <m/>
    <n v="0"/>
    <n v="0"/>
    <n v="0"/>
    <n v="0"/>
    <s v=" "/>
    <n v="0"/>
    <n v="96"/>
    <m/>
    <n v="0"/>
    <m/>
    <m/>
    <m/>
    <n v="0"/>
    <n v="0"/>
    <n v="0"/>
    <n v="0"/>
    <s v=" --"/>
    <d v="1899-12-30T00:00:00"/>
    <s v="ABR"/>
    <m/>
    <n v="3163"/>
    <n v="102"/>
    <m/>
    <m/>
    <n v="0"/>
    <n v="0"/>
    <n v="0"/>
    <n v="0"/>
    <m/>
    <m/>
    <m/>
    <m/>
    <m/>
    <m/>
    <m/>
    <m/>
    <s v="L"/>
    <s v="NORMAL"/>
    <s v="OC"/>
    <m/>
    <s v="15-0517-00-569496-0-E"/>
    <m/>
    <n v="1776218"/>
    <m/>
    <m/>
  </r>
  <r>
    <x v="0"/>
    <x v="80"/>
    <m/>
    <m/>
    <m/>
    <m/>
    <s v="C-3-EDDY FAZ PACHECO"/>
    <m/>
    <e v="#N/A"/>
    <m/>
    <m/>
    <m/>
    <m/>
    <m/>
    <m/>
    <m/>
    <x v="79"/>
    <m/>
    <x v="61"/>
    <x v="38"/>
    <x v="46"/>
    <x v="20"/>
    <x v="0"/>
    <x v="11"/>
    <x v="4"/>
    <m/>
    <m/>
    <s v="14:30"/>
    <s v="15:00"/>
    <m/>
    <m/>
    <m/>
    <m/>
    <m/>
    <m/>
    <m/>
    <m/>
    <m/>
    <m/>
    <n v="0"/>
    <m/>
    <m/>
    <m/>
    <m/>
    <m/>
    <m/>
    <m/>
    <m/>
    <m/>
    <m/>
    <m/>
    <n v="0"/>
    <n v="0"/>
    <n v="0"/>
    <n v="0"/>
    <s v=" "/>
    <n v="0"/>
    <m/>
    <m/>
    <n v="0"/>
    <m/>
    <m/>
    <m/>
    <n v="0"/>
    <n v="0"/>
    <n v="0"/>
    <n v="0"/>
    <s v=" --"/>
    <d v="1899-12-30T00:00:00"/>
    <m/>
    <m/>
    <m/>
    <m/>
    <m/>
    <m/>
    <n v="0"/>
    <n v="0"/>
    <n v="0"/>
    <n v="0"/>
    <m/>
    <m/>
    <m/>
    <m/>
    <m/>
    <m/>
    <m/>
    <m/>
    <s v="L"/>
    <s v="NORMAL"/>
    <s v="OC"/>
    <m/>
    <s v="15-0517-00-569496-0-E"/>
    <m/>
    <n v="1776218"/>
    <m/>
    <m/>
  </r>
  <r>
    <x v="0"/>
    <x v="80"/>
    <m/>
    <m/>
    <m/>
    <m/>
    <s v="C-3-EDDY FAZ PACHECO"/>
    <m/>
    <e v="#N/A"/>
    <m/>
    <m/>
    <m/>
    <m/>
    <m/>
    <m/>
    <m/>
    <x v="79"/>
    <m/>
    <x v="61"/>
    <x v="38"/>
    <x v="46"/>
    <x v="20"/>
    <x v="0"/>
    <x v="11"/>
    <x v="4"/>
    <m/>
    <m/>
    <s v="14:30"/>
    <s v="15:00"/>
    <m/>
    <m/>
    <m/>
    <m/>
    <m/>
    <m/>
    <m/>
    <m/>
    <m/>
    <m/>
    <n v="0"/>
    <m/>
    <m/>
    <m/>
    <m/>
    <m/>
    <m/>
    <m/>
    <m/>
    <m/>
    <m/>
    <m/>
    <n v="0"/>
    <n v="0"/>
    <n v="0"/>
    <n v="0"/>
    <s v=" "/>
    <n v="0"/>
    <n v="48"/>
    <m/>
    <n v="0"/>
    <m/>
    <m/>
    <m/>
    <n v="0"/>
    <n v="0"/>
    <n v="0"/>
    <n v="0"/>
    <s v=" --"/>
    <d v="1899-12-30T00:00:00"/>
    <s v="ABR"/>
    <m/>
    <n v="3083"/>
    <n v="101"/>
    <m/>
    <m/>
    <n v="0"/>
    <n v="0"/>
    <n v="0"/>
    <n v="0"/>
    <m/>
    <m/>
    <m/>
    <m/>
    <m/>
    <m/>
    <m/>
    <m/>
    <s v="L"/>
    <s v="NORMAL"/>
    <s v="OC"/>
    <m/>
    <s v="15-0517-00-569496-0-E"/>
    <m/>
    <n v="1776218"/>
    <m/>
    <m/>
  </r>
  <r>
    <x v="0"/>
    <x v="80"/>
    <m/>
    <m/>
    <m/>
    <m/>
    <s v="C-3-EDDY FAZ PACHECO"/>
    <m/>
    <e v="#N/A"/>
    <m/>
    <m/>
    <m/>
    <m/>
    <m/>
    <m/>
    <m/>
    <x v="79"/>
    <m/>
    <x v="61"/>
    <x v="38"/>
    <x v="46"/>
    <x v="20"/>
    <x v="0"/>
    <x v="11"/>
    <x v="4"/>
    <m/>
    <m/>
    <s v="14:30"/>
    <s v="15:00"/>
    <m/>
    <m/>
    <m/>
    <m/>
    <m/>
    <m/>
    <m/>
    <m/>
    <m/>
    <m/>
    <n v="0"/>
    <m/>
    <m/>
    <m/>
    <m/>
    <m/>
    <m/>
    <m/>
    <m/>
    <m/>
    <m/>
    <m/>
    <n v="0"/>
    <n v="0"/>
    <n v="0"/>
    <n v="0"/>
    <s v=" "/>
    <n v="0"/>
    <n v="108"/>
    <m/>
    <n v="0"/>
    <m/>
    <m/>
    <m/>
    <n v="0"/>
    <n v="0"/>
    <n v="0"/>
    <n v="0"/>
    <s v=" --"/>
    <d v="1899-12-30T00:00:00"/>
    <s v="ABR"/>
    <m/>
    <n v="3163"/>
    <n v="102"/>
    <m/>
    <m/>
    <n v="0"/>
    <n v="0"/>
    <n v="0"/>
    <n v="0"/>
    <m/>
    <m/>
    <m/>
    <m/>
    <m/>
    <m/>
    <m/>
    <m/>
    <s v="L"/>
    <s v="NORMAL"/>
    <s v="OC"/>
    <m/>
    <s v="15-0517-00-569496-0-E"/>
    <m/>
    <n v="1776218"/>
    <m/>
    <m/>
  </r>
  <r>
    <x v="0"/>
    <x v="80"/>
    <m/>
    <m/>
    <m/>
    <m/>
    <s v="C-3-EDDY FAZ PACHECO"/>
    <m/>
    <e v="#N/A"/>
    <m/>
    <m/>
    <m/>
    <m/>
    <m/>
    <m/>
    <m/>
    <x v="79"/>
    <m/>
    <x v="61"/>
    <x v="38"/>
    <x v="46"/>
    <x v="20"/>
    <x v="0"/>
    <x v="11"/>
    <x v="4"/>
    <m/>
    <m/>
    <s v="14:30"/>
    <s v="15:00"/>
    <m/>
    <m/>
    <m/>
    <m/>
    <m/>
    <m/>
    <m/>
    <m/>
    <m/>
    <m/>
    <n v="0"/>
    <m/>
    <m/>
    <m/>
    <m/>
    <m/>
    <m/>
    <m/>
    <m/>
    <m/>
    <m/>
    <m/>
    <n v="0"/>
    <n v="0"/>
    <n v="0"/>
    <n v="0"/>
    <s v=" "/>
    <n v="0"/>
    <m/>
    <m/>
    <n v="0"/>
    <m/>
    <m/>
    <m/>
    <n v="0"/>
    <n v="0"/>
    <n v="0"/>
    <n v="0"/>
    <s v=" --"/>
    <d v="1899-12-30T00:00:00"/>
    <m/>
    <m/>
    <m/>
    <m/>
    <m/>
    <m/>
    <n v="0"/>
    <n v="0"/>
    <n v="0"/>
    <n v="0"/>
    <m/>
    <m/>
    <m/>
    <m/>
    <m/>
    <m/>
    <m/>
    <m/>
    <s v="L"/>
    <s v="NORMAL"/>
    <s v="OC"/>
    <m/>
    <s v="15-0517-00-569496-0-E"/>
    <m/>
    <n v="1776218"/>
    <m/>
    <m/>
  </r>
  <r>
    <x v="0"/>
    <x v="80"/>
    <m/>
    <m/>
    <m/>
    <m/>
    <s v="C-3-EDDY FAZ PACHECO"/>
    <m/>
    <e v="#N/A"/>
    <m/>
    <m/>
    <m/>
    <m/>
    <m/>
    <m/>
    <m/>
    <x v="79"/>
    <m/>
    <x v="61"/>
    <x v="38"/>
    <x v="46"/>
    <x v="20"/>
    <x v="0"/>
    <x v="11"/>
    <x v="4"/>
    <m/>
    <m/>
    <s v="14:30"/>
    <s v="15:00"/>
    <m/>
    <m/>
    <m/>
    <m/>
    <m/>
    <m/>
    <m/>
    <m/>
    <m/>
    <m/>
    <n v="0"/>
    <m/>
    <m/>
    <m/>
    <m/>
    <m/>
    <m/>
    <m/>
    <m/>
    <m/>
    <m/>
    <m/>
    <n v="0"/>
    <n v="0"/>
    <n v="0"/>
    <n v="0"/>
    <s v=" "/>
    <n v="0"/>
    <n v="288"/>
    <m/>
    <n v="0"/>
    <m/>
    <m/>
    <m/>
    <n v="0"/>
    <n v="0"/>
    <n v="0"/>
    <n v="0"/>
    <s v=" --"/>
    <d v="1899-12-30T00:00:00"/>
    <s v="ABR"/>
    <m/>
    <n v="3083"/>
    <n v="101"/>
    <m/>
    <m/>
    <n v="0"/>
    <n v="0"/>
    <n v="0"/>
    <n v="0"/>
    <m/>
    <m/>
    <m/>
    <m/>
    <m/>
    <m/>
    <m/>
    <m/>
    <s v="L"/>
    <s v="NORMAL"/>
    <s v="OC"/>
    <m/>
    <s v="15-0517-00-569496-0-E"/>
    <m/>
    <n v="1776218"/>
    <m/>
    <m/>
  </r>
  <r>
    <x v="0"/>
    <x v="80"/>
    <m/>
    <m/>
    <m/>
    <m/>
    <s v="C-3-EDDY FAZ PACHECO"/>
    <m/>
    <e v="#N/A"/>
    <m/>
    <m/>
    <m/>
    <m/>
    <m/>
    <m/>
    <m/>
    <x v="79"/>
    <m/>
    <x v="61"/>
    <x v="38"/>
    <x v="46"/>
    <x v="20"/>
    <x v="0"/>
    <x v="11"/>
    <x v="4"/>
    <m/>
    <m/>
    <s v="14:30"/>
    <s v="15:00"/>
    <m/>
    <m/>
    <m/>
    <m/>
    <m/>
    <m/>
    <m/>
    <m/>
    <m/>
    <m/>
    <n v="0"/>
    <m/>
    <m/>
    <m/>
    <m/>
    <m/>
    <m/>
    <m/>
    <m/>
    <m/>
    <m/>
    <m/>
    <n v="0"/>
    <n v="0"/>
    <n v="0"/>
    <n v="0"/>
    <s v=" "/>
    <n v="0"/>
    <n v="12"/>
    <m/>
    <n v="0"/>
    <m/>
    <m/>
    <m/>
    <n v="0"/>
    <n v="0"/>
    <n v="0"/>
    <n v="0"/>
    <s v=" --"/>
    <d v="1899-12-30T00:00:00"/>
    <s v="ABR"/>
    <m/>
    <n v="3163"/>
    <n v="102"/>
    <m/>
    <m/>
    <n v="0"/>
    <n v="0"/>
    <n v="0"/>
    <n v="0"/>
    <m/>
    <m/>
    <m/>
    <m/>
    <m/>
    <m/>
    <m/>
    <m/>
    <s v="L"/>
    <s v="NORMAL"/>
    <s v="OC"/>
    <m/>
    <s v="15-0517-00-569496-0-E"/>
    <m/>
    <n v="1776218"/>
    <m/>
    <m/>
  </r>
  <r>
    <x v="0"/>
    <x v="80"/>
    <m/>
    <m/>
    <m/>
    <m/>
    <s v="C-3-EDDY FAZ PACHECO"/>
    <m/>
    <e v="#N/A"/>
    <m/>
    <m/>
    <m/>
    <m/>
    <m/>
    <m/>
    <m/>
    <x v="79"/>
    <m/>
    <x v="61"/>
    <x v="38"/>
    <x v="46"/>
    <x v="20"/>
    <x v="0"/>
    <x v="11"/>
    <x v="4"/>
    <m/>
    <m/>
    <s v="14:30"/>
    <s v="15:00"/>
    <m/>
    <m/>
    <m/>
    <m/>
    <m/>
    <m/>
    <m/>
    <m/>
    <m/>
    <m/>
    <n v="0"/>
    <m/>
    <m/>
    <m/>
    <m/>
    <m/>
    <m/>
    <m/>
    <m/>
    <m/>
    <m/>
    <m/>
    <n v="0"/>
    <n v="0"/>
    <n v="0"/>
    <n v="0"/>
    <s v=" "/>
    <n v="0"/>
    <m/>
    <m/>
    <n v="0"/>
    <m/>
    <m/>
    <m/>
    <n v="0"/>
    <n v="0"/>
    <n v="0"/>
    <n v="0"/>
    <s v=" --"/>
    <d v="1899-12-30T00:00:00"/>
    <m/>
    <m/>
    <m/>
    <m/>
    <m/>
    <m/>
    <n v="0"/>
    <n v="0"/>
    <n v="0"/>
    <n v="0"/>
    <m/>
    <m/>
    <m/>
    <m/>
    <m/>
    <m/>
    <m/>
    <m/>
    <s v="L"/>
    <s v="NORMAL"/>
    <s v="OC"/>
    <m/>
    <s v="15-0517-00-569496-0-E"/>
    <m/>
    <n v="1776218"/>
    <m/>
    <m/>
  </r>
  <r>
    <x v="0"/>
    <x v="80"/>
    <m/>
    <m/>
    <m/>
    <m/>
    <s v="C-3-EDDY FAZ PACHECO"/>
    <m/>
    <e v="#N/A"/>
    <m/>
    <m/>
    <m/>
    <m/>
    <m/>
    <m/>
    <m/>
    <x v="79"/>
    <m/>
    <x v="61"/>
    <x v="38"/>
    <x v="46"/>
    <x v="20"/>
    <x v="0"/>
    <x v="11"/>
    <x v="4"/>
    <m/>
    <m/>
    <s v="14:30"/>
    <s v="15:00"/>
    <m/>
    <m/>
    <m/>
    <m/>
    <m/>
    <m/>
    <m/>
    <m/>
    <m/>
    <m/>
    <n v="0"/>
    <m/>
    <m/>
    <m/>
    <m/>
    <m/>
    <m/>
    <m/>
    <m/>
    <m/>
    <m/>
    <m/>
    <n v="0"/>
    <n v="0"/>
    <n v="0"/>
    <n v="0"/>
    <s v=" "/>
    <n v="0"/>
    <n v="0"/>
    <m/>
    <n v="0"/>
    <m/>
    <m/>
    <m/>
    <n v="0"/>
    <n v="0"/>
    <n v="0"/>
    <n v="0"/>
    <n v="0"/>
    <d v="1899-12-30T00:00:00"/>
    <m/>
    <m/>
    <m/>
    <m/>
    <m/>
    <m/>
    <n v="0"/>
    <n v="0"/>
    <n v="0"/>
    <n v="0"/>
    <m/>
    <m/>
    <m/>
    <m/>
    <m/>
    <m/>
    <m/>
    <m/>
    <s v="L"/>
    <m/>
    <s v="OC"/>
    <m/>
    <s v="15-0517-00-570308-0-E"/>
    <m/>
    <n v="1754069"/>
    <m/>
    <m/>
  </r>
  <r>
    <x v="0"/>
    <x v="80"/>
    <m/>
    <m/>
    <m/>
    <m/>
    <s v="C-3-EDDY FAZ PACHECO"/>
    <m/>
    <e v="#N/A"/>
    <m/>
    <m/>
    <m/>
    <m/>
    <m/>
    <m/>
    <m/>
    <x v="79"/>
    <m/>
    <x v="61"/>
    <x v="38"/>
    <x v="46"/>
    <x v="20"/>
    <x v="0"/>
    <x v="11"/>
    <x v="4"/>
    <m/>
    <m/>
    <s v="14:30"/>
    <s v="15:00"/>
    <m/>
    <m/>
    <m/>
    <m/>
    <m/>
    <m/>
    <m/>
    <m/>
    <m/>
    <m/>
    <n v="0"/>
    <m/>
    <m/>
    <m/>
    <m/>
    <m/>
    <m/>
    <m/>
    <m/>
    <m/>
    <m/>
    <m/>
    <n v="0"/>
    <n v="0"/>
    <n v="0"/>
    <n v="0"/>
    <s v=" "/>
    <n v="0"/>
    <n v="0"/>
    <m/>
    <n v="0"/>
    <m/>
    <m/>
    <m/>
    <n v="0"/>
    <n v="0"/>
    <n v="0"/>
    <n v="0"/>
    <n v="0"/>
    <d v="1899-12-30T00:00:00"/>
    <m/>
    <m/>
    <m/>
    <m/>
    <m/>
    <m/>
    <n v="0"/>
    <n v="0"/>
    <n v="0"/>
    <n v="0"/>
    <m/>
    <m/>
    <m/>
    <m/>
    <m/>
    <m/>
    <m/>
    <m/>
    <s v="L"/>
    <m/>
    <s v="OC"/>
    <m/>
    <s v="15-0517-00-570308-0-E"/>
    <m/>
    <n v="1754069"/>
    <m/>
    <m/>
  </r>
  <r>
    <x v="0"/>
    <x v="80"/>
    <m/>
    <m/>
    <m/>
    <m/>
    <s v="C-3-EDDY FAZ PACHECO"/>
    <m/>
    <e v="#N/A"/>
    <m/>
    <m/>
    <m/>
    <m/>
    <m/>
    <m/>
    <m/>
    <x v="79"/>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0"/>
    <m/>
    <m/>
    <m/>
    <m/>
    <s v="C-3-EDDY FAZ PACHECO"/>
    <m/>
    <e v="#N/A"/>
    <m/>
    <m/>
    <m/>
    <m/>
    <m/>
    <m/>
    <m/>
    <x v="79"/>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0"/>
    <m/>
    <m/>
    <m/>
    <m/>
    <s v="C-3-EDDY FAZ PACHECO"/>
    <m/>
    <e v="#N/A"/>
    <m/>
    <m/>
    <m/>
    <m/>
    <m/>
    <m/>
    <m/>
    <x v="79"/>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0"/>
    <m/>
    <m/>
    <m/>
    <m/>
    <s v="C-3-EDDY FAZ PACHECO"/>
    <m/>
    <e v="#N/A"/>
    <m/>
    <m/>
    <m/>
    <m/>
    <m/>
    <m/>
    <m/>
    <x v="79"/>
    <m/>
    <x v="61"/>
    <x v="38"/>
    <x v="46"/>
    <x v="20"/>
    <x v="0"/>
    <x v="11"/>
    <x v="4"/>
    <m/>
    <m/>
    <s v="14:30"/>
    <s v="15:00"/>
    <m/>
    <m/>
    <m/>
    <m/>
    <m/>
    <m/>
    <m/>
    <m/>
    <m/>
    <m/>
    <n v="0"/>
    <m/>
    <m/>
    <m/>
    <m/>
    <m/>
    <m/>
    <m/>
    <m/>
    <m/>
    <m/>
    <m/>
    <n v="0"/>
    <n v="0"/>
    <n v="0"/>
    <n v="0"/>
    <s v=" "/>
    <n v="0"/>
    <n v="0"/>
    <m/>
    <n v="0"/>
    <m/>
    <m/>
    <m/>
    <n v="0"/>
    <n v="0"/>
    <n v="0"/>
    <n v="0"/>
    <n v="0"/>
    <d v="1899-12-30T00:00:00"/>
    <s v="ABR"/>
    <m/>
    <n v="3133"/>
    <n v="551"/>
    <m/>
    <m/>
    <n v="0"/>
    <n v="0"/>
    <n v="0"/>
    <n v="0"/>
    <m/>
    <m/>
    <m/>
    <m/>
    <m/>
    <m/>
    <m/>
    <m/>
    <s v="L"/>
    <m/>
    <s v="OC"/>
    <m/>
    <s v="15-0517-00-570834-0-E"/>
    <m/>
    <n v="1762515"/>
    <m/>
    <m/>
  </r>
  <r>
    <x v="0"/>
    <x v="80"/>
    <m/>
    <m/>
    <m/>
    <m/>
    <s v="C-3-EDDY FAZ PACHECO"/>
    <m/>
    <e v="#N/A"/>
    <m/>
    <m/>
    <m/>
    <m/>
    <m/>
    <m/>
    <m/>
    <x v="79"/>
    <m/>
    <x v="61"/>
    <x v="38"/>
    <x v="46"/>
    <x v="20"/>
    <x v="0"/>
    <x v="11"/>
    <x v="4"/>
    <m/>
    <m/>
    <s v="14:30"/>
    <s v="15:00"/>
    <m/>
    <m/>
    <m/>
    <m/>
    <m/>
    <m/>
    <m/>
    <m/>
    <m/>
    <m/>
    <n v="0"/>
    <m/>
    <m/>
    <m/>
    <m/>
    <m/>
    <m/>
    <m/>
    <m/>
    <m/>
    <m/>
    <m/>
    <n v="0"/>
    <n v="0"/>
    <n v="0"/>
    <n v="0"/>
    <s v=" "/>
    <n v="0"/>
    <n v="3"/>
    <m/>
    <n v="0"/>
    <m/>
    <m/>
    <m/>
    <n v="0"/>
    <n v="0"/>
    <n v="0"/>
    <n v="0"/>
    <n v="-3"/>
    <d v="1899-12-30T00:00:00"/>
    <s v="MAR"/>
    <m/>
    <n v="3043"/>
    <n v="506"/>
    <m/>
    <m/>
    <n v="0"/>
    <n v="0"/>
    <n v="0"/>
    <n v="0"/>
    <m/>
    <m/>
    <m/>
    <m/>
    <m/>
    <m/>
    <m/>
    <m/>
    <s v="L"/>
    <m/>
    <s v="OC"/>
    <m/>
    <s v="15-0517-00-570834-0-E"/>
    <m/>
    <n v="1762515"/>
    <m/>
    <m/>
  </r>
  <r>
    <x v="0"/>
    <x v="80"/>
    <m/>
    <m/>
    <m/>
    <m/>
    <s v="C-3-EDDY FAZ PACHECO"/>
    <m/>
    <e v="#N/A"/>
    <m/>
    <m/>
    <m/>
    <m/>
    <m/>
    <m/>
    <m/>
    <x v="79"/>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0"/>
    <m/>
    <m/>
    <m/>
    <m/>
    <s v="C-3-EDDY FAZ PACHECO"/>
    <m/>
    <e v="#N/A"/>
    <m/>
    <m/>
    <m/>
    <m/>
    <m/>
    <m/>
    <m/>
    <x v="79"/>
    <m/>
    <x v="61"/>
    <x v="38"/>
    <x v="46"/>
    <x v="20"/>
    <x v="0"/>
    <x v="11"/>
    <x v="4"/>
    <m/>
    <m/>
    <s v="14:30"/>
    <s v="15:00"/>
    <m/>
    <m/>
    <m/>
    <m/>
    <m/>
    <m/>
    <m/>
    <m/>
    <m/>
    <m/>
    <n v="0"/>
    <m/>
    <m/>
    <m/>
    <m/>
    <m/>
    <m/>
    <m/>
    <m/>
    <m/>
    <m/>
    <m/>
    <n v="0"/>
    <n v="0"/>
    <n v="0"/>
    <n v="0"/>
    <s v=" "/>
    <n v="0"/>
    <n v="0"/>
    <m/>
    <n v="0"/>
    <m/>
    <m/>
    <m/>
    <n v="0"/>
    <n v="0"/>
    <n v="0"/>
    <n v="0"/>
    <n v="0"/>
    <d v="1899-12-30T00:00:00"/>
    <s v="ABR"/>
    <m/>
    <n v="3133"/>
    <n v="551"/>
    <m/>
    <m/>
    <n v="0"/>
    <n v="0"/>
    <n v="0"/>
    <n v="0"/>
    <m/>
    <m/>
    <m/>
    <m/>
    <m/>
    <m/>
    <m/>
    <m/>
    <s v="L"/>
    <m/>
    <s v="OC"/>
    <m/>
    <s v="15-0517-00-570834-0-E"/>
    <m/>
    <n v="1762515"/>
    <m/>
    <m/>
  </r>
  <r>
    <x v="0"/>
    <x v="80"/>
    <m/>
    <m/>
    <m/>
    <m/>
    <s v="C-3-EDDY FAZ PACHECO"/>
    <m/>
    <e v="#N/A"/>
    <m/>
    <m/>
    <m/>
    <m/>
    <m/>
    <m/>
    <m/>
    <x v="79"/>
    <m/>
    <x v="61"/>
    <x v="38"/>
    <x v="46"/>
    <x v="20"/>
    <x v="0"/>
    <x v="11"/>
    <x v="4"/>
    <m/>
    <m/>
    <s v="14:30"/>
    <s v="15:00"/>
    <m/>
    <m/>
    <m/>
    <m/>
    <m/>
    <m/>
    <m/>
    <m/>
    <m/>
    <m/>
    <m/>
    <m/>
    <m/>
    <m/>
    <m/>
    <m/>
    <m/>
    <m/>
    <m/>
    <m/>
    <m/>
    <m/>
    <n v="0"/>
    <n v="0"/>
    <n v="0"/>
    <n v="0"/>
    <s v=" "/>
    <n v="0"/>
    <n v="1"/>
    <m/>
    <n v="0"/>
    <m/>
    <m/>
    <m/>
    <n v="0"/>
    <n v="0"/>
    <n v="0"/>
    <n v="0"/>
    <n v="-1"/>
    <d v="1899-12-30T00:00:00"/>
    <s v="MAR"/>
    <m/>
    <n v="3043"/>
    <n v="506"/>
    <m/>
    <m/>
    <n v="0"/>
    <n v="0"/>
    <n v="0"/>
    <n v="0"/>
    <m/>
    <m/>
    <m/>
    <m/>
    <m/>
    <m/>
    <m/>
    <m/>
    <s v="L"/>
    <m/>
    <s v="OC"/>
    <m/>
    <s v="15-0517-00-570834-0-E"/>
    <m/>
    <n v="1762515"/>
    <m/>
    <m/>
  </r>
  <r>
    <x v="0"/>
    <x v="80"/>
    <m/>
    <m/>
    <m/>
    <m/>
    <s v="C-3-EDDY FAZ PACHECO"/>
    <m/>
    <e v="#N/A"/>
    <m/>
    <m/>
    <m/>
    <m/>
    <m/>
    <m/>
    <m/>
    <x v="79"/>
    <m/>
    <x v="61"/>
    <x v="38"/>
    <x v="46"/>
    <x v="20"/>
    <x v="0"/>
    <x v="11"/>
    <x v="4"/>
    <m/>
    <m/>
    <s v="14:30"/>
    <s v="15:00"/>
    <m/>
    <m/>
    <m/>
    <m/>
    <m/>
    <m/>
    <m/>
    <m/>
    <m/>
    <m/>
    <m/>
    <m/>
    <m/>
    <m/>
    <m/>
    <m/>
    <m/>
    <m/>
    <m/>
    <m/>
    <m/>
    <m/>
    <n v="0"/>
    <n v="0"/>
    <n v="0"/>
    <n v="0"/>
    <s v=" "/>
    <n v="0"/>
    <n v="0"/>
    <m/>
    <n v="0"/>
    <m/>
    <m/>
    <m/>
    <n v="0"/>
    <n v="0"/>
    <n v="0"/>
    <n v="0"/>
    <n v="0"/>
    <d v="1899-12-30T00:00:00"/>
    <s v="ABR"/>
    <m/>
    <n v="3133"/>
    <n v="551"/>
    <m/>
    <m/>
    <n v="0"/>
    <n v="0"/>
    <n v="0"/>
    <n v="0"/>
    <m/>
    <m/>
    <m/>
    <m/>
    <m/>
    <m/>
    <m/>
    <m/>
    <s v="L"/>
    <m/>
    <s v="OC"/>
    <m/>
    <s v="15-0517-00-570834-0-E"/>
    <m/>
    <n v="1762515"/>
    <m/>
    <m/>
  </r>
  <r>
    <x v="0"/>
    <x v="80"/>
    <m/>
    <m/>
    <m/>
    <m/>
    <s v="C-3-EDDY FAZ PACHECO"/>
    <m/>
    <e v="#N/A"/>
    <m/>
    <m/>
    <m/>
    <m/>
    <m/>
    <m/>
    <m/>
    <x v="79"/>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0"/>
    <m/>
    <m/>
    <m/>
    <m/>
    <s v="C-3-EDDY FAZ PACHECO"/>
    <m/>
    <e v="#N/A"/>
    <m/>
    <m/>
    <m/>
    <m/>
    <m/>
    <m/>
    <m/>
    <x v="79"/>
    <m/>
    <x v="61"/>
    <x v="38"/>
    <x v="46"/>
    <x v="20"/>
    <x v="0"/>
    <x v="11"/>
    <x v="4"/>
    <m/>
    <m/>
    <s v="14:30"/>
    <s v="15:00"/>
    <m/>
    <m/>
    <m/>
    <m/>
    <m/>
    <m/>
    <m/>
    <m/>
    <m/>
    <m/>
    <m/>
    <m/>
    <m/>
    <m/>
    <m/>
    <m/>
    <m/>
    <m/>
    <m/>
    <m/>
    <m/>
    <m/>
    <n v="0"/>
    <n v="0"/>
    <n v="0"/>
    <n v="0"/>
    <s v=" "/>
    <n v="0"/>
    <n v="0"/>
    <m/>
    <n v="0"/>
    <m/>
    <m/>
    <m/>
    <n v="0"/>
    <n v="0"/>
    <n v="0"/>
    <n v="0"/>
    <n v="0"/>
    <d v="1899-12-30T00:00:00"/>
    <s v="ABR"/>
    <m/>
    <n v="3133"/>
    <n v="551"/>
    <m/>
    <m/>
    <n v="0"/>
    <n v="0"/>
    <n v="0"/>
    <n v="0"/>
    <m/>
    <m/>
    <m/>
    <m/>
    <m/>
    <m/>
    <m/>
    <m/>
    <s v="L"/>
    <m/>
    <s v="OC"/>
    <m/>
    <s v="15-0517-00-570834-0-E"/>
    <m/>
    <n v="1762515"/>
    <m/>
    <m/>
  </r>
  <r>
    <x v="0"/>
    <x v="80"/>
    <m/>
    <m/>
    <m/>
    <m/>
    <s v="C-3-EDDY FAZ PACHECO"/>
    <m/>
    <e v="#N/A"/>
    <m/>
    <m/>
    <m/>
    <m/>
    <m/>
    <m/>
    <m/>
    <x v="79"/>
    <m/>
    <x v="61"/>
    <x v="38"/>
    <x v="46"/>
    <x v="20"/>
    <x v="0"/>
    <x v="11"/>
    <x v="4"/>
    <m/>
    <m/>
    <s v="14:30"/>
    <s v="15:00"/>
    <m/>
    <m/>
    <m/>
    <m/>
    <m/>
    <m/>
    <m/>
    <m/>
    <m/>
    <m/>
    <m/>
    <m/>
    <m/>
    <m/>
    <m/>
    <m/>
    <m/>
    <m/>
    <m/>
    <m/>
    <m/>
    <m/>
    <n v="0"/>
    <n v="0"/>
    <n v="0"/>
    <n v="0"/>
    <s v=" "/>
    <n v="0"/>
    <n v="2"/>
    <m/>
    <n v="0"/>
    <m/>
    <m/>
    <m/>
    <n v="0"/>
    <n v="0"/>
    <n v="0"/>
    <n v="0"/>
    <n v="-2"/>
    <d v="1899-12-30T00:00:00"/>
    <s v="MAR"/>
    <m/>
    <n v="3043"/>
    <n v="506"/>
    <m/>
    <m/>
    <n v="0"/>
    <n v="0"/>
    <n v="0"/>
    <n v="0"/>
    <m/>
    <m/>
    <m/>
    <m/>
    <m/>
    <m/>
    <m/>
    <m/>
    <s v="L"/>
    <m/>
    <s v="OC"/>
    <m/>
    <s v="15-0517-00-570834-0-E"/>
    <m/>
    <n v="1762515"/>
    <m/>
    <m/>
  </r>
  <r>
    <x v="0"/>
    <x v="80"/>
    <m/>
    <m/>
    <m/>
    <m/>
    <s v="C-3-EDDY FAZ PACHECO"/>
    <m/>
    <e v="#N/A"/>
    <m/>
    <m/>
    <m/>
    <m/>
    <m/>
    <m/>
    <m/>
    <x v="79"/>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0"/>
    <m/>
    <m/>
    <m/>
    <m/>
    <s v="C-3-EDDY FAZ PACHECO"/>
    <m/>
    <e v="#N/A"/>
    <m/>
    <m/>
    <m/>
    <m/>
    <m/>
    <m/>
    <m/>
    <x v="79"/>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0"/>
    <m/>
    <m/>
    <m/>
    <m/>
    <s v="C-3-EDDY FAZ PACHECO"/>
    <m/>
    <e v="#N/A"/>
    <m/>
    <m/>
    <m/>
    <m/>
    <m/>
    <m/>
    <m/>
    <x v="79"/>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0"/>
    <m/>
    <m/>
    <m/>
    <m/>
    <s v="C-3-EDDY FAZ PACHECO"/>
    <m/>
    <e v="#N/A"/>
    <m/>
    <m/>
    <m/>
    <m/>
    <m/>
    <m/>
    <m/>
    <x v="79"/>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80"/>
    <m/>
    <m/>
    <m/>
    <m/>
    <s v="C-3-EDDY FAZ PACHECO"/>
    <m/>
    <e v="#N/A"/>
    <m/>
    <m/>
    <m/>
    <m/>
    <m/>
    <m/>
    <m/>
    <x v="79"/>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s v=" "/>
    <m/>
    <m/>
    <m/>
    <m/>
    <m/>
    <m/>
    <m/>
    <m/>
    <m/>
    <m/>
    <m/>
    <m/>
    <m/>
    <m/>
    <m/>
    <m/>
    <m/>
    <m/>
    <m/>
    <m/>
    <m/>
    <m/>
    <m/>
    <m/>
    <m/>
    <m/>
    <m/>
    <m/>
    <m/>
    <m/>
    <m/>
    <m/>
    <m/>
    <m/>
    <m/>
    <m/>
    <m/>
    <m/>
    <m/>
    <m/>
  </r>
  <r>
    <x v="1"/>
    <x v="80"/>
    <m/>
    <m/>
    <m/>
    <m/>
    <m/>
    <m/>
    <m/>
    <m/>
    <m/>
    <m/>
    <m/>
    <m/>
    <m/>
    <m/>
    <x v="79"/>
    <m/>
    <x v="61"/>
    <x v="38"/>
    <x v="46"/>
    <x v="20"/>
    <x v="0"/>
    <x v="11"/>
    <x v="4"/>
    <m/>
    <m/>
    <m/>
    <m/>
    <m/>
    <m/>
    <m/>
    <m/>
    <m/>
    <m/>
    <m/>
    <m/>
    <m/>
    <m/>
    <m/>
    <m/>
    <m/>
    <m/>
    <m/>
    <m/>
    <m/>
    <m/>
    <m/>
    <m/>
    <m/>
    <m/>
    <m/>
    <m/>
    <m/>
    <m/>
    <s v=" "/>
    <m/>
    <m/>
    <m/>
    <m/>
    <m/>
    <m/>
    <m/>
    <m/>
    <m/>
    <m/>
    <m/>
    <m/>
    <m/>
    <m/>
    <m/>
    <m/>
    <m/>
    <m/>
    <m/>
    <m/>
    <m/>
    <m/>
    <m/>
    <m/>
    <m/>
    <m/>
    <m/>
    <m/>
    <m/>
    <m/>
    <m/>
    <m/>
    <m/>
    <m/>
    <m/>
    <m/>
    <m/>
    <m/>
    <m/>
    <m/>
  </r>
  <r>
    <x v="1"/>
    <x v="80"/>
    <m/>
    <m/>
    <m/>
    <m/>
    <m/>
    <m/>
    <m/>
    <m/>
    <m/>
    <m/>
    <m/>
    <m/>
    <m/>
    <m/>
    <x v="79"/>
    <m/>
    <x v="61"/>
    <x v="38"/>
    <x v="46"/>
    <x v="20"/>
    <x v="0"/>
    <x v="11"/>
    <x v="4"/>
    <m/>
    <m/>
    <m/>
    <m/>
    <m/>
    <m/>
    <m/>
    <m/>
    <m/>
    <m/>
    <m/>
    <m/>
    <m/>
    <m/>
    <m/>
    <m/>
    <m/>
    <m/>
    <m/>
    <m/>
    <m/>
    <m/>
    <m/>
    <m/>
    <m/>
    <m/>
    <m/>
    <m/>
    <m/>
    <m/>
    <s v=" "/>
    <m/>
    <m/>
    <m/>
    <m/>
    <m/>
    <m/>
    <m/>
    <m/>
    <m/>
    <m/>
    <m/>
    <m/>
    <m/>
    <m/>
    <m/>
    <m/>
    <m/>
    <m/>
    <m/>
    <m/>
    <m/>
    <m/>
    <m/>
    <m/>
    <m/>
    <m/>
    <m/>
    <m/>
    <m/>
    <m/>
    <m/>
    <m/>
    <m/>
    <m/>
    <m/>
    <m/>
    <m/>
    <m/>
    <m/>
    <m/>
  </r>
  <r>
    <x v="1"/>
    <x v="80"/>
    <m/>
    <m/>
    <m/>
    <m/>
    <m/>
    <m/>
    <m/>
    <m/>
    <m/>
    <m/>
    <m/>
    <m/>
    <m/>
    <m/>
    <x v="79"/>
    <m/>
    <x v="61"/>
    <x v="38"/>
    <x v="46"/>
    <x v="20"/>
    <x v="0"/>
    <x v="11"/>
    <x v="4"/>
    <m/>
    <m/>
    <m/>
    <m/>
    <m/>
    <m/>
    <m/>
    <m/>
    <m/>
    <m/>
    <m/>
    <m/>
    <m/>
    <m/>
    <m/>
    <m/>
    <m/>
    <m/>
    <m/>
    <m/>
    <m/>
    <m/>
    <m/>
    <m/>
    <m/>
    <m/>
    <m/>
    <m/>
    <m/>
    <m/>
    <s v=" "/>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s v="                                                                                                                                                                                                                                                                                                                                                                                                                                                                                                                                                                                                                                                                                                                                                                                         "/>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s v="                                                  "/>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n v="7.4753699999999998"/>
    <n v="0"/>
    <m/>
    <m/>
    <m/>
    <m/>
    <m/>
    <m/>
    <m/>
    <m/>
    <m/>
    <m/>
    <m/>
    <m/>
    <m/>
    <m/>
    <m/>
    <m/>
    <m/>
    <m/>
    <m/>
    <m/>
    <m/>
    <m/>
    <m/>
    <m/>
    <m/>
    <m/>
    <m/>
    <m/>
    <m/>
    <m/>
    <m/>
    <m/>
    <m/>
    <m/>
    <m/>
  </r>
  <r>
    <x v="0"/>
    <x v="80"/>
    <m/>
    <m/>
    <m/>
    <m/>
    <m/>
    <m/>
    <m/>
    <m/>
    <m/>
    <m/>
    <m/>
    <m/>
    <m/>
    <m/>
    <x v="79"/>
    <m/>
    <x v="61"/>
    <x v="38"/>
    <x v="46"/>
    <x v="20"/>
    <x v="0"/>
    <x v="11"/>
    <x v="4"/>
    <m/>
    <m/>
    <m/>
    <m/>
    <m/>
    <m/>
    <m/>
    <m/>
    <m/>
    <m/>
    <m/>
    <m/>
    <m/>
    <m/>
    <m/>
    <m/>
    <m/>
    <m/>
    <m/>
    <m/>
    <m/>
    <m/>
    <m/>
    <m/>
    <m/>
    <m/>
    <m/>
    <m/>
    <m/>
    <m/>
    <m/>
    <m/>
    <m/>
    <m/>
    <m/>
    <n v="0"/>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0"/>
    <x v="80"/>
    <m/>
    <m/>
    <m/>
    <m/>
    <m/>
    <m/>
    <m/>
    <m/>
    <m/>
    <m/>
    <m/>
    <m/>
    <m/>
    <m/>
    <x v="79"/>
    <m/>
    <x v="61"/>
    <x v="38"/>
    <x v="46"/>
    <x v="20"/>
    <x v="0"/>
    <x v="11"/>
    <x v="4"/>
    <m/>
    <m/>
    <m/>
    <m/>
    <m/>
    <m/>
    <m/>
    <m/>
    <m/>
    <m/>
    <m/>
    <m/>
    <m/>
    <m/>
    <m/>
    <m/>
    <m/>
    <m/>
    <m/>
    <m/>
    <m/>
    <m/>
    <m/>
    <m/>
    <m/>
    <m/>
    <m/>
    <m/>
    <m/>
    <m/>
    <m/>
    <m/>
    <m/>
    <m/>
    <m/>
    <m/>
    <m/>
    <m/>
    <m/>
    <m/>
    <m/>
    <m/>
    <m/>
    <m/>
    <m/>
    <m/>
    <m/>
    <m/>
    <m/>
    <m/>
    <m/>
    <m/>
    <m/>
    <m/>
    <m/>
    <m/>
    <m/>
    <m/>
    <m/>
    <m/>
    <m/>
    <m/>
    <m/>
    <m/>
    <m/>
    <m/>
    <m/>
    <m/>
    <m/>
    <m/>
    <m/>
  </r>
  <r>
    <x v="1"/>
    <x v="80"/>
    <m/>
    <m/>
    <m/>
    <m/>
    <m/>
    <m/>
    <m/>
    <m/>
    <m/>
    <m/>
    <m/>
    <m/>
    <m/>
    <m/>
    <x v="79"/>
    <m/>
    <x v="61"/>
    <x v="38"/>
    <x v="46"/>
    <x v="20"/>
    <x v="0"/>
    <x v="11"/>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EB5F7C1-3E77-4004-A25B-03351ED9C9AD}" name="Tabla dinámica1" cacheId="598"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82">
        <item x="8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80">
        <item x="7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44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260"/>
        <item x="261"/>
        <item x="262"/>
        <item x="263"/>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sd="0" x="437"/>
        <item x="438"/>
        <item x="439"/>
        <item x="440"/>
        <item x="441"/>
        <item x="442"/>
        <item x="443"/>
        <item x="444"/>
        <item x="445"/>
        <item x="446"/>
        <item x="447"/>
        <item x="448"/>
      </items>
    </pivotField>
    <pivotField axis="axisRow" compact="0" outline="0" showAll="0" defaultSubtotal="0">
      <items count="82">
        <item x="16"/>
        <item x="7"/>
        <item x="45"/>
        <item x="29"/>
        <item x="27"/>
        <item x="8"/>
        <item x="72"/>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4"/>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0"/>
        <item x="71"/>
        <item x="73"/>
        <item x="76"/>
      </items>
    </pivotField>
    <pivotField axis="axisRow" compact="0" outline="0" showAll="0" defaultSubtotal="0">
      <items count="67">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s>
    </pivotField>
    <pivotField axis="axisRow" compact="0" outline="0" showAll="0">
      <items count="5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79"/>
      <x/>
      <x/>
      <x v="54"/>
      <x v="448"/>
      <x/>
      <x v="2"/>
      <x/>
    </i>
    <i t="grand">
      <x/>
    </i>
  </rowItems>
  <colItems count="1">
    <i/>
  </colItems>
  <pageFields count="2">
    <pageField fld="1" item="8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4EC4-FDF4-4175-AA70-75B1E60A0FED}">
  <sheetPr codeName="Hoja27">
    <tabColor rgb="FF7030A0"/>
  </sheetPr>
  <dimension ref="B1:U155"/>
  <sheetViews>
    <sheetView tabSelected="1" topLeftCell="A43" zoomScale="80" zoomScaleNormal="80" zoomScaleSheetLayoutView="90" workbookViewId="0">
      <selection activeCell="G144" sqref="G144:L144"/>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0.57031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CD-191/2023</v>
      </c>
      <c r="E6" s="9"/>
      <c r="F6" s="9"/>
      <c r="N6" t="s">
        <v>21</v>
      </c>
    </row>
    <row r="7" spans="2:21" ht="90" customHeight="1" x14ac:dyDescent="0.25">
      <c r="B7" s="10" t="str">
        <f>N5</f>
        <v>CLQ-23-CD-191/2023 CONSTRUCCION DUCHAS N-325 linea 44 (Solo mano de Obra)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54" customHeight="1" x14ac:dyDescent="0.25">
      <c r="B59" s="128" t="s">
        <v>67</v>
      </c>
      <c r="C59" s="129"/>
      <c r="D59" s="129"/>
      <c r="E59" s="130"/>
      <c r="F59" s="131" t="s">
        <v>68</v>
      </c>
      <c r="G59" s="132"/>
      <c r="H59" s="133"/>
      <c r="I59" s="133"/>
      <c r="J59" s="133"/>
      <c r="K59" s="133"/>
      <c r="L59" s="134"/>
    </row>
    <row r="60" spans="2:21" ht="54" customHeight="1" x14ac:dyDescent="0.25">
      <c r="B60" s="135" t="s">
        <v>69</v>
      </c>
      <c r="C60" s="136">
        <v>1</v>
      </c>
      <c r="D60" s="137" t="s">
        <v>70</v>
      </c>
      <c r="E60" s="138" t="s">
        <v>71</v>
      </c>
      <c r="F60" s="139"/>
      <c r="G60" s="132"/>
      <c r="H60" s="133"/>
      <c r="I60" s="133"/>
      <c r="J60" s="133"/>
      <c r="K60" s="133"/>
      <c r="L60" s="134"/>
    </row>
    <row r="61" spans="2:21" ht="54" customHeight="1" x14ac:dyDescent="0.25">
      <c r="B61" s="135" t="s">
        <v>72</v>
      </c>
      <c r="C61" s="136">
        <v>1</v>
      </c>
      <c r="D61" s="137" t="s">
        <v>70</v>
      </c>
      <c r="E61" s="138" t="s">
        <v>73</v>
      </c>
      <c r="F61" s="139"/>
      <c r="G61" s="132"/>
      <c r="H61" s="133"/>
      <c r="I61" s="133"/>
      <c r="J61" s="133"/>
      <c r="K61" s="133"/>
      <c r="L61" s="134"/>
    </row>
    <row r="62" spans="2:21" ht="54" customHeight="1" x14ac:dyDescent="0.25">
      <c r="B62" s="128" t="s">
        <v>74</v>
      </c>
      <c r="C62" s="129"/>
      <c r="D62" s="129"/>
      <c r="E62" s="130"/>
      <c r="F62" s="139"/>
      <c r="G62" s="132"/>
      <c r="H62" s="133"/>
      <c r="I62" s="133"/>
      <c r="J62" s="133"/>
      <c r="K62" s="133"/>
      <c r="L62" s="134"/>
    </row>
    <row r="63" spans="2:21" ht="54" customHeight="1" x14ac:dyDescent="0.25">
      <c r="B63" s="135" t="s">
        <v>75</v>
      </c>
      <c r="C63" s="136">
        <v>40.08</v>
      </c>
      <c r="D63" s="137" t="s">
        <v>76</v>
      </c>
      <c r="E63" s="138" t="s">
        <v>77</v>
      </c>
      <c r="F63" s="139"/>
      <c r="G63" s="132"/>
      <c r="H63" s="133"/>
      <c r="I63" s="133"/>
      <c r="J63" s="133"/>
      <c r="K63" s="133"/>
      <c r="L63" s="134"/>
    </row>
    <row r="64" spans="2:21" ht="54" customHeight="1" x14ac:dyDescent="0.25">
      <c r="B64" s="135" t="s">
        <v>78</v>
      </c>
      <c r="C64" s="136">
        <v>1.83</v>
      </c>
      <c r="D64" s="137" t="s">
        <v>76</v>
      </c>
      <c r="E64" s="138" t="s">
        <v>79</v>
      </c>
      <c r="F64" s="139"/>
      <c r="G64" s="132"/>
      <c r="H64" s="133"/>
      <c r="I64" s="133"/>
      <c r="J64" s="133"/>
      <c r="K64" s="133"/>
      <c r="L64" s="134"/>
    </row>
    <row r="65" spans="2:12" ht="54" customHeight="1" x14ac:dyDescent="0.25">
      <c r="B65" s="128" t="s">
        <v>80</v>
      </c>
      <c r="C65" s="129"/>
      <c r="D65" s="129"/>
      <c r="E65" s="130"/>
      <c r="F65" s="139"/>
      <c r="G65" s="132"/>
      <c r="H65" s="133"/>
      <c r="I65" s="133"/>
      <c r="J65" s="133"/>
      <c r="K65" s="133"/>
      <c r="L65" s="134"/>
    </row>
    <row r="66" spans="2:12" ht="54" customHeight="1" x14ac:dyDescent="0.25">
      <c r="B66" s="135" t="s">
        <v>81</v>
      </c>
      <c r="C66" s="136">
        <v>2.37</v>
      </c>
      <c r="D66" s="137" t="s">
        <v>76</v>
      </c>
      <c r="E66" s="138" t="s">
        <v>82</v>
      </c>
      <c r="F66" s="139"/>
      <c r="G66" s="132"/>
      <c r="H66" s="133"/>
      <c r="I66" s="133"/>
      <c r="J66" s="133"/>
      <c r="K66" s="133"/>
      <c r="L66" s="134"/>
    </row>
    <row r="67" spans="2:12" ht="54" customHeight="1" x14ac:dyDescent="0.25">
      <c r="B67" s="135" t="s">
        <v>83</v>
      </c>
      <c r="C67" s="136">
        <v>4.13</v>
      </c>
      <c r="D67" s="137" t="s">
        <v>76</v>
      </c>
      <c r="E67" s="138" t="s">
        <v>84</v>
      </c>
      <c r="F67" s="139"/>
      <c r="G67" s="132"/>
      <c r="H67" s="133"/>
      <c r="I67" s="133"/>
      <c r="J67" s="133"/>
      <c r="K67" s="133"/>
      <c r="L67" s="134"/>
    </row>
    <row r="68" spans="2:12" ht="54" customHeight="1" x14ac:dyDescent="0.25">
      <c r="B68" s="135" t="s">
        <v>85</v>
      </c>
      <c r="C68" s="136">
        <v>3.49</v>
      </c>
      <c r="D68" s="137" t="s">
        <v>76</v>
      </c>
      <c r="E68" s="138" t="s">
        <v>86</v>
      </c>
      <c r="F68" s="139"/>
      <c r="G68" s="132"/>
      <c r="H68" s="133"/>
      <c r="I68" s="133"/>
      <c r="J68" s="133"/>
      <c r="K68" s="133"/>
      <c r="L68" s="134"/>
    </row>
    <row r="69" spans="2:12" ht="54" customHeight="1" x14ac:dyDescent="0.25">
      <c r="B69" s="135" t="s">
        <v>87</v>
      </c>
      <c r="C69" s="136">
        <v>0.84</v>
      </c>
      <c r="D69" s="137" t="s">
        <v>76</v>
      </c>
      <c r="E69" s="138" t="s">
        <v>88</v>
      </c>
      <c r="F69" s="139"/>
      <c r="G69" s="132"/>
      <c r="H69" s="133"/>
      <c r="I69" s="133"/>
      <c r="J69" s="133"/>
      <c r="K69" s="133"/>
      <c r="L69" s="134"/>
    </row>
    <row r="70" spans="2:12" ht="54" customHeight="1" x14ac:dyDescent="0.25">
      <c r="B70" s="135" t="s">
        <v>89</v>
      </c>
      <c r="C70" s="136">
        <v>11.11</v>
      </c>
      <c r="D70" s="137" t="s">
        <v>76</v>
      </c>
      <c r="E70" s="138" t="s">
        <v>90</v>
      </c>
      <c r="F70" s="139"/>
      <c r="G70" s="132"/>
      <c r="H70" s="133"/>
      <c r="I70" s="133"/>
      <c r="J70" s="133"/>
      <c r="K70" s="133"/>
      <c r="L70" s="134"/>
    </row>
    <row r="71" spans="2:12" ht="54" customHeight="1" x14ac:dyDescent="0.25">
      <c r="B71" s="135" t="s">
        <v>91</v>
      </c>
      <c r="C71" s="136">
        <v>4.1900000000000004</v>
      </c>
      <c r="D71" s="137" t="s">
        <v>76</v>
      </c>
      <c r="E71" s="138" t="s">
        <v>92</v>
      </c>
      <c r="F71" s="139"/>
      <c r="G71" s="132"/>
      <c r="H71" s="133"/>
      <c r="I71" s="133"/>
      <c r="J71" s="133"/>
      <c r="K71" s="133"/>
      <c r="L71" s="134"/>
    </row>
    <row r="72" spans="2:12" ht="54" customHeight="1" x14ac:dyDescent="0.25">
      <c r="B72" s="135" t="s">
        <v>93</v>
      </c>
      <c r="C72" s="136">
        <v>151.21</v>
      </c>
      <c r="D72" s="137" t="s">
        <v>94</v>
      </c>
      <c r="E72" s="138" t="s">
        <v>95</v>
      </c>
      <c r="F72" s="139"/>
      <c r="G72" s="132"/>
      <c r="H72" s="133"/>
      <c r="I72" s="133"/>
      <c r="J72" s="133"/>
      <c r="K72" s="133"/>
      <c r="L72" s="134"/>
    </row>
    <row r="73" spans="2:12" ht="54" customHeight="1" x14ac:dyDescent="0.25">
      <c r="B73" s="135" t="s">
        <v>96</v>
      </c>
      <c r="C73" s="136">
        <v>1.49</v>
      </c>
      <c r="D73" s="137" t="s">
        <v>76</v>
      </c>
      <c r="E73" s="138" t="s">
        <v>97</v>
      </c>
      <c r="F73" s="139"/>
      <c r="G73" s="132"/>
      <c r="H73" s="133"/>
      <c r="I73" s="133"/>
      <c r="J73" s="133"/>
      <c r="K73" s="133"/>
      <c r="L73" s="134"/>
    </row>
    <row r="74" spans="2:12" ht="54" customHeight="1" x14ac:dyDescent="0.25">
      <c r="B74" s="135" t="s">
        <v>98</v>
      </c>
      <c r="C74" s="136">
        <v>0.75</v>
      </c>
      <c r="D74" s="137" t="s">
        <v>76</v>
      </c>
      <c r="E74" s="138" t="s">
        <v>99</v>
      </c>
      <c r="F74" s="139"/>
      <c r="G74" s="132"/>
      <c r="H74" s="133"/>
      <c r="I74" s="133"/>
      <c r="J74" s="133"/>
      <c r="K74" s="133"/>
      <c r="L74" s="134"/>
    </row>
    <row r="75" spans="2:12" ht="54" customHeight="1" x14ac:dyDescent="0.25">
      <c r="B75" s="135" t="s">
        <v>100</v>
      </c>
      <c r="C75" s="136">
        <v>24.58</v>
      </c>
      <c r="D75" s="137" t="s">
        <v>101</v>
      </c>
      <c r="E75" s="138" t="s">
        <v>102</v>
      </c>
      <c r="F75" s="139"/>
      <c r="G75" s="132"/>
      <c r="H75" s="133"/>
      <c r="I75" s="133"/>
      <c r="J75" s="133"/>
      <c r="K75" s="133"/>
      <c r="L75" s="134"/>
    </row>
    <row r="76" spans="2:12" ht="54" customHeight="1" x14ac:dyDescent="0.25">
      <c r="B76" s="128" t="s">
        <v>103</v>
      </c>
      <c r="C76" s="129"/>
      <c r="D76" s="129"/>
      <c r="E76" s="130"/>
      <c r="F76" s="139"/>
      <c r="G76" s="132"/>
      <c r="H76" s="133"/>
      <c r="I76" s="133"/>
      <c r="J76" s="133"/>
      <c r="K76" s="133"/>
      <c r="L76" s="134"/>
    </row>
    <row r="77" spans="2:12" ht="54" customHeight="1" x14ac:dyDescent="0.25">
      <c r="B77" s="135" t="s">
        <v>104</v>
      </c>
      <c r="C77" s="136">
        <v>49.04</v>
      </c>
      <c r="D77" s="137" t="s">
        <v>94</v>
      </c>
      <c r="E77" s="138" t="s">
        <v>105</v>
      </c>
      <c r="F77" s="139"/>
      <c r="G77" s="132"/>
      <c r="H77" s="133"/>
      <c r="I77" s="133"/>
      <c r="J77" s="133"/>
      <c r="K77" s="133"/>
      <c r="L77" s="134"/>
    </row>
    <row r="78" spans="2:12" ht="54" customHeight="1" x14ac:dyDescent="0.25">
      <c r="B78" s="135" t="s">
        <v>106</v>
      </c>
      <c r="C78" s="136">
        <v>98.07</v>
      </c>
      <c r="D78" s="137" t="s">
        <v>94</v>
      </c>
      <c r="E78" s="138" t="s">
        <v>107</v>
      </c>
      <c r="F78" s="139"/>
      <c r="G78" s="132"/>
      <c r="H78" s="133"/>
      <c r="I78" s="133"/>
      <c r="J78" s="133"/>
      <c r="K78" s="133"/>
      <c r="L78" s="134"/>
    </row>
    <row r="79" spans="2:12" ht="54" customHeight="1" x14ac:dyDescent="0.25">
      <c r="B79" s="135" t="s">
        <v>108</v>
      </c>
      <c r="C79" s="136">
        <v>178.08</v>
      </c>
      <c r="D79" s="137" t="s">
        <v>94</v>
      </c>
      <c r="E79" s="138" t="s">
        <v>109</v>
      </c>
      <c r="F79" s="139"/>
      <c r="G79" s="132"/>
      <c r="H79" s="133"/>
      <c r="I79" s="133"/>
      <c r="J79" s="133"/>
      <c r="K79" s="133"/>
      <c r="L79" s="134"/>
    </row>
    <row r="80" spans="2:12" ht="54" customHeight="1" x14ac:dyDescent="0.25">
      <c r="B80" s="128" t="s">
        <v>110</v>
      </c>
      <c r="C80" s="129"/>
      <c r="D80" s="129"/>
      <c r="E80" s="130"/>
      <c r="F80" s="139"/>
      <c r="G80" s="132"/>
      <c r="H80" s="133"/>
      <c r="I80" s="133"/>
      <c r="J80" s="133"/>
      <c r="K80" s="133"/>
      <c r="L80" s="134"/>
    </row>
    <row r="81" spans="2:12" ht="81" customHeight="1" x14ac:dyDescent="0.25">
      <c r="B81" s="135" t="s">
        <v>111</v>
      </c>
      <c r="C81" s="136">
        <v>8</v>
      </c>
      <c r="D81" s="137" t="s">
        <v>112</v>
      </c>
      <c r="E81" s="138" t="s">
        <v>113</v>
      </c>
      <c r="F81" s="139"/>
      <c r="G81" s="132"/>
      <c r="H81" s="133"/>
      <c r="I81" s="133"/>
      <c r="J81" s="133"/>
      <c r="K81" s="133"/>
      <c r="L81" s="134"/>
    </row>
    <row r="82" spans="2:12" ht="54" customHeight="1" x14ac:dyDescent="0.25">
      <c r="B82" s="135" t="s">
        <v>114</v>
      </c>
      <c r="C82" s="136">
        <v>2</v>
      </c>
      <c r="D82" s="137" t="s">
        <v>112</v>
      </c>
      <c r="E82" s="138" t="s">
        <v>115</v>
      </c>
      <c r="F82" s="139"/>
      <c r="G82" s="132"/>
      <c r="H82" s="133"/>
      <c r="I82" s="133"/>
      <c r="J82" s="133"/>
      <c r="K82" s="133"/>
      <c r="L82" s="134"/>
    </row>
    <row r="83" spans="2:12" ht="54" customHeight="1" x14ac:dyDescent="0.25">
      <c r="B83" s="135" t="s">
        <v>116</v>
      </c>
      <c r="C83" s="136">
        <v>1</v>
      </c>
      <c r="D83" s="137" t="s">
        <v>112</v>
      </c>
      <c r="E83" s="138" t="s">
        <v>117</v>
      </c>
      <c r="F83" s="139"/>
      <c r="G83" s="132"/>
      <c r="H83" s="133"/>
      <c r="I83" s="133"/>
      <c r="J83" s="133"/>
      <c r="K83" s="133"/>
      <c r="L83" s="134"/>
    </row>
    <row r="84" spans="2:12" ht="54" customHeight="1" x14ac:dyDescent="0.25">
      <c r="B84" s="135" t="s">
        <v>118</v>
      </c>
      <c r="C84" s="136">
        <v>10.35</v>
      </c>
      <c r="D84" s="137" t="s">
        <v>119</v>
      </c>
      <c r="E84" s="138" t="s">
        <v>120</v>
      </c>
      <c r="F84" s="139"/>
      <c r="G84" s="132"/>
      <c r="H84" s="133"/>
      <c r="I84" s="133"/>
      <c r="J84" s="133"/>
      <c r="K84" s="133"/>
      <c r="L84" s="134"/>
    </row>
    <row r="85" spans="2:12" ht="54" customHeight="1" x14ac:dyDescent="0.25">
      <c r="B85" s="135" t="s">
        <v>121</v>
      </c>
      <c r="C85" s="136">
        <v>8</v>
      </c>
      <c r="D85" s="137" t="s">
        <v>122</v>
      </c>
      <c r="E85" s="138" t="s">
        <v>123</v>
      </c>
      <c r="F85" s="139"/>
      <c r="G85" s="132"/>
      <c r="H85" s="133"/>
      <c r="I85" s="133"/>
      <c r="J85" s="133"/>
      <c r="K85" s="133"/>
      <c r="L85" s="134"/>
    </row>
    <row r="86" spans="2:12" ht="54" customHeight="1" x14ac:dyDescent="0.25">
      <c r="B86" s="135" t="s">
        <v>124</v>
      </c>
      <c r="C86" s="136">
        <v>8</v>
      </c>
      <c r="D86" s="137" t="s">
        <v>122</v>
      </c>
      <c r="E86" s="138" t="s">
        <v>125</v>
      </c>
      <c r="F86" s="139"/>
      <c r="G86" s="132"/>
      <c r="H86" s="133"/>
      <c r="I86" s="133"/>
      <c r="J86" s="133"/>
      <c r="K86" s="133"/>
      <c r="L86" s="134"/>
    </row>
    <row r="87" spans="2:12" ht="54" customHeight="1" x14ac:dyDescent="0.25">
      <c r="B87" s="128" t="s">
        <v>126</v>
      </c>
      <c r="C87" s="129"/>
      <c r="D87" s="129"/>
      <c r="E87" s="130"/>
      <c r="F87" s="139"/>
      <c r="G87" s="132"/>
      <c r="H87" s="133"/>
      <c r="I87" s="133"/>
      <c r="J87" s="133"/>
      <c r="K87" s="133"/>
      <c r="L87" s="134"/>
    </row>
    <row r="88" spans="2:12" ht="54" customHeight="1" x14ac:dyDescent="0.25">
      <c r="B88" s="135" t="s">
        <v>127</v>
      </c>
      <c r="C88" s="136">
        <v>14</v>
      </c>
      <c r="D88" s="137" t="s">
        <v>128</v>
      </c>
      <c r="E88" s="138" t="s">
        <v>129</v>
      </c>
      <c r="F88" s="139"/>
      <c r="G88" s="132"/>
      <c r="H88" s="133"/>
      <c r="I88" s="133"/>
      <c r="J88" s="133"/>
      <c r="K88" s="133"/>
      <c r="L88" s="134"/>
    </row>
    <row r="89" spans="2:12" ht="54" customHeight="1" x14ac:dyDescent="0.25">
      <c r="B89" s="135" t="s">
        <v>130</v>
      </c>
      <c r="C89" s="136">
        <v>1</v>
      </c>
      <c r="D89" s="137" t="s">
        <v>112</v>
      </c>
      <c r="E89" s="138" t="s">
        <v>131</v>
      </c>
      <c r="F89" s="139"/>
      <c r="G89" s="132"/>
      <c r="H89" s="133"/>
      <c r="I89" s="133"/>
      <c r="J89" s="133"/>
      <c r="K89" s="133"/>
      <c r="L89" s="134"/>
    </row>
    <row r="90" spans="2:12" ht="54" customHeight="1" x14ac:dyDescent="0.25">
      <c r="B90" s="135" t="s">
        <v>132</v>
      </c>
      <c r="C90" s="136">
        <v>1</v>
      </c>
      <c r="D90" s="137" t="s">
        <v>112</v>
      </c>
      <c r="E90" s="138" t="s">
        <v>133</v>
      </c>
      <c r="F90" s="140"/>
      <c r="G90" s="132"/>
      <c r="H90" s="133"/>
      <c r="I90" s="133"/>
      <c r="J90" s="133"/>
      <c r="K90" s="133"/>
      <c r="L90" s="134"/>
    </row>
    <row r="91" spans="2:12" ht="40.5" hidden="1" customHeight="1" x14ac:dyDescent="0.25">
      <c r="B91" s="135">
        <f t="shared" ref="B91:E151" si="0">O37</f>
        <v>0</v>
      </c>
      <c r="C91" s="136">
        <f t="shared" si="0"/>
        <v>0</v>
      </c>
      <c r="D91" s="137">
        <f t="shared" si="0"/>
        <v>0</v>
      </c>
      <c r="E91" s="138">
        <f t="shared" si="0"/>
        <v>0</v>
      </c>
      <c r="F91" s="138">
        <f t="shared" ref="F91:F120" si="1">U37</f>
        <v>0</v>
      </c>
      <c r="G91" s="132"/>
      <c r="H91" s="133"/>
      <c r="I91" s="133"/>
      <c r="J91" s="133"/>
      <c r="K91" s="133"/>
      <c r="L91" s="134"/>
    </row>
    <row r="92" spans="2:12" ht="40.5" hidden="1" customHeight="1" x14ac:dyDescent="0.25">
      <c r="B92" s="135">
        <f t="shared" si="0"/>
        <v>0</v>
      </c>
      <c r="C92" s="141">
        <f t="shared" si="0"/>
        <v>0</v>
      </c>
      <c r="D92" s="137">
        <f t="shared" si="0"/>
        <v>0</v>
      </c>
      <c r="E92" s="138">
        <f t="shared" si="0"/>
        <v>0</v>
      </c>
      <c r="F92" s="138">
        <f t="shared" si="1"/>
        <v>0</v>
      </c>
      <c r="G92" s="132"/>
      <c r="H92" s="133"/>
      <c r="I92" s="133"/>
      <c r="J92" s="133"/>
      <c r="K92" s="133"/>
      <c r="L92" s="134"/>
    </row>
    <row r="93" spans="2:12" ht="40.5" hidden="1" customHeight="1" x14ac:dyDescent="0.25">
      <c r="B93" s="135">
        <f t="shared" si="0"/>
        <v>0</v>
      </c>
      <c r="C93" s="141">
        <f t="shared" si="0"/>
        <v>0</v>
      </c>
      <c r="D93" s="137">
        <f t="shared" si="0"/>
        <v>0</v>
      </c>
      <c r="E93" s="138">
        <f t="shared" si="0"/>
        <v>0</v>
      </c>
      <c r="F93" s="138">
        <f t="shared" si="1"/>
        <v>0</v>
      </c>
      <c r="G93" s="132"/>
      <c r="H93" s="133"/>
      <c r="I93" s="133"/>
      <c r="J93" s="133"/>
      <c r="K93" s="133"/>
      <c r="L93" s="134"/>
    </row>
    <row r="94" spans="2:12" ht="40.5" hidden="1" customHeight="1" x14ac:dyDescent="0.25">
      <c r="B94" s="135">
        <f t="shared" si="0"/>
        <v>0</v>
      </c>
      <c r="C94" s="141">
        <f t="shared" si="0"/>
        <v>0</v>
      </c>
      <c r="D94" s="137">
        <f t="shared" si="0"/>
        <v>0</v>
      </c>
      <c r="E94" s="138">
        <f t="shared" si="0"/>
        <v>0</v>
      </c>
      <c r="F94" s="138">
        <f t="shared" si="1"/>
        <v>0</v>
      </c>
      <c r="G94" s="132"/>
      <c r="H94" s="133"/>
      <c r="I94" s="133"/>
      <c r="J94" s="133"/>
      <c r="K94" s="133"/>
      <c r="L94" s="134"/>
    </row>
    <row r="95" spans="2:12" ht="40.5" hidden="1" customHeight="1" x14ac:dyDescent="0.25">
      <c r="B95" s="135">
        <f t="shared" si="0"/>
        <v>0</v>
      </c>
      <c r="C95" s="141">
        <f t="shared" si="0"/>
        <v>0</v>
      </c>
      <c r="D95" s="137">
        <f t="shared" si="0"/>
        <v>0</v>
      </c>
      <c r="E95" s="138">
        <f t="shared" si="0"/>
        <v>0</v>
      </c>
      <c r="F95" s="138">
        <f t="shared" si="1"/>
        <v>0</v>
      </c>
      <c r="G95" s="132"/>
      <c r="H95" s="133"/>
      <c r="I95" s="133"/>
      <c r="J95" s="133"/>
      <c r="K95" s="133"/>
      <c r="L95" s="134"/>
    </row>
    <row r="96" spans="2:12" ht="40.5" hidden="1" customHeight="1" x14ac:dyDescent="0.25">
      <c r="B96" s="135">
        <f t="shared" si="0"/>
        <v>0</v>
      </c>
      <c r="C96" s="141">
        <f t="shared" si="0"/>
        <v>0</v>
      </c>
      <c r="D96" s="137">
        <f t="shared" si="0"/>
        <v>0</v>
      </c>
      <c r="E96" s="138">
        <f t="shared" si="0"/>
        <v>0</v>
      </c>
      <c r="F96" s="138">
        <f t="shared" si="1"/>
        <v>0</v>
      </c>
      <c r="G96" s="132"/>
      <c r="H96" s="133"/>
      <c r="I96" s="133"/>
      <c r="J96" s="133"/>
      <c r="K96" s="133"/>
      <c r="L96" s="134"/>
    </row>
    <row r="97" spans="2:12" ht="40.5" hidden="1" customHeight="1" x14ac:dyDescent="0.25">
      <c r="B97" s="135">
        <f t="shared" si="0"/>
        <v>0</v>
      </c>
      <c r="C97" s="141">
        <f t="shared" si="0"/>
        <v>0</v>
      </c>
      <c r="D97" s="137">
        <f t="shared" si="0"/>
        <v>0</v>
      </c>
      <c r="E97" s="138">
        <f t="shared" si="0"/>
        <v>0</v>
      </c>
      <c r="F97" s="138">
        <f t="shared" si="1"/>
        <v>0</v>
      </c>
      <c r="G97" s="132"/>
      <c r="H97" s="133"/>
      <c r="I97" s="133"/>
      <c r="J97" s="133"/>
      <c r="K97" s="133"/>
      <c r="L97" s="134"/>
    </row>
    <row r="98" spans="2:12" ht="40.5" hidden="1" customHeight="1" x14ac:dyDescent="0.25">
      <c r="B98" s="135">
        <f t="shared" si="0"/>
        <v>0</v>
      </c>
      <c r="C98" s="141">
        <f t="shared" si="0"/>
        <v>0</v>
      </c>
      <c r="D98" s="137">
        <f t="shared" si="0"/>
        <v>0</v>
      </c>
      <c r="E98" s="138">
        <f t="shared" si="0"/>
        <v>0</v>
      </c>
      <c r="F98" s="138">
        <f t="shared" si="1"/>
        <v>0</v>
      </c>
      <c r="G98" s="132"/>
      <c r="H98" s="133"/>
      <c r="I98" s="133"/>
      <c r="J98" s="133"/>
      <c r="K98" s="133"/>
      <c r="L98" s="134"/>
    </row>
    <row r="99" spans="2:12" ht="40.5" hidden="1" customHeight="1" x14ac:dyDescent="0.25">
      <c r="B99" s="135">
        <f t="shared" si="0"/>
        <v>0</v>
      </c>
      <c r="C99" s="141">
        <f t="shared" si="0"/>
        <v>0</v>
      </c>
      <c r="D99" s="137">
        <f t="shared" si="0"/>
        <v>0</v>
      </c>
      <c r="E99" s="138">
        <f t="shared" si="0"/>
        <v>0</v>
      </c>
      <c r="F99" s="138">
        <f t="shared" si="1"/>
        <v>0</v>
      </c>
      <c r="G99" s="132"/>
      <c r="H99" s="133"/>
      <c r="I99" s="133"/>
      <c r="J99" s="133"/>
      <c r="K99" s="133"/>
      <c r="L99" s="134"/>
    </row>
    <row r="100" spans="2:12" ht="40.5" hidden="1" customHeight="1" x14ac:dyDescent="0.25">
      <c r="B100" s="135">
        <f t="shared" si="0"/>
        <v>0</v>
      </c>
      <c r="C100" s="141">
        <f t="shared" si="0"/>
        <v>0</v>
      </c>
      <c r="D100" s="137">
        <f t="shared" si="0"/>
        <v>0</v>
      </c>
      <c r="E100" s="138">
        <f t="shared" si="0"/>
        <v>0</v>
      </c>
      <c r="F100" s="138">
        <f t="shared" si="1"/>
        <v>0</v>
      </c>
      <c r="G100" s="132"/>
      <c r="H100" s="133"/>
      <c r="I100" s="133"/>
      <c r="J100" s="133"/>
      <c r="K100" s="133"/>
      <c r="L100" s="134"/>
    </row>
    <row r="101" spans="2:12" ht="40.5" hidden="1" customHeight="1" x14ac:dyDescent="0.25">
      <c r="B101" s="135">
        <f t="shared" si="0"/>
        <v>0</v>
      </c>
      <c r="C101" s="141">
        <f t="shared" si="0"/>
        <v>0</v>
      </c>
      <c r="D101" s="137">
        <f t="shared" si="0"/>
        <v>0</v>
      </c>
      <c r="E101" s="138">
        <f t="shared" si="0"/>
        <v>0</v>
      </c>
      <c r="F101" s="138">
        <f t="shared" si="1"/>
        <v>0</v>
      </c>
      <c r="G101" s="132"/>
      <c r="H101" s="133"/>
      <c r="I101" s="133"/>
      <c r="J101" s="133"/>
      <c r="K101" s="133"/>
      <c r="L101" s="134"/>
    </row>
    <row r="102" spans="2:12" ht="40.5" hidden="1" customHeight="1" x14ac:dyDescent="0.25">
      <c r="B102" s="135">
        <f t="shared" si="0"/>
        <v>0</v>
      </c>
      <c r="C102" s="141">
        <f t="shared" si="0"/>
        <v>0</v>
      </c>
      <c r="D102" s="137">
        <f t="shared" si="0"/>
        <v>0</v>
      </c>
      <c r="E102" s="138">
        <f t="shared" si="0"/>
        <v>0</v>
      </c>
      <c r="F102" s="138">
        <f t="shared" si="1"/>
        <v>0</v>
      </c>
      <c r="G102" s="132"/>
      <c r="H102" s="133"/>
      <c r="I102" s="133"/>
      <c r="J102" s="133"/>
      <c r="K102" s="133"/>
      <c r="L102" s="134"/>
    </row>
    <row r="103" spans="2:12" ht="40.5" hidden="1" customHeight="1" x14ac:dyDescent="0.25">
      <c r="B103" s="135">
        <f t="shared" si="0"/>
        <v>0</v>
      </c>
      <c r="C103" s="141">
        <f t="shared" si="0"/>
        <v>0</v>
      </c>
      <c r="D103" s="137">
        <f t="shared" si="0"/>
        <v>0</v>
      </c>
      <c r="E103" s="138">
        <f t="shared" si="0"/>
        <v>0</v>
      </c>
      <c r="F103" s="138">
        <f t="shared" si="1"/>
        <v>0</v>
      </c>
      <c r="G103" s="132"/>
      <c r="H103" s="133"/>
      <c r="I103" s="133"/>
      <c r="J103" s="133"/>
      <c r="K103" s="133"/>
      <c r="L103" s="134"/>
    </row>
    <row r="104" spans="2:12" ht="40.5" hidden="1" customHeight="1" x14ac:dyDescent="0.25">
      <c r="B104" s="135">
        <f t="shared" si="0"/>
        <v>0</v>
      </c>
      <c r="C104" s="141">
        <f t="shared" si="0"/>
        <v>0</v>
      </c>
      <c r="D104" s="137">
        <f t="shared" si="0"/>
        <v>0</v>
      </c>
      <c r="E104" s="138">
        <f t="shared" si="0"/>
        <v>0</v>
      </c>
      <c r="F104" s="138">
        <f t="shared" si="1"/>
        <v>0</v>
      </c>
      <c r="G104" s="132"/>
      <c r="H104" s="133"/>
      <c r="I104" s="133"/>
      <c r="J104" s="133"/>
      <c r="K104" s="133"/>
      <c r="L104" s="134"/>
    </row>
    <row r="105" spans="2:12" ht="40.5" hidden="1" customHeight="1" x14ac:dyDescent="0.25">
      <c r="B105" s="135">
        <f t="shared" si="0"/>
        <v>0</v>
      </c>
      <c r="C105" s="141">
        <f t="shared" si="0"/>
        <v>0</v>
      </c>
      <c r="D105" s="137">
        <f t="shared" si="0"/>
        <v>0</v>
      </c>
      <c r="E105" s="138">
        <f t="shared" si="0"/>
        <v>0</v>
      </c>
      <c r="F105" s="138">
        <f t="shared" si="1"/>
        <v>0</v>
      </c>
      <c r="G105" s="132"/>
      <c r="H105" s="133"/>
      <c r="I105" s="133"/>
      <c r="J105" s="133"/>
      <c r="K105" s="133"/>
      <c r="L105" s="134"/>
    </row>
    <row r="106" spans="2:12" ht="40.5" hidden="1" customHeight="1" x14ac:dyDescent="0.25">
      <c r="B106" s="135">
        <f t="shared" si="0"/>
        <v>0</v>
      </c>
      <c r="C106" s="141">
        <f t="shared" si="0"/>
        <v>0</v>
      </c>
      <c r="D106" s="137">
        <f t="shared" si="0"/>
        <v>0</v>
      </c>
      <c r="E106" s="138">
        <f t="shared" si="0"/>
        <v>0</v>
      </c>
      <c r="F106" s="138">
        <f t="shared" si="1"/>
        <v>0</v>
      </c>
      <c r="G106" s="132"/>
      <c r="H106" s="133"/>
      <c r="I106" s="133"/>
      <c r="J106" s="133"/>
      <c r="K106" s="133"/>
      <c r="L106" s="134"/>
    </row>
    <row r="107" spans="2:12" ht="40.5" hidden="1" customHeight="1" x14ac:dyDescent="0.25">
      <c r="B107" s="135">
        <f t="shared" si="0"/>
        <v>0</v>
      </c>
      <c r="C107" s="141">
        <f t="shared" si="0"/>
        <v>0</v>
      </c>
      <c r="D107" s="137">
        <f t="shared" si="0"/>
        <v>0</v>
      </c>
      <c r="E107" s="138">
        <f t="shared" si="0"/>
        <v>0</v>
      </c>
      <c r="F107" s="138">
        <f t="shared" si="1"/>
        <v>0</v>
      </c>
      <c r="G107" s="132"/>
      <c r="H107" s="133"/>
      <c r="I107" s="133"/>
      <c r="J107" s="133"/>
      <c r="K107" s="133"/>
      <c r="L107" s="134"/>
    </row>
    <row r="108" spans="2:12" ht="40.5" hidden="1" customHeight="1" x14ac:dyDescent="0.25">
      <c r="B108" s="135">
        <f t="shared" si="0"/>
        <v>0</v>
      </c>
      <c r="C108" s="141">
        <f t="shared" si="0"/>
        <v>0</v>
      </c>
      <c r="D108" s="137">
        <f t="shared" si="0"/>
        <v>0</v>
      </c>
      <c r="E108" s="138">
        <f t="shared" si="0"/>
        <v>0</v>
      </c>
      <c r="F108" s="138">
        <f t="shared" si="1"/>
        <v>0</v>
      </c>
      <c r="G108" s="132"/>
      <c r="H108" s="133"/>
      <c r="I108" s="133"/>
      <c r="J108" s="133"/>
      <c r="K108" s="133"/>
      <c r="L108" s="134"/>
    </row>
    <row r="109" spans="2:12" ht="40.5" hidden="1" customHeight="1" x14ac:dyDescent="0.25">
      <c r="B109" s="135">
        <f t="shared" si="0"/>
        <v>0</v>
      </c>
      <c r="C109" s="141">
        <f t="shared" si="0"/>
        <v>0</v>
      </c>
      <c r="D109" s="137">
        <f t="shared" si="0"/>
        <v>0</v>
      </c>
      <c r="E109" s="138">
        <f t="shared" si="0"/>
        <v>0</v>
      </c>
      <c r="F109" s="138">
        <f t="shared" si="1"/>
        <v>0</v>
      </c>
      <c r="G109" s="132"/>
      <c r="H109" s="133"/>
      <c r="I109" s="133"/>
      <c r="J109" s="133"/>
      <c r="K109" s="133"/>
      <c r="L109" s="134"/>
    </row>
    <row r="110" spans="2:12" ht="40.5" hidden="1" customHeight="1" x14ac:dyDescent="0.25">
      <c r="B110" s="135">
        <f t="shared" si="0"/>
        <v>0</v>
      </c>
      <c r="C110" s="141">
        <f t="shared" si="0"/>
        <v>0</v>
      </c>
      <c r="D110" s="137">
        <f t="shared" si="0"/>
        <v>0</v>
      </c>
      <c r="E110" s="138">
        <f t="shared" si="0"/>
        <v>0</v>
      </c>
      <c r="F110" s="138">
        <f t="shared" si="1"/>
        <v>0</v>
      </c>
      <c r="G110" s="132"/>
      <c r="H110" s="133"/>
      <c r="I110" s="133"/>
      <c r="J110" s="133"/>
      <c r="K110" s="133"/>
      <c r="L110" s="134"/>
    </row>
    <row r="111" spans="2:12" ht="40.5" hidden="1" customHeight="1" x14ac:dyDescent="0.25">
      <c r="B111" s="135">
        <f t="shared" si="0"/>
        <v>0</v>
      </c>
      <c r="C111" s="141">
        <f t="shared" si="0"/>
        <v>0</v>
      </c>
      <c r="D111" s="137">
        <f t="shared" si="0"/>
        <v>0</v>
      </c>
      <c r="E111" s="138">
        <f t="shared" si="0"/>
        <v>0</v>
      </c>
      <c r="F111" s="138">
        <f t="shared" si="1"/>
        <v>0</v>
      </c>
      <c r="G111" s="132"/>
      <c r="H111" s="133"/>
      <c r="I111" s="133"/>
      <c r="J111" s="133"/>
      <c r="K111" s="133"/>
      <c r="L111" s="134"/>
    </row>
    <row r="112" spans="2:12" ht="40.5" hidden="1" customHeight="1" x14ac:dyDescent="0.25">
      <c r="B112" s="135">
        <f t="shared" si="0"/>
        <v>0</v>
      </c>
      <c r="C112" s="141">
        <f t="shared" si="0"/>
        <v>0</v>
      </c>
      <c r="D112" s="137">
        <f t="shared" si="0"/>
        <v>0</v>
      </c>
      <c r="E112" s="138">
        <f t="shared" si="0"/>
        <v>0</v>
      </c>
      <c r="F112" s="138">
        <f t="shared" si="1"/>
        <v>0</v>
      </c>
      <c r="G112" s="132"/>
      <c r="H112" s="133"/>
      <c r="I112" s="133"/>
      <c r="J112" s="133"/>
      <c r="K112" s="133"/>
      <c r="L112" s="134"/>
    </row>
    <row r="113" spans="2:12" ht="40.5" hidden="1" customHeight="1" x14ac:dyDescent="0.25">
      <c r="B113" s="135">
        <f t="shared" si="0"/>
        <v>0</v>
      </c>
      <c r="C113" s="141">
        <f t="shared" si="0"/>
        <v>0</v>
      </c>
      <c r="D113" s="137">
        <f t="shared" si="0"/>
        <v>0</v>
      </c>
      <c r="E113" s="138">
        <f t="shared" si="0"/>
        <v>0</v>
      </c>
      <c r="F113" s="138">
        <f t="shared" si="1"/>
        <v>0</v>
      </c>
      <c r="G113" s="132"/>
      <c r="H113" s="133"/>
      <c r="I113" s="133"/>
      <c r="J113" s="133"/>
      <c r="K113" s="133"/>
      <c r="L113" s="134"/>
    </row>
    <row r="114" spans="2:12" ht="40.5" hidden="1" customHeight="1" x14ac:dyDescent="0.25">
      <c r="B114" s="135">
        <f t="shared" si="0"/>
        <v>0</v>
      </c>
      <c r="C114" s="141">
        <f t="shared" si="0"/>
        <v>0</v>
      </c>
      <c r="D114" s="137">
        <f t="shared" si="0"/>
        <v>0</v>
      </c>
      <c r="E114" s="138">
        <f t="shared" si="0"/>
        <v>0</v>
      </c>
      <c r="F114" s="138">
        <f t="shared" si="1"/>
        <v>0</v>
      </c>
      <c r="G114" s="132"/>
      <c r="H114" s="133"/>
      <c r="I114" s="133"/>
      <c r="J114" s="133"/>
      <c r="K114" s="133"/>
      <c r="L114" s="134"/>
    </row>
    <row r="115" spans="2:12" ht="40.5" hidden="1" customHeight="1" x14ac:dyDescent="0.25">
      <c r="B115" s="135">
        <f t="shared" si="0"/>
        <v>0</v>
      </c>
      <c r="C115" s="141">
        <f t="shared" si="0"/>
        <v>0</v>
      </c>
      <c r="D115" s="137">
        <f t="shared" si="0"/>
        <v>0</v>
      </c>
      <c r="E115" s="138">
        <f t="shared" si="0"/>
        <v>0</v>
      </c>
      <c r="F115" s="138">
        <f t="shared" si="1"/>
        <v>0</v>
      </c>
      <c r="G115" s="132"/>
      <c r="H115" s="133"/>
      <c r="I115" s="133"/>
      <c r="J115" s="133"/>
      <c r="K115" s="133"/>
      <c r="L115" s="134"/>
    </row>
    <row r="116" spans="2:12" ht="40.5" hidden="1" customHeight="1" x14ac:dyDescent="0.25">
      <c r="B116" s="135">
        <f t="shared" si="0"/>
        <v>0</v>
      </c>
      <c r="C116" s="141">
        <f t="shared" si="0"/>
        <v>0</v>
      </c>
      <c r="D116" s="137">
        <f t="shared" si="0"/>
        <v>0</v>
      </c>
      <c r="E116" s="138">
        <f t="shared" si="0"/>
        <v>0</v>
      </c>
      <c r="F116" s="138">
        <f t="shared" si="1"/>
        <v>0</v>
      </c>
      <c r="G116" s="132"/>
      <c r="H116" s="133"/>
      <c r="I116" s="133"/>
      <c r="J116" s="133"/>
      <c r="K116" s="133"/>
      <c r="L116" s="134"/>
    </row>
    <row r="117" spans="2:12" ht="40.5" hidden="1" customHeight="1" x14ac:dyDescent="0.25">
      <c r="B117" s="135">
        <f t="shared" si="0"/>
        <v>0</v>
      </c>
      <c r="C117" s="141">
        <f t="shared" si="0"/>
        <v>0</v>
      </c>
      <c r="D117" s="137">
        <f t="shared" si="0"/>
        <v>0</v>
      </c>
      <c r="E117" s="138">
        <f t="shared" si="0"/>
        <v>0</v>
      </c>
      <c r="F117" s="138">
        <f t="shared" si="1"/>
        <v>0</v>
      </c>
      <c r="G117" s="132"/>
      <c r="H117" s="133"/>
      <c r="I117" s="133"/>
      <c r="J117" s="133"/>
      <c r="K117" s="133"/>
      <c r="L117" s="134"/>
    </row>
    <row r="118" spans="2:12" ht="40.5" hidden="1" customHeight="1" x14ac:dyDescent="0.25">
      <c r="B118" s="135">
        <f t="shared" si="0"/>
        <v>0</v>
      </c>
      <c r="C118" s="141">
        <f t="shared" si="0"/>
        <v>0</v>
      </c>
      <c r="D118" s="137">
        <f t="shared" si="0"/>
        <v>0</v>
      </c>
      <c r="E118" s="138">
        <f t="shared" si="0"/>
        <v>0</v>
      </c>
      <c r="F118" s="138">
        <f t="shared" si="1"/>
        <v>0</v>
      </c>
      <c r="G118" s="132"/>
      <c r="H118" s="133"/>
      <c r="I118" s="133"/>
      <c r="J118" s="133"/>
      <c r="K118" s="133"/>
      <c r="L118" s="134"/>
    </row>
    <row r="119" spans="2:12" ht="40.5" hidden="1" customHeight="1" x14ac:dyDescent="0.25">
      <c r="B119" s="135">
        <f t="shared" si="0"/>
        <v>0</v>
      </c>
      <c r="C119" s="141">
        <f t="shared" si="0"/>
        <v>0</v>
      </c>
      <c r="D119" s="137">
        <f t="shared" si="0"/>
        <v>0</v>
      </c>
      <c r="E119" s="138">
        <f t="shared" si="0"/>
        <v>0</v>
      </c>
      <c r="F119" s="138">
        <f t="shared" si="1"/>
        <v>0</v>
      </c>
      <c r="G119" s="132"/>
      <c r="H119" s="133"/>
      <c r="I119" s="133"/>
      <c r="J119" s="133"/>
      <c r="K119" s="133"/>
      <c r="L119" s="134"/>
    </row>
    <row r="120" spans="2:12" ht="40.5" hidden="1" customHeight="1" x14ac:dyDescent="0.25">
      <c r="B120" s="135">
        <f t="shared" si="0"/>
        <v>0</v>
      </c>
      <c r="C120" s="141">
        <f t="shared" si="0"/>
        <v>0</v>
      </c>
      <c r="D120" s="137">
        <f t="shared" si="0"/>
        <v>0</v>
      </c>
      <c r="E120" s="138">
        <f t="shared" si="0"/>
        <v>0</v>
      </c>
      <c r="F120" s="138">
        <f t="shared" si="1"/>
        <v>0</v>
      </c>
      <c r="G120" s="132"/>
      <c r="H120" s="133"/>
      <c r="I120" s="133"/>
      <c r="J120" s="133"/>
      <c r="K120" s="133"/>
      <c r="L120" s="134"/>
    </row>
    <row r="121" spans="2:12" ht="40.5" hidden="1" customHeight="1" x14ac:dyDescent="0.25">
      <c r="B121" s="135">
        <f t="shared" ref="B121:E135" si="2">O66</f>
        <v>0</v>
      </c>
      <c r="C121" s="142">
        <f t="shared" si="2"/>
        <v>0</v>
      </c>
      <c r="D121" s="137">
        <f t="shared" si="2"/>
        <v>0</v>
      </c>
      <c r="E121" s="138">
        <f t="shared" si="2"/>
        <v>0</v>
      </c>
      <c r="F121" s="138"/>
      <c r="G121" s="132"/>
      <c r="H121" s="133"/>
      <c r="I121" s="133"/>
      <c r="J121" s="133"/>
      <c r="K121" s="133"/>
      <c r="L121" s="134"/>
    </row>
    <row r="122" spans="2:12" ht="40.5" hidden="1" customHeight="1" x14ac:dyDescent="0.25">
      <c r="B122" s="135">
        <f t="shared" si="2"/>
        <v>0</v>
      </c>
      <c r="C122" s="142">
        <f t="shared" si="2"/>
        <v>0</v>
      </c>
      <c r="D122" s="137">
        <f t="shared" si="2"/>
        <v>0</v>
      </c>
      <c r="E122" s="138">
        <f t="shared" si="2"/>
        <v>0</v>
      </c>
      <c r="F122" s="138">
        <f t="shared" ref="F122:F142" si="3">U67</f>
        <v>0</v>
      </c>
      <c r="G122" s="132"/>
      <c r="H122" s="133"/>
      <c r="I122" s="133"/>
      <c r="J122" s="133"/>
      <c r="K122" s="133"/>
      <c r="L122" s="134"/>
    </row>
    <row r="123" spans="2:12" ht="40.5" hidden="1" customHeight="1" x14ac:dyDescent="0.25">
      <c r="B123" s="135">
        <f t="shared" si="2"/>
        <v>0</v>
      </c>
      <c r="C123" s="142">
        <f t="shared" si="2"/>
        <v>0</v>
      </c>
      <c r="D123" s="137">
        <f t="shared" si="2"/>
        <v>0</v>
      </c>
      <c r="E123" s="138">
        <f t="shared" si="2"/>
        <v>0</v>
      </c>
      <c r="F123" s="138">
        <f t="shared" si="3"/>
        <v>0</v>
      </c>
      <c r="G123" s="132"/>
      <c r="H123" s="133"/>
      <c r="I123" s="133"/>
      <c r="J123" s="133"/>
      <c r="K123" s="133"/>
      <c r="L123" s="134"/>
    </row>
    <row r="124" spans="2:12" ht="40.5" hidden="1" customHeight="1" x14ac:dyDescent="0.25">
      <c r="B124" s="135">
        <f t="shared" si="2"/>
        <v>0</v>
      </c>
      <c r="C124" s="142">
        <f t="shared" si="2"/>
        <v>0</v>
      </c>
      <c r="D124" s="137">
        <f t="shared" si="2"/>
        <v>0</v>
      </c>
      <c r="E124" s="138">
        <f t="shared" si="2"/>
        <v>0</v>
      </c>
      <c r="F124" s="138">
        <f t="shared" si="3"/>
        <v>0</v>
      </c>
      <c r="G124" s="132"/>
      <c r="H124" s="133"/>
      <c r="I124" s="133"/>
      <c r="J124" s="133"/>
      <c r="K124" s="133"/>
      <c r="L124" s="134"/>
    </row>
    <row r="125" spans="2:12" ht="40.5" hidden="1" customHeight="1" x14ac:dyDescent="0.25">
      <c r="B125" s="135">
        <f t="shared" si="2"/>
        <v>0</v>
      </c>
      <c r="C125" s="142">
        <f t="shared" si="2"/>
        <v>0</v>
      </c>
      <c r="D125" s="137">
        <f t="shared" si="2"/>
        <v>0</v>
      </c>
      <c r="E125" s="138">
        <f t="shared" si="2"/>
        <v>0</v>
      </c>
      <c r="F125" s="138">
        <f t="shared" si="3"/>
        <v>0</v>
      </c>
      <c r="G125" s="132"/>
      <c r="H125" s="133"/>
      <c r="I125" s="133"/>
      <c r="J125" s="133"/>
      <c r="K125" s="133"/>
      <c r="L125" s="134"/>
    </row>
    <row r="126" spans="2:12" ht="40.5" hidden="1" customHeight="1" x14ac:dyDescent="0.25">
      <c r="B126" s="135">
        <f t="shared" si="2"/>
        <v>0</v>
      </c>
      <c r="C126" s="142">
        <f t="shared" si="2"/>
        <v>0</v>
      </c>
      <c r="D126" s="137">
        <f t="shared" si="2"/>
        <v>0</v>
      </c>
      <c r="E126" s="138">
        <f t="shared" si="2"/>
        <v>0</v>
      </c>
      <c r="F126" s="138">
        <f t="shared" si="3"/>
        <v>0</v>
      </c>
      <c r="G126" s="132"/>
      <c r="H126" s="133"/>
      <c r="I126" s="133"/>
      <c r="J126" s="133"/>
      <c r="K126" s="133"/>
      <c r="L126" s="134"/>
    </row>
    <row r="127" spans="2:12" ht="40.5" hidden="1" customHeight="1" x14ac:dyDescent="0.25">
      <c r="B127" s="135">
        <f t="shared" si="2"/>
        <v>0</v>
      </c>
      <c r="C127" s="142">
        <f t="shared" si="2"/>
        <v>0</v>
      </c>
      <c r="D127" s="137">
        <f t="shared" si="2"/>
        <v>0</v>
      </c>
      <c r="E127" s="138">
        <f t="shared" si="2"/>
        <v>0</v>
      </c>
      <c r="F127" s="138">
        <f t="shared" si="3"/>
        <v>0</v>
      </c>
      <c r="G127" s="132"/>
      <c r="H127" s="133"/>
      <c r="I127" s="133"/>
      <c r="J127" s="133"/>
      <c r="K127" s="133"/>
      <c r="L127" s="134"/>
    </row>
    <row r="128" spans="2:12" ht="40.5" hidden="1" customHeight="1" x14ac:dyDescent="0.25">
      <c r="B128" s="135">
        <f t="shared" si="2"/>
        <v>0</v>
      </c>
      <c r="C128" s="142">
        <f t="shared" si="2"/>
        <v>0</v>
      </c>
      <c r="D128" s="137">
        <f t="shared" si="2"/>
        <v>0</v>
      </c>
      <c r="E128" s="138">
        <f t="shared" si="2"/>
        <v>0</v>
      </c>
      <c r="F128" s="138">
        <f t="shared" si="3"/>
        <v>0</v>
      </c>
      <c r="G128" s="132"/>
      <c r="H128" s="133"/>
      <c r="I128" s="133"/>
      <c r="J128" s="133"/>
      <c r="K128" s="133"/>
      <c r="L128" s="134"/>
    </row>
    <row r="129" spans="2:12" ht="40.5" hidden="1" customHeight="1" x14ac:dyDescent="0.25">
      <c r="B129" s="135">
        <f t="shared" si="2"/>
        <v>0</v>
      </c>
      <c r="C129" s="142">
        <f t="shared" si="2"/>
        <v>0</v>
      </c>
      <c r="D129" s="137">
        <f t="shared" si="2"/>
        <v>0</v>
      </c>
      <c r="E129" s="138">
        <f t="shared" si="2"/>
        <v>0</v>
      </c>
      <c r="F129" s="138">
        <f t="shared" si="3"/>
        <v>0</v>
      </c>
      <c r="G129" s="132"/>
      <c r="H129" s="133"/>
      <c r="I129" s="133"/>
      <c r="J129" s="133"/>
      <c r="K129" s="133"/>
      <c r="L129" s="134"/>
    </row>
    <row r="130" spans="2:12" ht="40.5" hidden="1" customHeight="1" x14ac:dyDescent="0.25">
      <c r="B130" s="135">
        <f t="shared" si="2"/>
        <v>0</v>
      </c>
      <c r="C130" s="142">
        <f t="shared" si="2"/>
        <v>0</v>
      </c>
      <c r="D130" s="137">
        <f t="shared" si="2"/>
        <v>0</v>
      </c>
      <c r="E130" s="138">
        <f t="shared" si="2"/>
        <v>0</v>
      </c>
      <c r="F130" s="138">
        <f t="shared" si="3"/>
        <v>0</v>
      </c>
      <c r="G130" s="132"/>
      <c r="H130" s="133"/>
      <c r="I130" s="133"/>
      <c r="J130" s="133"/>
      <c r="K130" s="133"/>
      <c r="L130" s="134"/>
    </row>
    <row r="131" spans="2:12" ht="40.5" hidden="1" customHeight="1" x14ac:dyDescent="0.25">
      <c r="B131" s="135">
        <f t="shared" si="2"/>
        <v>0</v>
      </c>
      <c r="C131" s="142">
        <f t="shared" si="2"/>
        <v>0</v>
      </c>
      <c r="D131" s="137">
        <f t="shared" si="2"/>
        <v>0</v>
      </c>
      <c r="E131" s="138">
        <f t="shared" si="2"/>
        <v>0</v>
      </c>
      <c r="F131" s="138">
        <f t="shared" si="3"/>
        <v>0</v>
      </c>
      <c r="G131" s="132"/>
      <c r="H131" s="133"/>
      <c r="I131" s="133"/>
      <c r="J131" s="133"/>
      <c r="K131" s="133"/>
      <c r="L131" s="134"/>
    </row>
    <row r="132" spans="2:12" ht="40.5" hidden="1" customHeight="1" x14ac:dyDescent="0.25">
      <c r="B132" s="135">
        <f t="shared" si="2"/>
        <v>0</v>
      </c>
      <c r="C132" s="142">
        <f t="shared" si="2"/>
        <v>0</v>
      </c>
      <c r="D132" s="137">
        <f t="shared" si="2"/>
        <v>0</v>
      </c>
      <c r="E132" s="138">
        <f t="shared" si="2"/>
        <v>0</v>
      </c>
      <c r="F132" s="138">
        <f t="shared" si="3"/>
        <v>0</v>
      </c>
      <c r="G132" s="132"/>
      <c r="H132" s="133"/>
      <c r="I132" s="133"/>
      <c r="J132" s="133"/>
      <c r="K132" s="133"/>
      <c r="L132" s="134"/>
    </row>
    <row r="133" spans="2:12" ht="40.5" hidden="1" customHeight="1" x14ac:dyDescent="0.25">
      <c r="B133" s="135">
        <f t="shared" si="2"/>
        <v>0</v>
      </c>
      <c r="C133" s="142">
        <f t="shared" si="2"/>
        <v>0</v>
      </c>
      <c r="D133" s="137">
        <f t="shared" si="2"/>
        <v>0</v>
      </c>
      <c r="E133" s="138">
        <f t="shared" si="2"/>
        <v>0</v>
      </c>
      <c r="F133" s="138">
        <f t="shared" si="3"/>
        <v>0</v>
      </c>
      <c r="G133" s="132"/>
      <c r="H133" s="133"/>
      <c r="I133" s="133"/>
      <c r="J133" s="133"/>
      <c r="K133" s="133"/>
      <c r="L133" s="134"/>
    </row>
    <row r="134" spans="2:12" ht="40.5" hidden="1" customHeight="1" x14ac:dyDescent="0.25">
      <c r="B134" s="135">
        <f t="shared" si="2"/>
        <v>0</v>
      </c>
      <c r="C134" s="142">
        <f t="shared" si="2"/>
        <v>0</v>
      </c>
      <c r="D134" s="137">
        <f t="shared" si="2"/>
        <v>0</v>
      </c>
      <c r="E134" s="138">
        <f t="shared" si="2"/>
        <v>0</v>
      </c>
      <c r="F134" s="138">
        <f t="shared" si="3"/>
        <v>0</v>
      </c>
      <c r="G134" s="132"/>
      <c r="H134" s="133"/>
      <c r="I134" s="133"/>
      <c r="J134" s="133"/>
      <c r="K134" s="133"/>
      <c r="L134" s="134"/>
    </row>
    <row r="135" spans="2:12" ht="40.5" hidden="1" customHeight="1" x14ac:dyDescent="0.25">
      <c r="B135" s="135">
        <f t="shared" si="2"/>
        <v>0</v>
      </c>
      <c r="C135" s="142">
        <f t="shared" si="2"/>
        <v>0</v>
      </c>
      <c r="D135" s="137">
        <f t="shared" si="2"/>
        <v>0</v>
      </c>
      <c r="E135" s="138">
        <f t="shared" si="2"/>
        <v>0</v>
      </c>
      <c r="F135" s="138">
        <f t="shared" si="3"/>
        <v>0</v>
      </c>
      <c r="G135" s="132"/>
      <c r="H135" s="133"/>
      <c r="I135" s="133"/>
      <c r="J135" s="133"/>
      <c r="K135" s="133"/>
      <c r="L135" s="134"/>
    </row>
    <row r="136" spans="2:12" x14ac:dyDescent="0.25">
      <c r="B136" s="143" t="s">
        <v>134</v>
      </c>
      <c r="C136" s="144"/>
      <c r="D136" s="144"/>
      <c r="E136" s="144"/>
      <c r="F136" s="144"/>
      <c r="G136" s="144"/>
      <c r="H136" s="144"/>
      <c r="I136" s="144"/>
      <c r="J136" s="144"/>
      <c r="K136" s="145"/>
      <c r="L136" s="134"/>
    </row>
    <row r="137" spans="2:12" ht="15.75" thickBot="1" x14ac:dyDescent="0.3">
      <c r="B137" s="146" t="s">
        <v>135</v>
      </c>
      <c r="C137" s="147"/>
      <c r="D137" s="147"/>
      <c r="E137" s="147"/>
      <c r="F137" s="147"/>
      <c r="G137" s="147"/>
      <c r="H137" s="147"/>
      <c r="I137" s="147"/>
      <c r="J137" s="147"/>
      <c r="K137" s="147"/>
      <c r="L137" s="148"/>
    </row>
    <row r="138" spans="2:12" ht="18.75" x14ac:dyDescent="0.3">
      <c r="B138" s="103" t="s">
        <v>136</v>
      </c>
      <c r="C138" s="149"/>
      <c r="D138" s="149"/>
      <c r="E138" s="149"/>
      <c r="F138" s="149"/>
      <c r="G138" s="149"/>
      <c r="H138" s="149"/>
      <c r="I138" s="149"/>
      <c r="J138" s="149"/>
      <c r="K138" s="149"/>
    </row>
    <row r="139" spans="2:12" ht="18.75" x14ac:dyDescent="0.25">
      <c r="B139" s="103" t="s">
        <v>137</v>
      </c>
      <c r="C139" s="103"/>
      <c r="D139" s="103"/>
      <c r="E139" s="103"/>
      <c r="F139" s="103"/>
      <c r="G139" s="103"/>
      <c r="H139" s="103"/>
      <c r="I139" s="103"/>
      <c r="J139" s="103"/>
      <c r="K139" s="103"/>
      <c r="L139" s="103"/>
    </row>
    <row r="140" spans="2:12" ht="21" x14ac:dyDescent="0.25">
      <c r="B140" s="150" t="s">
        <v>138</v>
      </c>
      <c r="C140" s="150"/>
      <c r="D140" s="150"/>
      <c r="E140" s="150"/>
      <c r="F140" s="151"/>
      <c r="G140" s="152"/>
      <c r="H140" s="153"/>
      <c r="I140" s="153"/>
      <c r="J140" s="153"/>
      <c r="K140" s="153"/>
      <c r="L140" s="153"/>
    </row>
    <row r="141" spans="2:12" ht="80.25" customHeight="1" x14ac:dyDescent="0.25">
      <c r="B141" s="154" t="s">
        <v>139</v>
      </c>
      <c r="C141" s="155"/>
      <c r="D141" s="155"/>
      <c r="E141" s="155"/>
      <c r="F141" s="155"/>
      <c r="G141" s="155"/>
      <c r="H141" s="155"/>
      <c r="I141" s="155"/>
      <c r="J141" s="155"/>
      <c r="K141" s="155"/>
      <c r="L141" s="156"/>
    </row>
    <row r="142" spans="2:12" ht="18.75" x14ac:dyDescent="0.25">
      <c r="B142" s="157" t="s">
        <v>140</v>
      </c>
      <c r="C142" s="158"/>
      <c r="D142" s="158"/>
      <c r="E142" s="158"/>
      <c r="F142" s="159"/>
      <c r="G142" s="160"/>
      <c r="H142" s="161"/>
      <c r="I142" s="161"/>
      <c r="J142" s="161"/>
      <c r="K142" s="161"/>
      <c r="L142" s="162"/>
    </row>
    <row r="143" spans="2:12" ht="18.75" x14ac:dyDescent="0.25">
      <c r="B143" s="163" t="s">
        <v>141</v>
      </c>
      <c r="C143" s="164"/>
      <c r="D143" s="164"/>
      <c r="E143" s="164"/>
      <c r="F143" s="165"/>
      <c r="G143" s="166" t="s">
        <v>142</v>
      </c>
      <c r="H143" s="167"/>
      <c r="I143" s="167"/>
      <c r="J143" s="167"/>
      <c r="K143" s="167"/>
      <c r="L143" s="168"/>
    </row>
    <row r="144" spans="2:12" ht="18.75" x14ac:dyDescent="0.25">
      <c r="B144" s="163" t="s">
        <v>143</v>
      </c>
      <c r="C144" s="164"/>
      <c r="D144" s="164"/>
      <c r="E144" s="164"/>
      <c r="F144" s="165"/>
      <c r="G144" s="169"/>
      <c r="H144" s="170"/>
      <c r="I144" s="170"/>
      <c r="J144" s="170"/>
      <c r="K144" s="170"/>
      <c r="L144" s="171"/>
    </row>
    <row r="145" spans="2:12" ht="24.75" customHeight="1" x14ac:dyDescent="0.25">
      <c r="B145" s="172" t="s">
        <v>144</v>
      </c>
      <c r="C145" s="173"/>
      <c r="D145" s="173"/>
      <c r="E145" s="173"/>
      <c r="F145" s="173"/>
      <c r="G145" s="173"/>
      <c r="H145" s="173"/>
      <c r="I145" s="173"/>
      <c r="J145" s="173"/>
      <c r="K145" s="173"/>
      <c r="L145" s="174"/>
    </row>
    <row r="146" spans="2:12" ht="19.5" thickBot="1" x14ac:dyDescent="0.3">
      <c r="B146" s="175" t="s">
        <v>145</v>
      </c>
      <c r="C146" s="176"/>
      <c r="D146" s="176"/>
      <c r="E146" s="176"/>
      <c r="F146" s="177"/>
      <c r="G146" s="178"/>
      <c r="H146" s="179"/>
      <c r="I146" s="179"/>
      <c r="J146" s="179"/>
      <c r="K146" s="179"/>
      <c r="L146" s="180"/>
    </row>
    <row r="147" spans="2:12" ht="21" x14ac:dyDescent="0.35">
      <c r="B147" s="181" t="s">
        <v>41</v>
      </c>
      <c r="C147" s="50"/>
      <c r="D147" s="50"/>
      <c r="E147" s="50"/>
      <c r="F147" s="182"/>
      <c r="G147" s="183"/>
      <c r="H147" s="183"/>
      <c r="I147" s="183"/>
      <c r="J147" s="183"/>
      <c r="K147" s="184"/>
      <c r="L147" s="185"/>
    </row>
    <row r="148" spans="2:12" ht="18.75" x14ac:dyDescent="0.3">
      <c r="B148" s="186" t="s">
        <v>146</v>
      </c>
      <c r="C148" s="187"/>
      <c r="D148" s="187"/>
      <c r="E148" s="187"/>
      <c r="F148" s="187"/>
      <c r="G148" s="187"/>
      <c r="H148" s="187"/>
      <c r="I148" s="187"/>
      <c r="J148" s="187"/>
      <c r="K148" s="187"/>
      <c r="L148" s="188"/>
    </row>
    <row r="149" spans="2:12" ht="18.75" x14ac:dyDescent="0.3">
      <c r="B149" s="186" t="s">
        <v>147</v>
      </c>
      <c r="C149" s="187"/>
      <c r="D149" s="187"/>
      <c r="E149" s="187"/>
      <c r="F149" s="187"/>
      <c r="G149" s="187"/>
      <c r="H149" s="187"/>
      <c r="I149" s="187"/>
      <c r="J149" s="187"/>
      <c r="K149" s="187"/>
      <c r="L149" s="188"/>
    </row>
    <row r="150" spans="2:12" ht="19.5" thickBot="1" x14ac:dyDescent="0.35">
      <c r="B150" s="189"/>
      <c r="C150" s="190"/>
      <c r="D150" s="190"/>
      <c r="E150" s="190"/>
      <c r="F150" s="191"/>
      <c r="G150" s="192"/>
      <c r="H150" s="192"/>
      <c r="I150" s="192"/>
      <c r="J150" s="192"/>
      <c r="K150" s="192"/>
      <c r="L150" s="193"/>
    </row>
    <row r="151" spans="2:12" ht="19.5" thickBot="1" x14ac:dyDescent="0.3">
      <c r="B151" s="194" t="s">
        <v>148</v>
      </c>
      <c r="C151" s="195"/>
      <c r="D151" s="195"/>
      <c r="E151" s="195"/>
      <c r="F151" s="195"/>
      <c r="G151" s="196"/>
      <c r="H151" s="196"/>
      <c r="I151" s="196"/>
      <c r="J151" s="196"/>
      <c r="K151" s="196"/>
      <c r="L151" s="197"/>
    </row>
    <row r="152" spans="2:12" x14ac:dyDescent="0.25">
      <c r="B152" s="198"/>
      <c r="C152" s="198"/>
      <c r="D152" s="198"/>
      <c r="E152" s="198"/>
      <c r="F152" s="198"/>
      <c r="G152" s="198"/>
      <c r="H152" s="198"/>
      <c r="I152" s="198"/>
      <c r="J152" s="198"/>
      <c r="K152" s="198"/>
      <c r="L152" s="198"/>
    </row>
    <row r="153" spans="2:12" ht="21" x14ac:dyDescent="0.35">
      <c r="B153" s="199" t="s">
        <v>149</v>
      </c>
      <c r="C153" s="198"/>
      <c r="D153" s="198"/>
      <c r="E153" s="198"/>
      <c r="F153" s="198"/>
      <c r="G153" s="198"/>
      <c r="H153" s="198"/>
      <c r="I153" s="198"/>
      <c r="J153" s="198"/>
      <c r="K153" s="198"/>
      <c r="L153" s="198"/>
    </row>
    <row r="154" spans="2:12" ht="45" customHeight="1" x14ac:dyDescent="0.25">
      <c r="B154" s="198"/>
      <c r="C154" s="198"/>
      <c r="D154" s="198"/>
      <c r="E154" s="198"/>
      <c r="F154" s="198"/>
      <c r="G154" s="198"/>
      <c r="H154" s="198"/>
      <c r="I154" s="198"/>
      <c r="J154" s="198"/>
      <c r="K154" s="198"/>
      <c r="L154" s="198"/>
    </row>
    <row r="155" spans="2:12" ht="68.25" customHeight="1" x14ac:dyDescent="0.35">
      <c r="B155" s="200" t="s">
        <v>150</v>
      </c>
      <c r="C155" s="200"/>
      <c r="D155" s="200"/>
      <c r="E155" s="200"/>
      <c r="F155" s="200"/>
      <c r="G155" s="200"/>
      <c r="H155" s="200"/>
      <c r="I155" s="200"/>
      <c r="J155" s="200"/>
      <c r="K155" s="200"/>
      <c r="L155" s="200"/>
    </row>
  </sheetData>
  <mergeCells count="66">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9:E59"/>
    <mergeCell ref="F59:F90"/>
    <mergeCell ref="B62:E62"/>
    <mergeCell ref="B65:E65"/>
    <mergeCell ref="B76:E76"/>
    <mergeCell ref="B80:E80"/>
    <mergeCell ref="B87:E87"/>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B99BFA2A-D060-42C8-BA51-0632FDE723D5}"/>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2023-04-21T12:11:39Z</dcterms:created>
  <dcterms:modified xsi:type="dcterms:W3CDTF">2023-04-21T12:12:36Z</dcterms:modified>
</cp:coreProperties>
</file>