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10 ADQUISICION DE PRODUCTOS METALICOS\"/>
    </mc:Choice>
  </mc:AlternateContent>
  <xr:revisionPtr revIDLastSave="0" documentId="8_{CE4C4829-4B78-481B-A4A8-EC12FDA44038}" xr6:coauthVersionLast="47" xr6:coauthVersionMax="47" xr10:uidLastSave="{00000000-0000-0000-0000-000000000000}"/>
  <bookViews>
    <workbookView xWindow="-120" yWindow="-120" windowWidth="29040" windowHeight="15990" xr2:uid="{E5C9286C-491C-41A4-BCCE-BAA73B49CE8B}"/>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<sst xmlns="http://schemas.openxmlformats.org/spreadsheetml/2006/main" count="112" uniqueCount="91">
  <si>
    <t xml:space="preserve">Nº </t>
  </si>
  <si>
    <t>CD-210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</si>
  <si>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</si>
  <si>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</si>
  <si>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</si>
  <si>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</si>
  <si>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</si>
  <si>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</si>
  <si>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</si>
  <si>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</si>
  <si>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</si>
  <si>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</si>
  <si>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</si>
  <si>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</si>
  <si>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</si>
  <si>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CLQ-23-CD-210/2023 ADQUISICION DE "PRODUCTOS METALICOS" </t>
  </si>
  <si>
    <t>Barra</t>
  </si>
  <si>
    <t>Acero corrugado de Construcción ¼” (6mm)</t>
  </si>
  <si>
    <t xml:space="preserve">Calidad, Propuesta Técnica y Costo. </t>
  </si>
  <si>
    <t>Por Item</t>
  </si>
  <si>
    <t>* Lugar de Entrega: Almacenes EMC (Incluye descarguío)
* Tiempo de Entrega máx. 20 días 
CONDICIONES ADICIONALES
Industria Colombiana, chileno, brasilero o similar 35 puntos
Industria Ecuatoriana o similar                              25 puntos
Industria China, India o similar                              10 puntos</t>
  </si>
  <si>
    <t>Acero corrugado de Construcción 1/2” (12.7mm)</t>
  </si>
  <si>
    <t>(en blanco)</t>
  </si>
  <si>
    <t>Kg</t>
  </si>
  <si>
    <t xml:space="preserve">Clavo Acero p/construcción 1 ½” </t>
  </si>
  <si>
    <t>Clavo Acero p/construcción 2 ½” x 12</t>
  </si>
  <si>
    <t>Fecha lÍmite de presentaccion de propuestas</t>
  </si>
  <si>
    <t>17 de Mayo de 2023 , Horas: 14:30</t>
  </si>
  <si>
    <t>Clavo Acero p/construcción 2 ½” x 10</t>
  </si>
  <si>
    <t>Tubería FG ½”</t>
  </si>
  <si>
    <t>Encargado de atender consultas</t>
  </si>
  <si>
    <t>Eddy Faz Pacheco</t>
  </si>
  <si>
    <t>e-mail:</t>
  </si>
  <si>
    <t>epacheco@colquiri.gob.bo</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</si>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</sst>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309DC0B-A87A-4ECE-9344-554C64FEE0E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88EE6A6-9B57-4554-9B6E-1B6A5923DC7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8DF23EE-34DD-4FD2-BE6E-63B15AFB0E0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30594891-3AD4-491B-9AC3-FF3CA63F188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EE2BFBA-ABF5-4AF7-9F6E-C15A063AE62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279402E-9B40-48EC-8D05-66414D7D5D8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DCAC22B-17B6-4EF4-AB11-47D05D49120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C40DF28-0821-4EB4-A30C-1EC4F2391BB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B9D5F7D-CE4E-4485-AA23-637DB9C901D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8EF1B3C-D642-472C-B3BC-9553113CEEE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31BC54E-B982-4EAE-B236-085B7AFF0AA6}"/>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A2740AA-3C2A-4F5D-86FD-C18ACC72B1F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278F35D-4C6C-4D65-B939-FD9698761E6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3783015-E801-4E09-9F89-2FB3C386E63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F606C38-325F-4E3B-891E-8CABC8D5269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01C9B07-1735-44AC-8F69-3042F090CB2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773107C-17A9-47CC-A0E1-D52CC564A166}"/>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EE7AD8B-8049-4C40-9C0A-B720A39DFE7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9AB5F09-B1F2-4663-91BA-173D1AF9B3C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400994A-25E0-4227-86F2-1959C78AB58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27C5D7F-7A7F-4A0E-885A-12311A852BA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845BC1A-32C6-497B-BBE6-8750C7A0A8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F57DD83-1362-4FD9-B678-2265152E5C6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4B06904-BF25-48D8-A173-CD4F94564D8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5EF810D-9FEF-47BB-BEED-EC87B7B2952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AA37261-EB06-41D1-A6EC-E28D71F556C2}"/>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57ABA64-0BB1-41C9-AABA-5C4193AB52D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D54452B-D93D-425A-9408-F036DE4B70B2}"/>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9041161-BFB1-4939-97A3-68DCF1605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DABDA523-6DD4-4A65-BEA8-7B0C94B7AA9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18AABE7-1E04-4DAC-813C-8E6FD1E1877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70EE3378-CC80-494E-BB5B-D052CC02BDE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B18BAB1-661E-45AF-987E-6CF080011A6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C4ABC68-E2B1-4D1F-85D1-22AB6E4D23B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6D82ADB-8719-4028-995F-15576B7F56A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5D92CCB2-248A-4DB9-8A00-8D4A8B7C21D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57BB773-D746-461C-8B8E-8EDC3B4D7C2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BFFA874-17BD-4744-B9AB-7F3374111F7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8A0896E9-4A0B-4284-9727-A2AB0028360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6FE8130-BF35-4E44-8602-FDEED36C6CF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20C5C5F-3FE0-4958-9E00-BA3A162AB6D8}"/>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2414744-1B44-419C-A616-5141680A222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3C9D554-DE31-4D02-A7A2-A6AF34811C3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1E232DC-13AC-47C7-85B8-02F3EA6B3E3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FE0C3E1-1992-4484-9C64-A932B132B5C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B966327-62E2-4305-9E80-343229A7A48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6.775776967595" createdVersion="8" refreshedVersion="8" minRefreshableVersion="3" recordCount="8990" xr:uid="{5D1446E9-49A2-4220-9E2F-78FA4BA826F1}">
  <cacheSource type="worksheet">
    <worksheetSource ref="A2:CR32493"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8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2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1T00:00:00"/>
    </cacheField>
    <cacheField name="MES-REC" numFmtId="0">
      <sharedItems containsNonDate="0" containsString="0" containsBlank="1"/>
    </cacheField>
    <cacheField name="CERTF presup" numFmtId="0">
      <sharedItems containsString="0" containsBlank="1" containsNumber="1" containsInteger="1" minValue="2" maxValue="427"/>
    </cacheField>
    <cacheField name="SERV/BIEN/OBRA" numFmtId="0">
      <sharedItems containsBlank="1"/>
    </cacheField>
    <cacheField name="CONCEPTO" numFmtId="0">
      <sharedItems containsBlank="1" count="8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49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CABLECANAL RECTO TIPO ESCALERA, PESADO 10X24 cm X 2 m CINCADO"/>
        <s v="CABLECANAL RECTO TIPO ESCALERA, PESADO 10X34 cm X 2 m CINCADO"/>
        <s v="CABLECANAL TAPA PLANA RECTA P/10X24 cm X 2 m CINCADO"/>
        <s v="CABLECANAL TAPA PLANA RECTA P/10X34 cm X 2 m CINCADO"/>
        <s v="CABLECANAL CONECTOR UNION UNIVERSAL COMPLETO (PERNOS Y ARANDELAS)"/>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Tuberia industrial de acero negro SCH 80 Ø = 3/4&quot; X 6 m" u="1"/>
        <s v="Tuberia industrial de acero negro SCH 80 Ø = 4&quot; X 6 m" u="1"/>
        <s v="Esmeril" u="1"/>
        <s v="Barra redonda lisa de bronce SAE 64 Ø = 2 1/2&quot;X 0,3 m" u="1"/>
        <s v="Perfil estructural de acero en &quot;C&quot;3&quot;X1.1/2&quot;X1.1/2&quot;, esp 1/4&quot;, largo 6 m - Perfil conformado U: UF 80.5" u="1"/>
        <s v="Barra redonda lisa de bronce SAE 64 Dext = 105 mm; Dint = 50 mm; L=0,3 m" u="1"/>
        <s v="Barra sólida cuadrada de acero ASTM A36; dimensiones: 2&quot; X 2&quot; X 6 m" u="1"/>
        <s v="Barra sólida cuadrada de acero ASTM A36; dimensiones: 3&quot; X 3&quot; X 6 m" u="1"/>
        <s v="GUANTES NEOPRENO LIZO" u="1"/>
        <s v="GUANTES CABRETILLA (CON FORRO Y SIN FORRO)" u="1"/>
        <s v="PORTACABLE DE LAMPARA PARA CASCO MINERO" u="1"/>
        <s v="Barra redonda lisa de bronce SAE 64 Dext = 90 mm; Dint = 40 mm; L=0,3 m" u="1"/>
        <s v="GUANTES CUERO CAÑO LARGO" u="1"/>
        <s v="Fierro liso, acero ASTM A36 Ø = 5/8&quot; X 6 m"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Metal Blanco Babbit ASTM B23 para trabajo pesado en barras de 2 kg" u="1"/>
        <s v="Cañería galvanizada SCH 80 Ø = 2&quot; X 6 m" u="1"/>
        <s v="GUANTES NITRILO 727" u="1"/>
        <s v="Cañería galvanizada SCH 40 Ø = 3&quot; X 6 m" u="1"/>
        <s v="BOBINA DE CIERRE ABB P/EMAX2 YC E1.2..E6.2 120..127 VAC/DC, 1SDA073685R1" u="1"/>
        <s v="Cañería galvanizada SCH 40 Ø = 1/2&quot; X 6 m" u="1"/>
        <s v="Cañería galvanizada SCH 40 Ø = 3/4&quot; X 6 m" u="1"/>
        <s v="Barra redonda lisa de acero ASTM A36 Ø = 2 1/4&quot;X6 m." u="1"/>
        <s v="GUANTES NITRILO TEJIDO CON PALMA CUVIERTA DE NITRILO 377"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haredItems>
    </cacheField>
    <cacheField name="CANT" numFmtId="0">
      <sharedItems containsBlank="1" containsMixedTypes="1" containsNumber="1" minValue="0" maxValue="120000" count="8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1512" u="1"/>
      </sharedItems>
    </cacheField>
    <cacheField name="UN" numFmtId="0">
      <sharedItems containsBlank="1" containsMixedTypes="1" containsNumber="1" minValue="1" maxValue="1131.7" count="68">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 v="Barra"/>
      </sharedItems>
    </cacheField>
    <cacheField name="TEXTO ADICIONAL" numFmtId="0">
      <sharedItems containsBlank="1" count="6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ADICIONALES _x000a_Se considera el origen genuino (original) de todos los materiales solicitados."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4-11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31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744762.44700000004" maxValue="22.5"/>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0">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0"/>
    <x v="238"/>
    <x v="3"/>
    <x v="5"/>
    <x v="29"/>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1"/>
    <x v="239"/>
    <x v="29"/>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40"/>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41"/>
    <x v="3"/>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2"/>
    <x v="2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3"/>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4"/>
    <x v="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5"/>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6"/>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7"/>
    <x v="71"/>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8"/>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9"/>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50"/>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51"/>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5"/>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6"/>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7"/>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8"/>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2"/>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3"/>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4"/>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6"/>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8"/>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9"/>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70"/>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71"/>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2"/>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3"/>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4"/>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5"/>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6"/>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7"/>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8"/>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9"/>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4"/>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5"/>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6"/>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87"/>
    <x v="38"/>
    <x v="56"/>
    <x v="38"/>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m/>
    <m/>
    <m/>
    <n v="0"/>
    <n v="0"/>
    <n v="0"/>
    <n v="0"/>
    <n v="0"/>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8"/>
    <x v="45"/>
    <x v="56"/>
    <x v="39"/>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m/>
    <m/>
    <m/>
    <n v="0"/>
    <n v="0"/>
    <n v="0"/>
    <n v="0"/>
    <n v="0"/>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9"/>
    <x v="16"/>
    <x v="56"/>
    <x v="40"/>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90"/>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91"/>
    <x v="7"/>
    <x v="56"/>
    <x v="41"/>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2"/>
    <x v="7"/>
    <x v="56"/>
    <x v="42"/>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6"/>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7"/>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8"/>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9"/>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301"/>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3"/>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5"/>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6"/>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7"/>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8"/>
    <x v="16"/>
    <x v="54"/>
    <x v="43"/>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9"/>
    <x v="75"/>
    <x v="62"/>
    <x v="44"/>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10"/>
    <x v="76"/>
    <x v="63"/>
    <x v="45"/>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1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7"/>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8"/>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50"/>
    <x v="12"/>
    <x v="64"/>
    <x v="46"/>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51"/>
    <x v="78"/>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2"/>
    <x v="10"/>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0"/>
    <d v="1899-12-30T00:00:00"/>
    <s v="MAR"/>
    <m/>
    <n v="3069"/>
    <n v="1297"/>
    <m/>
    <m/>
    <n v="0"/>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3"/>
    <x v="79"/>
    <x v="65"/>
    <x v="47"/>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4"/>
    <x v="8"/>
    <x v="18"/>
    <x v="48"/>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5"/>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6"/>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7"/>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60"/>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61"/>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2"/>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4"/>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5"/>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6"/>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7"/>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8"/>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5"/>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7"/>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80"/>
    <x v="16"/>
    <x v="18"/>
    <x v="49"/>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4"/>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5"/>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6"/>
    <x v="16"/>
    <x v="54"/>
    <x v="5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3600"/>
    <n v="0"/>
    <n v="0"/>
    <n v="0"/>
    <n v="0"/>
    <d v="1899-12-30T00:00:00"/>
    <s v="NOV"/>
    <m/>
    <s v=" -"/>
    <n v="7372"/>
    <n v="932"/>
    <d v="2015-12-31T00:00:00"/>
    <n v="0"/>
    <n v="0"/>
    <n v="252.00000000000003"/>
    <n v="3348"/>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7"/>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2476.31"/>
    <n v="0"/>
    <n v="0"/>
    <n v="0"/>
    <n v="0"/>
    <d v="1899-12-30T00:00:00"/>
    <m/>
    <m/>
    <m/>
    <n v="6279"/>
    <m/>
    <m/>
    <n v="0"/>
    <n v="0"/>
    <n v="173.3417"/>
    <n v="2302.9683"/>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8"/>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667628"/>
    <n v="0"/>
    <n v="0"/>
    <n v="0"/>
    <n v="0"/>
    <d v="1899-12-30T00:00:00"/>
    <m/>
    <m/>
    <m/>
    <n v="5066"/>
    <m/>
    <m/>
    <n v="0"/>
    <n v="0"/>
    <n v="46733.960000000006"/>
    <n v="620894.04"/>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9"/>
    <x v="26"/>
    <x v="18"/>
    <x v="51"/>
    <x v="5"/>
    <x v="0"/>
    <s v="27/04/2023"/>
    <s v="27/04/2023"/>
    <s v="14:30"/>
    <s v="15:00"/>
    <s v="RUBEN SALAZAR VILLCA"/>
    <s v="MARTIN DAVID TALLACAGUA POLOMINO"/>
    <s v="RUBEN SALAZAR VILLCA"/>
    <m/>
    <m/>
    <m/>
    <m/>
    <m/>
    <m/>
    <m/>
    <n v="0"/>
    <m/>
    <m/>
    <m/>
    <n v="30"/>
    <m/>
    <m/>
    <m/>
    <m/>
    <s v="COLQUIRI"/>
    <m/>
    <m/>
    <s v="CLQ-23-CD-184/2023 ADQUISICION DE BANDEJAS CABLECANAL PARA INTERIOR MINA DE LA EMPRESA MINERA COLQUIRI (MODALIDAD DE CONTRATACION DIRECTA)"/>
    <s v="ADQ.MANTTO Y SERV. 50/2023"/>
    <n v="39700"/>
    <n v="1"/>
    <s v="CABLECANAL RECTO TIPO ESCALERA, PESADO 10X24 cm X 2 m CINCADO 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ZA."/>
    <n v="20"/>
    <m/>
    <n v="0"/>
    <m/>
    <m/>
    <m/>
    <n v="52461"/>
    <n v="0"/>
    <n v="0"/>
    <n v="0"/>
    <n v="0"/>
    <d v="1899-12-30T00:00:00"/>
    <m/>
    <m/>
    <m/>
    <n v="5067"/>
    <m/>
    <m/>
    <n v="0"/>
    <n v="0"/>
    <n v="3672.2700000000004"/>
    <n v="48788.729999999996"/>
    <m/>
    <m/>
    <d v="2016-03-07T00:00:00"/>
    <m/>
    <m/>
    <m/>
    <m/>
    <s v="INV"/>
    <s v="I"/>
    <s v="NORMAL"/>
    <s v="OC"/>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90"/>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2"/>
    <s v="CABLECANAL RECTO TIPO ESCALERA, PESADO 10X34 cm X 2 m CINCADO "/>
    <s v="PZA."/>
    <n v="50"/>
    <m/>
    <n v="0"/>
    <m/>
    <m/>
    <m/>
    <n v="13053.45"/>
    <n v="0"/>
    <n v="0"/>
    <n v="0"/>
    <n v="0"/>
    <d v="1899-12-30T00:00:00"/>
    <m/>
    <m/>
    <m/>
    <m/>
    <m/>
    <m/>
    <n v="0"/>
    <n v="0"/>
    <n v="913.74150000000009"/>
    <n v="12139.708500000001"/>
    <m/>
    <m/>
    <d v="2016-03-07T00:00:00"/>
    <m/>
    <m/>
    <m/>
    <m/>
    <s v="INV"/>
    <s v="I"/>
    <s v="NORMAL"/>
    <s v="OC"/>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91"/>
    <x v="26"/>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3"/>
    <s v="CABLECANAL TAPA PLANA RECTA P/10X24 cm X 2 m CINCADO "/>
    <s v="PZA."/>
    <n v="20"/>
    <m/>
    <n v="0"/>
    <m/>
    <m/>
    <m/>
    <n v="150"/>
    <n v="0"/>
    <n v="0"/>
    <n v="0"/>
    <n v="0"/>
    <d v="1899-12-30T00:00:00"/>
    <m/>
    <m/>
    <m/>
    <m/>
    <m/>
    <m/>
    <n v="0"/>
    <n v="0"/>
    <n v="10.500000000000002"/>
    <n v="139.5"/>
    <m/>
    <m/>
    <d v="2016-03-07T00:00:00"/>
    <m/>
    <m/>
    <m/>
    <m/>
    <s v="INV"/>
    <s v="I"/>
    <s v="NORMAL"/>
    <s v="OC"/>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2"/>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4"/>
    <s v="CABLECANAL TAPA PLANA RECTA P/10X34 cm X 2 m CINCADO "/>
    <s v="PZA."/>
    <n v="50"/>
    <m/>
    <n v="0"/>
    <m/>
    <m/>
    <m/>
    <n v="0"/>
    <n v="0"/>
    <n v="0"/>
    <n v="0"/>
    <n v="0"/>
    <d v="1899-12-30T00:00:00"/>
    <m/>
    <m/>
    <m/>
    <n v="41102"/>
    <m/>
    <m/>
    <n v="0"/>
    <n v="0"/>
    <n v="0"/>
    <n v="0"/>
    <m/>
    <m/>
    <m/>
    <m/>
    <m/>
    <m/>
    <m/>
    <s v="INV"/>
    <s v="I"/>
    <s v="NORMAL"/>
    <s v="OC"/>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3"/>
    <x v="81"/>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5"/>
    <s v="CABLECANAL CONECTOR UNION UNIVERSAL COMPLETO (PERNOS Y ARANDELAS) "/>
    <s v="PZA."/>
    <n v="140"/>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4"/>
    <x v="7"/>
    <x v="5"/>
    <x v="52"/>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5"/>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2"/>
    <s v="CORREA, TRAPEZ. (COMPR. ENFRIADOR A POLEA CIGUENAL, NO.1) Nº DE PARTE 99332-11260 "/>
    <s v="PZA"/>
    <n v="2"/>
    <m/>
    <n v="0"/>
    <m/>
    <m/>
    <m/>
    <n v="6104279.9699999997"/>
    <n v="0"/>
    <n v="0"/>
    <n v="0"/>
    <n v="0"/>
    <d v="1899-12-30T00:00:00"/>
    <s v="JUL"/>
    <m/>
    <s v=" -"/>
    <n v="1781"/>
    <m/>
    <m/>
    <n v="0"/>
    <n v="0"/>
    <n v="427299.59789999999"/>
    <n v="5676980.3720999993"/>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6"/>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3"/>
    <s v="CONJUNTO PRECALENTADOR (12V) Nº DE PARTE 19850-17020 "/>
    <s v="PZA"/>
    <n v="8"/>
    <m/>
    <n v="0"/>
    <m/>
    <m/>
    <m/>
    <n v="5534.5"/>
    <n v="0"/>
    <n v="0"/>
    <n v="0"/>
    <n v="0"/>
    <d v="1899-12-30T00:00:00"/>
    <s v="JUL"/>
    <m/>
    <s v=" -"/>
    <n v="5686"/>
    <m/>
    <m/>
    <n v="0"/>
    <n v="0"/>
    <n v="387.41500000000002"/>
    <n v="5147.085"/>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7"/>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4"/>
    <s v="CONJUNTO ALTERNADOR (12V) Nº DE PARTE 27060-17220 "/>
    <s v="PZA"/>
    <n v="2"/>
    <m/>
    <n v="0"/>
    <m/>
    <m/>
    <m/>
    <n v="3503.94"/>
    <n v="0"/>
    <n v="0"/>
    <n v="0"/>
    <n v="0"/>
    <d v="2016-05-20T00:00:00"/>
    <m/>
    <m/>
    <m/>
    <n v="7081"/>
    <m/>
    <m/>
    <n v="-42510"/>
    <n v="-744762.44700000004"/>
    <n v="245.27580000000003"/>
    <n v="748021.11120000004"/>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5"/>
    <s v="CONJUNTO ARRANCADOR (12V) Nº DE PARTE 28100-17091 "/>
    <s v="PZA"/>
    <n v="2"/>
    <m/>
    <n v="0"/>
    <m/>
    <m/>
    <m/>
    <n v="490"/>
    <n v="0"/>
    <n v="0"/>
    <n v="0"/>
    <n v="0"/>
    <d v="2016-05-20T00:00:00"/>
    <m/>
    <m/>
    <m/>
    <n v="11660"/>
    <m/>
    <m/>
    <n v="-42510"/>
    <n v="-104149.5"/>
    <n v="34.300000000000004"/>
    <n v="104605.20000000001"/>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9"/>
    <x v="4"/>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400"/>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40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3"/>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4"/>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5"/>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7"/>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8"/>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1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1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2"/>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3"/>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4"/>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5"/>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6"/>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2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2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2"/>
    <x v="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4"/>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5"/>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3"/>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4"/>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5"/>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7"/>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8"/>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9"/>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3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2"/>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4"/>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5"/>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6"/>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7"/>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8"/>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4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41"/>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2"/>
    <x v="7"/>
    <x v="5"/>
    <x v="53"/>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3"/>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4"/>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5"/>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6"/>
    <x v="59"/>
    <x v="10"/>
    <x v="54"/>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TECNICOS Y OTROS"/>
    <s v="INGENIERIA Y PLANIFICACION"/>
    <s v="HILARION PEÑARANDA COLQUE"/>
    <s v="CMB/EMC/O.CIV-ADQ/018/2023"/>
    <d v="2023-04-25T00:00:00"/>
    <m/>
    <n v="415"/>
    <s v="SERVICIO"/>
    <x v="81"/>
    <n v="73443.47"/>
    <x v="0"/>
    <x v="447"/>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n v="1"/>
    <m/>
    <n v="0"/>
    <m/>
    <m/>
    <m/>
    <n v="0"/>
    <n v="0"/>
    <n v="0"/>
    <n v="0"/>
    <n v="0"/>
    <d v="1899-12-30T00:00:00"/>
    <m/>
    <m/>
    <m/>
    <m/>
    <m/>
    <m/>
    <n v="0"/>
    <n v="0"/>
    <n v="0"/>
    <n v="0"/>
    <m/>
    <m/>
    <m/>
    <m/>
    <m/>
    <m/>
    <m/>
    <m/>
    <s v="L"/>
    <s v="NORMAL"/>
    <s v="OC"/>
    <m/>
    <s v="15-0517-00-569496-0-E"/>
    <m/>
    <n v="1776218"/>
    <m/>
    <m/>
  </r>
  <r>
    <x v="0"/>
    <x v="83"/>
    <m/>
    <s v="COTIZACION"/>
    <s v="ABRIL"/>
    <d v="2023-04-20T00:00:00"/>
    <s v="C-3-EDDY FAZ PACHECO"/>
    <n v="25900"/>
    <s v="SERVICIOS TECNICOS Y OTROS"/>
    <s v="INGENIERIA Y PLANIFICACION"/>
    <s v="HILARION PEÑARANDA COLQUE"/>
    <s v="CMB/EMC/O.CIV-ADQ/016/2023"/>
    <d v="2023-04-25T00:00:00"/>
    <m/>
    <n v="414"/>
    <s v="SERVICIO"/>
    <x v="82"/>
    <n v="100154.39"/>
    <x v="0"/>
    <x v="448"/>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9"/>
    <x v="26"/>
    <x v="56"/>
    <x v="55"/>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50"/>
    <x v="66"/>
    <x v="67"/>
    <x v="56"/>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51"/>
    <x v="66"/>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2"/>
    <x v="80"/>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3"/>
    <x v="5"/>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4"/>
    <x v="82"/>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5"/>
    <x v="1"/>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6"/>
    <m/>
    <s v="COTIZACION"/>
    <m/>
    <m/>
    <s v="C-3-EDDY FAZ PACHECO"/>
    <m/>
    <e v="#N/A"/>
    <m/>
    <m/>
    <m/>
    <m/>
    <m/>
    <m/>
    <m/>
    <x v="85"/>
    <m/>
    <x v="61"/>
    <x v="38"/>
    <x v="46"/>
    <x v="20"/>
    <x v="0"/>
    <x v="11"/>
    <x v="4"/>
    <m/>
    <m/>
    <s v="14:30"/>
    <s v="15:00"/>
    <m/>
    <m/>
    <m/>
    <m/>
    <m/>
    <m/>
    <m/>
    <m/>
    <m/>
    <m/>
    <n v="0"/>
    <m/>
    <m/>
    <m/>
    <m/>
    <m/>
    <m/>
    <m/>
    <m/>
    <m/>
    <m/>
    <m/>
    <n v="0"/>
    <n v="0"/>
    <n v="0"/>
    <n v="0"/>
    <s v=" "/>
    <n v="0"/>
    <n v="3"/>
    <m/>
    <n v="0"/>
    <m/>
    <m/>
    <m/>
    <n v="0"/>
    <n v="0"/>
    <n v="0"/>
    <n v="0"/>
    <n v="-3"/>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1"/>
    <m/>
    <n v="0"/>
    <m/>
    <m/>
    <m/>
    <n v="0"/>
    <n v="0"/>
    <n v="0"/>
    <n v="0"/>
    <n v="-1"/>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2"/>
    <m/>
    <n v="0"/>
    <m/>
    <m/>
    <m/>
    <n v="0"/>
    <n v="0"/>
    <n v="0"/>
    <n v="0"/>
    <n v="-2"/>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6"/>
    <m/>
    <s v="COTIZACION"/>
    <m/>
    <m/>
    <s v="C-3-EDDY FAZ PACHECO"/>
    <m/>
    <e v="#N/A"/>
    <m/>
    <m/>
    <m/>
    <m/>
    <m/>
    <m/>
    <m/>
    <x v="85"/>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0"/>
    <x v="86"/>
    <m/>
    <s v="COTIZACION"/>
    <m/>
    <m/>
    <s v="C-3-EDDY FAZ PACHECO"/>
    <m/>
    <e v="#N/A"/>
    <m/>
    <m/>
    <m/>
    <m/>
    <m/>
    <m/>
    <m/>
    <x v="85"/>
    <m/>
    <x v="61"/>
    <x v="38"/>
    <x v="46"/>
    <x v="20"/>
    <x v="0"/>
    <x v="11"/>
    <x v="4"/>
    <m/>
    <m/>
    <m/>
    <m/>
    <m/>
    <m/>
    <m/>
    <m/>
    <m/>
    <m/>
    <m/>
    <m/>
    <m/>
    <m/>
    <m/>
    <m/>
    <m/>
    <m/>
    <m/>
    <m/>
    <m/>
    <m/>
    <m/>
    <m/>
    <m/>
    <m/>
    <m/>
    <m/>
    <m/>
    <m/>
    <m/>
    <m/>
    <m/>
    <m/>
    <m/>
    <m/>
    <m/>
    <m/>
    <m/>
    <m/>
    <m/>
    <m/>
    <m/>
    <m/>
    <m/>
    <m/>
    <m/>
    <m/>
    <m/>
    <m/>
    <m/>
    <m/>
    <m/>
    <m/>
    <m/>
    <m/>
    <m/>
    <m/>
    <m/>
    <m/>
    <m/>
    <m/>
    <m/>
    <m/>
    <m/>
    <m/>
    <m/>
    <m/>
    <m/>
    <m/>
    <m/>
  </r>
  <r>
    <x v="1"/>
    <x v="86"/>
    <m/>
    <m/>
    <m/>
    <m/>
    <m/>
    <m/>
    <e v="#N/A"/>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s v=" "/>
    <m/>
    <m/>
    <m/>
    <m/>
    <m/>
    <m/>
    <m/>
    <m/>
    <m/>
    <m/>
    <m/>
    <m/>
    <m/>
    <m/>
    <m/>
    <m/>
    <m/>
    <m/>
    <m/>
    <m/>
    <m/>
    <m/>
    <m/>
    <m/>
    <m/>
    <m/>
    <m/>
    <m/>
    <m/>
    <m/>
    <m/>
    <m/>
    <m/>
    <m/>
    <m/>
    <m/>
    <m/>
    <m/>
    <m/>
    <m/>
  </r>
  <r>
    <x v="1"/>
    <x v="86"/>
    <m/>
    <m/>
    <m/>
    <m/>
    <m/>
    <m/>
    <m/>
    <m/>
    <m/>
    <m/>
    <m/>
    <m/>
    <m/>
    <m/>
    <x v="85"/>
    <m/>
    <x v="61"/>
    <x v="38"/>
    <x v="46"/>
    <x v="20"/>
    <x v="0"/>
    <x v="11"/>
    <x v="4"/>
    <m/>
    <m/>
    <m/>
    <m/>
    <m/>
    <m/>
    <m/>
    <m/>
    <m/>
    <m/>
    <m/>
    <m/>
    <m/>
    <m/>
    <m/>
    <m/>
    <m/>
    <m/>
    <m/>
    <m/>
    <m/>
    <m/>
    <m/>
    <m/>
    <m/>
    <m/>
    <m/>
    <m/>
    <m/>
    <m/>
    <s v=" "/>
    <m/>
    <m/>
    <m/>
    <m/>
    <m/>
    <m/>
    <m/>
    <m/>
    <m/>
    <m/>
    <m/>
    <m/>
    <m/>
    <m/>
    <m/>
    <m/>
    <m/>
    <m/>
    <m/>
    <m/>
    <m/>
    <m/>
    <m/>
    <m/>
    <m/>
    <m/>
    <m/>
    <m/>
    <m/>
    <m/>
    <m/>
    <m/>
    <m/>
    <m/>
    <m/>
    <m/>
    <m/>
    <m/>
    <m/>
    <m/>
  </r>
  <r>
    <x v="1"/>
    <x v="86"/>
    <m/>
    <m/>
    <m/>
    <m/>
    <m/>
    <m/>
    <m/>
    <m/>
    <m/>
    <m/>
    <m/>
    <m/>
    <m/>
    <m/>
    <x v="85"/>
    <m/>
    <x v="61"/>
    <x v="38"/>
    <x v="46"/>
    <x v="20"/>
    <x v="0"/>
    <x v="11"/>
    <x v="4"/>
    <m/>
    <m/>
    <m/>
    <m/>
    <m/>
    <m/>
    <m/>
    <m/>
    <m/>
    <m/>
    <m/>
    <m/>
    <m/>
    <m/>
    <m/>
    <m/>
    <m/>
    <m/>
    <m/>
    <m/>
    <m/>
    <m/>
    <m/>
    <m/>
    <m/>
    <m/>
    <m/>
    <m/>
    <m/>
    <m/>
    <s v=" "/>
    <m/>
    <m/>
    <m/>
    <m/>
    <m/>
    <m/>
    <m/>
    <m/>
    <m/>
    <m/>
    <m/>
    <m/>
    <m/>
    <m/>
    <m/>
    <m/>
    <m/>
    <m/>
    <m/>
    <m/>
    <m/>
    <m/>
    <m/>
    <m/>
    <m/>
    <m/>
    <m/>
    <m/>
    <m/>
    <m/>
    <m/>
    <m/>
    <m/>
    <m/>
    <m/>
    <m/>
    <m/>
    <m/>
    <m/>
    <m/>
  </r>
  <r>
    <x v="1"/>
    <x v="86"/>
    <m/>
    <m/>
    <m/>
    <m/>
    <m/>
    <m/>
    <m/>
    <m/>
    <m/>
    <m/>
    <m/>
    <m/>
    <m/>
    <m/>
    <x v="85"/>
    <m/>
    <x v="61"/>
    <x v="38"/>
    <x v="46"/>
    <x v="20"/>
    <x v="0"/>
    <x v="11"/>
    <x v="4"/>
    <m/>
    <m/>
    <m/>
    <m/>
    <m/>
    <m/>
    <m/>
    <m/>
    <m/>
    <m/>
    <m/>
    <m/>
    <m/>
    <m/>
    <m/>
    <m/>
    <m/>
    <m/>
    <m/>
    <m/>
    <m/>
    <m/>
    <m/>
    <m/>
    <m/>
    <m/>
    <m/>
    <m/>
    <m/>
    <m/>
    <s v=" "/>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s v="                                                                                                                                                                                                                                                                                                                                                                                                                                                                                                                                                                                                                                                                                                                                                                                         "/>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s v="                                                  "/>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n v="7.4753699999999998"/>
    <n v="0"/>
    <m/>
    <m/>
    <m/>
    <m/>
    <m/>
    <m/>
    <m/>
    <m/>
    <m/>
    <m/>
    <m/>
    <m/>
    <m/>
    <m/>
    <m/>
    <m/>
    <m/>
    <m/>
    <m/>
    <m/>
    <m/>
    <m/>
    <m/>
    <m/>
    <m/>
    <m/>
    <m/>
    <m/>
    <m/>
    <m/>
    <m/>
    <m/>
    <m/>
    <m/>
    <m/>
  </r>
  <r>
    <x v="0"/>
    <x v="86"/>
    <m/>
    <m/>
    <m/>
    <m/>
    <m/>
    <m/>
    <m/>
    <m/>
    <m/>
    <m/>
    <m/>
    <m/>
    <m/>
    <m/>
    <x v="85"/>
    <m/>
    <x v="61"/>
    <x v="38"/>
    <x v="46"/>
    <x v="20"/>
    <x v="0"/>
    <x v="11"/>
    <x v="4"/>
    <m/>
    <m/>
    <m/>
    <m/>
    <m/>
    <m/>
    <m/>
    <m/>
    <m/>
    <m/>
    <m/>
    <m/>
    <m/>
    <m/>
    <m/>
    <m/>
    <m/>
    <m/>
    <m/>
    <m/>
    <m/>
    <m/>
    <m/>
    <m/>
    <m/>
    <m/>
    <m/>
    <m/>
    <m/>
    <m/>
    <m/>
    <m/>
    <m/>
    <m/>
    <m/>
    <n v="0"/>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0"/>
    <x v="86"/>
    <m/>
    <m/>
    <m/>
    <m/>
    <m/>
    <m/>
    <m/>
    <m/>
    <m/>
    <m/>
    <m/>
    <m/>
    <m/>
    <m/>
    <x v="85"/>
    <m/>
    <x v="61"/>
    <x v="38"/>
    <x v="46"/>
    <x v="20"/>
    <x v="0"/>
    <x v="11"/>
    <x v="4"/>
    <m/>
    <m/>
    <m/>
    <m/>
    <m/>
    <m/>
    <m/>
    <m/>
    <m/>
    <m/>
    <m/>
    <m/>
    <m/>
    <m/>
    <m/>
    <m/>
    <m/>
    <m/>
    <m/>
    <m/>
    <m/>
    <m/>
    <m/>
    <m/>
    <m/>
    <m/>
    <m/>
    <m/>
    <m/>
    <m/>
    <m/>
    <m/>
    <m/>
    <m/>
    <m/>
    <m/>
    <m/>
    <m/>
    <m/>
    <m/>
    <m/>
    <m/>
    <m/>
    <m/>
    <m/>
    <m/>
    <m/>
    <m/>
    <m/>
    <m/>
    <m/>
    <m/>
    <m/>
    <m/>
    <m/>
    <m/>
    <m/>
    <m/>
    <m/>
    <m/>
    <m/>
    <m/>
    <m/>
    <m/>
    <m/>
    <m/>
    <m/>
    <m/>
    <m/>
    <m/>
    <m/>
  </r>
  <r>
    <x v="1"/>
    <x v="86"/>
    <m/>
    <m/>
    <m/>
    <m/>
    <m/>
    <m/>
    <m/>
    <m/>
    <m/>
    <m/>
    <m/>
    <m/>
    <m/>
    <m/>
    <x v="85"/>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240E63-4354-4082-A248-2713CA512463}" name="Tabla dinámica1" cacheId="12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1"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88">
        <item x="8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87">
        <item x="8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86"/>
        <item x="66"/>
        <item x="67"/>
        <item x="68"/>
        <item x="69"/>
        <item x="70"/>
        <item x="71"/>
        <item x="72"/>
        <item x="73"/>
        <item x="74"/>
        <item x="75"/>
        <item x="76"/>
        <item x="77"/>
        <item x="78"/>
        <item x="79"/>
        <item x="80"/>
        <item x="81"/>
        <item x="82"/>
        <item x="83"/>
        <item x="65"/>
        <item x="84"/>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49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73"/>
        <item m="1" x="489"/>
        <item m="1" x="484"/>
        <item m="1" x="471"/>
        <item m="1" x="494"/>
        <item m="1" x="472"/>
        <item m="1" x="461"/>
        <item m="1" x="467"/>
        <item m="1" x="459"/>
        <item m="1" x="487"/>
        <item m="1" x="462"/>
        <item m="1" x="463"/>
        <item m="1" x="474"/>
        <item m="1" x="482"/>
        <item m="1" x="480"/>
        <item m="1" x="483"/>
        <item m="1" x="478"/>
        <item m="1" x="491"/>
        <item m="1" x="496"/>
        <item m="1" x="456"/>
        <item m="1" x="457"/>
        <item m="1" x="469"/>
        <item m="1" x="477"/>
        <item m="1" x="460"/>
        <item m="1" x="490"/>
        <item m="1" x="488"/>
        <item m="1" x="486"/>
        <item x="218"/>
        <item x="219"/>
        <item x="220"/>
        <item x="221"/>
        <item x="222"/>
        <item x="223"/>
        <item x="224"/>
        <item m="1" x="476"/>
        <item m="1" x="464"/>
        <item m="1" x="485"/>
        <item m="1" x="479"/>
        <item m="1" x="468"/>
        <item m="1" x="470"/>
        <item m="1" x="465"/>
        <item m="1" x="475"/>
        <item m="1" x="466"/>
        <item m="1" x="492"/>
        <item x="233"/>
        <item x="234"/>
        <item x="235"/>
        <item x="236"/>
        <item x="237"/>
        <item x="238"/>
        <item x="239"/>
        <item x="240"/>
        <item x="241"/>
        <item x="242"/>
        <item x="243"/>
        <item x="244"/>
        <item x="245"/>
        <item x="246"/>
        <item x="247"/>
        <item x="248"/>
        <item x="249"/>
        <item x="250"/>
        <item x="251"/>
        <item m="1" x="458"/>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m="1" x="495"/>
        <item m="1" x="481"/>
        <item m="1" x="493"/>
        <item x="297"/>
        <item x="298"/>
        <item x="299"/>
        <item x="300"/>
        <item x="301"/>
        <item x="302"/>
        <item x="303"/>
        <item x="304"/>
        <item x="305"/>
        <item x="306"/>
        <item x="307"/>
        <item x="308"/>
        <item x="252"/>
        <item x="253"/>
        <item x="254"/>
        <item x="255"/>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sd="0" x="430"/>
        <item x="431"/>
        <item x="432"/>
        <item x="433"/>
        <item x="434"/>
        <item x="435"/>
        <item x="436"/>
        <item x="437"/>
        <item x="438"/>
        <item x="439"/>
        <item x="440"/>
        <item x="441"/>
        <item x="442"/>
        <item x="443"/>
        <item x="444"/>
        <item x="445"/>
        <item x="446"/>
        <item x="447"/>
        <item x="448"/>
        <item x="449"/>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6"/>
        <item x="293"/>
        <item x="294"/>
        <item x="295"/>
        <item x="296"/>
        <item x="450"/>
        <item x="451"/>
        <item x="452"/>
        <item x="453"/>
        <item x="454"/>
        <item x="455"/>
      </items>
    </pivotField>
    <pivotField axis="axisRow" compact="0" outline="0" showAll="0" defaultSubtotal="0">
      <items count="84">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3"/>
        <item x="70"/>
        <item x="72"/>
        <item x="76"/>
        <item x="74"/>
        <item x="82"/>
      </items>
    </pivotField>
    <pivotField axis="axisRow" compact="0" outline="0" showAll="0" defaultSubtotal="0">
      <items count="68">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s>
    </pivotField>
    <pivotField axis="axisRow" compact="0" outline="0" showAll="0">
      <items count="63">
        <item x="0"/>
        <item x="1"/>
        <item x="2"/>
        <item x="3"/>
        <item x="4"/>
        <item x="5"/>
        <item x="6"/>
        <item x="7"/>
        <item x="8"/>
        <item x="9"/>
        <item x="10"/>
        <item x="11"/>
        <item x="12"/>
        <item x="13"/>
        <item x="14"/>
        <item x="15"/>
        <item x="16"/>
        <item x="17"/>
        <item x="18"/>
        <item x="19"/>
        <item x="20"/>
        <item x="21"/>
        <item x="22"/>
        <item x="23"/>
        <item x="24"/>
        <item m="1" x="57"/>
        <item x="25"/>
        <item x="26"/>
        <item m="1" x="60"/>
        <item x="27"/>
        <item x="28"/>
        <item x="29"/>
        <item x="30"/>
        <item x="31"/>
        <item x="32"/>
        <item x="33"/>
        <item x="34"/>
        <item m="1" x="59"/>
        <item m="1" x="58"/>
        <item x="35"/>
        <item x="36"/>
        <item x="37"/>
        <item x="38"/>
        <item x="39"/>
        <item x="40"/>
        <item x="41"/>
        <item x="42"/>
        <item m="1" x="61"/>
        <item x="43"/>
        <item x="44"/>
        <item x="45"/>
        <item x="46"/>
        <item x="47"/>
        <item x="48"/>
        <item x="49"/>
        <item x="50"/>
        <item x="51"/>
        <item x="52"/>
        <item x="53"/>
        <item x="54"/>
        <item x="55"/>
        <item x="56"/>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7">
    <i>
      <x v="86"/>
      <x/>
      <x v="31"/>
      <x v="67"/>
      <x v="491"/>
      <x/>
      <x/>
      <x v="61"/>
    </i>
    <i r="1">
      <x v="1"/>
      <x v="31"/>
      <x v="67"/>
      <x v="492"/>
      <x/>
      <x/>
      <x/>
    </i>
    <i r="1">
      <x v="2"/>
      <x v="17"/>
      <x v="1"/>
      <x v="493"/>
      <x/>
      <x/>
      <x/>
    </i>
    <i r="1">
      <x v="3"/>
      <x v="22"/>
      <x v="1"/>
      <x v="494"/>
      <x/>
      <x/>
      <x/>
    </i>
    <i r="1">
      <x v="4"/>
      <x v="83"/>
      <x v="1"/>
      <x v="495"/>
      <x/>
      <x/>
      <x/>
    </i>
    <i r="1">
      <x v="5"/>
      <x v="21"/>
      <x v="67"/>
      <x v="496"/>
      <x/>
      <x/>
      <x/>
    </i>
    <i t="grand">
      <x/>
    </i>
  </rowItems>
  <colItems count="1">
    <i/>
  </colItems>
  <pageFields count="2">
    <pageField fld="1" item="8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CE9B-06E6-4D9E-A611-527CD1C01DE2}">
  <sheetPr codeName="Hoja27">
    <tabColor rgb="FF7030A0"/>
  </sheetPr>
  <dimension ref="B1:U155"/>
  <sheetViews>
    <sheetView tabSelected="1" zoomScale="80" zoomScaleNormal="80" zoomScaleSheetLayoutView="90" workbookViewId="0">
      <selection activeCell="B53" sqref="B53:K5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600</v>
      </c>
      <c r="Q5" t="s">
        <v>16</v>
      </c>
      <c r="R5" t="s">
        <v>17</v>
      </c>
      <c r="S5" t="s">
        <v>18</v>
      </c>
      <c r="T5" t="s">
        <v>19</v>
      </c>
      <c r="U5" t="s">
        <v>20</v>
      </c>
    </row>
    <row r="6" spans="2:21" ht="35.25" customHeight="1" x14ac:dyDescent="0.25">
      <c r="C6" s="7"/>
      <c r="D6" s="8" t="str">
        <f>"N° "&amp;O1&amp;"/2023"</f>
        <v>N° CD-210/2023</v>
      </c>
      <c r="E6" s="9"/>
      <c r="F6" s="9"/>
      <c r="O6">
        <v>2</v>
      </c>
      <c r="P6">
        <v>600</v>
      </c>
      <c r="Q6" t="s">
        <v>16</v>
      </c>
      <c r="R6" t="s">
        <v>21</v>
      </c>
      <c r="S6" t="s">
        <v>18</v>
      </c>
      <c r="T6" t="s">
        <v>19</v>
      </c>
      <c r="U6" t="s">
        <v>22</v>
      </c>
    </row>
    <row r="7" spans="2:21" ht="90" customHeight="1" x14ac:dyDescent="0.25">
      <c r="B7" s="10" t="str">
        <f>N5</f>
        <v xml:space="preserve">CLQ-23-CD-210/2023 ADQUISICION DE "PRODUCTOS METALICOS" </v>
      </c>
      <c r="C7" s="10"/>
      <c r="D7" s="10"/>
      <c r="E7" s="10"/>
      <c r="F7" s="10"/>
      <c r="G7" s="10"/>
      <c r="H7" s="10"/>
      <c r="I7" s="10"/>
      <c r="J7" s="10"/>
      <c r="K7" s="10"/>
      <c r="L7" s="10"/>
      <c r="O7">
        <v>3</v>
      </c>
      <c r="P7">
        <v>50</v>
      </c>
      <c r="Q7" t="s">
        <v>23</v>
      </c>
      <c r="R7" t="s">
        <v>24</v>
      </c>
      <c r="S7" t="s">
        <v>18</v>
      </c>
      <c r="T7" t="s">
        <v>19</v>
      </c>
      <c r="U7" t="s">
        <v>22</v>
      </c>
    </row>
    <row r="8" spans="2:21" ht="5.25" customHeight="1" x14ac:dyDescent="0.35">
      <c r="B8" s="11"/>
      <c r="C8" s="11"/>
      <c r="D8" s="11"/>
      <c r="E8" s="11"/>
      <c r="F8" s="11"/>
      <c r="G8" s="11"/>
      <c r="H8" s="11"/>
      <c r="I8" s="11"/>
      <c r="J8" s="11"/>
      <c r="K8" s="12"/>
      <c r="L8" s="12"/>
      <c r="O8">
        <v>4</v>
      </c>
      <c r="P8">
        <v>100</v>
      </c>
      <c r="Q8" t="s">
        <v>23</v>
      </c>
      <c r="R8" t="s">
        <v>25</v>
      </c>
      <c r="S8" t="s">
        <v>18</v>
      </c>
      <c r="T8" t="s">
        <v>19</v>
      </c>
      <c r="U8" t="s">
        <v>22</v>
      </c>
    </row>
    <row r="9" spans="2:21" s="7" customFormat="1" ht="28.5" customHeight="1" x14ac:dyDescent="0.25">
      <c r="B9" s="13"/>
      <c r="C9" s="14" t="s">
        <v>26</v>
      </c>
      <c r="D9" s="15"/>
      <c r="E9" s="16"/>
      <c r="F9" s="17" t="s">
        <v>27</v>
      </c>
      <c r="G9" s="18"/>
      <c r="H9" s="19"/>
      <c r="I9" s="19"/>
      <c r="J9" s="20"/>
      <c r="K9" s="21"/>
      <c r="L9" s="21"/>
      <c r="N9"/>
      <c r="O9">
        <v>5</v>
      </c>
      <c r="P9">
        <v>97</v>
      </c>
      <c r="Q9" t="s">
        <v>23</v>
      </c>
      <c r="R9" t="s">
        <v>28</v>
      </c>
      <c r="S9" t="s">
        <v>18</v>
      </c>
      <c r="T9" t="s">
        <v>19</v>
      </c>
      <c r="U9" t="s">
        <v>22</v>
      </c>
    </row>
    <row r="10" spans="2:21" s="7" customFormat="1" ht="6.75" customHeight="1" x14ac:dyDescent="0.25">
      <c r="B10" s="13"/>
      <c r="C10" s="20"/>
      <c r="D10" s="22"/>
      <c r="E10" s="22"/>
      <c r="F10" s="23"/>
      <c r="G10" s="19"/>
      <c r="H10" s="19"/>
      <c r="I10" s="19"/>
      <c r="J10" s="20"/>
      <c r="K10" s="24"/>
      <c r="L10" s="24"/>
      <c r="N10"/>
      <c r="O10">
        <v>6</v>
      </c>
      <c r="P10">
        <v>80</v>
      </c>
      <c r="Q10" t="s">
        <v>16</v>
      </c>
      <c r="R10" t="s">
        <v>29</v>
      </c>
      <c r="S10" t="s">
        <v>18</v>
      </c>
      <c r="T10" t="s">
        <v>19</v>
      </c>
      <c r="U10" t="s">
        <v>22</v>
      </c>
    </row>
    <row r="11" spans="2:21" s="7" customFormat="1" ht="31.5" customHeight="1" x14ac:dyDescent="0.25">
      <c r="B11" s="13"/>
      <c r="C11" s="14" t="s">
        <v>30</v>
      </c>
      <c r="D11" s="15"/>
      <c r="E11" s="16"/>
      <c r="F11" s="25" t="s">
        <v>31</v>
      </c>
      <c r="G11" s="26"/>
      <c r="H11" s="27" t="s">
        <v>32</v>
      </c>
      <c r="I11" s="28" t="s">
        <v>33</v>
      </c>
      <c r="J11" s="29"/>
      <c r="K11" s="30"/>
      <c r="L11" s="31"/>
      <c r="N11" t="s">
        <v>34</v>
      </c>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35</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36</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37</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38</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39</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40</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41</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42</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43</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44</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45</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46</v>
      </c>
      <c r="D35" s="86"/>
      <c r="E35" s="86"/>
      <c r="F35" s="86"/>
      <c r="G35" s="86"/>
      <c r="H35" s="86"/>
      <c r="I35" s="86"/>
      <c r="J35" s="86"/>
      <c r="K35" s="87"/>
    </row>
    <row r="36" spans="2:21" ht="21" customHeight="1" x14ac:dyDescent="0.25">
      <c r="B36" s="41"/>
      <c r="C36" s="88" t="s">
        <v>47</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48</v>
      </c>
      <c r="D38" s="95"/>
      <c r="E38" s="95"/>
      <c r="F38" s="95"/>
      <c r="G38" s="96"/>
      <c r="H38" s="97"/>
      <c r="I38" s="97"/>
      <c r="J38" s="97"/>
      <c r="K38" s="98"/>
    </row>
    <row r="39" spans="2:21" ht="25.5" customHeight="1" x14ac:dyDescent="0.25">
      <c r="B39" s="41"/>
      <c r="C39" s="99" t="s">
        <v>49</v>
      </c>
      <c r="D39" s="75"/>
      <c r="E39" s="75"/>
      <c r="F39" s="75"/>
      <c r="G39" s="100"/>
      <c r="H39" s="83"/>
      <c r="I39" s="83"/>
      <c r="J39" s="83"/>
      <c r="K39" s="101"/>
    </row>
    <row r="40" spans="2:21" ht="25.5" customHeight="1" x14ac:dyDescent="0.25">
      <c r="B40" s="41"/>
      <c r="C40" s="102" t="s">
        <v>50</v>
      </c>
      <c r="D40" s="103"/>
      <c r="E40" s="103"/>
      <c r="F40" s="103"/>
      <c r="G40" s="103"/>
      <c r="H40" s="103"/>
      <c r="I40" s="103"/>
      <c r="J40" s="103"/>
      <c r="K40" s="104"/>
    </row>
    <row r="41" spans="2:21" ht="25.5" customHeight="1" x14ac:dyDescent="0.25">
      <c r="B41" s="41"/>
      <c r="C41" s="102" t="s">
        <v>51</v>
      </c>
      <c r="D41" s="103"/>
      <c r="E41" s="103"/>
      <c r="F41" s="103"/>
      <c r="G41" s="103"/>
      <c r="H41" s="103"/>
      <c r="I41" s="103"/>
      <c r="J41" s="103"/>
      <c r="K41" s="104"/>
    </row>
    <row r="42" spans="2:21" ht="25.5" customHeight="1" x14ac:dyDescent="0.25">
      <c r="B42" s="41"/>
      <c r="C42" s="102" t="s">
        <v>52</v>
      </c>
      <c r="D42" s="103"/>
      <c r="E42" s="103"/>
      <c r="F42" s="103"/>
      <c r="G42" s="103"/>
      <c r="H42" s="103"/>
      <c r="I42" s="103"/>
      <c r="J42" s="103"/>
      <c r="K42" s="104"/>
    </row>
    <row r="43" spans="2:21" ht="25.5" customHeight="1" x14ac:dyDescent="0.25">
      <c r="B43" s="41"/>
      <c r="C43" s="102" t="s">
        <v>53</v>
      </c>
      <c r="D43" s="103"/>
      <c r="E43" s="103"/>
      <c r="F43" s="103"/>
      <c r="G43" s="103"/>
      <c r="H43" s="103"/>
      <c r="I43" s="103"/>
      <c r="J43" s="103"/>
      <c r="K43" s="104"/>
    </row>
    <row r="44" spans="2:21" ht="25.5" customHeight="1" x14ac:dyDescent="0.25">
      <c r="B44" s="41"/>
      <c r="C44" s="102" t="s">
        <v>54</v>
      </c>
      <c r="D44" s="103"/>
      <c r="E44" s="103"/>
      <c r="F44" s="103"/>
      <c r="G44" s="103"/>
      <c r="H44" s="103"/>
      <c r="I44" s="103"/>
      <c r="J44" s="103"/>
      <c r="K44" s="104"/>
    </row>
    <row r="45" spans="2:21" ht="25.5" customHeight="1" x14ac:dyDescent="0.25">
      <c r="B45" s="41"/>
      <c r="C45" s="102" t="s">
        <v>55</v>
      </c>
      <c r="D45" s="103"/>
      <c r="E45" s="103"/>
      <c r="F45" s="103"/>
      <c r="G45" s="103"/>
      <c r="H45" s="103"/>
      <c r="I45" s="103"/>
      <c r="J45" s="103"/>
      <c r="K45" s="104"/>
    </row>
    <row r="46" spans="2:21" ht="25.5" customHeight="1" x14ac:dyDescent="0.25">
      <c r="B46" s="41"/>
      <c r="C46" s="102" t="s">
        <v>56</v>
      </c>
      <c r="D46" s="103"/>
      <c r="E46" s="103"/>
      <c r="F46" s="103"/>
      <c r="G46" s="103"/>
      <c r="H46" s="103"/>
      <c r="I46" s="103"/>
      <c r="J46" s="103"/>
      <c r="K46" s="104"/>
    </row>
    <row r="47" spans="2:21" ht="25.5" customHeight="1" x14ac:dyDescent="0.25">
      <c r="B47" s="41"/>
      <c r="C47" s="102" t="s">
        <v>57</v>
      </c>
      <c r="D47" s="103"/>
      <c r="E47" s="103"/>
      <c r="F47" s="103"/>
      <c r="G47" s="103"/>
      <c r="H47" s="103"/>
      <c r="I47" s="103"/>
      <c r="J47" s="103"/>
      <c r="K47" s="104"/>
    </row>
    <row r="48" spans="2:21" ht="25.5" customHeight="1" x14ac:dyDescent="0.25">
      <c r="C48" s="105" t="s">
        <v>58</v>
      </c>
      <c r="D48" s="106"/>
      <c r="E48" s="106"/>
      <c r="F48" s="106"/>
      <c r="G48" s="106"/>
      <c r="H48" s="106"/>
      <c r="I48" s="106"/>
      <c r="J48" s="106"/>
      <c r="K48" s="107"/>
    </row>
    <row r="49" spans="2:21" ht="86.25" customHeight="1" x14ac:dyDescent="0.25"/>
    <row r="50" spans="2:21" ht="39" customHeight="1" x14ac:dyDescent="0.3">
      <c r="B50" s="108" t="s">
        <v>59</v>
      </c>
      <c r="C50" s="108"/>
      <c r="D50" s="108"/>
      <c r="E50" s="108"/>
      <c r="F50" s="108"/>
      <c r="G50" s="108"/>
      <c r="H50" s="108"/>
      <c r="I50" s="108"/>
      <c r="J50" s="108"/>
      <c r="K50" s="108"/>
      <c r="L50" s="108"/>
    </row>
    <row r="53" spans="2:21" ht="23.25" x14ac:dyDescent="0.35">
      <c r="B53" s="109" t="s">
        <v>60</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61</v>
      </c>
      <c r="C57" s="119"/>
      <c r="D57" s="119"/>
      <c r="E57" s="119"/>
      <c r="F57" s="120"/>
      <c r="G57" s="121" t="s">
        <v>62</v>
      </c>
      <c r="H57" s="122"/>
      <c r="I57" s="122"/>
      <c r="J57" s="122"/>
      <c r="K57" s="122"/>
      <c r="L57" s="123"/>
    </row>
    <row r="58" spans="2:21" s="33" customFormat="1" ht="25.5" x14ac:dyDescent="0.25">
      <c r="B58" s="124" t="s">
        <v>63</v>
      </c>
      <c r="C58" s="125" t="s">
        <v>64</v>
      </c>
      <c r="D58" s="126" t="s">
        <v>65</v>
      </c>
      <c r="E58" s="126" t="s">
        <v>66</v>
      </c>
      <c r="F58" s="126" t="s">
        <v>67</v>
      </c>
      <c r="G58" s="126" t="s">
        <v>68</v>
      </c>
      <c r="H58" s="126" t="s">
        <v>69</v>
      </c>
      <c r="I58" s="126" t="s">
        <v>70</v>
      </c>
      <c r="J58" s="126" t="s">
        <v>71</v>
      </c>
      <c r="K58" s="126" t="s">
        <v>72</v>
      </c>
      <c r="L58" s="127" t="s">
        <v>73</v>
      </c>
      <c r="N58"/>
      <c r="O58"/>
      <c r="P58"/>
      <c r="Q58"/>
      <c r="R58"/>
      <c r="S58"/>
      <c r="T58"/>
      <c r="U58"/>
    </row>
    <row r="59" spans="2:21" ht="43.5" customHeight="1" x14ac:dyDescent="0.25">
      <c r="B59" s="128">
        <f>O5</f>
        <v>1</v>
      </c>
      <c r="C59" s="129">
        <f>P5</f>
        <v>600</v>
      </c>
      <c r="D59" s="130" t="str">
        <f>Q5</f>
        <v>Barra</v>
      </c>
      <c r="E59" s="131" t="str">
        <f>R5</f>
        <v>Acero corrugado de Construcción ¼” (6mm)</v>
      </c>
      <c r="F59" s="194" t="str">
        <f>U5</f>
        <v>* Lugar de Entrega: Almacenes EMC (Incluye descarguío)
* Tiempo de Entrega máx. 20 días 
CONDICIONES ADICIONALES
Industria Colombiana, chileno, brasilero o similar 35 puntos
Industria Ecuatoriana o similar                              25 puntos
Industria China, India o similar                              10 puntos</v>
      </c>
      <c r="G59" s="132"/>
      <c r="H59" s="133"/>
      <c r="I59" s="133"/>
      <c r="J59" s="133"/>
      <c r="K59" s="133"/>
      <c r="L59" s="134"/>
    </row>
    <row r="60" spans="2:21" ht="43.5" customHeight="1" x14ac:dyDescent="0.25">
      <c r="B60" s="128">
        <f t="shared" ref="B60:E120" si="0">O6</f>
        <v>2</v>
      </c>
      <c r="C60" s="129">
        <f t="shared" si="0"/>
        <v>600</v>
      </c>
      <c r="D60" s="130" t="str">
        <f t="shared" si="0"/>
        <v>Barra</v>
      </c>
      <c r="E60" s="131" t="str">
        <f t="shared" si="0"/>
        <v>Acero corrugado de Construcción 1/2” (12.7mm)</v>
      </c>
      <c r="F60" s="195"/>
      <c r="G60" s="132"/>
      <c r="H60" s="133"/>
      <c r="I60" s="133"/>
      <c r="J60" s="133"/>
      <c r="K60" s="133"/>
      <c r="L60" s="134"/>
    </row>
    <row r="61" spans="2:21" ht="43.5" customHeight="1" x14ac:dyDescent="0.25">
      <c r="B61" s="128">
        <f t="shared" si="0"/>
        <v>3</v>
      </c>
      <c r="C61" s="129">
        <f t="shared" si="0"/>
        <v>50</v>
      </c>
      <c r="D61" s="130" t="str">
        <f t="shared" si="0"/>
        <v>Kg</v>
      </c>
      <c r="E61" s="131" t="str">
        <f t="shared" si="0"/>
        <v xml:space="preserve">Clavo Acero p/construcción 1 ½” </v>
      </c>
      <c r="F61" s="195"/>
      <c r="G61" s="132"/>
      <c r="H61" s="133"/>
      <c r="I61" s="133"/>
      <c r="J61" s="133"/>
      <c r="K61" s="133"/>
      <c r="L61" s="134"/>
    </row>
    <row r="62" spans="2:21" ht="43.5" customHeight="1" x14ac:dyDescent="0.25">
      <c r="B62" s="128">
        <f t="shared" si="0"/>
        <v>4</v>
      </c>
      <c r="C62" s="129">
        <f t="shared" si="0"/>
        <v>100</v>
      </c>
      <c r="D62" s="130" t="str">
        <f t="shared" si="0"/>
        <v>Kg</v>
      </c>
      <c r="E62" s="131" t="str">
        <f t="shared" si="0"/>
        <v>Clavo Acero p/construcción 2 ½” x 12</v>
      </c>
      <c r="F62" s="195"/>
      <c r="G62" s="132"/>
      <c r="H62" s="133"/>
      <c r="I62" s="133"/>
      <c r="J62" s="133"/>
      <c r="K62" s="133"/>
      <c r="L62" s="134"/>
    </row>
    <row r="63" spans="2:21" ht="43.5" customHeight="1" x14ac:dyDescent="0.25">
      <c r="B63" s="128">
        <f t="shared" si="0"/>
        <v>5</v>
      </c>
      <c r="C63" s="129">
        <f t="shared" si="0"/>
        <v>97</v>
      </c>
      <c r="D63" s="130" t="str">
        <f t="shared" si="0"/>
        <v>Kg</v>
      </c>
      <c r="E63" s="131" t="str">
        <f t="shared" si="0"/>
        <v>Clavo Acero p/construcción 2 ½” x 10</v>
      </c>
      <c r="F63" s="195"/>
      <c r="G63" s="132"/>
      <c r="H63" s="133"/>
      <c r="I63" s="133"/>
      <c r="J63" s="133"/>
      <c r="K63" s="133"/>
      <c r="L63" s="134"/>
    </row>
    <row r="64" spans="2:21" ht="43.5" customHeight="1" x14ac:dyDescent="0.25">
      <c r="B64" s="128">
        <f t="shared" si="0"/>
        <v>6</v>
      </c>
      <c r="C64" s="129">
        <f t="shared" si="0"/>
        <v>80</v>
      </c>
      <c r="D64" s="130" t="str">
        <f t="shared" si="0"/>
        <v>Barra</v>
      </c>
      <c r="E64" s="131" t="str">
        <f t="shared" si="0"/>
        <v>Tubería FG ½”</v>
      </c>
      <c r="F64" s="196"/>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ref="F60:F120" si="1">U11</f>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74</v>
      </c>
      <c r="C136" s="137"/>
      <c r="D136" s="137"/>
      <c r="E136" s="137"/>
      <c r="F136" s="137"/>
      <c r="G136" s="137"/>
      <c r="H136" s="137"/>
      <c r="I136" s="137"/>
      <c r="J136" s="137"/>
      <c r="K136" s="138"/>
      <c r="L136" s="134"/>
    </row>
    <row r="137" spans="2:12" ht="15.75" thickBot="1" x14ac:dyDescent="0.3">
      <c r="B137" s="139" t="s">
        <v>75</v>
      </c>
      <c r="C137" s="140"/>
      <c r="D137" s="140"/>
      <c r="E137" s="140"/>
      <c r="F137" s="140"/>
      <c r="G137" s="140"/>
      <c r="H137" s="140"/>
      <c r="I137" s="140"/>
      <c r="J137" s="140"/>
      <c r="K137" s="140"/>
      <c r="L137" s="141"/>
    </row>
    <row r="138" spans="2:12" ht="18.75" x14ac:dyDescent="0.3">
      <c r="B138" s="103" t="s">
        <v>76</v>
      </c>
      <c r="C138" s="142"/>
      <c r="D138" s="142"/>
      <c r="E138" s="142"/>
      <c r="F138" s="142"/>
      <c r="G138" s="142"/>
      <c r="H138" s="142"/>
      <c r="I138" s="142"/>
      <c r="J138" s="142"/>
      <c r="K138" s="142"/>
    </row>
    <row r="139" spans="2:12" ht="18.75" x14ac:dyDescent="0.25">
      <c r="B139" s="103" t="s">
        <v>77</v>
      </c>
      <c r="C139" s="103"/>
      <c r="D139" s="103"/>
      <c r="E139" s="103"/>
      <c r="F139" s="103"/>
      <c r="G139" s="103"/>
      <c r="H139" s="103"/>
      <c r="I139" s="103"/>
      <c r="J139" s="103"/>
      <c r="K139" s="103"/>
      <c r="L139" s="103"/>
    </row>
    <row r="140" spans="2:12" ht="21" x14ac:dyDescent="0.25">
      <c r="B140" s="143" t="s">
        <v>78</v>
      </c>
      <c r="C140" s="143"/>
      <c r="D140" s="143"/>
      <c r="E140" s="143"/>
      <c r="F140" s="144"/>
      <c r="G140" s="145"/>
      <c r="H140" s="146"/>
      <c r="I140" s="146"/>
      <c r="J140" s="146"/>
      <c r="K140" s="146"/>
      <c r="L140" s="146"/>
    </row>
    <row r="141" spans="2:12" ht="80.25" customHeight="1" x14ac:dyDescent="0.25">
      <c r="B141" s="147" t="s">
        <v>79</v>
      </c>
      <c r="C141" s="148"/>
      <c r="D141" s="148"/>
      <c r="E141" s="148"/>
      <c r="F141" s="148"/>
      <c r="G141" s="148"/>
      <c r="H141" s="148"/>
      <c r="I141" s="148"/>
      <c r="J141" s="148"/>
      <c r="K141" s="148"/>
      <c r="L141" s="149"/>
    </row>
    <row r="142" spans="2:12" ht="18.75" x14ac:dyDescent="0.25">
      <c r="B142" s="150" t="s">
        <v>80</v>
      </c>
      <c r="C142" s="151"/>
      <c r="D142" s="151"/>
      <c r="E142" s="151"/>
      <c r="F142" s="152"/>
      <c r="G142" s="153"/>
      <c r="H142" s="154"/>
      <c r="I142" s="154"/>
      <c r="J142" s="154"/>
      <c r="K142" s="154"/>
      <c r="L142" s="155"/>
    </row>
    <row r="143" spans="2:12" ht="18.75" x14ac:dyDescent="0.25">
      <c r="B143" s="156" t="s">
        <v>81</v>
      </c>
      <c r="C143" s="157"/>
      <c r="D143" s="157"/>
      <c r="E143" s="157"/>
      <c r="F143" s="158"/>
      <c r="G143" s="159" t="s">
        <v>82</v>
      </c>
      <c r="H143" s="160"/>
      <c r="I143" s="160"/>
      <c r="J143" s="160"/>
      <c r="K143" s="160"/>
      <c r="L143" s="161"/>
    </row>
    <row r="144" spans="2:12" ht="18.75" x14ac:dyDescent="0.25">
      <c r="B144" s="156" t="s">
        <v>83</v>
      </c>
      <c r="C144" s="157"/>
      <c r="D144" s="157"/>
      <c r="E144" s="157"/>
      <c r="F144" s="158"/>
      <c r="G144" s="162"/>
      <c r="H144" s="163"/>
      <c r="I144" s="163"/>
      <c r="J144" s="163"/>
      <c r="K144" s="163"/>
      <c r="L144" s="164"/>
    </row>
    <row r="145" spans="2:12" ht="24.75" customHeight="1" x14ac:dyDescent="0.25">
      <c r="B145" s="165" t="s">
        <v>84</v>
      </c>
      <c r="C145" s="166"/>
      <c r="D145" s="166"/>
      <c r="E145" s="166"/>
      <c r="F145" s="166"/>
      <c r="G145" s="166"/>
      <c r="H145" s="166"/>
      <c r="I145" s="166"/>
      <c r="J145" s="166"/>
      <c r="K145" s="166"/>
      <c r="L145" s="167"/>
    </row>
    <row r="146" spans="2:12" ht="19.5" thickBot="1" x14ac:dyDescent="0.3">
      <c r="B146" s="168" t="s">
        <v>85</v>
      </c>
      <c r="C146" s="169"/>
      <c r="D146" s="169"/>
      <c r="E146" s="169"/>
      <c r="F146" s="170"/>
      <c r="G146" s="171"/>
      <c r="H146" s="172"/>
      <c r="I146" s="172"/>
      <c r="J146" s="172"/>
      <c r="K146" s="172"/>
      <c r="L146" s="173"/>
    </row>
    <row r="147" spans="2:12" ht="21" x14ac:dyDescent="0.35">
      <c r="B147" s="174" t="s">
        <v>48</v>
      </c>
      <c r="C147" s="50"/>
      <c r="D147" s="50"/>
      <c r="E147" s="50"/>
      <c r="F147" s="175"/>
      <c r="G147" s="176"/>
      <c r="H147" s="176"/>
      <c r="I147" s="176"/>
      <c r="J147" s="176"/>
      <c r="K147" s="177"/>
      <c r="L147" s="178"/>
    </row>
    <row r="148" spans="2:12" ht="18.75" x14ac:dyDescent="0.3">
      <c r="B148" s="179" t="s">
        <v>86</v>
      </c>
      <c r="C148" s="180"/>
      <c r="D148" s="180"/>
      <c r="E148" s="180"/>
      <c r="F148" s="180"/>
      <c r="G148" s="180"/>
      <c r="H148" s="180"/>
      <c r="I148" s="180"/>
      <c r="J148" s="180"/>
      <c r="K148" s="180"/>
      <c r="L148" s="181"/>
    </row>
    <row r="149" spans="2:12" ht="18.75" x14ac:dyDescent="0.3">
      <c r="B149" s="179" t="s">
        <v>87</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88</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89</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90</v>
      </c>
      <c r="C155" s="193"/>
      <c r="D155" s="193"/>
      <c r="E155" s="193"/>
      <c r="F155" s="193"/>
      <c r="G155" s="193"/>
      <c r="H155" s="193"/>
      <c r="I155" s="193"/>
      <c r="J155" s="193"/>
      <c r="K155" s="193"/>
      <c r="L155" s="193"/>
    </row>
  </sheetData>
  <mergeCells count="60">
    <mergeCell ref="B155:L155"/>
    <mergeCell ref="F59:F6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3FD079A-608F-49A0-B3C8-D6AD9CF7C5F0}"/>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2023-05-10T22:39:14Z</cp:lastPrinted>
  <dcterms:created xsi:type="dcterms:W3CDTF">2023-05-10T22:37:32Z</dcterms:created>
  <dcterms:modified xsi:type="dcterms:W3CDTF">2023-05-10T22:40:03Z</dcterms:modified>
</cp:coreProperties>
</file>