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13 ADQUISICION DE BOMBAS SUMERGIBLES Y BOMBAS NEUMATICAS\"/>
    </mc:Choice>
  </mc:AlternateContent>
  <xr:revisionPtr revIDLastSave="0" documentId="8_{3FDADF4F-1DDD-456D-B8D4-6F7F59FA78A9}" xr6:coauthVersionLast="47" xr6:coauthVersionMax="47" xr10:uidLastSave="{00000000-0000-0000-0000-000000000000}"/>
  <bookViews>
    <workbookView xWindow="-120" yWindow="-120" windowWidth="29040" windowHeight="15990" xr2:uid="{2FD0778D-4E14-4103-8C27-6347515FB47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2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<sst xmlns="http://schemas.openxmlformats.org/spreadsheetml/2006/main" count="92" uniqueCount="86">
  <si>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</si>
  <si>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CD-213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</si>
  <si>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</si>
  <si>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</si>
  <si>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</si>
  <si>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</si>
  <si>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</si>
  <si>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</si>
  <si>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</si>
  <si>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</si>
  <si>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</si>
  <si>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</si>
  <si>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</si>
  <si>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</si>
  <si>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</si>
  <si>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CLQ-23-CD-213/2023 ADQUISICION DE BOMBAS SUMERGIBLES Y BOMBAS NEUMATICAS </t>
  </si>
  <si>
    <t>pza.</t>
  </si>
  <si>
    <t>BOMBA SUMERGIBLE INOX 
9 HP
PIEZAS FUNDIDAS: ACERO INOX AISI 316
COLADOR: ACERO INOX AISI 304
EJE DE MOTOR: ACERO INOX. AISI 431
IMPULSOR: ACERO INOX. DUPLEX
CUBIERTA SUCCION: ACERO INOX DUPLEX
DIFUSOR: AISI 316  REVESTIDO
TORNILLOS Y TUERCAS: AISI 304
PH: 2-8
MOTOR ELECTRICO DE 9 HP O SUPERIOR, 440 V, 50 HZ, TIPO JAULA ARDILLA
AISLAMIENTOS F
PROTECCION IP 68
CABLE SUMERGIBLE
ARRANQUE: DIRECTO O ESTRELLA TRIANGULO
ALTURA DE BOMBEO 30 M</t>
  </si>
  <si>
    <t xml:space="preserve">Calidad, Propuesta Técnica y Costo. </t>
  </si>
  <si>
    <t>Por Item</t>
  </si>
  <si>
    <t>•	Calidad del Producto: El proponente deberá adjuntar en la cotización, certificados avalados de calidad del(os) producto(s), si corresponde.
•	Tiempo de Entrega: 60 días
•	Lugar de Entrega: La entrega deberá ser en Almacenes de la E.M.C.
•	Validez de la cotización: Mínima de 60 días calendario</t>
  </si>
  <si>
    <t>BOMBA NEUMATICA 
MODELO HD20F CLAPETA
TAMAÑO DEL PUERTO 2"
MAX. CAUDAL 150 GPM
MAX. PRESION DE DESCARGA 7 BAR.
MATERIAL DEL DIAFRAGMA: EPDM
MATERIAL BOMBA: POLIPROPILENO
MATERIAL DE LA CLAPETA: EPDM
TIPO DE CIERRE: VALVULA DE CLAPETA
TIPO DE PUERTO: ROSCA NTP
PESO: 24 KG 
MANEJO DE SOLIDOS: 46 MM</t>
  </si>
  <si>
    <t>(en blanco)</t>
  </si>
  <si>
    <t>Total general</t>
  </si>
  <si>
    <t>Fecha lÍmite de presentaccion de propuestas</t>
  </si>
  <si>
    <t>05 de Junio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</si>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</sst>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2D1EB24-7FD9-4762-B419-7DCE2263289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BC3A109-E060-42AA-BA0F-0E3598A1F1F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94215F3-3BD8-4217-9EDD-F3D0F02B9EC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57BEF60-CEB4-4430-B344-E6E861731D1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2966F1B-DC4F-46C7-9EC6-D3BF9A41B6C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8593975-74F8-4790-90E8-F3DEA297E44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A1CB6FA-6C25-4515-9E5B-8DD29A618E7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F93C6EC-3921-4E76-8132-4FE2B54C8C6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B94B3A5-9F03-427A-ABF8-780EE46CEBB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EFDD4519-840E-4225-B75A-ACFB97A30C2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A7D94CCF-6858-47BB-BBEB-AD68450DF576}"/>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B16EA59-0812-4286-B7C3-97E419A7018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2EAEC5BB-5B3D-4513-9E43-C18217E4ED9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73B86072-8A4E-4A7D-81E4-2422845134E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EA73019C-1C36-4D36-AE04-E37912E3EF5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DDAD5C2-B7BD-47B1-BAEC-1DDBE14ECFE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21AC2FB-486A-41CF-8CD2-791610D1E5E7}"/>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73AB0B4-50BD-400F-82CD-C3DBB1C84BA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8EDED32-B35F-40D0-8870-FD1CF48FC69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3536A71-1345-407A-B55D-EE41076E8AB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823D9F0-6788-4471-91E4-8669534D679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60EB09F-25D8-4037-8DEE-B72AE1998AC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93EBFDC-25F0-44A4-9515-52FFA50B31C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80241F0-7FDE-43E7-80A9-6524D5FFE49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3A26B17-36CD-44E5-AB4B-297072126C3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5A3419B2-8D17-444A-A716-D7076E2B26BA}"/>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EE47B35-91A5-4A50-B945-66D9A9B7856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A62510E9-8C67-4B49-B8D3-6F148836715B}"/>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1454732C-E4F2-495B-9560-B0FAA5893D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5ADCCE5A-AF55-4C1A-812B-EE19064FD81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26C47AD-2364-4401-9063-E05DA1703AA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163E3B8-C7A8-4322-9386-3DA78F076CD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3791887-FEEE-49B2-93F7-B82AE54619C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517A442-9C0D-4288-808C-2D1F1737D2F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75E9593C-0DFC-4508-9E32-F8CD64E8DE5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E02A0F2-206E-48C2-8CC5-6622EB1D237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C2345CA-C075-457E-89AB-0D71F0368A0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42D2F84-2424-4E62-BFDE-15E198F4C82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632DC10-F561-4F29-B6E8-0A67B4812A4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3461F8F-2D1C-49DD-8385-B2055A57035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E4ABC4D5-D67C-4A91-B2F6-2C6EB520E45E}"/>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917F0C3-D874-4ECF-9C05-DE924B1FDC7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26FFD32-C263-4F9E-8934-78D747721C2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74E597E-344B-4EC1-B6A0-E0F6DEE223F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C7CDDF3F-584B-4CEA-A82F-0525E400873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7456D88-BEC3-46D2-9A3F-5EE32F761C8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75.764605902776" createdVersion="8" refreshedVersion="8" minRefreshableVersion="3" recordCount="8989" xr:uid="{E600CE4A-122F-4813-8B2B-08A87F6D295E}">
  <cacheSource type="worksheet">
    <worksheetSource ref="A2:CR33001"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m/>
        <s v="CD-288"/>
        <s v="CD-289"/>
        <s v="CD-290"/>
        <s v="CD-291"/>
        <s v="CD-292"/>
        <s v="CD-293"/>
        <s v="CD-294"/>
        <s v="CD-295"/>
        <s v="CD-264" u="1"/>
        <s v="CD-278" u="1"/>
        <s v="CD-251" u="1"/>
        <s v="CD-265" u="1"/>
        <s v="CD-279" u="1"/>
        <s v="CD-252" u="1"/>
        <s v="CD-266" u="1"/>
        <s v="CD-253" u="1"/>
        <s v="CD-267" u="1"/>
        <s v="CD-240" u="1"/>
        <s v="CD-254" u="1"/>
        <s v="CD-268" u="1"/>
        <s v="CD-241" u="1"/>
        <s v="CD-255" u="1"/>
        <s v="CD-269" u="1"/>
        <s v="CD-242" u="1"/>
        <s v="CD-256" u="1"/>
        <s v="CD-700" u="1"/>
        <s v="CD-257" u="1"/>
        <s v="CD-74,2" u="1"/>
        <s v="CD-258" u="1"/>
        <s v="ANPE-08.2" u="1"/>
        <s v="CD-245" u="1"/>
        <s v="CD-259" u="1"/>
        <s v="CD-246" u="1"/>
        <s v="CD-247" u="1"/>
        <s v="CD-248" u="1"/>
        <s v="CD-235" u="1"/>
        <s v="CD-249" u="1"/>
        <s v="CD-280" u="1"/>
        <s v="CD-236" u="1"/>
        <s v="CD-281" u="1"/>
        <s v="CD-237" u="1"/>
        <s v="CD-282" u="1"/>
        <s v="CD-238" u="1"/>
        <s v="CD-283" u="1"/>
        <s v="CD-239" u="1"/>
        <s v="CD-270" u="1"/>
        <s v="CD-284" u="1"/>
        <s v="CD-271" u="1"/>
        <s v="CD-285" u="1"/>
        <s v="CD-272" u="1"/>
        <s v="CD-286" u="1"/>
        <s v="CD-273" u="1"/>
        <s v="CD-287" u="1"/>
        <s v="CD-260" u="1"/>
        <s v="CD-274" u="1"/>
        <s v="CD-261" u="1"/>
        <s v="CD-275"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1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28T00:00:00"/>
    </cacheField>
    <cacheField name="MES-REC" numFmtId="0">
      <sharedItems containsNonDate="0" containsString="0" containsBlank="1"/>
    </cacheField>
    <cacheField name="CERTF presup" numFmtId="0">
      <sharedItems containsString="0" containsBlank="1" containsNumber="1" containsInteger="1" minValue="2" maxValue="526"/>
    </cacheField>
    <cacheField name="SERV/BIEN/OBRA" numFmtId="0">
      <sharedItems containsBlank="1"/>
    </cacheField>
    <cacheField name="CONCEPTO" numFmtId="0">
      <sharedItems containsBlank="1" count="10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m/>
        <s v="CLQ-23-CD-201/2023 CONSTRUCCION BAÑOS - Planta Concentradora (Sector Molino SAG) Solo mano de Obr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73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
        <s v="ALAMBRE DE COBRE ESMALTADO REDONDO N°16 AWG, 200°C"/>
        <s v="ALAMBRE DE COBRE ESMALTADO REDONDO N°17 AWG, 200°C"/>
        <s v="ALAMBRE DE COBRE ESMALTADO REDONDO N°18 AWG, 200°C"/>
        <s v="ALAMBRE DE COBRE ESMALTADO REDONDO N°19 AWG, 200°C"/>
        <s v="BARNIZ TRANSPARENTE, 1 LITRO"/>
        <s v="PAPEL MYLAR 025MM"/>
        <s v="PAPEL MYLAR 030MM"/>
        <s v="PAPEL MYLAR 035MM"/>
        <s v="ESPAGUETTI  130 °C 1,5/2KV 0,80 MM"/>
        <s v="ESPAGUETTI  130 °C 1,5/2KV 1,0 MM"/>
        <s v="ESPAGUETTI  130 °C 1,5/2KV 2,0 MM"/>
        <s v="ESPAGUETTI  130 °C 1,5/2KV 3,0 MM"/>
        <s v="ESPAGUETTI  130 °C 1,5/2KV 4,0 MM"/>
        <s v="ESPAGUETTI  130 °C 1,5/2KV 5,0 MM"/>
        <s v="ESPAGUETTI  130 °C 1,5/2KV 6,0 MM"/>
        <s v="ESPAGUETTI  130 °C 1,5/2KV 8,0 MM"/>
        <s v="ESPAGUETTI  130 °C 1,5/2KV 10 MM"/>
        <s v="ESPAGUETTI  130 °C 1,5/2KV 12 MM"/>
        <s v="ESPAGUETTI  130 °C 1,5/2KV 14 MM"/>
        <s v="ESPAGUETTI  130 °C 1,5/2KV 16 MM"/>
        <s v="ESPAGUETTI 180 ºC 1.5KV 1 MM"/>
        <s v="ESPAGUETTI 180 ºC 1.5KV 2 MM"/>
        <s v="ESPAGUETTI 180 ºC 1.5KV 3 MM"/>
        <s v="ESPAGUETTI 180 ºC 1.5KV 4 MM"/>
        <s v="ESPAGUETTI 180 ºC 1.5KV 5 MM"/>
        <s v="ESPAGUETTI 180 ºC 1.5KV 6 MM"/>
        <s v="ESPAGUETTI 180 ºC 1.5KV 8 MM"/>
        <s v="ESPAGUETTI 180 ºC 1.5KV 10 MM"/>
        <s v="ESPAGUETTI 180 ºC 1.5KV 12 MM"/>
        <s v="ESPAGUETTI 180 ºC 1.5KV 14 MM"/>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ONECTOR RESORTE SWY68"/>
        <s v="CONECTOR RESORTE SWY69"/>
        <s v="CONECTOR RESORTE SWY70"/>
        <s v="CONECTOR RESORTE SWY71"/>
        <s v="CONECTOR RESORTE SWY72"/>
        <s v="CONECTOR RESORTE SWY73"/>
        <s v="CONECTOR RESORTE SWY74"/>
        <s v="CONECTOR RESORTE SWY75"/>
        <s v="CONECTOR RESORTE SWY76"/>
        <s v="CONECTOR RESORTE SWY77"/>
        <s v="CONECTOR RESORTE SWY78"/>
        <s v="CONECTOR RESORTE SWY79"/>
        <s v="CONECTOR RESORTE SWY80"/>
        <s v="CONECTOR RESORTE SWY81"/>
        <s v="CONECTOR RESORTE SWY82"/>
        <s v="CONECTOR RESORTE SWY83"/>
        <s v="CONECTOR RESORTE SWY84"/>
        <s v="CONECTOR RESORTE SWY85"/>
        <s v="CONECTOR RESORTE SWY60" u="1"/>
        <s v="CONECTOR RESORTE SWY61" u="1"/>
        <s v="CONECTOR RESORTE SWY62" u="1"/>
        <s v="CONECTOR RESORTE SWY63" u="1"/>
        <s v="CONECTOR RESORTE SWY64" u="1"/>
        <s v="CONECTOR RESORTE SWY65" u="1"/>
        <s v="CONECTOR RESORTE SWY66" u="1"/>
        <s v="CONECTOR RESORTE SWY67" u="1"/>
        <s v="CONECTOR RESORTE SWY25" u="1"/>
        <s v="CONECTOR RESORTE SWY26" u="1"/>
        <s v="CONECTOR RESORTE SWY27" u="1"/>
        <s v="CONECTOR RESORTE SWY28" u="1"/>
        <s v="CONECTOR RESORTE SWY29" u="1"/>
        <s v="CONECTOR RESORTE SWY30" u="1"/>
        <s v="CONECTOR RESORTE SWY31" u="1"/>
        <s v="CONECTOR RESORTE SWY32" u="1"/>
        <s v="CONECTOR RESORTE SWY33" u="1"/>
        <s v="CONECTOR RESORTE SWY34" u="1"/>
        <s v="CONECTOR RESORTE SWY35" u="1"/>
        <s v="CONECTOR RESORTE SWY36" u="1"/>
        <s v="CONECTOR RESORTE SWY37" u="1"/>
        <s v="CONECTOR RESORTE SWY38" u="1"/>
        <s v="CONECTOR RESORTE SWY39"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CONECTOR RESORTE SWY50" u="1"/>
        <s v="CONECTOR RESORTE SWY51" u="1"/>
        <s v="CONECTOR RESORTE SWY52" u="1"/>
        <s v="CONECTOR RESORTE SWY53" u="1"/>
        <s v="CONECTOR RESORTE SWY54" u="1"/>
        <s v="CONECTOR RESORTE SWY55" u="1"/>
        <s v="CONECTOR RESORTE SWY56" u="1"/>
        <s v="CONECTOR RESORTE SWY57" u="1"/>
        <s v="CONECTOR RESORTE SWY58" u="1"/>
        <s v="CONECTOR RESORTE SWY59" u="1"/>
      </sharedItems>
    </cacheField>
    <cacheField name="CANT" numFmtId="0">
      <sharedItems containsBlank="1" containsMixedTypes="1" containsNumber="1" minValue="0" maxValue="120000" count="15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350"/>
        <n v="105"/>
        <n v="90"/>
        <n v="190"/>
        <n v="380"/>
        <n v="87"/>
        <n v="23"/>
        <n v="355"/>
        <n v="356"/>
        <n v="357"/>
        <n v="358"/>
        <n v="359"/>
        <n v="360"/>
        <n v="361"/>
        <n v="362"/>
        <n v="363"/>
        <n v="364"/>
        <n v="365"/>
        <n v="366"/>
        <n v="367"/>
        <n v="368"/>
        <n v="369"/>
        <n v="370"/>
        <n v="371"/>
        <n v="372"/>
        <n v="327" u="1"/>
        <n v="314" u="1"/>
        <n v="343" u="1"/>
        <n v="330" u="1"/>
        <n v="317" u="1"/>
        <n v="346" u="1"/>
        <n v="333" u="1"/>
        <n v="320" u="1"/>
        <n v="349" u="1"/>
        <n v="336" u="1"/>
        <n v="323" u="1"/>
        <n v="352" u="1"/>
        <n v="339" u="1"/>
        <n v="313" u="1"/>
        <n v="342" u="1"/>
        <n v="329" u="1"/>
        <n v="316" u="1"/>
        <n v="345" u="1"/>
        <n v="332" u="1"/>
        <n v="319" u="1"/>
        <n v="348" u="1"/>
        <n v="335" u="1"/>
        <n v="322" u="1"/>
        <n v="351" u="1"/>
        <n v="338" u="1"/>
        <n v="325" u="1"/>
        <n v="354" u="1"/>
        <n v="312" u="1"/>
        <n v="341" u="1"/>
        <n v="328" u="1"/>
        <n v="315" u="1"/>
        <n v="344" u="1"/>
        <n v="331" u="1"/>
        <n v="318" u="1"/>
        <n v="347" u="1"/>
        <n v="334" u="1"/>
        <n v="321" u="1"/>
        <n v="337"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6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s v="CALIDAD PROPUESTA TECNICA Y COSTO (CALIDAD 35%, PROPUESTA TECNICA 35%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627"/>
    </cacheField>
    <cacheField name="BS" numFmtId="4">
      <sharedItems containsString="0" containsBlank="1" containsNumber="1" minValue="0" maxValue="142636.23000000001"/>
    </cacheField>
    <cacheField name="C/U USD" numFmtId="0">
      <sharedItems containsString="0" containsBlank="1" containsNumber="1" minValue="0" maxValue="35476.918103448275"/>
    </cacheField>
    <cacheField name="TOTAL USD" numFmtId="0">
      <sharedItems containsString="0" containsBlank="1" containsNumber="1" minValue="0" maxValue="20493.711206896551"/>
    </cacheField>
    <cacheField name="ALMACEN" numFmtId="0">
      <sharedItems containsString="0" containsBlank="1" containsNumber="1" minValue="0" maxValue="17829.528749999998"/>
    </cacheField>
    <cacheField name="FALTANTE" numFmtId="0">
      <sharedItems containsBlank="1" containsMixedTypes="1" containsNumber="1" minValue="-28" maxValue="120000"/>
    </cacheField>
    <cacheField name="FECHA DE LLEGADA" numFmtId="0">
      <sharedItems containsNonDate="0" containsDate="1" containsString="0" containsBlank="1" minDate="1899-12-30T00:00:00" maxDate="2024-06-1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911570346"/>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27T00:00:00"/>
    </cacheField>
    <cacheField name="CASTIGO" numFmtId="0">
      <sharedItems containsString="0" containsBlank="1" containsNumber="1" containsInteger="1" minValue="-45454" maxValue="1"/>
    </cacheField>
    <cacheField name="VALOR CASTIGO" numFmtId="0">
      <sharedItems containsString="0" containsBlank="1" containsNumber="1" minValue="-25781.25" maxValue="22.5"/>
    </cacheField>
    <cacheField name="RETENCION 7%" numFmtId="4">
      <sharedItems containsString="0" containsBlank="1" containsNumber="1" minValue="0" maxValue="9984.5361000000012"/>
    </cacheField>
    <cacheField name="BS CTB" numFmtId="4">
      <sharedItems containsString="0" containsBlank="1" containsNumber="1" minValue="0" maxValue="140496.68655000001"/>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9">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15-04-2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15-04-2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5/2023"/>
    <s v="05/05/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m/>
    <m/>
    <n v="3110"/>
    <n v="823"/>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5/2023"/>
    <s v="05/05/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7"/>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10"/>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7"/>
    <d v="1899-12-30T00:00:00"/>
    <m/>
    <m/>
    <s v="2974-2992"/>
    <s v="2069-2080"/>
    <m/>
    <m/>
    <n v="0"/>
    <n v="0"/>
    <n v="0"/>
    <n v="0"/>
    <m/>
    <m/>
    <m/>
    <m/>
    <m/>
    <m/>
    <m/>
    <m/>
    <s v="L"/>
    <s v="NORMAL"/>
    <s v="OC"/>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2"/>
    <x v="240"/>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3"/>
    <x v="241"/>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4"/>
    <x v="242"/>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5"/>
    <x v="243"/>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6"/>
    <x v="244"/>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0"/>
    <m/>
    <s v="COTIZACION"/>
    <s v="MARZO"/>
    <d v="2023-03-07T00:00:00"/>
    <s v="C-3-EDDY FAZ PACHECO"/>
    <n v="25210"/>
    <s v="CONSULTORÍAS POR PRODUCTO"/>
    <s v="LABORATORIO QUIMICO"/>
    <s v="MANUELA NATIVIDAD QUISPE CHINO"/>
    <s v="LAB-022/2023"/>
    <d v="2023-03-10T00:00:00"/>
    <m/>
    <n v="224"/>
    <s v="SERV/BIEN/OBRA"/>
    <x v="49"/>
    <n v="5000"/>
    <x v="0"/>
    <x v="245"/>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1"/>
    <m/>
    <s v="COTIZACION"/>
    <s v="MARZO"/>
    <d v="2023-03-07T00:00:00"/>
    <s v="C-3-EDDY FAZ PACHECO"/>
    <n v="24120"/>
    <s v="MANTENIMIENTO Y REPARACION DE MAQUINARIA Y EQUIPOS"/>
    <s v="MANTENIMIENTO Y SERVICIOS"/>
    <s v="PERCY BORIS ROJAS BILBAO"/>
    <s v="ADQ.MANTTO Y SERV. 15/2023"/>
    <d v="2022-03-10T00:00:00"/>
    <m/>
    <n v="218"/>
    <s v="SERV/BIEN/OBRA"/>
    <x v="50"/>
    <n v="3500"/>
    <x v="0"/>
    <x v="246"/>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2"/>
    <m/>
    <s v="COTIZACION"/>
    <s v="MARZO"/>
    <d v="2023-03-13T00:00:00"/>
    <s v="C-3-EDDY FAZ PACHECO"/>
    <n v="39700"/>
    <s v="UTILES Y MATERIAL ELECTRICO"/>
    <s v="MANTENIMIENTO Y SERVICIOS"/>
    <s v="PERCY BORIS ROJAS BILBAO"/>
    <s v="ADQ.MANTTO Y SERV. 24/2023"/>
    <d v="2022-03-16T00:00:00"/>
    <m/>
    <n v="244"/>
    <s v="BIEN"/>
    <x v="51"/>
    <n v="245147"/>
    <x v="0"/>
    <x v="247"/>
    <x v="73"/>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3"/>
    <m/>
    <s v="COTIZACION"/>
    <s v="MARZO"/>
    <d v="2023-03-13T00:00:00"/>
    <s v="C-3-EDDY FAZ PACHECO"/>
    <n v="43700"/>
    <s v="OTRAS MAQUINARIAS Y EQUIPO"/>
    <s v="MANTENIMIENTO Y SERVICIOS"/>
    <s v="PERCY BORIS ROJAS BILBAO"/>
    <s v="ADQ.MANTTO Y SERV. 26/2023"/>
    <d v="2022-03-16T00:00:00"/>
    <m/>
    <n v="246"/>
    <s v="BIEN"/>
    <x v="52"/>
    <n v="348000"/>
    <x v="0"/>
    <x v="248"/>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0"/>
    <x v="249"/>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1"/>
    <x v="250"/>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2"/>
    <x v="251"/>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0"/>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1"/>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2"/>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3"/>
    <x v="255"/>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6"/>
    <m/>
    <s v="COTIZACION"/>
    <s v="MARZO"/>
    <d v="2023-03-14T00:00:00"/>
    <s v="C-3-EDDY FAZ PACHECO"/>
    <n v="43700"/>
    <s v="OTRAS MAQUINARIAS Y EQUIPO"/>
    <s v="INGENIERIA Y PLANIFICACION"/>
    <s v="HILARION PEÑARANDA COLQUE"/>
    <s v="CMB/EMC/ING-PLA/0055/2023"/>
    <d v="2022-03-17T00:00:00"/>
    <m/>
    <n v="252"/>
    <s v="BIEN"/>
    <x v="55"/>
    <n v="20956.16"/>
    <x v="0"/>
    <x v="256"/>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0"/>
    <x v="257"/>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1"/>
    <x v="258"/>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2"/>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3"/>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4"/>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5"/>
    <x v="262"/>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0"/>
    <x v="263"/>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1"/>
    <x v="264"/>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2"/>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3"/>
    <x v="266"/>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4"/>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5"/>
    <x v="268"/>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6"/>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7"/>
    <x v="270"/>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8"/>
    <x v="271"/>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9"/>
    <x v="272"/>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8"/>
    <m/>
    <s v="COTIZACION"/>
    <s v="MARZO"/>
    <d v="2023-03-14T00:00:00"/>
    <s v="C-3-EDDY FAZ PACHECO"/>
    <n v="34800"/>
    <s v="HERRAMIENTAS MENORES"/>
    <s v="INGENIERIA Y PLANIFICACION"/>
    <s v="HILARION PEÑARANDA COLQUE"/>
    <s v="CMB/EMC/ING-PLA/0051/2023"/>
    <d v="2023-03-22T00:00:00"/>
    <m/>
    <n v="253"/>
    <s v="BIEN"/>
    <x v="57"/>
    <n v="44986"/>
    <x v="10"/>
    <x v="273"/>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1"/>
    <x v="274"/>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2"/>
    <x v="275"/>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3"/>
    <x v="276"/>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4"/>
    <x v="277"/>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5"/>
    <x v="278"/>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6"/>
    <x v="279"/>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7"/>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8"/>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9"/>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20"/>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21"/>
    <x v="284"/>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9"/>
    <m/>
    <s v="COTIZACION"/>
    <s v="MARZO"/>
    <d v="2023-03-14T00:00:00"/>
    <s v="C-3-EDDY FAZ PACHECO"/>
    <n v="43700"/>
    <s v="OTRAS MAQUINARIAS Y EQUIPO"/>
    <s v="MANTENIMIENTO Y SERVICIOS"/>
    <s v="PERCY BORIS ROJAS BILBAO"/>
    <s v="ADQ.MANTTO Y SERV. 031/2023"/>
    <d v="2023-03-22T00:00:00"/>
    <m/>
    <n v="266"/>
    <s v="BIEN"/>
    <x v="58"/>
    <n v="49896"/>
    <x v="0"/>
    <x v="285"/>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60"/>
    <m/>
    <s v="COTIZACION"/>
    <s v="MARZO"/>
    <d v="2023-03-14T00:00:00"/>
    <s v="C-3-EDDY FAZ PACHECO"/>
    <n v="39700"/>
    <s v="UTILES Y MATERIAL ELECTRICO"/>
    <s v="MANTENIMIENTO Y SERVICIOS"/>
    <s v="PERCY BORIS ROJAS BILBAO"/>
    <s v="ADQ.MANTTO Y SERV. 032/2023"/>
    <d v="2023-03-22T00:00:00"/>
    <m/>
    <n v="265"/>
    <s v="BIEN"/>
    <x v="59"/>
    <n v="99600"/>
    <x v="0"/>
    <x v="286"/>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1"/>
    <m/>
    <s v="COTIZACION"/>
    <s v="MARZO"/>
    <d v="2023-03-14T00:00:00"/>
    <s v="C-3-EDDY FAZ PACHECO"/>
    <n v="34800"/>
    <s v="HERRAMIENTAS MENORES"/>
    <s v="INGENIERIA Y PLANIFICACION"/>
    <s v="NESTOR ROMAY CANAZA"/>
    <s v="CMB/EMC/ING-PLA/0050/2023"/>
    <d v="2023-03-22T00:00:00"/>
    <m/>
    <n v="264"/>
    <s v="BIEN"/>
    <x v="60"/>
    <n v="44625"/>
    <x v="0"/>
    <x v="287"/>
    <x v="38"/>
    <x v="56"/>
    <x v="37"/>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2"/>
    <m/>
    <s v="COTIZACION"/>
    <s v="MARZO"/>
    <d v="2023-03-14T00:00:00"/>
    <s v="C-3-EDDY FAZ PACHECO"/>
    <n v="43200"/>
    <s v="MAQUINARIA Y EQUIPO DE PRODUCCIÓN"/>
    <s v="MINA"/>
    <s v="MARCELINO VASQUEZ GUZMAN"/>
    <s v="ADQ/MINA-026/2023"/>
    <d v="2023-03-22T00:00:00"/>
    <m/>
    <n v="269"/>
    <s v="BIEN"/>
    <x v="61"/>
    <n v="195000"/>
    <x v="0"/>
    <x v="288"/>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2023-09-22T00:00:00"/>
    <s v="MAR"/>
    <m/>
    <n v="3045"/>
    <n v="217"/>
    <m/>
    <m/>
    <n v="-45191"/>
    <n v="0"/>
    <n v="0"/>
    <n v="0"/>
    <m/>
    <m/>
    <m/>
    <m/>
    <m/>
    <m/>
    <m/>
    <m/>
    <s v="L"/>
    <m/>
    <s v="CONTRATO"/>
    <m/>
    <s v="15-0517-00-568956-0-E"/>
    <m/>
    <n v="1762521"/>
    <m/>
    <m/>
  </r>
  <r>
    <x v="0"/>
    <x v="63"/>
    <m/>
    <s v="COTIZACION"/>
    <s v="MARZO"/>
    <d v="2023-03-15T00:00:00"/>
    <s v="C-3-EDDY FAZ PACHECO"/>
    <n v="43700"/>
    <s v="OTRAS MAQUINARIAS Y EQUIPO"/>
    <s v="MANTENIMIENTO Y SERVICIOS"/>
    <s v="PERCY BORIS ROJAS BILBAO"/>
    <s v="ADQ.MANTTO Y SERV. 35/2023"/>
    <d v="2023-03-22T00:00:00"/>
    <m/>
    <n v="273"/>
    <s v="BIEN"/>
    <x v="62"/>
    <n v="2886908"/>
    <x v="0"/>
    <x v="289"/>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3"/>
    <m/>
    <s v="COTIZACION"/>
    <s v="MARZO"/>
    <d v="2023-03-15T00:00:00"/>
    <s v="C-3-EDDY FAZ PACHECO"/>
    <n v="43700"/>
    <s v="OTRAS MAQUINARIAS Y EQUIPO"/>
    <s v="MANTENIMIENTO Y SERVICIOS"/>
    <s v="PERCY BORIS ROJAS BILBAO"/>
    <s v="ADQ.MANTTO Y SERV. 35/2023"/>
    <d v="2023-03-22T00:00:00"/>
    <m/>
    <n v="273"/>
    <s v="BIEN"/>
    <x v="62"/>
    <n v="2886908"/>
    <x v="1"/>
    <x v="290"/>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4"/>
    <m/>
    <s v="COTIZACION"/>
    <s v="MARZO"/>
    <d v="2023-03-20T00:00:00"/>
    <s v="C-3-EDDY FAZ PACHECO"/>
    <n v="43700"/>
    <s v="OTRAS MAQUINARIAS Y EQUIPO"/>
    <s v="MANTENIMIENTO Y SERVICIOS"/>
    <s v="PERCY BORIS ROJAS BILBAO"/>
    <s v="ADQ.MANTTO Y SERV. 37/2023"/>
    <d v="2023-03-22T00:00:00"/>
    <m/>
    <n v="292"/>
    <s v="BIEN"/>
    <x v="63"/>
    <n v="43700"/>
    <x v="0"/>
    <x v="291"/>
    <x v="7"/>
    <x v="56"/>
    <x v="40"/>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m/>
    <n v="0"/>
    <n v="33764.367816091952"/>
    <n v="0"/>
    <n v="0"/>
    <n v="0"/>
    <d v="1900-04-09T00:00:00"/>
    <s v="MAR"/>
    <m/>
    <n v="3003"/>
    <n v="103"/>
    <m/>
    <m/>
    <n v="-100"/>
    <n v="0"/>
    <n v="0"/>
    <n v="0"/>
    <m/>
    <m/>
    <m/>
    <m/>
    <m/>
    <m/>
    <m/>
    <s v="GASTO"/>
    <s v="L"/>
    <m/>
    <s v="OC"/>
    <m/>
    <s v="15-0517-00-568956-0-E"/>
    <m/>
    <n v="1762521"/>
    <m/>
    <n v="0"/>
  </r>
  <r>
    <x v="0"/>
    <x v="65"/>
    <m/>
    <s v="COTIZACION"/>
    <s v="MARZO"/>
    <d v="2023-03-20T00:00:00"/>
    <s v="C-3-EDDY FAZ PACHECO"/>
    <n v="43700"/>
    <s v="OTRAS MAQUINARIAS Y EQUIPO"/>
    <s v="MANTENIMIENTO Y SERVICIOS"/>
    <s v="PERCY BORIS ROJAS BILBAO"/>
    <s v="ADQ.MANTTO Y SERV. 38/2023"/>
    <d v="2023-03-22T00:00:00"/>
    <m/>
    <n v="291"/>
    <s v="BIEN"/>
    <x v="64"/>
    <n v="325728"/>
    <x v="0"/>
    <x v="292"/>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0"/>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1"/>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2"/>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4"/>
    <d v="2023-03-23T00:00:00"/>
    <m/>
    <n v="294"/>
    <s v="BIEN"/>
    <x v="65"/>
    <n v="15374.14"/>
    <x v="3"/>
    <x v="296"/>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7"/>
    <m/>
    <s v="COTIZACION"/>
    <s v="MARZO"/>
    <d v="2023-03-20T00:00:00"/>
    <s v="C-3-EDDY FAZ PACHECO"/>
    <n v="24300"/>
    <s v="OTROS GASTOS POR CONCEPTO DE INSTALACIÓN, MANTENIMIENTO Y REPARACIÓN"/>
    <s v="INGENIERIA Y PLANIFICACION"/>
    <s v="HILARION PEÑARANDA COLQUE"/>
    <s v="CMB/EMC/O.CIV-ADQ/009/2023"/>
    <d v="2023-03-22T00:00:00"/>
    <m/>
    <n v="286"/>
    <s v="BIEN"/>
    <x v="66"/>
    <n v="376173.87"/>
    <x v="0"/>
    <x v="297"/>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0"/>
    <x v="298"/>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1"/>
    <x v="299"/>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2"/>
    <x v="300"/>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3"/>
    <x v="301"/>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4"/>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5"/>
    <x v="303"/>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6"/>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7"/>
    <x v="305"/>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8"/>
    <x v="306"/>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9"/>
    <x v="307"/>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m/>
    <n v="0"/>
    <n v="0"/>
    <n v="0"/>
    <n v="0"/>
    <n v="0"/>
    <d v="1899-12-30T00:00:00"/>
    <s v="ABR"/>
    <m/>
    <n v="3113"/>
    <n v="220"/>
    <m/>
    <m/>
    <n v="0"/>
    <n v="0"/>
    <n v="0"/>
    <n v="0"/>
    <m/>
    <m/>
    <m/>
    <m/>
    <m/>
    <m/>
    <m/>
    <m/>
    <s v="L"/>
    <m/>
    <s v="OC"/>
    <m/>
    <s v="15-0517-00-568956-0-E"/>
    <m/>
    <n v="1762521"/>
    <m/>
    <m/>
  </r>
  <r>
    <x v="0"/>
    <x v="69"/>
    <m/>
    <s v="COTIZACION"/>
    <s v="MARZO"/>
    <d v="2023-03-13T00:00:00"/>
    <s v="C-3-EDDY FAZ PACHECO"/>
    <n v="25220"/>
    <s v="CONSULTORÍAS POR LINEA"/>
    <s v="ADMINISTRACION"/>
    <s v="MARIA JAQUELINE DURAN COSSIO"/>
    <s v="ADM-004/2023"/>
    <d v="2023-03-16T00:00:00"/>
    <m/>
    <n v="39"/>
    <s v="SERV/BIEN/OBRA"/>
    <x v="68"/>
    <n v="47583"/>
    <x v="0"/>
    <x v="308"/>
    <x v="62"/>
    <x v="54"/>
    <x v="42"/>
    <x v="9"/>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m/>
    <n v="0"/>
    <n v="759.62643678160919"/>
    <n v="0"/>
    <n v="0"/>
    <n v="0"/>
    <d v="2023-03-30T00:00:00"/>
    <s v="ABR"/>
    <m/>
    <s v="GLG-EXPLO016/2015"/>
    <n v="31"/>
    <n v="137"/>
    <d v="2015-05-06T00:00:00"/>
    <n v="-45015"/>
    <n v="0"/>
    <n v="0"/>
    <n v="0"/>
    <n v="4722"/>
    <n v="4167"/>
    <d v="2015-05-19T00:00:00"/>
    <m/>
    <s v="MAY"/>
    <m/>
    <m/>
    <s v="INV"/>
    <s v="L"/>
    <s v="NORMAL"/>
    <s v="CONTRATO"/>
    <n v="308649"/>
    <n v="1933956"/>
    <n v="2058865"/>
    <s v="15-0517-00-622716-0-E"/>
    <m/>
    <s v="1RA CANCELACION"/>
  </r>
  <r>
    <x v="0"/>
    <x v="70"/>
    <m/>
    <s v="COTIZACION"/>
    <s v="FEBRERO"/>
    <d v="2023-02-23T00:00:00"/>
    <s v="C-3-EDDY FAZ PACHECO"/>
    <n v="34200"/>
    <s v="PRODUCTOS QUIMICOS"/>
    <s v="SEGURIDAD INDUSTRIAL Y MEDIO AMBIENTE"/>
    <s v="DAVID BAGNER ZAMBRANA PINTO "/>
    <s v="EMC-SIMA-015-2023"/>
    <d v="2023-03-07T00:00:00"/>
    <m/>
    <n v="164"/>
    <s v="BIEN"/>
    <x v="69"/>
    <n v="12250"/>
    <x v="0"/>
    <x v="309"/>
    <x v="77"/>
    <x v="1"/>
    <x v="0"/>
    <x v="10"/>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2023-06-01T00:00:00"/>
    <s v="MAY"/>
    <m/>
    <s v="GLG-EXPLO018/2015"/>
    <n v="32"/>
    <n v="200"/>
    <d v="2015-06-02T00:00:00"/>
    <n v="-45078"/>
    <n v="0"/>
    <n v="0"/>
    <n v="0"/>
    <n v="4832"/>
    <n v="4249"/>
    <d v="2015-06-08T00:00:00"/>
    <m/>
    <s v="JUN"/>
    <m/>
    <m/>
    <s v="INV"/>
    <s v="L"/>
    <s v="NORMAL"/>
    <s v="CONTRATO"/>
    <n v="308649"/>
    <n v="1933956"/>
    <n v="2058865"/>
    <s v="15-0517-00-622716-0-E"/>
    <m/>
    <s v="2DA CANCELACION"/>
  </r>
  <r>
    <x v="0"/>
    <x v="71"/>
    <m/>
    <s v="COTIZACION"/>
    <s v="FEBRERO"/>
    <d v="2023-02-23T00:00:00"/>
    <s v="C-3-EDDY FAZ PACHECO"/>
    <n v="34500"/>
    <s v="PRODUCTOS NO METALICOS Y PLASTICOS"/>
    <s v="SEGURIDAD INDUSTRIAL Y MEDIO AMBIENTE"/>
    <s v="DAVID BAGNER ZAMBRANA PINTO "/>
    <s v="EMC-SIMA-020-2023"/>
    <d v="2023-03-07T00:00:00"/>
    <m/>
    <n v="163"/>
    <s v="BIEN"/>
    <x v="70"/>
    <n v="11994.5"/>
    <x v="0"/>
    <x v="310"/>
    <x v="78"/>
    <x v="62"/>
    <x v="0"/>
    <x v="10"/>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2023-06-04T00:00:00"/>
    <s v="JUN"/>
    <m/>
    <s v="GLG-027/2015"/>
    <n v="35"/>
    <n v="292"/>
    <d v="2015-06-30T00:00:00"/>
    <n v="-45081"/>
    <n v="0"/>
    <n v="0"/>
    <n v="0"/>
    <n v="4978"/>
    <n v="4385"/>
    <d v="2015-09-17T00:00:00"/>
    <m/>
    <s v="JUN"/>
    <m/>
    <m/>
    <s v="INV"/>
    <s v="L"/>
    <s v="NORMAL"/>
    <s v="CONTRATO"/>
    <n v="308649"/>
    <n v="1933956"/>
    <n v="2058865"/>
    <s v="15-0517-00-622716-0-E"/>
    <m/>
    <s v="3RA CANCELACION"/>
  </r>
  <r>
    <x v="0"/>
    <x v="72"/>
    <m/>
    <s v="COTIZACION"/>
    <s v="MARZO"/>
    <d v="2023-03-23T00:00:00"/>
    <s v="C-3-EDDY FAZ PACHECO"/>
    <n v="34200"/>
    <s v="PRODUCTOS QUIMICOS"/>
    <s v="SERVICIOS GENERALES"/>
    <s v="ISAAC ARMANDO ARISPE GONZALES "/>
    <s v="ADQ/BISO-P-010/2023"/>
    <d v="2023-03-27T00:00:00"/>
    <m/>
    <n v="304"/>
    <s v="BIEN"/>
    <x v="71"/>
    <n v="25023.599999999999"/>
    <x v="0"/>
    <x v="31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2"/>
    <m/>
    <s v="COTIZACION"/>
    <s v="MARZO"/>
    <d v="2023-03-23T00:00:00"/>
    <s v="C-3-EDDY FAZ PACHECO"/>
    <n v="34200"/>
    <s v="PRODUCTOS QUIMICOS"/>
    <s v="SERVICIOS GENERALES"/>
    <s v="ISAAC ARMANDO ARISPE GONZALES "/>
    <s v="ADQ/BISO-P-010/2023"/>
    <d v="2023-03-27T00:00:00"/>
    <m/>
    <n v="304"/>
    <s v="BIEN"/>
    <x v="71"/>
    <n v="25023.599999999999"/>
    <x v="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2"/>
    <m/>
    <s v="COTIZACION"/>
    <s v="MARZO"/>
    <d v="2023-03-23T00:00:00"/>
    <s v="C-3-EDDY FAZ PACHECO"/>
    <n v="34200"/>
    <s v="PRODUCTOS QUIMICOS"/>
    <s v="SERVICIOS GENERALES"/>
    <s v="ISAAC ARMANDO ARISPE GONZALES "/>
    <s v="ADQ/BISO-P-010/2023"/>
    <d v="2023-03-27T00:00:00"/>
    <m/>
    <n v="304"/>
    <s v="BIEN"/>
    <x v="71"/>
    <n v="25023.599999999999"/>
    <x v="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2"/>
    <m/>
    <s v="COTIZACION"/>
    <s v="MARZO"/>
    <d v="2023-03-23T00:00:00"/>
    <s v="C-3-EDDY FAZ PACHECO"/>
    <n v="34200"/>
    <s v="PRODUCTOS QUIMICOS"/>
    <s v="SERVICIOS GENERALES"/>
    <s v="ISAAC ARMANDO ARISPE GONZALES "/>
    <s v="ADQ/BISO-P-010/2023"/>
    <d v="2023-03-27T00:00:00"/>
    <m/>
    <n v="304"/>
    <s v="BIEN"/>
    <x v="71"/>
    <n v="25023.599999999999"/>
    <x v="3"/>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4"/>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5"/>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6"/>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7"/>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8"/>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9"/>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0"/>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1"/>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2"/>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3"/>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4"/>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5"/>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6"/>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7"/>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8"/>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9"/>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0"/>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1"/>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2"/>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3"/>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2"/>
    <m/>
    <s v="COTIZACION"/>
    <s v="MARZO"/>
    <d v="2023-03-23T00:00:00"/>
    <s v="C-3-EDDY FAZ PACHECO"/>
    <n v="34200"/>
    <s v="PRODUCTOS QUIMICOS"/>
    <s v="SERVICIOS GENERALES"/>
    <s v="ISAAC ARMANDO ARISPE GONZALES "/>
    <s v="ADQ/BISO-P-010/2023"/>
    <d v="2023-03-27T00:00:00"/>
    <m/>
    <n v="304"/>
    <s v="BIEN"/>
    <x v="71"/>
    <n v="25023.599999999999"/>
    <x v="25"/>
    <x v="33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6"/>
    <x v="33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7"/>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8"/>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9"/>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30"/>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1"/>
    <x v="34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2"/>
    <x v="34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2"/>
    <m/>
    <s v="COTIZACION"/>
    <s v="MARZO"/>
    <d v="2023-03-23T00:00:00"/>
    <s v="C-3-EDDY FAZ PACHECO"/>
    <n v="34200"/>
    <s v="PRODUCTOS QUIMICOS"/>
    <s v="SERVICIOS GENERALES"/>
    <s v="ISAAC ARMANDO ARISPE GONZALES "/>
    <s v="ADQ/BISO-P-010/2023"/>
    <d v="2023-03-27T00:00:00"/>
    <m/>
    <n v="304"/>
    <s v="BIEN"/>
    <x v="71"/>
    <n v="25023.599999999999"/>
    <x v="33"/>
    <x v="34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4"/>
    <x v="34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5"/>
    <x v="34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36"/>
    <x v="347"/>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2"/>
    <m/>
    <s v="COTIZACION"/>
    <s v="MARZO"/>
    <d v="2023-03-23T00:00:00"/>
    <s v="C-3-EDDY FAZ PACHECO"/>
    <n v="34200"/>
    <s v="PRODUCTOS QUIMICOS"/>
    <s v="SERVICIOS GENERALES"/>
    <s v="ISAAC ARMANDO ARISPE GONZALES "/>
    <s v="ADQ/BISO-P-010/2023"/>
    <d v="2023-03-27T00:00:00"/>
    <m/>
    <n v="304"/>
    <s v="BIEN"/>
    <x v="71"/>
    <n v="25023.599999999999"/>
    <x v="37"/>
    <x v="348"/>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2"/>
    <m/>
    <s v="COTIZACION"/>
    <s v="MARZO"/>
    <d v="2023-03-23T00:00:00"/>
    <s v="C-3-EDDY FAZ PACHECO"/>
    <n v="34200"/>
    <s v="PRODUCTOS QUIMICOS"/>
    <s v="SERVICIOS GENERALES"/>
    <s v="ISAAC ARMANDO ARISPE GONZALES "/>
    <s v="ADQ/BISO-P-010/2023"/>
    <d v="2023-03-27T00:00:00"/>
    <m/>
    <n v="304"/>
    <s v="BIEN"/>
    <x v="71"/>
    <n v="25023.599999999999"/>
    <x v="38"/>
    <x v="34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0"/>
    <x v="350"/>
    <x v="12"/>
    <x v="63"/>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2024-06-11T00:00:00"/>
    <s v="ABR"/>
    <m/>
    <n v="3118"/>
    <n v="223"/>
    <m/>
    <m/>
    <n v="-45454"/>
    <n v="0"/>
    <n v="0"/>
    <n v="0"/>
    <m/>
    <m/>
    <m/>
    <m/>
    <m/>
    <m/>
    <m/>
    <m/>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1"/>
    <x v="351"/>
    <x v="8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m/>
    <n v="0"/>
    <n v="3.5919540229885056"/>
    <n v="0"/>
    <n v="0"/>
    <n v="0"/>
    <d v="2024-06-11T00:00:00"/>
    <s v="ABR"/>
    <m/>
    <n v="3118"/>
    <n v="223"/>
    <m/>
    <m/>
    <n v="-45454"/>
    <n v="0"/>
    <n v="0"/>
    <n v="0"/>
    <m/>
    <m/>
    <m/>
    <m/>
    <m/>
    <m/>
    <m/>
    <m/>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2"/>
    <x v="352"/>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m/>
    <n v="0"/>
    <n v="0.86206896551724144"/>
    <n v="0"/>
    <n v="0"/>
    <n v="0"/>
    <d v="2024-06-11T00:00:00"/>
    <s v="MAR"/>
    <m/>
    <n v="3069"/>
    <n v="1297"/>
    <m/>
    <m/>
    <n v="-45454"/>
    <n v="0"/>
    <n v="0"/>
    <n v="0"/>
    <m/>
    <m/>
    <m/>
    <m/>
    <m/>
    <m/>
    <m/>
    <m/>
    <s v="L"/>
    <m/>
    <s v="CONTRATO"/>
    <m/>
    <m/>
    <m/>
    <s v="15-0517-00--0-E"/>
    <m/>
    <m/>
  </r>
  <r>
    <x v="0"/>
    <x v="74"/>
    <m/>
    <s v="COTIZACION"/>
    <s v="MARZO"/>
    <d v="2023-03-29T00:00:00"/>
    <s v="C-3-EDDY FAZ PACHECO"/>
    <n v="34200"/>
    <s v="PRODUCTOS QUIMICOS"/>
    <s v="SEGURIDAD INDUSTRIAL Y MEDIO AMBIENTE"/>
    <s v="DAVID BAGNER ZAMBRANA PINTO "/>
    <s v="SIMA-19/2023"/>
    <d v="2023-03-30T00:00:00"/>
    <m/>
    <n v="316"/>
    <s v="BIEN"/>
    <x v="73"/>
    <n v="21507.200000000001"/>
    <x v="0"/>
    <x v="353"/>
    <x v="81"/>
    <x v="64"/>
    <x v="44"/>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5"/>
    <m/>
    <s v="COTIZACION"/>
    <s v="ABRIL"/>
    <d v="2023-04-04T00:00:00"/>
    <s v="C-3-EDDY FAZ PACHECO"/>
    <n v="34800"/>
    <s v="HERRAMIENTAS MENORES"/>
    <s v="SEGURIDAD INDUSTRIAL Y MEDIO AMBIENTE"/>
    <s v="DAVID BAGNER ZAMBRANA PINTO "/>
    <s v="EMC-SIMA-039-2023"/>
    <d v="2023-04-13T00:00:00"/>
    <m/>
    <n v="334"/>
    <s v="BIEN"/>
    <x v="74"/>
    <n v="21924.26"/>
    <x v="0"/>
    <x v="354"/>
    <x v="8"/>
    <x v="18"/>
    <x v="45"/>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5"/>
    <m/>
    <s v="COTIZACION"/>
    <s v="ABRIL"/>
    <d v="2023-04-04T00:00:00"/>
    <s v="C-3-EDDY FAZ PACHECO"/>
    <n v="34800"/>
    <s v="HERRAMIENTAS MENORES"/>
    <s v="SEGURIDAD INDUSTRIAL Y MEDIO AMBIENTE"/>
    <s v="DAVID BAGNER ZAMBRANA PINTO "/>
    <s v="EMC-SIMA-039-2023"/>
    <d v="2023-04-13T00:00:00"/>
    <m/>
    <n v="334"/>
    <s v="BIEN"/>
    <x v="74"/>
    <n v="21924.26"/>
    <x v="1"/>
    <x v="355"/>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5"/>
    <m/>
    <s v="COTIZACION"/>
    <s v="ABRIL"/>
    <d v="2023-04-04T00:00:00"/>
    <s v="C-3-EDDY FAZ PACHECO"/>
    <n v="34800"/>
    <s v="HERRAMIENTAS MENORES"/>
    <s v="SEGURIDAD INDUSTRIAL Y MEDIO AMBIENTE"/>
    <s v="DAVID BAGNER ZAMBRANA PINTO "/>
    <s v="EMC-SIMA-039-2023"/>
    <d v="2023-04-13T00:00:00"/>
    <m/>
    <n v="334"/>
    <s v="BIEN"/>
    <x v="74"/>
    <n v="21924.26"/>
    <x v="2"/>
    <x v="356"/>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3"/>
    <x v="357"/>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4"/>
    <x v="35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5"/>
    <x v="35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6"/>
    <x v="360"/>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7"/>
    <x v="361"/>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8"/>
    <x v="362"/>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5"/>
    <m/>
    <s v="COTIZACION"/>
    <s v="ABRIL"/>
    <d v="2023-04-04T00:00:00"/>
    <s v="C-3-EDDY FAZ PACHECO"/>
    <n v="34800"/>
    <s v="HERRAMIENTAS MENORES"/>
    <s v="SEGURIDAD INDUSTRIAL Y MEDIO AMBIENTE"/>
    <s v="DAVID BAGNER ZAMBRANA PINTO "/>
    <s v="EMC-SIMA-039-2023"/>
    <d v="2023-04-13T00:00:00"/>
    <m/>
    <n v="334"/>
    <s v="BIEN"/>
    <x v="74"/>
    <n v="21924.26"/>
    <x v="9"/>
    <x v="36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5"/>
    <m/>
    <s v="COTIZACION"/>
    <s v="ABRIL"/>
    <d v="2023-04-04T00:00:00"/>
    <s v="C-3-EDDY FAZ PACHECO"/>
    <n v="34800"/>
    <s v="HERRAMIENTAS MENORES"/>
    <s v="SEGURIDAD INDUSTRIAL Y MEDIO AMBIENTE"/>
    <s v="DAVID BAGNER ZAMBRANA PINTO "/>
    <s v="EMC-SIMA-039-2023"/>
    <d v="2023-04-13T00:00:00"/>
    <m/>
    <n v="334"/>
    <s v="BIEN"/>
    <x v="74"/>
    <n v="21924.26"/>
    <x v="10"/>
    <x v="364"/>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5"/>
    <m/>
    <s v="COTIZACION"/>
    <s v="ABRIL"/>
    <d v="2023-04-04T00:00:00"/>
    <s v="C-3-EDDY FAZ PACHECO"/>
    <n v="34800"/>
    <s v="HERRAMIENTAS MENORES"/>
    <s v="SEGURIDAD INDUSTRIAL Y MEDIO AMBIENTE"/>
    <s v="DAVID BAGNER ZAMBRANA PINTO "/>
    <s v="EMC-SIMA-039-2023"/>
    <d v="2023-04-13T00:00:00"/>
    <m/>
    <n v="334"/>
    <s v="BIEN"/>
    <x v="74"/>
    <n v="21924.26"/>
    <x v="11"/>
    <x v="365"/>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5"/>
    <m/>
    <s v="COTIZACION"/>
    <s v="ABRIL"/>
    <d v="2023-04-04T00:00:00"/>
    <s v="C-3-EDDY FAZ PACHECO"/>
    <n v="34800"/>
    <s v="HERRAMIENTAS MENORES"/>
    <s v="SEGURIDAD INDUSTRIAL Y MEDIO AMBIENTE"/>
    <s v="DAVID BAGNER ZAMBRANA PINTO "/>
    <s v="EMC-SIMA-039-2023"/>
    <d v="2023-04-13T00:00:00"/>
    <m/>
    <n v="334"/>
    <s v="BIEN"/>
    <x v="74"/>
    <n v="21924.26"/>
    <x v="12"/>
    <x v="366"/>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3"/>
    <x v="367"/>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5"/>
    <m/>
    <s v="COTIZACION"/>
    <s v="ABRIL"/>
    <d v="2023-04-04T00:00:00"/>
    <s v="C-3-EDDY FAZ PACHECO"/>
    <n v="34800"/>
    <s v="HERRAMIENTAS MENORES"/>
    <s v="SEGURIDAD INDUSTRIAL Y MEDIO AMBIENTE"/>
    <s v="DAVID BAGNER ZAMBRANA PINTO "/>
    <s v="EMC-SIMA-039-2023"/>
    <d v="2023-04-13T00:00:00"/>
    <m/>
    <n v="334"/>
    <s v="BIEN"/>
    <x v="74"/>
    <n v="21924.26"/>
    <x v="14"/>
    <x v="368"/>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5"/>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6"/>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7"/>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5"/>
    <m/>
    <s v="COTIZACION"/>
    <s v="ABRIL"/>
    <d v="2023-04-04T00:00:00"/>
    <s v="C-3-EDDY FAZ PACHECO"/>
    <n v="34800"/>
    <s v="HERRAMIENTAS MENORES"/>
    <s v="SEGURIDAD INDUSTRIAL Y MEDIO AMBIENTE"/>
    <s v="DAVID BAGNER ZAMBRANA PINTO "/>
    <s v="EMC-SIMA-039-2023"/>
    <d v="2023-04-13T00:00:00"/>
    <m/>
    <n v="334"/>
    <s v="BIEN"/>
    <x v="74"/>
    <n v="21924.26"/>
    <x v="18"/>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5"/>
    <m/>
    <s v="COTIZACION"/>
    <s v="ABRIL"/>
    <d v="2023-04-04T00:00:00"/>
    <s v="C-3-EDDY FAZ PACHECO"/>
    <n v="34800"/>
    <s v="HERRAMIENTAS MENORES"/>
    <s v="SEGURIDAD INDUSTRIAL Y MEDIO AMBIENTE"/>
    <s v="DAVID BAGNER ZAMBRANA PINTO "/>
    <s v="EMC-SIMA-039-2023"/>
    <d v="2023-04-13T00:00:00"/>
    <m/>
    <n v="334"/>
    <s v="BIEN"/>
    <x v="74"/>
    <n v="21924.26"/>
    <x v="19"/>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5"/>
    <m/>
    <s v="COTIZACION"/>
    <s v="ABRIL"/>
    <d v="2023-04-04T00:00:00"/>
    <s v="C-3-EDDY FAZ PACHECO"/>
    <n v="34800"/>
    <s v="HERRAMIENTAS MENORES"/>
    <s v="SEGURIDAD INDUSTRIAL Y MEDIO AMBIENTE"/>
    <s v="DAVID BAGNER ZAMBRANA PINTO "/>
    <s v="EMC-SIMA-039-2023"/>
    <d v="2023-04-13T00:00:00"/>
    <m/>
    <n v="334"/>
    <s v="BIEN"/>
    <x v="74"/>
    <n v="21924.26"/>
    <x v="20"/>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21"/>
    <x v="375"/>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5"/>
    <m/>
    <s v="COTIZACION"/>
    <s v="ABRIL"/>
    <d v="2023-04-04T00:00:00"/>
    <s v="C-3-EDDY FAZ PACHECO"/>
    <n v="34800"/>
    <s v="HERRAMIENTAS MENORES"/>
    <s v="SEGURIDAD INDUSTRIAL Y MEDIO AMBIENTE"/>
    <s v="DAVID BAGNER ZAMBRANA PINTO "/>
    <s v="EMC-SIMA-039-2023"/>
    <d v="2023-04-13T00:00:00"/>
    <m/>
    <n v="334"/>
    <s v="BIEN"/>
    <x v="74"/>
    <n v="21924.26"/>
    <x v="22"/>
    <x v="376"/>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23"/>
    <x v="377"/>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5"/>
    <m/>
    <s v="COTIZACION"/>
    <s v="ABRIL"/>
    <d v="2023-04-04T00:00:00"/>
    <s v="C-3-EDDY FAZ PACHECO"/>
    <n v="34800"/>
    <s v="HERRAMIENTAS MENORES"/>
    <s v="SEGURIDAD INDUSTRIAL Y MEDIO AMBIENTE"/>
    <s v="DAVID BAGNER ZAMBRANA PINTO "/>
    <s v="EMC-SIMA-039-2023"/>
    <d v="2023-04-13T00:00:00"/>
    <m/>
    <n v="334"/>
    <s v="BIEN"/>
    <x v="74"/>
    <n v="21924.26"/>
    <x v="24"/>
    <x v="37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5"/>
    <m/>
    <s v="COTIZACION"/>
    <s v="ABRIL"/>
    <d v="2023-04-04T00:00:00"/>
    <s v="C-3-EDDY FAZ PACHECO"/>
    <n v="34800"/>
    <s v="HERRAMIENTAS MENORES"/>
    <s v="SEGURIDAD INDUSTRIAL Y MEDIO AMBIENTE"/>
    <s v="DAVID BAGNER ZAMBRANA PINTO "/>
    <s v="EMC-SIMA-039-2023"/>
    <d v="2023-04-13T00:00:00"/>
    <m/>
    <n v="334"/>
    <s v="BIEN"/>
    <x v="74"/>
    <n v="21924.26"/>
    <x v="25"/>
    <x v="37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6"/>
    <m/>
    <s v="COTIZACION"/>
    <s v="ABRIL"/>
    <d v="2023-04-04T00:00:00"/>
    <s v="C-3-EDDY FAZ PACHECO"/>
    <n v="43700"/>
    <s v="OTRAS MAQUINARIAS Y EQUIPO"/>
    <s v="SEGURIDAD INDUSTRIAL Y MEDIO AMBIENTE"/>
    <s v="DAVID BAGNER ZAMBRANA PINTO "/>
    <s v="EMC-SIMA-039-2023"/>
    <d v="2023-04-13T00:00:00"/>
    <m/>
    <n v="333"/>
    <s v="BIEN"/>
    <x v="75"/>
    <n v="35820.800000000003"/>
    <x v="0"/>
    <x v="380"/>
    <x v="16"/>
    <x v="18"/>
    <x v="46"/>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6"/>
    <m/>
    <s v="COTIZACION"/>
    <s v="ABRIL"/>
    <d v="2023-04-04T00:00:00"/>
    <s v="C-3-EDDY FAZ PACHECO"/>
    <n v="43700"/>
    <s v="OTRAS MAQUINARIAS Y EQUIPO"/>
    <s v="SEGURIDAD INDUSTRIAL Y MEDIO AMBIENTE"/>
    <s v="DAVID BAGNER ZAMBRANA PINTO "/>
    <s v="EMC-SIMA-039-2023"/>
    <d v="2023-04-13T00:00:00"/>
    <m/>
    <n v="333"/>
    <s v="BIEN"/>
    <x v="75"/>
    <n v="35820.800000000003"/>
    <x v="1"/>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6"/>
    <m/>
    <s v="COTIZACION"/>
    <s v="ABRIL"/>
    <d v="2023-04-04T00:00:00"/>
    <s v="C-3-EDDY FAZ PACHECO"/>
    <n v="43700"/>
    <s v="OTRAS MAQUINARIAS Y EQUIPO"/>
    <s v="SEGURIDAD INDUSTRIAL Y MEDIO AMBIENTE"/>
    <s v="DAVID BAGNER ZAMBRANA PINTO "/>
    <s v="EMC-SIMA-039-2023"/>
    <d v="2023-04-13T00:00:00"/>
    <m/>
    <n v="333"/>
    <s v="BIEN"/>
    <x v="75"/>
    <n v="35820.800000000003"/>
    <x v="2"/>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6"/>
    <m/>
    <s v="COTIZACION"/>
    <s v="ABRIL"/>
    <d v="2023-04-04T00:00:00"/>
    <s v="C-3-EDDY FAZ PACHECO"/>
    <n v="43700"/>
    <s v="OTRAS MAQUINARIAS Y EQUIPO"/>
    <s v="SEGURIDAD INDUSTRIAL Y MEDIO AMBIENTE"/>
    <s v="DAVID BAGNER ZAMBRANA PINTO "/>
    <s v="EMC-SIMA-039-2023"/>
    <d v="2023-04-13T00:00:00"/>
    <m/>
    <n v="333"/>
    <s v="BIEN"/>
    <x v="75"/>
    <n v="35820.800000000003"/>
    <x v="3"/>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6"/>
    <m/>
    <s v="COTIZACION"/>
    <s v="ABRIL"/>
    <d v="2023-04-04T00:00:00"/>
    <s v="C-3-EDDY FAZ PACHECO"/>
    <n v="43700"/>
    <s v="OTRAS MAQUINARIAS Y EQUIPO"/>
    <s v="SEGURIDAD INDUSTRIAL Y MEDIO AMBIENTE"/>
    <s v="DAVID BAGNER ZAMBRANA PINTO "/>
    <s v="EMC-SIMA-039-2023"/>
    <d v="2023-04-13T00:00:00"/>
    <m/>
    <n v="333"/>
    <s v="BIEN"/>
    <x v="75"/>
    <n v="35820.800000000003"/>
    <x v="4"/>
    <x v="384"/>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6"/>
    <m/>
    <s v="COTIZACION"/>
    <s v="ABRIL"/>
    <d v="2023-04-04T00:00:00"/>
    <s v="C-3-EDDY FAZ PACHECO"/>
    <n v="43700"/>
    <s v="OTRAS MAQUINARIAS Y EQUIPO"/>
    <s v="SEGURIDAD INDUSTRIAL Y MEDIO AMBIENTE"/>
    <s v="DAVID BAGNER ZAMBRANA PINTO "/>
    <s v="EMC-SIMA-039-2023"/>
    <d v="2023-04-13T00:00:00"/>
    <m/>
    <n v="333"/>
    <s v="BIEN"/>
    <x v="75"/>
    <n v="35820.800000000003"/>
    <x v="5"/>
    <x v="385"/>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0"/>
    <n v="0"/>
    <d v="1899-12-30T00:00:00"/>
    <s v="NOV"/>
    <m/>
    <n v="3778"/>
    <n v="40556"/>
    <s v="GG-558/2015"/>
    <d v="2015-09-30T00:00:00"/>
    <n v="0"/>
    <n v="0"/>
    <n v="0"/>
    <n v="0"/>
    <m/>
    <m/>
    <m/>
    <m/>
    <s v="SEP"/>
    <m/>
    <m/>
    <s v="INV"/>
    <s v="I"/>
    <s v="NORMAL"/>
    <s v="OC"/>
    <m/>
    <m/>
    <m/>
    <s v="15-0517-00--0-E"/>
    <m/>
    <s v="INGRESO ALMACEN"/>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0"/>
    <x v="386"/>
    <x v="16"/>
    <x v="54"/>
    <x v="47"/>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1"/>
    <x v="387"/>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2"/>
    <x v="388"/>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8"/>
    <m/>
    <s v="COTIZACION"/>
    <s v="ABRIL"/>
    <d v="2023-04-14T00:00:00"/>
    <s v="C-3-EDDY FAZ PACHECO"/>
    <n v="39700"/>
    <s v="UTILES Y MATERIAL ELECTRICO"/>
    <s v="MANTENIMIENTO Y SERVICIOS"/>
    <s v="PERCY BORIS ROJAS BILBAO"/>
    <s v="ADQ.MANTTO Y SERV. 50/2023"/>
    <d v="2023-04-20T00:00:00"/>
    <m/>
    <n v="379"/>
    <s v="BIEN"/>
    <x v="77"/>
    <n v="44290"/>
    <x v="0"/>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2023-05-31T00:00:00"/>
    <m/>
    <m/>
    <m/>
    <n v="5067"/>
    <m/>
    <m/>
    <n v="-45077"/>
    <n v="0"/>
    <n v="0"/>
    <n v="0"/>
    <m/>
    <m/>
    <d v="2016-03-07T00:00:00"/>
    <m/>
    <m/>
    <m/>
    <m/>
    <s v="INV"/>
    <s v="I"/>
    <s v="NORMAL"/>
    <s v="CONTRATO"/>
    <m/>
    <m/>
    <m/>
    <s v="15-0517-00--0-E"/>
    <m/>
    <s v="DESADUANIZACION MOTOR"/>
  </r>
  <r>
    <x v="0"/>
    <x v="78"/>
    <m/>
    <s v="COTIZACION"/>
    <s v="ABRIL"/>
    <d v="2023-04-14T00:00:00"/>
    <s v="C-3-EDDY FAZ PACHECO"/>
    <n v="39700"/>
    <s v="UTILES Y MATERIAL ELECTRICO"/>
    <s v="MANTENIMIENTO Y SERVICIOS"/>
    <s v="PERCY BORIS ROJAS BILBAO"/>
    <s v="ADQ.MANTTO Y SERV. 50/2023"/>
    <d v="2023-04-20T00:00:00"/>
    <m/>
    <n v="379"/>
    <s v="BIEN"/>
    <x v="77"/>
    <n v="44290"/>
    <x v="1"/>
    <x v="39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2023-05-31T00:00:00"/>
    <m/>
    <m/>
    <m/>
    <m/>
    <m/>
    <m/>
    <n v="-45077"/>
    <n v="0"/>
    <n v="0"/>
    <n v="0"/>
    <m/>
    <m/>
    <d v="2016-03-07T00:00:00"/>
    <m/>
    <m/>
    <m/>
    <m/>
    <s v="INV"/>
    <s v="I"/>
    <s v="NORMAL"/>
    <s v="CONTRATO"/>
    <m/>
    <m/>
    <m/>
    <s v="15-0517-00--0-E"/>
    <m/>
    <s v="ALMACENAMIENTO ADUANAS"/>
  </r>
  <r>
    <x v="0"/>
    <x v="78"/>
    <m/>
    <s v="COTIZACION"/>
    <s v="ABRIL"/>
    <d v="2023-04-14T00:00:00"/>
    <s v="C-3-EDDY FAZ PACHECO"/>
    <n v="39700"/>
    <s v="UTILES Y MATERIAL ELECTRICO"/>
    <s v="MANTENIMIENTO Y SERVICIOS"/>
    <s v="PERCY BORIS ROJAS BILBAO"/>
    <s v="ADQ.MANTTO Y SERV. 50/2023"/>
    <d v="2023-04-20T00:00:00"/>
    <m/>
    <n v="379"/>
    <s v="BIEN"/>
    <x v="77"/>
    <n v="44290"/>
    <x v="2"/>
    <x v="39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2023-05-31T00:00:00"/>
    <m/>
    <m/>
    <m/>
    <m/>
    <m/>
    <m/>
    <n v="-45077"/>
    <n v="0"/>
    <n v="0"/>
    <n v="0"/>
    <m/>
    <m/>
    <d v="2016-03-07T00:00:00"/>
    <m/>
    <m/>
    <m/>
    <m/>
    <s v="INV"/>
    <s v="I"/>
    <s v="NORMAL"/>
    <s v="CONTRATO"/>
    <m/>
    <m/>
    <m/>
    <s v="15-0517-00--0-E"/>
    <m/>
    <s v="OTROS GASTOS"/>
  </r>
  <r>
    <x v="0"/>
    <x v="78"/>
    <m/>
    <s v="COTIZACION"/>
    <s v="ABRIL"/>
    <d v="2023-04-14T00:00:00"/>
    <s v="C-3-EDDY FAZ PACHECO"/>
    <n v="39700"/>
    <s v="UTILES Y MATERIAL ELECTRICO"/>
    <s v="MANTENIMIENTO Y SERVICIOS"/>
    <s v="PERCY BORIS ROJAS BILBAO"/>
    <s v="ADQ.MANTTO Y SERV. 50/2023"/>
    <d v="2023-04-20T00:00:00"/>
    <m/>
    <n v="379"/>
    <s v="BIEN"/>
    <x v="77"/>
    <n v="44290"/>
    <x v="3"/>
    <x v="392"/>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2023-05-31T00:00:00"/>
    <m/>
    <m/>
    <m/>
    <n v="41102"/>
    <m/>
    <m/>
    <n v="-45077"/>
    <n v="0"/>
    <n v="0"/>
    <n v="0"/>
    <m/>
    <m/>
    <m/>
    <m/>
    <m/>
    <m/>
    <m/>
    <s v="INV"/>
    <s v="I"/>
    <s v="NORMAL"/>
    <s v="CONTRATO"/>
    <m/>
    <m/>
    <m/>
    <s v="15-0517-00--0-E"/>
    <m/>
    <m/>
  </r>
  <r>
    <x v="0"/>
    <x v="78"/>
    <m/>
    <s v="COTIZACION"/>
    <s v="ABRIL"/>
    <d v="2023-04-14T00:00:00"/>
    <s v="C-3-EDDY FAZ PACHECO"/>
    <n v="39700"/>
    <s v="UTILES Y MATERIAL ELECTRICO"/>
    <s v="MANTENIMIENTO Y SERVICIOS"/>
    <s v="PERCY BORIS ROJAS BILBAO"/>
    <s v="ADQ.MANTTO Y SERV. 50/2023"/>
    <d v="2023-04-20T00:00:00"/>
    <m/>
    <n v="379"/>
    <s v="BIEN"/>
    <x v="77"/>
    <n v="44290"/>
    <x v="4"/>
    <x v="393"/>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2023-05-31T00:00:00"/>
    <m/>
    <m/>
    <m/>
    <m/>
    <m/>
    <m/>
    <n v="-45077"/>
    <n v="0"/>
    <n v="0"/>
    <n v="0"/>
    <m/>
    <m/>
    <m/>
    <m/>
    <m/>
    <m/>
    <m/>
    <s v="INV"/>
    <s v="I"/>
    <s v="NORMAL"/>
    <s v="CONTRATO"/>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0"/>
    <x v="394"/>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9"/>
    <m/>
    <s v="COTIZACION"/>
    <s v="ABRIL"/>
    <d v="2023-04-17T00:00:00"/>
    <s v="C-3-EDDY FAZ PACHECO"/>
    <n v="39800"/>
    <s v="OTROS REPUESTOS Y ACCESORIOS"/>
    <s v="MANTENIMIENTO Y SERVICIOS"/>
    <s v="PERCY BORIS ROJAS BILBAO"/>
    <s v="ADQ.MANTTO Y SERV. 53/2023"/>
    <d v="2023-04-20T00:00:00"/>
    <m/>
    <n v="393"/>
    <s v="BIEN"/>
    <x v="78"/>
    <n v="125361"/>
    <x v="2"/>
    <x v="396"/>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9"/>
    <m/>
    <s v="COTIZACION"/>
    <s v="ABRIL"/>
    <d v="2023-04-17T00:00:00"/>
    <s v="C-3-EDDY FAZ PACHECO"/>
    <n v="39800"/>
    <s v="OTROS REPUESTOS Y ACCESORIOS"/>
    <s v="MANTENIMIENTO Y SERVICIOS"/>
    <s v="PERCY BORIS ROJAS BILBAO"/>
    <s v="ADQ.MANTTO Y SERV. 53/2023"/>
    <d v="2023-04-20T00:00:00"/>
    <m/>
    <n v="393"/>
    <s v="BIEN"/>
    <x v="78"/>
    <n v="125361"/>
    <x v="3"/>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9"/>
    <m/>
    <s v="COTIZACION"/>
    <s v="ABRIL"/>
    <d v="2023-04-17T00:00:00"/>
    <s v="C-3-EDDY FAZ PACHECO"/>
    <n v="39800"/>
    <s v="OTROS REPUESTOS Y ACCESORIOS"/>
    <s v="MANTENIMIENTO Y SERVICIOS"/>
    <s v="PERCY BORIS ROJAS BILBAO"/>
    <s v="ADQ.MANTTO Y SERV. 53/2023"/>
    <d v="2023-04-20T00:00:00"/>
    <m/>
    <n v="393"/>
    <s v="BIEN"/>
    <x v="78"/>
    <n v="125361"/>
    <x v="4"/>
    <x v="39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5"/>
    <x v="399"/>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6"/>
    <x v="400"/>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7"/>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8"/>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9"/>
    <x v="40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0"/>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1"/>
    <x v="40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2"/>
    <x v="40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3"/>
    <x v="407"/>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4"/>
    <x v="408"/>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5"/>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6"/>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7"/>
    <x v="41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18"/>
    <x v="41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19"/>
    <x v="413"/>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0"/>
    <x v="414"/>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1"/>
    <x v="415"/>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2"/>
    <x v="41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3"/>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4"/>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5"/>
    <x v="41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6"/>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7"/>
    <x v="42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8"/>
    <x v="422"/>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9"/>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0"/>
    <x v="40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1"/>
    <x v="423"/>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2"/>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3"/>
    <x v="425"/>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4"/>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5"/>
    <x v="427"/>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9"/>
    <m/>
    <s v="COTIZACION"/>
    <s v="ABRIL"/>
    <d v="2023-04-17T00:00:00"/>
    <s v="C-3-EDDY FAZ PACHECO"/>
    <n v="39800"/>
    <s v="OTROS REPUESTOS Y ACCESORIOS"/>
    <s v="MANTENIMIENTO Y SERVICIOS"/>
    <s v="PERCY BORIS ROJAS BILBAO"/>
    <s v="ADQ.MANTTO Y SERV. 53/2023"/>
    <d v="2023-04-20T00:00:00"/>
    <m/>
    <n v="393"/>
    <s v="BIEN"/>
    <x v="78"/>
    <n v="125361"/>
    <x v="36"/>
    <x v="428"/>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9"/>
    <m/>
    <s v="COTIZACION"/>
    <s v="ABRIL"/>
    <d v="2023-04-17T00:00:00"/>
    <s v="C-3-EDDY FAZ PACHECO"/>
    <n v="39800"/>
    <s v="OTROS REPUESTOS Y ACCESORIOS"/>
    <s v="MANTENIMIENTO Y SERVICIOS"/>
    <s v="PERCY BORIS ROJAS BILBAO"/>
    <s v="ADQ.MANTTO Y SERV. 53/2023"/>
    <d v="2023-04-20T00:00:00"/>
    <m/>
    <n v="393"/>
    <s v="BIEN"/>
    <x v="78"/>
    <n v="125361"/>
    <x v="37"/>
    <x v="429"/>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9"/>
    <m/>
    <s v="COTIZACION"/>
    <s v="ABRIL"/>
    <d v="2023-04-17T00:00:00"/>
    <s v="C-3-EDDY FAZ PACHECO"/>
    <n v="39800"/>
    <s v="OTROS REPUESTOS Y ACCESORIOS"/>
    <s v="MANTENIMIENTO Y SERVICIOS"/>
    <s v="PERCY BORIS ROJAS BILBAO"/>
    <s v="ADQ.MANTTO Y SERV. 53/2023"/>
    <d v="2023-04-20T00:00:00"/>
    <m/>
    <n v="393"/>
    <s v="BIEN"/>
    <x v="78"/>
    <n v="125361"/>
    <x v="38"/>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39"/>
    <x v="43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0"/>
    <x v="43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1"/>
    <x v="43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2"/>
    <x v="434"/>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3"/>
    <x v="435"/>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4"/>
    <x v="436"/>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5"/>
    <x v="437"/>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6"/>
    <x v="438"/>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7"/>
    <x v="43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48"/>
    <x v="44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80"/>
    <m/>
    <s v="COTIZACION"/>
    <s v="ABRIL"/>
    <d v="2023-04-14T00:00:00"/>
    <s v="C-3-EDDY FAZ PACHECO"/>
    <n v="25900"/>
    <s v="SERVICIOS MANUALES"/>
    <s v="INGENIERIA Y PLANIFICACION"/>
    <s v="HILARION PEÑARANDA COLQUE"/>
    <s v="CMB/EMC/O.CIV-ADQ/013/2023"/>
    <d v="2023-04-20T00:00:00"/>
    <m/>
    <n v="384"/>
    <s v="SERVICIO"/>
    <x v="79"/>
    <n v="91487.93"/>
    <x v="0"/>
    <x v="441"/>
    <x v="16"/>
    <x v="54"/>
    <x v="0"/>
    <x v="0"/>
    <x v="1"/>
    <s v="27/04/2023"/>
    <s v="27/04/2023"/>
    <s v="14:30"/>
    <s v="15:00"/>
    <s v="EDMY LYDIA MAGNE GUTIERREZ"/>
    <s v="MARTIN DAVID TALLACAGUA POLOMINO"/>
    <s v="EDMY LIDYA MAGNE GUTIERREZ"/>
    <d v="2023-05-08T00:00:00"/>
    <s v="CMB/EMC/O.CIV-ADQ/INF-013/2023"/>
    <d v="2023-05-19T00:00:00"/>
    <s v="CD-191"/>
    <s v="CD-191"/>
    <s v="CD-191"/>
    <n v="90453"/>
    <s v="CD-191"/>
    <m/>
    <s v="EMPRESA CONSTRUCTORA DAMARIFER - DANIEL MAMANI BAUTISTA"/>
    <m/>
    <n v="30"/>
    <n v="100"/>
    <m/>
    <d v="2023-04-27T00:00:00"/>
    <m/>
    <s v="COLQUIRI"/>
    <m/>
    <m/>
    <s v="CLQ-23-CD-191/2023 CONSTRUCCION DUCHAS N-325 linea 44 (Solo mano de Obra)"/>
    <s v="CMB/EMC/O.CIV-ADQ/013/2023"/>
    <n v="25900"/>
    <n v="1"/>
    <s v="CONSTRUCCION DUCHAS N-325 linea 44 (Solo mano de Obra) "/>
    <s v="SERVICIO"/>
    <n v="1"/>
    <n v="90453.55"/>
    <n v="90453.55"/>
    <m/>
    <m/>
    <m/>
    <n v="0"/>
    <n v="12996.199712643678"/>
    <n v="0"/>
    <n v="0"/>
    <n v="0"/>
    <d v="1900-04-09T00:00:00"/>
    <s v="MAR"/>
    <m/>
    <n v="3004"/>
    <n v="595"/>
    <m/>
    <m/>
    <n v="-100"/>
    <n v="0"/>
    <n v="0"/>
    <n v="0"/>
    <m/>
    <m/>
    <m/>
    <m/>
    <m/>
    <m/>
    <m/>
    <s v="GASTO"/>
    <s v="L"/>
    <m/>
    <s v="OC"/>
    <m/>
    <n v="1751220"/>
    <n v="1751224"/>
    <s v="15-0517-00-569500-0-E"/>
    <m/>
    <m/>
  </r>
  <r>
    <x v="0"/>
    <x v="81"/>
    <m/>
    <s v="COTIZACION"/>
    <s v="ABRIL"/>
    <d v="2023-04-19T00:00:00"/>
    <s v="C-3-EDDY FAZ PACHECO"/>
    <n v="43700"/>
    <s v="OTRAS MAQUINARIAS Y EQUIPO"/>
    <s v="MANTENIMIENTO Y SERVICIOS"/>
    <s v="PERCY BORIS ROJAS BILBAO"/>
    <s v="ADQ.MANTTO Y SERV. 57/2023"/>
    <d v="2023-04-25T00:00:00"/>
    <m/>
    <n v="399"/>
    <s v="BIEN"/>
    <x v="80"/>
    <n v="903500"/>
    <x v="0"/>
    <x v="442"/>
    <x v="7"/>
    <x v="5"/>
    <x v="49"/>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1"/>
    <x v="443"/>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2"/>
    <x v="444"/>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3"/>
    <x v="44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2"/>
    <m/>
    <s v="COTIZACION"/>
    <s v="ABRIL"/>
    <d v="2023-04-19T00:00:00"/>
    <s v="C-3-EDDY FAZ PACHECO"/>
    <n v="34800"/>
    <s v="HERRAMIENTAS MENORES"/>
    <s v="MINA"/>
    <s v="MARCELINO VASQUEZ GUZMAN"/>
    <s v="ADQ/MINA-037/2023"/>
    <d v="2023-04-25T00:00:00"/>
    <m/>
    <n v="405"/>
    <s v="BIEN"/>
    <x v="81"/>
    <n v="6368.4"/>
    <x v="0"/>
    <x v="446"/>
    <x v="59"/>
    <x v="10"/>
    <x v="50"/>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3"/>
    <m/>
    <s v="COTIZACION"/>
    <s v="ABRIL"/>
    <d v="2023-04-20T00:00:00"/>
    <s v="C-3-EDDY FAZ PACHECO"/>
    <n v="25900"/>
    <s v="SERVICIOS MANUALES"/>
    <s v="INGENIERIA Y PLANIFICACION"/>
    <s v="NESTOR ROMAY CANAZA"/>
    <s v="CMB/EMC/O.CIV-ADQ/018/2023"/>
    <d v="2023-04-25T00:00:00"/>
    <m/>
    <n v="415"/>
    <s v="SERVICIO"/>
    <x v="82"/>
    <n v="73443.47"/>
    <x v="0"/>
    <x v="447"/>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2023-07-01T00:00:00"/>
    <m/>
    <m/>
    <m/>
    <m/>
    <m/>
    <m/>
    <n v="-45108"/>
    <n v="0"/>
    <n v="0"/>
    <n v="0"/>
    <m/>
    <m/>
    <m/>
    <m/>
    <m/>
    <m/>
    <m/>
    <m/>
    <s v="L"/>
    <s v="NORMAL"/>
    <s v="CONTRATO"/>
    <m/>
    <s v="15-0517-00-569496-0-E"/>
    <m/>
    <n v="1776218"/>
    <m/>
    <m/>
  </r>
  <r>
    <x v="0"/>
    <x v="84"/>
    <m/>
    <s v="COTIZACION"/>
    <s v="ABRIL"/>
    <d v="2023-04-20T00:00:00"/>
    <s v="C-3-EDDY FAZ PACHECO"/>
    <n v="25900"/>
    <s v="SERVICIOS MANUALES"/>
    <s v="INGENIERIA Y PLANIFICACION"/>
    <s v="HILARION PEÑARANDA COLQUE"/>
    <s v="CMB/EMC/O.CIV-ADQ/016/2023"/>
    <d v="2023-04-25T00:00:00"/>
    <m/>
    <n v="414"/>
    <s v="SERVICIO"/>
    <x v="83"/>
    <n v="100154.39"/>
    <x v="0"/>
    <x v="448"/>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5"/>
    <m/>
    <s v="COTIZACION"/>
    <s v="ABRIL"/>
    <d v="2023-04-20T00:00:00"/>
    <s v="C-3-EDDY FAZ PACHECO"/>
    <n v="34600"/>
    <s v="PRODUCTOS METÁLICOS"/>
    <s v="INGENIERIA Y PLANIFICACION"/>
    <s v="HILARION PEÑARANDA COLQUE"/>
    <s v="CMB/EMC/ING-PLA/0078/2023"/>
    <d v="2023-04-25T00:00:00"/>
    <m/>
    <n v="419"/>
    <s v="BIEN"/>
    <x v="84"/>
    <n v="31200"/>
    <x v="0"/>
    <x v="449"/>
    <x v="26"/>
    <x v="56"/>
    <x v="51"/>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6"/>
    <m/>
    <s v="COTIZACION"/>
    <s v="ABRIL"/>
    <d v="2023-04-25T00:00:00"/>
    <s v="C-3-EDDY FAZ PACHECO"/>
    <n v="34600"/>
    <s v="PRODUCTOS METÁLICOS"/>
    <s v="INGENIERIA Y PLANIFICACION"/>
    <s v="HILARION PEÑARANDA COLQUE"/>
    <s v="CMB/EMC/O.CIV-ADQ/017/2023"/>
    <d v="2023-05-10T00:00:00"/>
    <m/>
    <n v="427"/>
    <s v="BIEN"/>
    <x v="85"/>
    <n v="93000"/>
    <x v="0"/>
    <x v="450"/>
    <x v="66"/>
    <x v="66"/>
    <x v="52"/>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6"/>
    <m/>
    <s v="COTIZACION"/>
    <s v="ABRIL"/>
    <d v="2023-04-25T00:00:00"/>
    <s v="C-3-EDDY FAZ PACHECO"/>
    <n v="34600"/>
    <s v="PRODUCTOS METÁLICOS"/>
    <s v="INGENIERIA Y PLANIFICACION"/>
    <s v="HILARION PEÑARANDA COLQUE"/>
    <s v="CMB/EMC/O.CIV-ADQ/017/2023"/>
    <d v="2023-05-10T00:00:00"/>
    <m/>
    <n v="427"/>
    <s v="BIEN"/>
    <x v="85"/>
    <n v="93000"/>
    <x v="1"/>
    <x v="451"/>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6"/>
    <m/>
    <s v="COTIZACION"/>
    <s v="ABRIL"/>
    <d v="2023-04-25T00:00:00"/>
    <s v="C-3-EDDY FAZ PACHECO"/>
    <n v="34600"/>
    <s v="PRODUCTOS METÁLICOS"/>
    <s v="INGENIERIA Y PLANIFICACION"/>
    <s v="HILARION PEÑARANDA COLQUE"/>
    <s v="CMB/EMC/O.CIV-ADQ/017/2023"/>
    <d v="2023-05-10T00:00:00"/>
    <m/>
    <n v="427"/>
    <s v="BIEN"/>
    <x v="85"/>
    <n v="93000"/>
    <x v="2"/>
    <x v="452"/>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6"/>
    <m/>
    <s v="COTIZACION"/>
    <s v="ABRIL"/>
    <d v="2023-04-25T00:00:00"/>
    <s v="C-3-EDDY FAZ PACHECO"/>
    <n v="34600"/>
    <s v="PRODUCTOS METÁLICOS"/>
    <s v="INGENIERIA Y PLANIFICACION"/>
    <s v="HILARION PEÑARANDA COLQUE"/>
    <s v="CMB/EMC/O.CIV-ADQ/017/2023"/>
    <d v="2023-05-10T00:00:00"/>
    <m/>
    <n v="427"/>
    <s v="BIEN"/>
    <x v="85"/>
    <n v="93000"/>
    <x v="3"/>
    <x v="453"/>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6"/>
    <m/>
    <s v="COTIZACION"/>
    <s v="ABRIL"/>
    <d v="2023-04-25T00:00:00"/>
    <s v="C-3-EDDY FAZ PACHECO"/>
    <n v="34600"/>
    <s v="PRODUCTOS METÁLICOS"/>
    <s v="INGENIERIA Y PLANIFICACION"/>
    <s v="HILARION PEÑARANDA COLQUE"/>
    <s v="CMB/EMC/O.CIV-ADQ/017/2023"/>
    <d v="2023-05-10T00:00:00"/>
    <m/>
    <n v="427"/>
    <s v="BIEN"/>
    <x v="85"/>
    <n v="93000"/>
    <x v="4"/>
    <x v="454"/>
    <x v="84"/>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6"/>
    <m/>
    <s v="COTIZACION"/>
    <s v="ABRIL"/>
    <d v="2023-04-25T00:00:00"/>
    <s v="C-3-EDDY FAZ PACHECO"/>
    <n v="34600"/>
    <s v="PRODUCTOS METÁLICOS"/>
    <s v="INGENIERIA Y PLANIFICACION"/>
    <s v="HILARION PEÑARANDA COLQUE"/>
    <s v="CMB/EMC/O.CIV-ADQ/017/2023"/>
    <d v="2023-05-10T00:00:00"/>
    <m/>
    <n v="427"/>
    <s v="BIEN"/>
    <x v="85"/>
    <n v="93000"/>
    <x v="5"/>
    <x v="455"/>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7"/>
    <m/>
    <s v="COTIZACION"/>
    <s v="ABRIL"/>
    <d v="2023-04-26T00:00:00"/>
    <s v="C-3-EDDY FAZ PACHECO"/>
    <n v="25900"/>
    <s v="SERVICIOS MANUALES"/>
    <s v="INGENIERIA Y PLANIFICACION"/>
    <s v="HILARION PEÑARANDA COLQUE"/>
    <s v="CMB/EMC/O.CIV-ADQ/020/2023"/>
    <d v="2023-05-10T00:00:00"/>
    <m/>
    <n v="429"/>
    <s v="BIEN"/>
    <x v="86"/>
    <n v="45500"/>
    <x v="0"/>
    <x v="456"/>
    <x v="45"/>
    <x v="55"/>
    <x v="53"/>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0"/>
    <x v="457"/>
    <x v="16"/>
    <x v="18"/>
    <x v="54"/>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1"/>
    <x v="458"/>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2"/>
    <x v="459"/>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0"/>
    <x v="460"/>
    <x v="59"/>
    <x v="18"/>
    <x v="55"/>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1"/>
    <x v="461"/>
    <x v="59"/>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2"/>
    <x v="462"/>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3"/>
    <x v="463"/>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90"/>
    <m/>
    <s v="COTIZACION"/>
    <s v="MAYO"/>
    <d v="2023-05-10T00:00:00"/>
    <s v="C-3-EDDY FAZ PACHECO"/>
    <n v="24300"/>
    <s v="OTROS GASTOS POR CONCEPTO DE INSTALACIÓN, MANTENIMIENTO Y REPARACIÓN"/>
    <s v="INGENIERIA Y PLANIFICACION"/>
    <s v="NESTOR ROMAY CANAZA"/>
    <s v="CMB/EMC/O.CIV-ADQ/026/2023"/>
    <d v="2023-05-12T00:00:00"/>
    <m/>
    <n v="457"/>
    <s v="SERVICIO"/>
    <x v="89"/>
    <n v="223826.13"/>
    <x v="0"/>
    <x v="464"/>
    <x v="85"/>
    <x v="67"/>
    <x v="56"/>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90"/>
    <m/>
    <s v="COTIZACION"/>
    <s v="MAYO"/>
    <d v="2023-05-10T00:00:00"/>
    <s v="C-3-EDDY FAZ PACHECO"/>
    <n v="24300"/>
    <s v="OTROS GASTOS POR CONCEPTO DE INSTALACIÓN, MANTENIMIENTO Y REPARACIÓN"/>
    <s v="INGENIERIA Y PLANIFICACION"/>
    <s v="NESTOR ROMAY CANAZA"/>
    <s v="CMB/EMC/O.CIV-ADQ/026/2023"/>
    <d v="2023-05-12T00:00:00"/>
    <m/>
    <n v="457"/>
    <s v="SERVICIO"/>
    <x v="89"/>
    <n v="223826.13"/>
    <x v="1"/>
    <x v="465"/>
    <x v="86"/>
    <x v="67"/>
    <x v="0"/>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1"/>
    <m/>
    <s v="COTIZACION"/>
    <s v="MAYO"/>
    <d v="2023-05-10T00:00:00"/>
    <s v="C-3-EDDY FAZ PACHECO"/>
    <n v="25900"/>
    <s v="SERVICIOS MANUALES"/>
    <s v="INGENIERIA Y PLANIFICACION"/>
    <s v="NESTOR ROMAY CANAZA"/>
    <s v="CMB/EMC/O.CIV-ADQ/025/2023"/>
    <d v="2023-05-12T00:00:00"/>
    <m/>
    <n v="469"/>
    <s v="SERVICIO"/>
    <x v="90"/>
    <n v="90988.44"/>
    <x v="0"/>
    <x v="466"/>
    <x v="16"/>
    <x v="54"/>
    <x v="0"/>
    <x v="0"/>
    <x v="1"/>
    <s v="30/05/2023"/>
    <s v="30/05/2023"/>
    <s v="14:30"/>
    <s v="15:00"/>
    <s v="EDMY LYDIA MAGNE GUTIERREZ"/>
    <s v="FRANZ GUILLERMO CARLOS FLORES ERGUETA "/>
    <s v="EDMY LIDYA MAGNE GUTIERREZ"/>
    <m/>
    <m/>
    <m/>
    <m/>
    <m/>
    <m/>
    <m/>
    <m/>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2"/>
    <m/>
    <s v="COTIZACION"/>
    <s v="MAYO"/>
    <d v="2023-05-10T00:00:00"/>
    <s v="C-3-EDDY FAZ PACHECO"/>
    <n v="24200"/>
    <s v="MANTENIMIENTO Y REPARACION DE VIAS DE COMUNICACIÓN"/>
    <s v="INGENIERIA Y PLANIFICACION"/>
    <s v="NESTOR ROMAY CANAZA"/>
    <s v="CMB/EMC/O.CIV-ADQ/025/2023"/>
    <d v="2023-05-12T00:00:00"/>
    <m/>
    <n v="468"/>
    <s v="SERVICIO"/>
    <x v="91"/>
    <n v="31135"/>
    <x v="0"/>
    <x v="467"/>
    <x v="87"/>
    <x v="68"/>
    <x v="57"/>
    <x v="0"/>
    <x v="1"/>
    <s v="18/05/2023"/>
    <s v="18/05/2023"/>
    <s v="14:30"/>
    <s v="15:00"/>
    <s v="EDMY LYDIA MAGNE GUTIERREZ"/>
    <s v="FRANZ GUILLERMO CARLOS FLORES ERGUETA "/>
    <s v="EDMY LIDYA MAGNE GUTIERREZ"/>
    <m/>
    <m/>
    <m/>
    <m/>
    <m/>
    <m/>
    <m/>
    <m/>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m/>
    <n v="0"/>
    <n v="0"/>
    <n v="0"/>
    <n v="0"/>
    <n v="0"/>
    <d v="1899-12-30T00:00:00"/>
    <s v="MAR"/>
    <m/>
    <n v="3043"/>
    <n v="506"/>
    <m/>
    <m/>
    <n v="0"/>
    <n v="0"/>
    <n v="0"/>
    <n v="0"/>
    <m/>
    <m/>
    <m/>
    <m/>
    <m/>
    <m/>
    <m/>
    <m/>
    <s v="L"/>
    <m/>
    <s v="OC"/>
    <m/>
    <s v="15-0517-00-570834-0-E"/>
    <m/>
    <n v="1762515"/>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0"/>
    <x v="468"/>
    <x v="16"/>
    <x v="54"/>
    <x v="58"/>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1"/>
    <x v="469"/>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2"/>
    <x v="470"/>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m/>
    <m/>
    <m/>
    <m/>
    <m/>
    <n v="0"/>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0"/>
    <x v="471"/>
    <x v="9"/>
    <x v="5"/>
    <x v="59"/>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
    <x v="47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
    <x v="47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3"/>
    <x v="474"/>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4"/>
    <x v="47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5"/>
    <x v="476"/>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6"/>
    <x v="477"/>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7"/>
    <x v="478"/>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8"/>
    <x v="479"/>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9"/>
    <x v="480"/>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0"/>
    <x v="481"/>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1"/>
    <x v="482"/>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2"/>
    <x v="483"/>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3"/>
    <x v="484"/>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4"/>
    <x v="485"/>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5"/>
    <x v="486"/>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6"/>
    <x v="487"/>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7"/>
    <x v="488"/>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8"/>
    <x v="489"/>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9"/>
    <x v="490"/>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0"/>
    <x v="491"/>
    <x v="16"/>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1"/>
    <x v="49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2"/>
    <x v="49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3"/>
    <x v="494"/>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4"/>
    <x v="49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5"/>
    <x v="496"/>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6"/>
    <x v="497"/>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7"/>
    <x v="498"/>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0"/>
    <x v="499"/>
    <x v="39"/>
    <x v="5"/>
    <x v="6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
    <x v="500"/>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2"/>
    <x v="501"/>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3"/>
    <s v="HEXAGON NUT, M12-A4-70 N° Parte 410011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3"/>
    <x v="502"/>
    <x v="2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4"/>
    <s v="SEAL HOUSING COV. COA  N° Parte 5104300 "/>
    <s v="PZA"/>
    <n v="4"/>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4"/>
    <x v="503"/>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5"/>
    <x v="504"/>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6"/>
    <x v="505"/>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7"/>
    <x v="506"/>
    <x v="45"/>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8"/>
    <s v="O-RING KIT MATADOR H 8106,181 N° Parte 5177600 "/>
    <s v="PZA"/>
    <n v="3"/>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8"/>
    <x v="507"/>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9"/>
    <s v="AIR RELEASE VALVE N° Parte 50869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9"/>
    <x v="508"/>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0"/>
    <x v="509"/>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1"/>
    <x v="510"/>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2"/>
    <s v="THERMAL DETECTORS, 130 °C N° Parte 5003901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2"/>
    <x v="511"/>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3"/>
    <x v="512"/>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4"/>
    <s v="INSPECTION SCREW N° Parte 133063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4"/>
    <x v="513"/>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0"/>
    <x v="514"/>
    <x v="23"/>
    <x v="63"/>
    <x v="61"/>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
    <x v="515"/>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
    <x v="516"/>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3"/>
    <x v="517"/>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4"/>
    <x v="518"/>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5"/>
    <x v="519"/>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6"/>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7"/>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8"/>
    <x v="52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9"/>
    <x v="52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0"/>
    <x v="523"/>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1"/>
    <x v="524"/>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2"/>
    <x v="525"/>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3"/>
    <x v="526"/>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4"/>
    <x v="527"/>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5"/>
    <x v="528"/>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6"/>
    <x v="529"/>
    <x v="36"/>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7"/>
    <x v="53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8"/>
    <x v="53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9"/>
    <x v="53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0"/>
    <x v="533"/>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1"/>
    <x v="534"/>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2"/>
    <x v="535"/>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3"/>
    <x v="536"/>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4"/>
    <x v="537"/>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0"/>
    <x v="538"/>
    <x v="5"/>
    <x v="0"/>
    <x v="62"/>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
    <s v="ALAMBRE DE COBRE ESMALTADO REDONDO N°15 AWG, 200°C CONDICIONES TECNICAS_x000a_•_x0009_Plazo de entrega: 30 días calendario_x000a_•_x0009_Manuales: debe contar con ficha técnica_x000a_•_x0009_Lugar de entrega: Almacenes de la Empresa Minera Colquiri._x000a_•_x0009_Garantía mínima de 1 año"/>
    <s v="KG"/>
    <n v="1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
    <x v="539"/>
    <x v="22"/>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
    <s v="ALAMBRE DE COBRE ESMALTADO REDONDO N°16 AWG, 200°C "/>
    <s v="KG"/>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
    <x v="540"/>
    <x v="5"/>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
    <s v="ALAMBRE DE COBRE ESMALTADO REDONDO N°17 AWG, 200°C "/>
    <s v="KG"/>
    <n v="1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3"/>
    <x v="541"/>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4"/>
    <s v="ALAMBRE DE COBRE ESMALTADO REDONDO N°18 AWG, 200°C "/>
    <s v="KG"/>
    <n v="8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4"/>
    <x v="542"/>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5"/>
    <s v="ALAMBRE DE COBRE ESMALTADO REDONDO N°19 AWG, 200°C "/>
    <s v="KG"/>
    <n v="8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5"/>
    <x v="543"/>
    <x v="88"/>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6"/>
    <s v="BARNIZ TRANSPARENTE, 1 LITRO "/>
    <s v="PZA"/>
    <n v="14"/>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6"/>
    <x v="544"/>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7"/>
    <s v="PAPEL MYLAR 025MM "/>
    <s v="M"/>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7"/>
    <x v="545"/>
    <x v="26"/>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8"/>
    <s v="PAPEL MYLAR 030MM "/>
    <s v="M"/>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8"/>
    <x v="546"/>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9"/>
    <s v="PAPEL MYLAR 035MM "/>
    <s v="M"/>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9"/>
    <x v="547"/>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0"/>
    <s v="ESPAGUETTI  130 °C 1,5/2KV 0,8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0"/>
    <x v="548"/>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1"/>
    <s v="ESPAGUETTI  130 °C 1,5/2KV 1,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1"/>
    <x v="54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2"/>
    <s v="ESPAGUETTI  130 °C 1,5/2KV 2,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2"/>
    <x v="55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3"/>
    <s v="ESPAGUETTI  130 °C 1,5/2KV 3,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3"/>
    <x v="55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4"/>
    <s v="ESPAGUETTI  130 °C 1,5/2KV 4,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4"/>
    <x v="552"/>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5"/>
    <s v="ESPAGUETTI  130 °C 1,5/2KV 5,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5"/>
    <x v="553"/>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6"/>
    <s v="ESPAGUETTI  130 °C 1,5/2KV 6,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6"/>
    <x v="55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7"/>
    <s v="ESPAGUETTI  130 °C 1,5/2KV 8,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7"/>
    <x v="55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8"/>
    <s v="ESPAGUETTI  130 °C 1,5/2KV 1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8"/>
    <x v="55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9"/>
    <s v="ESPAGUETTI  130 °C 1,5/2KV 12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9"/>
    <x v="557"/>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0"/>
    <s v="ESPAGUETTI  130 °C 1,5/2KV 14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0"/>
    <x v="558"/>
    <x v="25"/>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1"/>
    <s v="ESPAGUETTI  130 °C 1,5/2KV 16 MM "/>
    <s v="PZA"/>
    <n v="4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1"/>
    <x v="55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2"/>
    <s v="ESPAGUETTI 180 ºC 1.5KV 1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2"/>
    <x v="56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3"/>
    <s v="ESPAGUETTI 180 ºC 1.5KV 2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3"/>
    <x v="56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4"/>
    <s v="ESPAGUETTI 180 ºC 1.5KV 3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4"/>
    <x v="562"/>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5"/>
    <s v="ESPAGUETTI 180 ºC 1.5KV 4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5"/>
    <x v="563"/>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6"/>
    <s v="ESPAGUETTI 180 ºC 1.5KV 5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6"/>
    <x v="56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7"/>
    <s v="ESPAGUETTI 180 ºC 1.5KV 6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7"/>
    <x v="56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8"/>
    <s v="ESPAGUETTI 180 ºC 1.5KV 8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8"/>
    <x v="56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9"/>
    <s v="ESPAGUETTI 180 ºC 1.5KV 1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9"/>
    <x v="567"/>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0"/>
    <s v="ESPAGUETTI 180 ºC 1.5KV 12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30"/>
    <x v="568"/>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1"/>
    <s v="ESPAGUETTI 180 ºC 1.5KV 14 MM "/>
    <s v="PZA"/>
    <n v="6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0"/>
    <x v="569"/>
    <x v="89"/>
    <x v="5"/>
    <x v="63"/>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
    <x v="570"/>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
    <x v="571"/>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
    <x v="572"/>
    <x v="90"/>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
    <x v="573"/>
    <x v="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5"/>
    <x v="574"/>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6"/>
    <x v="575"/>
    <x v="27"/>
    <x v="19"/>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7"/>
    <x v="570"/>
    <x v="27"/>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8"/>
    <x v="57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9"/>
    <x v="57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0"/>
    <x v="578"/>
    <x v="3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1"/>
    <x v="57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2"/>
    <x v="58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3"/>
    <x v="58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4"/>
    <x v="582"/>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5"/>
    <x v="583"/>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6"/>
    <x v="584"/>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7"/>
    <x v="585"/>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8"/>
    <x v="586"/>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9"/>
    <x v="587"/>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0"/>
    <x v="588"/>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1"/>
    <x v="58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2"/>
    <x v="590"/>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3"/>
    <x v="59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4"/>
    <x v="59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5"/>
    <x v="593"/>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6"/>
    <x v="594"/>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7"/>
    <x v="595"/>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8"/>
    <x v="596"/>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9"/>
    <x v="597"/>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0"/>
    <x v="598"/>
    <x v="24"/>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1"/>
    <x v="599"/>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2"/>
    <x v="600"/>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3"/>
    <x v="601"/>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4"/>
    <x v="602"/>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5"/>
    <x v="601"/>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6"/>
    <x v="60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7"/>
    <x v="60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8"/>
    <x v="60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9"/>
    <x v="60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0"/>
    <x v="60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1"/>
    <x v="608"/>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2"/>
    <x v="60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3"/>
    <x v="61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4"/>
    <x v="61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5"/>
    <x v="61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6"/>
    <x v="61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7"/>
    <x v="61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8"/>
    <x v="61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9"/>
    <x v="61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0"/>
    <s v="CONECTOR RESORTE SWY13 "/>
    <s v="PZA"/>
    <n v="30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0"/>
    <x v="617"/>
    <x v="92"/>
    <x v="5"/>
    <x v="64"/>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1"/>
    <x v="618"/>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2"/>
    <x v="619"/>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3"/>
    <x v="620"/>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4"/>
    <x v="621"/>
    <x v="2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5"/>
    <x v="622"/>
    <x v="2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6"/>
    <x v="623"/>
    <x v="2"/>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7"/>
    <x v="624"/>
    <x v="95"/>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8"/>
    <x v="625"/>
    <x v="81"/>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9"/>
    <x v="626"/>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10"/>
    <x v="627"/>
    <x v="96"/>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0"/>
    <x v="628"/>
    <x v="9"/>
    <x v="5"/>
    <x v="65"/>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
    <x v="629"/>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
    <s v="GAUGE No DE PARTE 5537 6722 00 "/>
    <s v="PZA"/>
    <n v="9"/>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
    <x v="630"/>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
    <s v="SOLENOID VALVE No DE PARTE 5541 5403 00 "/>
    <s v="PZA"/>
    <n v="9"/>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
    <x v="631"/>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4"/>
    <s v="REVERSE ALARM No DE PARTE 5573 3544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4"/>
    <x v="632"/>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5"/>
    <s v="GAUGE No DE PARTE 5537 6726 00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5"/>
    <x v="633"/>
    <x v="4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6"/>
    <s v="LENS No DE PARTE 5541 7121 00 "/>
    <s v="PZA"/>
    <n v="3"/>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6"/>
    <x v="63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7"/>
    <s v="HOUR METER No DE PARTE 5575 7003 17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7"/>
    <x v="635"/>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8"/>
    <s v="GAUGE No DE PARTE 5537 6723 00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8"/>
    <x v="63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9"/>
    <s v="SWITCH,PUSH BUTTON No DE PARTE 5540 7372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9"/>
    <x v="637"/>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0"/>
    <s v="LENS No DE PARTE 5536 457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0"/>
    <x v="638"/>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1"/>
    <s v="CONTROL SWITCH No DE PARTE 3217 0010 25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1"/>
    <x v="639"/>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2"/>
    <s v="CONTROL SWITCH No DE PARTE 3217 0010 11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2"/>
    <x v="640"/>
    <x v="9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3"/>
    <s v="RELAY No DE PARTE 5541 4038 00 "/>
    <s v="PZA"/>
    <n v="23"/>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3"/>
    <x v="641"/>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4"/>
    <s v="RELAY No DE PARTE 3222 3273 02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4"/>
    <x v="64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5"/>
    <s v="MIN CIRC BREAK No DE PARTE 5112 3159 9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5"/>
    <x v="64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6"/>
    <s v="MIN CIRC BREAK No DE PARTE 5112 3159 95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6"/>
    <x v="644"/>
    <x v="26"/>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7"/>
    <s v="HORN No DE PARTE 5541 5708 00 "/>
    <s v="PZA"/>
    <n v="20"/>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7"/>
    <x v="645"/>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8"/>
    <s v="DISCONNECTOR No DE PARTE 3176 0042 6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8"/>
    <x v="646"/>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9"/>
    <s v="CIRCUIT BREAKER No DE PARTE 5540 4299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9"/>
    <x v="647"/>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0"/>
    <s v="CIRCUIT BREAKER No DE PARTE 5537 3029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0"/>
    <x v="648"/>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1"/>
    <s v="CIRCUIT BREAKER No DE PARTE 5536 9657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1"/>
    <x v="64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2"/>
    <s v="RELAY No DE PARTE 5541 4496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2"/>
    <x v="650"/>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3"/>
    <s v="SENSOR No DE PARTE 5580 0052 16 "/>
    <s v="PZA"/>
    <n v="6"/>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3"/>
    <x v="651"/>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4"/>
    <s v="RELAY No DE PARTE 5575 7012 87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4"/>
    <x v="652"/>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5"/>
    <s v="LEVEL SWITCH No DE PARTE 3176 0021 76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5"/>
    <x v="65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6"/>
    <s v="SWITCH MODUL No DE PARTE 5574 2450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6"/>
    <x v="65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7"/>
    <s v="FUSE No DE PARTE 5535 621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7"/>
    <x v="655"/>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8"/>
    <s v="PRESS. SWITCH No DE PARTE 5500 5604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8"/>
    <x v="65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9"/>
    <s v="SWITCH No DE PARTE 5537 302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9"/>
    <x v="657"/>
    <x v="7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0"/>
    <s v="LIGHT EMIT. DIO No DE PARTE 3176 0005 47 "/>
    <s v="PZA"/>
    <n v="18"/>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0"/>
    <x v="658"/>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1"/>
    <s v="PRESSURE SWITCH No DE PARTE 5534 903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1"/>
    <x v="65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2"/>
    <s v="LEVEL SWITCH No DE PARTE 5540 3806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2"/>
    <x v="660"/>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3"/>
    <s v="TEMP. SENSOR No DE PARTE 5535 0029 00 "/>
    <s v="PZA"/>
    <n v="6"/>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3"/>
    <x v="661"/>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4"/>
    <s v="PLC SYSTEM No DE PARTE 5580 0163 7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4"/>
    <x v="66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5"/>
    <s v="GENERATOR No DE PARTE 5590 0007 3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5"/>
    <x v="66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6"/>
    <s v="PLC SYSTEM No DE PARTE 5575 7001 22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6"/>
    <x v="664"/>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7"/>
    <s v="INSTRUMENT No DE PARTE 3176 0028 06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7"/>
    <x v="665"/>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8"/>
    <s v="CABLE No DE PARTE 5580 1018 16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8"/>
    <x v="666"/>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9"/>
    <s v="CABLE No DE PARTE 5575 5064 00 "/>
    <s v="PZA"/>
    <n v="2"/>
    <m/>
    <m/>
    <m/>
    <m/>
    <m/>
    <m/>
    <m/>
    <m/>
    <m/>
    <m/>
    <m/>
    <m/>
    <m/>
    <m/>
    <m/>
    <m/>
    <m/>
    <m/>
    <m/>
    <m/>
    <m/>
    <m/>
    <m/>
    <m/>
    <m/>
    <m/>
    <m/>
    <m/>
    <m/>
    <m/>
    <m/>
    <m/>
    <m/>
    <m/>
    <m/>
    <m/>
    <m/>
    <m/>
  </r>
  <r>
    <x v="0"/>
    <x v="101"/>
    <m/>
    <s v="COTIZACION"/>
    <s v="ABRIL"/>
    <d v="2023-04-20T00:00:00"/>
    <s v="C-3-EDDY FAZ PACHECO"/>
    <n v="43330"/>
    <s v="MAQUINARIA Y EQUIPO DE TRANSPORTE"/>
    <s v="MINA"/>
    <s v="MARCELINO VASQUEZ GUZMAN"/>
    <s v="ADQ/MINA-028/2023"/>
    <d v="2023-05-29T00:00:00"/>
    <m/>
    <n v="267"/>
    <s v="BIEN"/>
    <x v="100"/>
    <n v="222720"/>
    <x v="0"/>
    <x v="667"/>
    <x v="16"/>
    <x v="18"/>
    <x v="66"/>
    <x v="0"/>
    <x v="0"/>
    <s v="05/06/2023"/>
    <s v="05/06/2023"/>
    <s v="14:30"/>
    <s v="15:00"/>
    <s v="JOSE ALFREDO MIRANDA TICONA "/>
    <s v="PAMELA OLIVIA CAYO MAMANI"/>
    <s v="JOSE ALFREDO MIRANDA TICONA "/>
    <m/>
    <m/>
    <m/>
    <m/>
    <m/>
    <m/>
    <m/>
    <m/>
    <m/>
    <m/>
    <m/>
    <m/>
    <m/>
    <m/>
    <m/>
    <m/>
    <s v="COLQUIRI"/>
    <m/>
    <m/>
    <s v="CLQ-23-CD-136/2023 ADQUISICION DE VEHICULO PARA TRANSPORTE DE ANFO - TRACTOR AGRICOLA"/>
    <s v="ADQ/MINA-028/2023"/>
    <n v="43330"/>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m/>
    <m/>
    <m/>
    <m/>
    <m/>
    <m/>
    <m/>
    <m/>
    <m/>
    <m/>
    <m/>
    <m/>
    <m/>
    <m/>
    <m/>
    <m/>
    <m/>
    <m/>
    <m/>
    <m/>
    <m/>
    <m/>
    <m/>
    <m/>
    <m/>
    <m/>
    <m/>
    <m/>
    <m/>
    <m/>
    <m/>
    <m/>
    <m/>
    <m/>
    <m/>
    <m/>
    <m/>
  </r>
  <r>
    <x v="0"/>
    <x v="102"/>
    <m/>
    <s v="COTIZACION"/>
    <s v="MAYO"/>
    <d v="2023-05-05T00:00:00"/>
    <s v="C-3-EDDY FAZ PACHECO"/>
    <n v="43700"/>
    <s v="OTRAS MAQUINARIAS Y EQUIPO"/>
    <s v="MINA"/>
    <s v="MARCELINO VASQUEZ GUZMAN"/>
    <s v="ADQ/MINA-040/2023"/>
    <d v="2023-05-29T00:00:00"/>
    <m/>
    <n v="431"/>
    <s v="BIEN"/>
    <x v="101"/>
    <n v="505835"/>
    <x v="0"/>
    <x v="668"/>
    <x v="29"/>
    <x v="18"/>
    <x v="67"/>
    <x v="0"/>
    <x v="0"/>
    <s v="05/06/2023"/>
    <s v="05/06/2023"/>
    <s v="14:30"/>
    <s v="15:00"/>
    <s v="JOSE ALFREDO MIRANDA TICONA "/>
    <s v="PAMELA OLIVIA CAYO MAMANI"/>
    <s v="JOSE ALFREDO MIRANDA TICONA "/>
    <m/>
    <m/>
    <m/>
    <m/>
    <m/>
    <m/>
    <m/>
    <m/>
    <m/>
    <m/>
    <m/>
    <m/>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m/>
    <m/>
    <m/>
    <m/>
    <m/>
    <m/>
    <m/>
    <m/>
    <m/>
    <m/>
    <m/>
    <m/>
    <m/>
    <m/>
    <m/>
    <m/>
    <m/>
    <m/>
    <m/>
    <m/>
    <m/>
    <m/>
    <m/>
    <m/>
    <m/>
    <m/>
    <m/>
    <m/>
    <m/>
    <m/>
    <m/>
    <m/>
    <m/>
    <m/>
    <m/>
    <m/>
    <m/>
  </r>
  <r>
    <x v="0"/>
    <x v="102"/>
    <m/>
    <s v="COTIZACION"/>
    <s v="MAYO"/>
    <d v="2023-05-05T00:00:00"/>
    <s v="C-3-EDDY FAZ PACHECO"/>
    <n v="43700"/>
    <s v="OTRAS MAQUINARIAS Y EQUIPO"/>
    <s v="MINA"/>
    <s v="MARCELINO VASQUEZ GUZMAN"/>
    <s v="ADQ/MINA-040/2023"/>
    <d v="2023-05-29T00:00:00"/>
    <m/>
    <n v="431"/>
    <s v="BIEN"/>
    <x v="101"/>
    <n v="505835"/>
    <x v="1"/>
    <x v="669"/>
    <x v="45"/>
    <x v="18"/>
    <x v="0"/>
    <x v="0"/>
    <x v="0"/>
    <s v="05/06/2023"/>
    <s v="05/06/2023"/>
    <s v="14:30"/>
    <s v="15:00"/>
    <s v="JOSE ALFREDO MIRANDA TICONA "/>
    <s v="PAMELA OLIVIA CAYO MAMANI"/>
    <s v="JOSE ALFREDO MIRANDA TICONA "/>
    <m/>
    <m/>
    <m/>
    <m/>
    <m/>
    <m/>
    <m/>
    <m/>
    <m/>
    <m/>
    <m/>
    <m/>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m/>
    <m/>
    <m/>
    <m/>
    <m/>
    <m/>
    <m/>
    <m/>
    <m/>
    <m/>
    <m/>
    <m/>
    <m/>
    <m/>
    <m/>
    <m/>
    <m/>
    <m/>
    <m/>
    <m/>
    <m/>
    <m/>
    <m/>
    <m/>
    <m/>
    <m/>
    <m/>
    <m/>
    <m/>
    <m/>
    <m/>
    <m/>
    <m/>
    <m/>
    <m/>
    <m/>
    <m/>
  </r>
  <r>
    <x v="0"/>
    <x v="103"/>
    <m/>
    <s v="COTIZACION"/>
    <s v="DICIEMBRE"/>
    <d v="2023-06-28T00:00:00"/>
    <s v="C-3-EDDY FAZ PACHECO"/>
    <n v="39755"/>
    <e v="#N/A"/>
    <s v="MANTENIMIENTO Y SERVICIOS"/>
    <s v="PERCY BORIS ROJAS BILBAO"/>
    <s v="ADQ.MANTTO Y SERV. 65/2078"/>
    <d v="2023-07-10T00:00:00"/>
    <m/>
    <n v="509"/>
    <s v="BIEN"/>
    <x v="97"/>
    <n v="84970.37"/>
    <x v="49"/>
    <x v="670"/>
    <x v="98"/>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8"/>
    <n v="39755"/>
    <n v="50"/>
    <s v="CONECTOR RESORTE SWY68 "/>
    <s v="PZA"/>
    <n v="355"/>
    <m/>
    <m/>
    <m/>
    <m/>
    <m/>
    <m/>
    <m/>
    <m/>
    <m/>
    <m/>
    <m/>
    <m/>
    <m/>
    <m/>
    <m/>
    <m/>
    <m/>
    <m/>
    <m/>
    <m/>
    <m/>
    <m/>
    <m/>
    <m/>
    <m/>
    <m/>
    <m/>
    <m/>
    <m/>
    <m/>
    <m/>
    <m/>
    <m/>
    <m/>
    <m/>
    <m/>
    <m/>
    <m/>
  </r>
  <r>
    <x v="0"/>
    <x v="103"/>
    <m/>
    <s v="COTIZACION"/>
    <s v="ENERO"/>
    <d v="2023-06-29T00:00:00"/>
    <s v="C-3-EDDY FAZ PACHECO"/>
    <n v="39756"/>
    <e v="#N/A"/>
    <s v="MANTENIMIENTO Y SERVICIOS"/>
    <s v="PERCY BORIS ROJAS BILBAO"/>
    <s v="ADQ.MANTTO Y SERV. 65/2079"/>
    <d v="2023-07-11T00:00:00"/>
    <m/>
    <n v="510"/>
    <s v="BIEN"/>
    <x v="97"/>
    <n v="84970.37"/>
    <x v="49"/>
    <x v="671"/>
    <x v="99"/>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9"/>
    <n v="39756"/>
    <n v="50"/>
    <s v="CONECTOR RESORTE SWY69 "/>
    <s v="PZA"/>
    <n v="356"/>
    <m/>
    <m/>
    <m/>
    <m/>
    <m/>
    <m/>
    <m/>
    <m/>
    <m/>
    <m/>
    <m/>
    <m/>
    <m/>
    <m/>
    <m/>
    <m/>
    <m/>
    <m/>
    <m/>
    <m/>
    <m/>
    <m/>
    <m/>
    <m/>
    <m/>
    <m/>
    <m/>
    <m/>
    <m/>
    <m/>
    <m/>
    <m/>
    <m/>
    <m/>
    <m/>
    <m/>
    <m/>
    <m/>
  </r>
  <r>
    <x v="0"/>
    <x v="103"/>
    <m/>
    <s v="COTIZACION"/>
    <s v="FEBRERO"/>
    <d v="2023-06-30T00:00:00"/>
    <s v="C-3-EDDY FAZ PACHECO"/>
    <n v="39757"/>
    <e v="#N/A"/>
    <s v="MANTENIMIENTO Y SERVICIOS"/>
    <s v="PERCY BORIS ROJAS BILBAO"/>
    <s v="ADQ.MANTTO Y SERV. 65/2080"/>
    <d v="2023-07-12T00:00:00"/>
    <m/>
    <n v="511"/>
    <s v="BIEN"/>
    <x v="97"/>
    <n v="84970.37"/>
    <x v="49"/>
    <x v="672"/>
    <x v="100"/>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0"/>
    <n v="39757"/>
    <n v="50"/>
    <s v="CONECTOR RESORTE SWY70 "/>
    <s v="PZA"/>
    <n v="357"/>
    <m/>
    <m/>
    <m/>
    <m/>
    <m/>
    <m/>
    <m/>
    <m/>
    <m/>
    <m/>
    <m/>
    <m/>
    <m/>
    <m/>
    <m/>
    <m/>
    <m/>
    <m/>
    <m/>
    <m/>
    <m/>
    <m/>
    <m/>
    <m/>
    <m/>
    <m/>
    <m/>
    <m/>
    <m/>
    <m/>
    <m/>
    <m/>
    <m/>
    <m/>
    <m/>
    <m/>
    <m/>
    <m/>
  </r>
  <r>
    <x v="0"/>
    <x v="103"/>
    <m/>
    <s v="COTIZACION"/>
    <s v="MARZO"/>
    <d v="2023-07-01T00:00:00"/>
    <s v="C-3-EDDY FAZ PACHECO"/>
    <n v="39758"/>
    <e v="#N/A"/>
    <s v="MANTENIMIENTO Y SERVICIOS"/>
    <s v="PERCY BORIS ROJAS BILBAO"/>
    <s v="ADQ.MANTTO Y SERV. 65/2081"/>
    <d v="2023-07-13T00:00:00"/>
    <m/>
    <n v="512"/>
    <s v="BIEN"/>
    <x v="97"/>
    <n v="84970.37"/>
    <x v="49"/>
    <x v="673"/>
    <x v="101"/>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1"/>
    <n v="39758"/>
    <n v="50"/>
    <s v="CONECTOR RESORTE SWY71 "/>
    <s v="PZA"/>
    <n v="358"/>
    <m/>
    <m/>
    <m/>
    <m/>
    <m/>
    <m/>
    <m/>
    <m/>
    <m/>
    <m/>
    <m/>
    <m/>
    <m/>
    <m/>
    <m/>
    <m/>
    <m/>
    <m/>
    <m/>
    <m/>
    <m/>
    <m/>
    <m/>
    <m/>
    <m/>
    <m/>
    <m/>
    <m/>
    <m/>
    <m/>
    <m/>
    <m/>
    <m/>
    <m/>
    <m/>
    <m/>
    <m/>
    <m/>
  </r>
  <r>
    <x v="0"/>
    <x v="103"/>
    <m/>
    <s v="COTIZACION"/>
    <s v="ABRIL"/>
    <d v="2023-07-02T00:00:00"/>
    <s v="C-3-EDDY FAZ PACHECO"/>
    <n v="39759"/>
    <e v="#N/A"/>
    <s v="MANTENIMIENTO Y SERVICIOS"/>
    <s v="PERCY BORIS ROJAS BILBAO"/>
    <s v="ADQ.MANTTO Y SERV. 65/2082"/>
    <d v="2023-07-14T00:00:00"/>
    <m/>
    <n v="513"/>
    <s v="BIEN"/>
    <x v="97"/>
    <n v="84970.37"/>
    <x v="49"/>
    <x v="674"/>
    <x v="102"/>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2"/>
    <n v="39759"/>
    <n v="50"/>
    <s v="CONECTOR RESORTE SWY72 "/>
    <s v="PZA"/>
    <n v="359"/>
    <m/>
    <m/>
    <m/>
    <m/>
    <m/>
    <m/>
    <m/>
    <m/>
    <m/>
    <m/>
    <m/>
    <m/>
    <m/>
    <m/>
    <m/>
    <m/>
    <m/>
    <m/>
    <m/>
    <m/>
    <m/>
    <m/>
    <m/>
    <m/>
    <m/>
    <m/>
    <m/>
    <m/>
    <m/>
    <m/>
    <m/>
    <m/>
    <m/>
    <m/>
    <m/>
    <m/>
    <m/>
    <m/>
  </r>
  <r>
    <x v="0"/>
    <x v="103"/>
    <m/>
    <s v="COTIZACION"/>
    <s v="MAYO"/>
    <d v="2023-07-03T00:00:00"/>
    <s v="C-3-EDDY FAZ PACHECO"/>
    <n v="39760"/>
    <e v="#N/A"/>
    <s v="MANTENIMIENTO Y SERVICIOS"/>
    <s v="PERCY BORIS ROJAS BILBAO"/>
    <s v="ADQ.MANTTO Y SERV. 65/2083"/>
    <d v="2023-07-15T00:00:00"/>
    <m/>
    <n v="514"/>
    <s v="BIEN"/>
    <x v="97"/>
    <n v="84970.37"/>
    <x v="49"/>
    <x v="675"/>
    <x v="103"/>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3"/>
    <n v="39760"/>
    <n v="50"/>
    <s v="CONECTOR RESORTE SWY73 "/>
    <s v="PZA"/>
    <n v="360"/>
    <m/>
    <m/>
    <m/>
    <m/>
    <m/>
    <m/>
    <m/>
    <m/>
    <m/>
    <m/>
    <m/>
    <m/>
    <m/>
    <m/>
    <m/>
    <m/>
    <m/>
    <m/>
    <m/>
    <m/>
    <m/>
    <m/>
    <m/>
    <m/>
    <m/>
    <m/>
    <m/>
    <m/>
    <m/>
    <m/>
    <m/>
    <m/>
    <m/>
    <m/>
    <m/>
    <m/>
    <m/>
    <m/>
  </r>
  <r>
    <x v="0"/>
    <x v="103"/>
    <m/>
    <s v="COTIZACION"/>
    <s v="JUNIO"/>
    <d v="2023-07-04T00:00:00"/>
    <s v="C-3-EDDY FAZ PACHECO"/>
    <n v="39761"/>
    <e v="#N/A"/>
    <s v="MANTENIMIENTO Y SERVICIOS"/>
    <s v="PERCY BORIS ROJAS BILBAO"/>
    <s v="ADQ.MANTTO Y SERV. 65/2084"/>
    <d v="2023-07-16T00:00:00"/>
    <m/>
    <n v="515"/>
    <s v="BIEN"/>
    <x v="97"/>
    <n v="84970.37"/>
    <x v="49"/>
    <x v="676"/>
    <x v="104"/>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4"/>
    <n v="39761"/>
    <n v="50"/>
    <s v="CONECTOR RESORTE SWY74 "/>
    <s v="PZA"/>
    <n v="361"/>
    <m/>
    <m/>
    <m/>
    <m/>
    <m/>
    <m/>
    <m/>
    <m/>
    <m/>
    <m/>
    <m/>
    <m/>
    <m/>
    <m/>
    <m/>
    <m/>
    <m/>
    <m/>
    <m/>
    <m/>
    <m/>
    <m/>
    <m/>
    <m/>
    <m/>
    <m/>
    <m/>
    <m/>
    <m/>
    <m/>
    <m/>
    <m/>
    <m/>
    <m/>
    <m/>
    <m/>
    <m/>
    <m/>
  </r>
  <r>
    <x v="0"/>
    <x v="103"/>
    <m/>
    <s v="COTIZACION"/>
    <s v="JULIO"/>
    <d v="2023-07-05T00:00:00"/>
    <s v="C-3-EDDY FAZ PACHECO"/>
    <n v="39762"/>
    <e v="#N/A"/>
    <s v="MANTENIMIENTO Y SERVICIOS"/>
    <s v="PERCY BORIS ROJAS BILBAO"/>
    <s v="ADQ.MANTTO Y SERV. 65/2085"/>
    <d v="2023-07-17T00:00:00"/>
    <m/>
    <n v="516"/>
    <s v="BIEN"/>
    <x v="97"/>
    <n v="84970.37"/>
    <x v="49"/>
    <x v="677"/>
    <x v="105"/>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5"/>
    <n v="39762"/>
    <n v="50"/>
    <s v="CONECTOR RESORTE SWY75 "/>
    <s v="PZA"/>
    <n v="362"/>
    <m/>
    <m/>
    <m/>
    <m/>
    <m/>
    <m/>
    <m/>
    <m/>
    <m/>
    <m/>
    <m/>
    <m/>
    <m/>
    <m/>
    <m/>
    <m/>
    <m/>
    <m/>
    <m/>
    <m/>
    <m/>
    <m/>
    <m/>
    <m/>
    <m/>
    <m/>
    <m/>
    <m/>
    <m/>
    <m/>
    <m/>
    <m/>
    <m/>
    <m/>
    <m/>
    <m/>
    <m/>
    <m/>
  </r>
  <r>
    <x v="0"/>
    <x v="103"/>
    <m/>
    <s v="COTIZACION"/>
    <s v="AGOSTO"/>
    <d v="2023-07-06T00:00:00"/>
    <s v="C-3-EDDY FAZ PACHECO"/>
    <n v="39763"/>
    <e v="#N/A"/>
    <s v="MANTENIMIENTO Y SERVICIOS"/>
    <s v="PERCY BORIS ROJAS BILBAO"/>
    <s v="ADQ.MANTTO Y SERV. 65/2086"/>
    <d v="2023-07-18T00:00:00"/>
    <m/>
    <n v="517"/>
    <s v="BIEN"/>
    <x v="97"/>
    <n v="84970.37"/>
    <x v="49"/>
    <x v="678"/>
    <x v="106"/>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6"/>
    <n v="39763"/>
    <n v="50"/>
    <s v="CONECTOR RESORTE SWY76 "/>
    <s v="PZA"/>
    <n v="363"/>
    <m/>
    <m/>
    <m/>
    <m/>
    <m/>
    <m/>
    <m/>
    <m/>
    <m/>
    <m/>
    <m/>
    <m/>
    <m/>
    <m/>
    <m/>
    <m/>
    <m/>
    <m/>
    <m/>
    <m/>
    <m/>
    <m/>
    <m/>
    <m/>
    <m/>
    <m/>
    <m/>
    <m/>
    <m/>
    <m/>
    <m/>
    <m/>
    <m/>
    <m/>
    <m/>
    <m/>
    <m/>
    <m/>
  </r>
  <r>
    <x v="0"/>
    <x v="103"/>
    <m/>
    <s v="COTIZACION"/>
    <s v="SEPTIEMBRE"/>
    <d v="2023-07-07T00:00:00"/>
    <s v="C-3-EDDY FAZ PACHECO"/>
    <n v="39764"/>
    <e v="#N/A"/>
    <s v="MANTENIMIENTO Y SERVICIOS"/>
    <s v="PERCY BORIS ROJAS BILBAO"/>
    <s v="ADQ.MANTTO Y SERV. 65/2087"/>
    <d v="2023-07-19T00:00:00"/>
    <m/>
    <n v="518"/>
    <s v="BIEN"/>
    <x v="97"/>
    <n v="84970.37"/>
    <x v="49"/>
    <x v="679"/>
    <x v="107"/>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7"/>
    <n v="39764"/>
    <n v="50"/>
    <s v="CONECTOR RESORTE SWY77 "/>
    <s v="PZA"/>
    <n v="364"/>
    <m/>
    <m/>
    <m/>
    <m/>
    <m/>
    <m/>
    <m/>
    <m/>
    <m/>
    <m/>
    <m/>
    <m/>
    <m/>
    <m/>
    <m/>
    <m/>
    <m/>
    <m/>
    <m/>
    <m/>
    <m/>
    <m/>
    <m/>
    <m/>
    <m/>
    <m/>
    <m/>
    <m/>
    <m/>
    <m/>
    <m/>
    <m/>
    <m/>
    <m/>
    <m/>
    <m/>
    <m/>
    <m/>
  </r>
  <r>
    <x v="0"/>
    <x v="104"/>
    <m/>
    <s v="COTIZACION"/>
    <s v="OCTUBRE"/>
    <d v="2023-07-08T00:00:00"/>
    <s v="C-3-EDDY FAZ PACHECO"/>
    <n v="39765"/>
    <e v="#N/A"/>
    <s v="MANTENIMIENTO Y SERVICIOS"/>
    <s v="PERCY BORIS ROJAS BILBAO"/>
    <s v="ADQ.MANTTO Y SERV. 65/2088"/>
    <d v="2023-07-20T00:00:00"/>
    <m/>
    <n v="519"/>
    <s v="BIEN"/>
    <x v="97"/>
    <n v="84970.37"/>
    <x v="49"/>
    <x v="680"/>
    <x v="108"/>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8"/>
    <n v="39765"/>
    <n v="50"/>
    <s v="CONECTOR RESORTE SWY78 "/>
    <s v="PZA"/>
    <n v="365"/>
    <m/>
    <m/>
    <m/>
    <m/>
    <m/>
    <m/>
    <m/>
    <m/>
    <m/>
    <m/>
    <m/>
    <m/>
    <m/>
    <m/>
    <m/>
    <m/>
    <m/>
    <m/>
    <m/>
    <m/>
    <m/>
    <m/>
    <m/>
    <m/>
    <m/>
    <m/>
    <m/>
    <m/>
    <m/>
    <m/>
    <m/>
    <m/>
    <m/>
    <m/>
    <m/>
    <m/>
    <m/>
    <m/>
  </r>
  <r>
    <x v="0"/>
    <x v="105"/>
    <m/>
    <s v="COTIZACION"/>
    <s v="NOVIEMBRE"/>
    <d v="2023-07-09T00:00:00"/>
    <s v="C-3-EDDY FAZ PACHECO"/>
    <n v="39766"/>
    <e v="#N/A"/>
    <s v="MANTENIMIENTO Y SERVICIOS"/>
    <s v="PERCY BORIS ROJAS BILBAO"/>
    <s v="ADQ.MANTTO Y SERV. 65/2089"/>
    <d v="2023-07-21T00:00:00"/>
    <m/>
    <n v="520"/>
    <s v="BIEN"/>
    <x v="97"/>
    <n v="84970.37"/>
    <x v="49"/>
    <x v="681"/>
    <x v="109"/>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9"/>
    <n v="39766"/>
    <n v="50"/>
    <s v="CONECTOR RESORTE SWY79 "/>
    <s v="PZA"/>
    <n v="366"/>
    <m/>
    <m/>
    <m/>
    <m/>
    <m/>
    <m/>
    <m/>
    <m/>
    <m/>
    <m/>
    <m/>
    <m/>
    <m/>
    <m/>
    <m/>
    <m/>
    <m/>
    <m/>
    <m/>
    <m/>
    <m/>
    <m/>
    <m/>
    <m/>
    <m/>
    <m/>
    <m/>
    <m/>
    <m/>
    <m/>
    <m/>
    <m/>
    <m/>
    <m/>
    <m/>
    <m/>
    <m/>
    <m/>
  </r>
  <r>
    <x v="0"/>
    <x v="106"/>
    <m/>
    <s v="COTIZACION"/>
    <s v="DICIEMBRE"/>
    <d v="2023-07-10T00:00:00"/>
    <s v="C-3-EDDY FAZ PACHECO"/>
    <n v="39767"/>
    <e v="#N/A"/>
    <s v="MANTENIMIENTO Y SERVICIOS"/>
    <s v="PERCY BORIS ROJAS BILBAO"/>
    <s v="ADQ.MANTTO Y SERV. 65/2090"/>
    <d v="2023-07-22T00:00:00"/>
    <m/>
    <n v="521"/>
    <s v="BIEN"/>
    <x v="97"/>
    <n v="84970.37"/>
    <x v="49"/>
    <x v="682"/>
    <x v="110"/>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0"/>
    <n v="39767"/>
    <n v="50"/>
    <s v="CONECTOR RESORTE SWY80 "/>
    <s v="PZA"/>
    <n v="367"/>
    <m/>
    <m/>
    <m/>
    <m/>
    <m/>
    <m/>
    <m/>
    <m/>
    <m/>
    <m/>
    <m/>
    <m/>
    <m/>
    <m/>
    <m/>
    <m/>
    <m/>
    <m/>
    <m/>
    <m/>
    <m/>
    <m/>
    <m/>
    <m/>
    <m/>
    <m/>
    <m/>
    <m/>
    <m/>
    <m/>
    <m/>
    <m/>
    <m/>
    <m/>
    <m/>
    <m/>
    <m/>
    <m/>
  </r>
  <r>
    <x v="0"/>
    <x v="107"/>
    <m/>
    <s v="COTIZACION"/>
    <s v="ENERO"/>
    <d v="2023-07-11T00:00:00"/>
    <s v="C-3-EDDY FAZ PACHECO"/>
    <n v="39768"/>
    <e v="#N/A"/>
    <s v="MANTENIMIENTO Y SERVICIOS"/>
    <s v="PERCY BORIS ROJAS BILBAO"/>
    <s v="ADQ.MANTTO Y SERV. 65/2091"/>
    <d v="2023-07-23T00:00:00"/>
    <m/>
    <n v="522"/>
    <s v="BIEN"/>
    <x v="97"/>
    <n v="84970.37"/>
    <x v="49"/>
    <x v="683"/>
    <x v="111"/>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1"/>
    <n v="39768"/>
    <n v="50"/>
    <s v="CONECTOR RESORTE SWY81 "/>
    <s v="PZA"/>
    <n v="368"/>
    <m/>
    <m/>
    <m/>
    <m/>
    <m/>
    <m/>
    <m/>
    <m/>
    <m/>
    <m/>
    <m/>
    <m/>
    <m/>
    <m/>
    <m/>
    <m/>
    <m/>
    <m/>
    <m/>
    <m/>
    <m/>
    <m/>
    <m/>
    <m/>
    <m/>
    <m/>
    <m/>
    <m/>
    <m/>
    <m/>
    <m/>
    <m/>
    <m/>
    <m/>
    <m/>
    <m/>
    <m/>
    <m/>
  </r>
  <r>
    <x v="0"/>
    <x v="108"/>
    <m/>
    <s v="COTIZACION"/>
    <s v="FEBRERO"/>
    <d v="2023-07-12T00:00:00"/>
    <s v="C-3-EDDY FAZ PACHECO"/>
    <n v="39769"/>
    <e v="#N/A"/>
    <s v="MANTENIMIENTO Y SERVICIOS"/>
    <s v="PERCY BORIS ROJAS BILBAO"/>
    <s v="ADQ.MANTTO Y SERV. 65/2092"/>
    <d v="2023-07-24T00:00:00"/>
    <m/>
    <n v="523"/>
    <s v="BIEN"/>
    <x v="97"/>
    <n v="84970.37"/>
    <x v="49"/>
    <x v="684"/>
    <x v="112"/>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2"/>
    <n v="39769"/>
    <n v="50"/>
    <s v="CONECTOR RESORTE SWY82 "/>
    <s v="PZA"/>
    <n v="369"/>
    <m/>
    <m/>
    <m/>
    <m/>
    <m/>
    <m/>
    <m/>
    <m/>
    <m/>
    <m/>
    <m/>
    <m/>
    <m/>
    <m/>
    <m/>
    <m/>
    <m/>
    <m/>
    <m/>
    <m/>
    <m/>
    <m/>
    <m/>
    <m/>
    <m/>
    <m/>
    <m/>
    <m/>
    <m/>
    <m/>
    <m/>
    <m/>
    <m/>
    <m/>
    <m/>
    <m/>
    <m/>
    <m/>
  </r>
  <r>
    <x v="0"/>
    <x v="109"/>
    <m/>
    <s v="COTIZACION"/>
    <s v="MARZO"/>
    <d v="2023-07-13T00:00:00"/>
    <s v="C-3-EDDY FAZ PACHECO"/>
    <n v="39770"/>
    <e v="#N/A"/>
    <s v="MANTENIMIENTO Y SERVICIOS"/>
    <s v="PERCY BORIS ROJAS BILBAO"/>
    <s v="ADQ.MANTTO Y SERV. 65/2093"/>
    <d v="2023-07-25T00:00:00"/>
    <m/>
    <n v="524"/>
    <s v="BIEN"/>
    <x v="97"/>
    <n v="84970.37"/>
    <x v="49"/>
    <x v="685"/>
    <x v="113"/>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3"/>
    <n v="39770"/>
    <n v="50"/>
    <s v="CONECTOR RESORTE SWY83 "/>
    <s v="PZA"/>
    <n v="370"/>
    <m/>
    <m/>
    <m/>
    <m/>
    <m/>
    <m/>
    <m/>
    <m/>
    <m/>
    <m/>
    <m/>
    <m/>
    <m/>
    <m/>
    <m/>
    <m/>
    <m/>
    <m/>
    <m/>
    <m/>
    <m/>
    <m/>
    <m/>
    <m/>
    <m/>
    <m/>
    <m/>
    <m/>
    <m/>
    <m/>
    <m/>
    <m/>
    <m/>
    <m/>
    <m/>
    <m/>
    <m/>
    <m/>
  </r>
  <r>
    <x v="0"/>
    <x v="110"/>
    <m/>
    <s v="COTIZACION"/>
    <s v="ABRIL"/>
    <d v="2023-07-14T00:00:00"/>
    <s v="C-3-EDDY FAZ PACHECO"/>
    <n v="39771"/>
    <e v="#N/A"/>
    <s v="MANTENIMIENTO Y SERVICIOS"/>
    <s v="PERCY BORIS ROJAS BILBAO"/>
    <s v="ADQ.MANTTO Y SERV. 65/2094"/>
    <d v="2023-07-26T00:00:00"/>
    <m/>
    <n v="525"/>
    <s v="BIEN"/>
    <x v="97"/>
    <n v="84970.37"/>
    <x v="49"/>
    <x v="686"/>
    <x v="114"/>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4"/>
    <n v="39771"/>
    <n v="50"/>
    <s v="CONECTOR RESORTE SWY84 "/>
    <s v="PZA"/>
    <n v="371"/>
    <m/>
    <m/>
    <m/>
    <m/>
    <m/>
    <m/>
    <m/>
    <m/>
    <m/>
    <m/>
    <m/>
    <m/>
    <m/>
    <m/>
    <m/>
    <m/>
    <m/>
    <m/>
    <m/>
    <m/>
    <m/>
    <m/>
    <m/>
    <m/>
    <m/>
    <m/>
    <m/>
    <m/>
    <m/>
    <m/>
    <m/>
    <m/>
    <m/>
    <m/>
    <m/>
    <m/>
    <m/>
    <m/>
  </r>
  <r>
    <x v="0"/>
    <x v="111"/>
    <m/>
    <s v="COTIZACION"/>
    <s v="MAYO"/>
    <d v="2023-07-15T00:00:00"/>
    <s v="C-3-EDDY FAZ PACHECO"/>
    <n v="39772"/>
    <e v="#N/A"/>
    <s v="MANTENIMIENTO Y SERVICIOS"/>
    <s v="PERCY BORIS ROJAS BILBAO"/>
    <s v="ADQ.MANTTO Y SERV. 65/2095"/>
    <d v="2023-07-27T00:00:00"/>
    <m/>
    <n v="526"/>
    <s v="BIEN"/>
    <x v="97"/>
    <n v="84970.37"/>
    <x v="49"/>
    <x v="687"/>
    <x v="115"/>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5"/>
    <n v="39772"/>
    <n v="50"/>
    <s v="CONECTOR RESORTE SWY85 "/>
    <s v="PZA"/>
    <n v="372"/>
    <m/>
    <m/>
    <m/>
    <m/>
    <m/>
    <m/>
    <m/>
    <m/>
    <m/>
    <m/>
    <m/>
    <m/>
    <m/>
    <m/>
    <m/>
    <m/>
    <m/>
    <m/>
    <m/>
    <m/>
    <m/>
    <m/>
    <m/>
    <m/>
    <m/>
    <m/>
    <m/>
    <m/>
    <m/>
    <m/>
    <m/>
    <m/>
    <m/>
    <m/>
    <m/>
    <m/>
    <m/>
    <m/>
  </r>
  <r>
    <x v="1"/>
    <x v="103"/>
    <m/>
    <m/>
    <m/>
    <m/>
    <m/>
    <m/>
    <m/>
    <m/>
    <m/>
    <m/>
    <m/>
    <m/>
    <m/>
    <m/>
    <x v="102"/>
    <m/>
    <x v="61"/>
    <x v="38"/>
    <x v="46"/>
    <x v="20"/>
    <x v="0"/>
    <x v="11"/>
    <x v="0"/>
    <m/>
    <m/>
    <s v="14:30"/>
    <s v="15:00"/>
    <m/>
    <m/>
    <m/>
    <m/>
    <m/>
    <m/>
    <m/>
    <m/>
    <m/>
    <m/>
    <m/>
    <m/>
    <m/>
    <m/>
    <m/>
    <m/>
    <m/>
    <m/>
    <m/>
    <s v="COLQUIRI"/>
    <m/>
    <m/>
    <n v="0"/>
    <n v="0"/>
    <n v="0"/>
    <n v="0"/>
    <s v=" "/>
    <n v="0"/>
    <n v="0"/>
    <m/>
    <m/>
    <m/>
    <m/>
    <m/>
    <m/>
    <m/>
    <m/>
    <m/>
    <m/>
    <m/>
    <m/>
    <m/>
    <m/>
    <m/>
    <m/>
    <m/>
    <m/>
    <m/>
    <m/>
    <m/>
    <m/>
    <m/>
    <m/>
    <m/>
    <m/>
    <m/>
    <m/>
    <m/>
    <m/>
    <m/>
    <m/>
    <m/>
    <m/>
    <m/>
    <m/>
    <m/>
    <m/>
  </r>
  <r>
    <x v="1"/>
    <x v="103"/>
    <m/>
    <m/>
    <m/>
    <m/>
    <m/>
    <m/>
    <m/>
    <m/>
    <m/>
    <m/>
    <m/>
    <m/>
    <m/>
    <m/>
    <x v="102"/>
    <m/>
    <x v="61"/>
    <x v="38"/>
    <x v="46"/>
    <x v="20"/>
    <x v="0"/>
    <x v="12"/>
    <x v="4"/>
    <m/>
    <m/>
    <s v="14:30"/>
    <s v="15:00"/>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s v=" "/>
    <m/>
    <m/>
    <m/>
    <m/>
    <m/>
    <m/>
    <m/>
    <m/>
    <m/>
    <m/>
    <m/>
    <m/>
    <m/>
    <m/>
    <m/>
    <m/>
    <m/>
    <m/>
    <m/>
    <m/>
    <m/>
    <m/>
    <m/>
    <m/>
    <m/>
    <m/>
    <m/>
    <m/>
    <m/>
    <m/>
    <m/>
    <m/>
    <m/>
    <m/>
    <m/>
    <m/>
    <m/>
    <m/>
    <m/>
    <m/>
  </r>
  <r>
    <x v="1"/>
    <x v="103"/>
    <m/>
    <m/>
    <m/>
    <m/>
    <m/>
    <m/>
    <m/>
    <m/>
    <m/>
    <m/>
    <m/>
    <m/>
    <m/>
    <m/>
    <x v="102"/>
    <m/>
    <x v="61"/>
    <x v="38"/>
    <x v="46"/>
    <x v="20"/>
    <x v="0"/>
    <x v="12"/>
    <x v="4"/>
    <m/>
    <m/>
    <m/>
    <m/>
    <m/>
    <m/>
    <m/>
    <m/>
    <m/>
    <m/>
    <m/>
    <m/>
    <m/>
    <m/>
    <m/>
    <m/>
    <m/>
    <m/>
    <m/>
    <m/>
    <m/>
    <m/>
    <m/>
    <m/>
    <m/>
    <m/>
    <m/>
    <m/>
    <m/>
    <m/>
    <s v=" "/>
    <m/>
    <m/>
    <m/>
    <m/>
    <m/>
    <m/>
    <m/>
    <m/>
    <m/>
    <m/>
    <m/>
    <m/>
    <m/>
    <m/>
    <m/>
    <m/>
    <m/>
    <m/>
    <m/>
    <m/>
    <m/>
    <m/>
    <m/>
    <m/>
    <m/>
    <m/>
    <m/>
    <m/>
    <m/>
    <m/>
    <m/>
    <m/>
    <m/>
    <m/>
    <m/>
    <m/>
    <m/>
    <m/>
    <m/>
    <m/>
  </r>
  <r>
    <x v="1"/>
    <x v="103"/>
    <m/>
    <m/>
    <m/>
    <m/>
    <m/>
    <m/>
    <m/>
    <m/>
    <m/>
    <m/>
    <m/>
    <m/>
    <m/>
    <m/>
    <x v="102"/>
    <m/>
    <x v="61"/>
    <x v="38"/>
    <x v="46"/>
    <x v="20"/>
    <x v="0"/>
    <x v="12"/>
    <x v="4"/>
    <m/>
    <m/>
    <m/>
    <m/>
    <m/>
    <m/>
    <m/>
    <m/>
    <m/>
    <m/>
    <m/>
    <m/>
    <m/>
    <m/>
    <m/>
    <m/>
    <m/>
    <m/>
    <m/>
    <m/>
    <m/>
    <m/>
    <m/>
    <m/>
    <m/>
    <m/>
    <m/>
    <m/>
    <m/>
    <m/>
    <s v=" "/>
    <m/>
    <m/>
    <m/>
    <m/>
    <m/>
    <m/>
    <m/>
    <m/>
    <m/>
    <m/>
    <m/>
    <m/>
    <m/>
    <m/>
    <m/>
    <m/>
    <m/>
    <m/>
    <m/>
    <m/>
    <m/>
    <m/>
    <m/>
    <m/>
    <m/>
    <m/>
    <m/>
    <m/>
    <m/>
    <m/>
    <m/>
    <m/>
    <m/>
    <m/>
    <m/>
    <m/>
    <m/>
    <m/>
    <m/>
    <m/>
  </r>
  <r>
    <x v="1"/>
    <x v="103"/>
    <m/>
    <m/>
    <m/>
    <m/>
    <m/>
    <m/>
    <m/>
    <m/>
    <m/>
    <m/>
    <m/>
    <m/>
    <m/>
    <m/>
    <x v="102"/>
    <m/>
    <x v="61"/>
    <x v="38"/>
    <x v="46"/>
    <x v="20"/>
    <x v="0"/>
    <x v="12"/>
    <x v="4"/>
    <m/>
    <m/>
    <m/>
    <m/>
    <m/>
    <m/>
    <m/>
    <m/>
    <m/>
    <m/>
    <m/>
    <m/>
    <m/>
    <m/>
    <m/>
    <m/>
    <m/>
    <m/>
    <m/>
    <m/>
    <m/>
    <m/>
    <m/>
    <m/>
    <m/>
    <m/>
    <m/>
    <m/>
    <m/>
    <m/>
    <s v=" "/>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s v="                                                                                                                                                                                                                                                                                                                                                                                                                                                                                                                                                                                                                                                                                                                                                                                         "/>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s v="                                                  "/>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n v="7.4753699999999998"/>
    <n v="0"/>
    <m/>
    <m/>
    <m/>
    <m/>
    <m/>
    <m/>
    <m/>
    <m/>
    <m/>
    <m/>
    <m/>
    <m/>
    <m/>
    <m/>
    <m/>
    <m/>
    <m/>
    <m/>
    <m/>
    <m/>
    <m/>
    <m/>
    <m/>
    <m/>
    <m/>
    <m/>
    <m/>
    <m/>
    <m/>
    <m/>
    <m/>
    <m/>
    <m/>
    <m/>
    <m/>
  </r>
  <r>
    <x v="0"/>
    <x v="103"/>
    <m/>
    <m/>
    <m/>
    <m/>
    <m/>
    <m/>
    <m/>
    <m/>
    <m/>
    <m/>
    <m/>
    <m/>
    <m/>
    <m/>
    <x v="102"/>
    <m/>
    <x v="61"/>
    <x v="38"/>
    <x v="46"/>
    <x v="20"/>
    <x v="0"/>
    <x v="12"/>
    <x v="4"/>
    <m/>
    <m/>
    <m/>
    <m/>
    <m/>
    <m/>
    <m/>
    <m/>
    <m/>
    <m/>
    <m/>
    <m/>
    <m/>
    <m/>
    <m/>
    <m/>
    <m/>
    <m/>
    <m/>
    <m/>
    <m/>
    <m/>
    <m/>
    <m/>
    <m/>
    <m/>
    <m/>
    <m/>
    <m/>
    <m/>
    <m/>
    <m/>
    <m/>
    <m/>
    <m/>
    <n v="0"/>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57818C-E775-467F-850D-557D829A9A75}" name="Tabla dinámica1" cacheId="32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7">
        <item x="10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49"/>
        <item x="50"/>
        <item x="51"/>
        <item x="52"/>
        <item x="53"/>
        <item x="54"/>
        <item x="55"/>
        <item x="56"/>
        <item x="57"/>
        <item x="58"/>
        <item x="59"/>
        <item x="60"/>
        <item x="61"/>
        <item x="62"/>
        <item x="63"/>
        <item x="64"/>
        <item x="65"/>
        <item x="66"/>
        <item x="67"/>
        <item x="69"/>
        <item x="70"/>
        <item x="71"/>
        <item x="72"/>
        <item x="73"/>
        <item x="74"/>
        <item x="75"/>
        <item x="76"/>
        <item x="77"/>
        <item x="78"/>
        <item x="79"/>
        <item x="80"/>
        <item x="81"/>
        <item x="82"/>
        <item x="83"/>
        <item x="84"/>
        <item x="85"/>
        <item x="86"/>
        <item x="87"/>
        <item x="88"/>
        <item x="89"/>
        <item x="90"/>
        <item x="91"/>
        <item x="92"/>
        <item x="93"/>
        <item x="94"/>
        <item x="95"/>
        <item x="96"/>
        <item x="97"/>
        <item x="98"/>
        <item m="1" x="133"/>
        <item x="99"/>
        <item m="1" x="139"/>
        <item m="1" x="142"/>
        <item m="1" x="144"/>
        <item m="1" x="146"/>
        <item m="1" x="148"/>
        <item m="1" x="121"/>
        <item m="1" x="124"/>
        <item m="1" x="127"/>
        <item x="100"/>
        <item m="1" x="134"/>
        <item m="1" x="136"/>
        <item m="1" x="137"/>
        <item m="1" x="138"/>
        <item m="1" x="140"/>
        <item m="1" x="165"/>
        <item m="1" x="114"/>
        <item m="1" x="117"/>
        <item m="1" x="119"/>
        <item m="1" x="122"/>
        <item m="1" x="125"/>
        <item m="1" x="128"/>
        <item m="1" x="130"/>
        <item m="1" x="132"/>
        <item m="1" x="135"/>
        <item m="1" x="157"/>
        <item m="1" x="159"/>
        <item m="1" x="161"/>
        <item m="1" x="163"/>
        <item m="1" x="112"/>
        <item m="1" x="115"/>
        <item m="1" x="118"/>
        <item m="1" x="120"/>
        <item m="1" x="123"/>
        <item m="1" x="126"/>
        <item m="1" x="149"/>
        <item m="1" x="151"/>
        <item m="1" x="153"/>
        <item m="1" x="155"/>
        <item m="1" x="158"/>
        <item m="1" x="160"/>
        <item m="1" x="162"/>
        <item m="1" x="164"/>
        <item m="1" x="113"/>
        <item m="1" x="116"/>
        <item m="1" x="141"/>
        <item m="1" x="143"/>
        <item m="1" x="145"/>
        <item m="1" x="147"/>
        <item m="1" x="150"/>
        <item m="1" x="152"/>
        <item m="1" x="154"/>
        <item m="1" x="156"/>
        <item x="104"/>
        <item x="105"/>
        <item x="106"/>
        <item x="107"/>
        <item x="108"/>
        <item x="109"/>
        <item x="110"/>
        <item x="111"/>
        <item x="68"/>
        <item x="46"/>
        <item m="1" x="131"/>
        <item m="1" x="129"/>
        <item x="101"/>
        <item x="10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05">
        <item x="10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8"/>
        <item x="49"/>
        <item x="50"/>
        <item x="51"/>
        <item x="52"/>
        <item x="53"/>
        <item x="54"/>
        <item x="55"/>
        <item x="56"/>
        <item x="57"/>
        <item x="58"/>
        <item x="59"/>
        <item x="60"/>
        <item x="61"/>
        <item x="62"/>
        <item x="63"/>
        <item x="64"/>
        <item x="65"/>
        <item x="68"/>
        <item x="69"/>
        <item x="70"/>
        <item x="71"/>
        <item x="72"/>
        <item x="73"/>
        <item x="74"/>
        <item x="75"/>
        <item x="76"/>
        <item x="77"/>
        <item x="78"/>
        <item x="79"/>
        <item x="80"/>
        <item x="81"/>
        <item x="82"/>
        <item m="1" x="103"/>
        <item x="84"/>
        <item x="66"/>
        <item x="85"/>
        <item x="86"/>
        <item x="87"/>
        <item x="88"/>
        <item x="89"/>
        <item x="90"/>
        <item x="91"/>
        <item x="92"/>
        <item x="93"/>
        <item x="94"/>
        <item x="95"/>
        <item x="96"/>
        <item sd="0" x="97"/>
        <item x="67"/>
        <item x="98"/>
        <item x="99"/>
        <item x="83"/>
        <item m="1" x="104"/>
        <item x="45"/>
        <item x="100"/>
        <item x="101"/>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73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35"/>
        <item x="236"/>
        <item x="237"/>
        <item x="238"/>
        <item x="239"/>
        <item x="245"/>
        <item x="246"/>
        <item x="247"/>
        <item x="248"/>
        <item x="249"/>
        <item x="250"/>
        <item x="251"/>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9"/>
        <item x="290"/>
        <item x="292"/>
        <item x="297"/>
        <item x="298"/>
        <item x="299"/>
        <item x="300"/>
        <item x="301"/>
        <item x="302"/>
        <item x="303"/>
        <item x="304"/>
        <item x="305"/>
        <item x="306"/>
        <item x="307"/>
        <item x="308"/>
        <item x="252"/>
        <item x="253"/>
        <item x="254"/>
        <item x="255"/>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sd="0" x="430"/>
        <item x="431"/>
        <item x="432"/>
        <item x="433"/>
        <item x="434"/>
        <item x="435"/>
        <item x="436"/>
        <item x="437"/>
        <item x="438"/>
        <item x="439"/>
        <item x="440"/>
        <item x="441"/>
        <item x="442"/>
        <item x="443"/>
        <item x="444"/>
        <item x="445"/>
        <item x="446"/>
        <item x="447"/>
        <item x="448"/>
        <item x="44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6"/>
        <item x="293"/>
        <item x="294"/>
        <item x="295"/>
        <item x="296"/>
        <item x="450"/>
        <item x="451"/>
        <item x="452"/>
        <item x="453"/>
        <item x="454"/>
        <item x="455"/>
        <item x="456"/>
        <item x="457"/>
        <item x="458"/>
        <item x="459"/>
        <item x="240"/>
        <item x="241"/>
        <item x="242"/>
        <item x="243"/>
        <item x="244"/>
        <item x="389"/>
        <item x="390"/>
        <item x="391"/>
        <item x="392"/>
        <item x="393"/>
        <item x="460"/>
        <item x="461"/>
        <item x="462"/>
        <item x="463"/>
        <item x="464"/>
        <item x="465"/>
        <item x="466"/>
        <item x="467"/>
        <item x="287"/>
        <item x="288"/>
        <item x="309"/>
        <item x="310"/>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223"/>
        <item x="224"/>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221"/>
        <item x="291"/>
        <item x="350"/>
        <item x="351"/>
        <item x="352"/>
        <item x="617"/>
        <item x="618"/>
        <item x="619"/>
        <item x="620"/>
        <item x="621"/>
        <item x="622"/>
        <item x="623"/>
        <item x="624"/>
        <item x="625"/>
        <item x="626"/>
        <item x="627"/>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688"/>
        <item m="1" x="689"/>
        <item m="1" x="690"/>
        <item m="1" x="691"/>
        <item m="1" x="692"/>
        <item m="1" x="693"/>
        <item m="1" x="694"/>
        <item m="1" x="695"/>
        <item x="670"/>
        <item x="671"/>
        <item x="672"/>
        <item x="673"/>
        <item x="674"/>
        <item x="675"/>
        <item x="676"/>
        <item x="677"/>
        <item x="678"/>
        <item x="679"/>
        <item x="680"/>
        <item x="681"/>
        <item x="682"/>
        <item x="683"/>
        <item x="684"/>
        <item x="685"/>
        <item x="686"/>
        <item x="68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226"/>
        <item x="232"/>
        <item x="667"/>
        <item x="668"/>
        <item x="669"/>
      </items>
    </pivotField>
    <pivotField axis="axisRow" compact="0" outline="0" showAll="0" defaultSubtotal="0">
      <items count="156">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1"/>
        <item x="92"/>
        <item x="93"/>
        <item x="94"/>
        <item x="95"/>
        <item x="96"/>
        <item m="1" x="143"/>
        <item m="1" x="129"/>
        <item m="1" x="117"/>
        <item m="1" x="146"/>
        <item m="1" x="132"/>
        <item m="1" x="120"/>
        <item m="1" x="149"/>
        <item m="1" x="135"/>
        <item m="1" x="123"/>
        <item m="1" x="152"/>
        <item m="1" x="138"/>
        <item m="1" x="126"/>
        <item m="1" x="154"/>
        <item m="1" x="141"/>
        <item m="1" x="116"/>
        <item m="1" x="145"/>
        <item m="1" x="131"/>
        <item m="1" x="119"/>
        <item m="1" x="148"/>
        <item m="1" x="134"/>
        <item m="1" x="122"/>
        <item m="1" x="151"/>
        <item m="1" x="137"/>
        <item m="1" x="125"/>
        <item m="1" x="153"/>
        <item m="1" x="140"/>
        <item m="1" x="128"/>
        <item m="1" x="144"/>
        <item m="1" x="130"/>
        <item m="1" x="118"/>
        <item m="1" x="147"/>
        <item m="1" x="133"/>
        <item m="1" x="121"/>
        <item m="1" x="150"/>
        <item m="1" x="136"/>
        <item m="1" x="124"/>
        <item m="1" x="139"/>
        <item m="1" x="127"/>
        <item m="1" x="155"/>
        <item m="1" x="142"/>
        <item x="98"/>
        <item x="99"/>
        <item x="100"/>
        <item x="101"/>
        <item x="102"/>
        <item x="103"/>
        <item x="104"/>
        <item x="105"/>
        <item x="106"/>
        <item x="107"/>
        <item x="108"/>
        <item x="109"/>
        <item x="110"/>
        <item x="111"/>
        <item x="112"/>
        <item x="113"/>
        <item x="114"/>
        <item x="115"/>
        <item x="97"/>
        <item x="67"/>
        <item x="71"/>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69">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27"/>
        <item x="66"/>
        <item x="67"/>
        <item t="default"/>
      </items>
    </pivotField>
    <pivotField axis="axisRow" compact="0" outline="0" showAll="0" defaultSubtotal="0">
      <items count="13">
        <item x="0"/>
        <item x="12"/>
        <item x="1"/>
        <item x="2"/>
        <item x="3"/>
        <item x="9"/>
        <item x="4"/>
        <item x="5"/>
        <item x="6"/>
        <item x="7"/>
        <item x="8"/>
        <item x="10"/>
        <item x="11"/>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04"/>
      <x/>
      <x v="3"/>
      <x v="2"/>
      <x v="729"/>
      <x/>
      <x/>
      <x v="67"/>
    </i>
    <i r="1">
      <x v="1"/>
      <x v="2"/>
      <x v="2"/>
      <x v="730"/>
      <x/>
      <x/>
      <x/>
    </i>
    <i t="grand">
      <x/>
    </i>
  </rowItems>
  <colItems count="1">
    <i/>
  </colItems>
  <pageFields count="2">
    <pageField fld="1" item="16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A963-3B26-4C53-87E7-36CE489F15BB}">
  <sheetPr codeName="Hoja27">
    <tabColor rgb="FF7030A0"/>
  </sheetPr>
  <dimension ref="B1:U155"/>
  <sheetViews>
    <sheetView tabSelected="1" zoomScale="80" zoomScaleNormal="80" zoomScaleSheetLayoutView="90" workbookViewId="0">
      <selection activeCell="E60" sqref="E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v>
      </c>
      <c r="Q5" t="s">
        <v>16</v>
      </c>
      <c r="R5" t="s">
        <v>17</v>
      </c>
      <c r="S5" t="s">
        <v>18</v>
      </c>
      <c r="T5" t="s">
        <v>19</v>
      </c>
      <c r="U5" t="s">
        <v>20</v>
      </c>
    </row>
    <row r="6" spans="2:21" ht="35.25" customHeight="1" x14ac:dyDescent="0.25">
      <c r="C6" s="7"/>
      <c r="D6" s="8" t="str">
        <f>"N° "&amp;O1&amp;"/2023"</f>
        <v>N° CD-213/2023</v>
      </c>
      <c r="E6" s="9"/>
      <c r="F6" s="9"/>
      <c r="O6">
        <v>2</v>
      </c>
      <c r="P6">
        <v>3</v>
      </c>
      <c r="Q6" t="s">
        <v>16</v>
      </c>
      <c r="R6" t="s">
        <v>21</v>
      </c>
      <c r="S6" t="s">
        <v>18</v>
      </c>
      <c r="T6" t="s">
        <v>19</v>
      </c>
      <c r="U6" t="s">
        <v>22</v>
      </c>
    </row>
    <row r="7" spans="2:21" ht="90" customHeight="1" x14ac:dyDescent="0.25">
      <c r="B7" s="10" t="str">
        <f>N5</f>
        <v xml:space="preserve">CLQ-23-CD-213/2023 ADQUISICION DE BOMBAS SUMERGIBLES Y BOMBAS NEUMATICAS </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309.75" customHeight="1" x14ac:dyDescent="0.25">
      <c r="B59" s="128">
        <f>O5</f>
        <v>1</v>
      </c>
      <c r="C59" s="129">
        <f>P5</f>
        <v>4</v>
      </c>
      <c r="D59" s="130" t="str">
        <f>Q5</f>
        <v>pza.</v>
      </c>
      <c r="E59" s="131" t="str">
        <f>R5</f>
        <v>BOMBA SUMERGIBLE INOX 
9 HP
PIEZAS FUNDIDAS: ACERO INOX AISI 316
COLADOR: ACERO INOX AISI 304
EJE DE MOTOR: ACERO INOX. AISI 431
IMPULSOR: ACERO INOX. DUPLEX
CUBIERTA SUCCION: ACERO INOX DUPLEX
DIFUSOR: AISI 316  REVESTIDO
TORNILLOS Y TUERCAS: AISI 304
PH: 2-8
MOTOR ELECTRICO DE 9 HP O SUPERIOR, 440 V, 50 HZ, TIPO JAULA ARDILLA
AISLAMIENTOS F
PROTECCION IP 68
CABLE SUMERGIBLE
ARRANQUE: DIRECTO O ESTRELLA TRIANGULO
ALTURA DE BOMBEO 30 M</v>
      </c>
      <c r="F59" s="194" t="str">
        <f>U5</f>
        <v>•	Calidad del Producto: El proponente deberá adjuntar en la cotización, certificados avalados de calidad del(os) producto(s), si corresponde.
•	Tiempo de Entrega: 60 días
•	Lugar de Entrega: La entrega deberá ser en Almacenes de la E.M.C.
•	Validez de la cotización: Mínima de 60 días calendario</v>
      </c>
      <c r="G59" s="132"/>
      <c r="H59" s="133"/>
      <c r="I59" s="133"/>
      <c r="J59" s="133"/>
      <c r="K59" s="133"/>
      <c r="L59" s="134"/>
    </row>
    <row r="60" spans="2:21" ht="309.75" customHeight="1" x14ac:dyDescent="0.25">
      <c r="B60" s="128">
        <f t="shared" ref="B60:E120" si="0">O6</f>
        <v>2</v>
      </c>
      <c r="C60" s="129">
        <f t="shared" si="0"/>
        <v>3</v>
      </c>
      <c r="D60" s="130" t="str">
        <f t="shared" si="0"/>
        <v>pza.</v>
      </c>
      <c r="E60" s="131" t="str">
        <f t="shared" si="0"/>
        <v>BOMBA NEUMATICA 
MODELO HD20F CLAPETA
TAMAÑO DEL PUERTO 2"
MAX. CAUDAL 150 GPM
MAX. PRESION DE DESCARGA 7 BAR.
MATERIAL DEL DIAFRAGMA: EPDM
MATERIAL BOMBA: POLIPROPILENO
MATERIAL DE LA CLAPETA: EPDM
TIPO DE CIERRE: VALVULA DE CLAPETA
TIPO DE PUERTO: ROSCA NTP
PESO: 24 KG 
MANEJO DE SOLIDOS: 46 MM</v>
      </c>
      <c r="F60" s="195"/>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ref="F60: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77</v>
      </c>
      <c r="H143" s="160"/>
      <c r="I143" s="160"/>
      <c r="J143" s="160"/>
      <c r="K143" s="160"/>
      <c r="L143" s="161"/>
    </row>
    <row r="144" spans="2:12" ht="18.75" x14ac:dyDescent="0.25">
      <c r="B144" s="156" t="s">
        <v>78</v>
      </c>
      <c r="C144" s="157"/>
      <c r="D144" s="157"/>
      <c r="E144" s="157"/>
      <c r="F144" s="158"/>
      <c r="G144" s="162"/>
      <c r="H144" s="163"/>
      <c r="I144" s="163"/>
      <c r="J144" s="163"/>
      <c r="K144" s="163"/>
      <c r="L144" s="164"/>
    </row>
    <row r="145" spans="2:12" ht="24.75" customHeight="1" x14ac:dyDescent="0.25">
      <c r="B145" s="165" t="s">
        <v>79</v>
      </c>
      <c r="C145" s="166"/>
      <c r="D145" s="166"/>
      <c r="E145" s="166"/>
      <c r="F145" s="166"/>
      <c r="G145" s="166"/>
      <c r="H145" s="166"/>
      <c r="I145" s="166"/>
      <c r="J145" s="166"/>
      <c r="K145" s="166"/>
      <c r="L145" s="167"/>
    </row>
    <row r="146" spans="2:12" ht="19.5" thickBot="1" x14ac:dyDescent="0.3">
      <c r="B146" s="168" t="s">
        <v>80</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81</v>
      </c>
      <c r="C148" s="180"/>
      <c r="D148" s="180"/>
      <c r="E148" s="180"/>
      <c r="F148" s="180"/>
      <c r="G148" s="180"/>
      <c r="H148" s="180"/>
      <c r="I148" s="180"/>
      <c r="J148" s="180"/>
      <c r="K148" s="180"/>
      <c r="L148" s="181"/>
    </row>
    <row r="149" spans="2:12" ht="18.75" x14ac:dyDescent="0.3">
      <c r="B149" s="179" t="s">
        <v>82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85</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D5EC275D-1630-4A7F-ADDA-5FFB4245E82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2023-05-29T22:22:14Z</cp:lastPrinted>
  <dcterms:created xsi:type="dcterms:W3CDTF">2023-05-29T22:21:15Z</dcterms:created>
  <dcterms:modified xsi:type="dcterms:W3CDTF">2023-05-29T22:24:22Z</dcterms:modified>
</cp:coreProperties>
</file>