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248 ADQUISICION DE REPUESTOS ELECTRICOS PARA SCOOPTRAM\"/>
    </mc:Choice>
  </mc:AlternateContent>
  <xr:revisionPtr revIDLastSave="0" documentId="8_{7CD93D48-F1CA-40B1-A09E-FA8B665C947A}" xr6:coauthVersionLast="47" xr6:coauthVersionMax="47" xr10:uidLastSave="{00000000-0000-0000-0000-000000000000}"/>
  <bookViews>
    <workbookView xWindow="-120" yWindow="-120" windowWidth="29040" windowHeight="15990" xr2:uid="{C693F61C-E76D-47BE-8EC0-8977274C3E47}"/>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33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E92" i="1"/>
  <c r="D92" i="1"/>
  <c r="C92" i="1"/>
  <c r="B92" i="1"/>
  <c r="E91" i="1"/>
  <c r="D91" i="1"/>
  <c r="C91" i="1"/>
  <c r="B91" i="1"/>
  <c r="E90" i="1"/>
  <c r="D90" i="1"/>
  <c r="C90" i="1"/>
  <c r="B90" i="1"/>
  <c r="E89" i="1"/>
  <c r="D89" i="1"/>
  <c r="C89" i="1"/>
  <c r="B89" i="1"/>
  <c r="E88" i="1"/>
  <c r="D88" i="1"/>
  <c r="C88" i="1"/>
  <c r="B88" i="1"/>
  <c r="E87" i="1"/>
  <c r="D87" i="1"/>
  <c r="C87" i="1"/>
  <c r="B87" i="1"/>
  <c r="E86" i="1"/>
  <c r="D86" i="1"/>
  <c r="C86" i="1"/>
  <c r="B86" i="1"/>
  <c r="E85" i="1"/>
  <c r="D85" i="1"/>
  <c r="C85" i="1"/>
  <c r="B85" i="1"/>
  <c r="E84" i="1"/>
  <c r="D84" i="1"/>
  <c r="C84" i="1"/>
  <c r="B84" i="1"/>
  <c r="E83" i="1"/>
  <c r="D83" i="1"/>
  <c r="C83" i="1"/>
  <c r="B83"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<sst xmlns="http://schemas.openxmlformats.org/spreadsheetml/2006/main" count="252" uniqueCount="118">
  <si>
    <t xml:space="preserve">Nº </t>
  </si>
  <si>
    <t>CD-248</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</si>
  <si>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</si>
  <si>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</si>
  <si>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</si>
  <si>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</si>
  <si>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</si>
  <si>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</si>
  <si>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</si>
  <si>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</si>
  <si>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</si>
  <si>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</si>
  <si>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</si>
  <si>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</si>
  <si>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</si>
  <si>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CLQ-23-CD-248/2023 ADQUISICION DE REPUESTOS ELECTRICOS PARA SCOOPTRAM DE LA EMPRESA MINERA COLQUIRI (MODALIDAD DE CONTRATACION DIRECTA) </t>
  </si>
  <si>
    <t>PZA</t>
  </si>
  <si>
    <t>GAUGE No DE PARTE 5536 4350 00</t>
  </si>
  <si>
    <t>CALIDAD PROPUESTA TECNICA Y COSTO (CALIDAD 35%, PROPUESTA TECNICA 35% Y COSTO 30%)</t>
  </si>
  <si>
    <t>Por Item</t>
  </si>
  <si>
    <t>CONDICIONES TECNICAS
EQUIPO: SCOOPTRAM ST2G
MARCA: ATLAS COPCO
Certificación: debe contar con certificación de la calidad del material utilizado y su genuidad.
Ficha técnica: presentar conforme a N° de Parte.
Lugar de entrega: Almacenes de la Empresa Minera Colquiri.
Garantía mínima de 1 año</t>
  </si>
  <si>
    <t>GAUGE No DE PARTE 5537 6723 00</t>
  </si>
  <si>
    <t>(en blanco)</t>
  </si>
  <si>
    <t>CONTROL SWITCH No DE PARTE 3217 0010 11</t>
  </si>
  <si>
    <t>RELAY No DE PARTE 3222 3273 02</t>
  </si>
  <si>
    <t>Fecha lÍmite de presentaccion de propuestas</t>
  </si>
  <si>
    <t>05 de Junio de 2023, Horas: 14:30</t>
  </si>
  <si>
    <t>LEVEL SWITCH No DE PARTE 3176 0021 76</t>
  </si>
  <si>
    <t>FUSE No DE PARTE 5535 6211 00</t>
  </si>
  <si>
    <t>Encargado de atender consultas</t>
  </si>
  <si>
    <t>Eddy Faz Pacheco</t>
  </si>
  <si>
    <t>e-mail:</t>
  </si>
  <si>
    <t>epacheco@colquiri.gob.bo</t>
  </si>
  <si>
    <t>PRESS. SWITCH No DE PARTE 5500 5604 00</t>
  </si>
  <si>
    <t>GENERATOR No DE PARTE 5590 0007 37</t>
  </si>
  <si>
    <t xml:space="preserve">PRESENTACIÓN DE PROPUESTA </t>
  </si>
  <si>
    <t>CABLE No DE PARTE 5575 1602 00</t>
  </si>
  <si>
    <t>FLASH LIGHT No DE PARTE 5580 0117 56</t>
  </si>
  <si>
    <t>1.-IDENTIFICACION DEL PROPONENTE</t>
  </si>
  <si>
    <t>PRESSURE SWITCH No DE PARTE 3176 0029 10</t>
  </si>
  <si>
    <t>PEDAL-ELEC  -W/IDLE SWT No DE PARTE 5541 0758 00</t>
  </si>
  <si>
    <t xml:space="preserve">DATOS GENERALES DEL PROPONENTE </t>
  </si>
  <si>
    <t>FUSE HOLDER No DE PARTE 5559 2256 00</t>
  </si>
  <si>
    <t>CABLE,18-CORE No DE PARTE 5574 9105 00</t>
  </si>
  <si>
    <t>NOMBRE DE LA EMPRESA:</t>
  </si>
  <si>
    <t>CONTACT BLOCK No DE PARTE 5537 5103 00</t>
  </si>
  <si>
    <t>SWITCH No DE PARTE 5537 3149 00</t>
  </si>
  <si>
    <t>RAZON SOCIAL:</t>
  </si>
  <si>
    <t>CONTACT BLOCK No DE PARTE 5540 7375 00</t>
  </si>
  <si>
    <t>FLASH LIGHT No DE PARTE 5537 5949 00</t>
  </si>
  <si>
    <t>REPRESENTANTE LEGAL:</t>
  </si>
  <si>
    <t>SOCKET No DE PARTE 5540 1193 00</t>
  </si>
  <si>
    <t>PIN No DE PARTE 5540 4555 00</t>
  </si>
  <si>
    <t xml:space="preserve"> NÚMERO DE IDENTIFICACIÓN TRIBUTARIA:   (VALIDO Y ACTIVO).</t>
  </si>
  <si>
    <t>SENSOR No DE PARTE 5580 0066 43</t>
  </si>
  <si>
    <t>SENSOR No DE PARTE 5580 0125 50</t>
  </si>
  <si>
    <t>DOMICILIO:</t>
  </si>
  <si>
    <t>SENSOR No DE PARTE 6060 0023 42</t>
  </si>
  <si>
    <t>SENSOR No DE PARTE 5580 0066 36</t>
  </si>
  <si>
    <t>TELEFONO FIJO:</t>
  </si>
  <si>
    <t>SENSOR No DE PARTE 5580 0102 93</t>
  </si>
  <si>
    <t>SENSOR No DE PARTE 5580 0125 54</t>
  </si>
  <si>
    <t>TELEFONO MOVIL:</t>
  </si>
  <si>
    <t>SENSOR No DE PARTE 5580 0110 74</t>
  </si>
  <si>
    <t>CABLE No DE PARTE 5580 1018 17</t>
  </si>
  <si>
    <t>CORREO ELECTRONICO:</t>
  </si>
  <si>
    <t>ELECTR.BOX No DE PARTE 5580 1018 04</t>
  </si>
  <si>
    <t>ELECTR.BOX No DE PARTE 5575 5022 00</t>
  </si>
  <si>
    <t>*Documentación adjunta Cedula de Identidad del Representante Legal o Propietario, Certificado de Actualización de Matricula de Comercio (SEPREC), Número de Identificación tributaria (NIT). (Todo en copia simple).</t>
  </si>
  <si>
    <t>HARNES 7 No DE PARTE 5575 2023 00</t>
  </si>
  <si>
    <r>
      <t xml:space="preserve">(La presentación de la documentación detallada es </t>
    </r>
    <r>
      <rPr>
        <b/>
        <u/>
        <sz val="16"/>
        <color theme="1"/>
        <rFont val="Arial Rounded MT Bold"/>
        <family val="2"/>
      </rPr>
      <t>OBLIGATORIA</t>
    </r>
    <r>
      <rPr>
        <b/>
        <sz val="16"/>
        <color theme="1"/>
        <rFont val="Arial Rounded MT Bold"/>
        <family val="2"/>
      </rPr>
      <t>)</t>
    </r>
  </si>
  <si>
    <t>REGULATOR ALTERNADOR No DE PARTE 5580 0101 83</t>
  </si>
  <si>
    <t>MANGO YOSTICK No DE PARTE 5580 0077 16</t>
  </si>
  <si>
    <t>CONDICIONES:</t>
  </si>
  <si>
    <t>SEPARAD CAUDAL (VALVULA EOD) No DE PARTE 5580 0266 86</t>
  </si>
  <si>
    <t>a) Declaro que la información proporcionada es veridica y podra ser comprobada con los originales en cualquier momeno del proceso, asi como posteriormente al mismo.</t>
  </si>
  <si>
    <t>Total general</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</si>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</sst>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86</xdr:row>
      <xdr:rowOff>315037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13C5AEA5-719C-4773-9DBE-4ACD88DF213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271ADBBB-7325-42D7-BC8E-DCE92E7867A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94D8DABC-2646-4072-BB78-8A36B89D72B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DDFCD5E8-708B-44BB-98DB-EA53B70A8CC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90DEBAE-9C6B-4C4F-8436-A2244E971B3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68E04DC2-3646-4A72-B0A0-E8507FC758B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B00A9C6E-BE3C-4771-83A5-29A6FAA799A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CB3550D1-76BB-4778-8452-A3FF1226077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F088BBC9-3165-4AFA-A749-6C7DA151F6D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DF8F792A-8937-4E8A-99D4-9B16F2BE244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317278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3CEA0480-A2DB-4284-AFB4-5D3264FC6803}"/>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54D5B67F-3208-4751-9141-C6150643391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AB4C2655-4504-476C-BD2A-DDBEAC19FE5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4A24813D-337E-42F7-AF99-B89434437FA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AE5A4589-6C48-47B8-AD88-863B10F73BF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DE7DE465-CBB3-4F73-BBDB-A6CE4BC36D3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315598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C2DBEBB9-5814-4215-AE54-A34DF5863845}"/>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575606C5-9CAD-46BA-B8B4-F7EB3548E13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A8CF2E3F-7808-483F-B7F5-F990A86A9DD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56B9A309-E2C0-4EF0-84BC-407DDBA0675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602AECF4-3A0E-43BF-B701-EE8750D2D34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606456C3-AD62-4CCF-A8CD-B00AFD0AB82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78F9E90C-524C-4037-A2CC-9BA16769E25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58F552C4-2F7C-4E30-972F-0F3E527E5AC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E6F52FB7-5F23-4C5C-88BF-1E354A6D859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312795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C4F0BACD-73C2-4216-BB61-E07350D27360}"/>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D45AC52D-E784-4C4A-BC11-80FB5554BF4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7AF6419A-8074-46E4-BAEA-05BC11710C37}"/>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F239A497-F389-4CAA-9E91-686EDBC3D1D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71F5D7A-31AC-4DF7-9DFB-4F62E711566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4D3D1DA4-AAF6-45A1-BE80-96652F72857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3E48A2D9-8E0D-40DA-8C5D-F756B13DF83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71D1914B-D91F-4B04-8235-CB89100CC81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BD44196-3D42-49D9-9E08-59D0D330BC8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CECAF966-3FC9-4027-B0AC-F3BE0570190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E61F26C0-6AD9-47E6-A622-8981F4A9C3C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47E6FC8B-9F0C-473A-92A9-E410CCE5931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8F99120E-706A-496B-A02F-830BED79123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52C6D0DB-D196-4F63-B969-013B2F26CC0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694E9DB7-E90D-4C78-803E-61E35B5AB1B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B429D296-2765-42A3-8039-82CF06768AE9}"/>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660BC262-CEFC-427A-94C1-738683D3E5C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8F163E7-152C-4452-B621-D2BF747D18D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3A49A0E8-AE41-4918-BC64-D6DD2BC2037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BE341175-4C8C-4FEA-90B0-3C0F24BDC81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622D04C-450E-4824-9799-68DDCBD42A9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75.786384259256" createdVersion="8" refreshedVersion="8" minRefreshableVersion="3" recordCount="8989" xr:uid="{DF0DB285-84E5-4285-9CB0-25AC17B257E5}">
  <cacheSource type="worksheet">
    <worksheetSource ref="A2:CR33001"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66">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m/>
        <s v="CD-264" u="1"/>
        <s v="CD-278" u="1"/>
        <s v="CD-251" u="1"/>
        <s v="CD-265" u="1"/>
        <s v="CD-279" u="1"/>
        <s v="CD-252" u="1"/>
        <s v="CD-266" u="1"/>
        <s v="CD-253" u="1"/>
        <s v="CD-267" u="1"/>
        <s v="CD-240" u="1"/>
        <s v="CD-254" u="1"/>
        <s v="CD-268" u="1"/>
        <s v="CD-241" u="1"/>
        <s v="CD-255" u="1"/>
        <s v="CD-269" u="1"/>
        <s v="CD-242" u="1"/>
        <s v="CD-256" u="1"/>
        <s v="CD-700" u="1"/>
        <s v="CD-257" u="1"/>
        <s v="CD-74,2" u="1"/>
        <s v="CD-258" u="1"/>
        <s v="ANPE-08.2" u="1"/>
        <s v="CD-245" u="1"/>
        <s v="CD-259" u="1"/>
        <s v="CD-290" u="1"/>
        <s v="CD-246" u="1"/>
        <s v="CD-291" u="1"/>
        <s v="CD-247" u="1"/>
        <s v="CD-292" u="1"/>
        <s v="CD-293" u="1"/>
        <s v="CD-235" u="1"/>
        <s v="CD-249" u="1"/>
        <s v="CD-280" u="1"/>
        <s v="CD-294" u="1"/>
        <s v="CD-236" u="1"/>
        <s v="CD-281" u="1"/>
        <s v="CD-295" u="1"/>
        <s v="CD-237" u="1"/>
        <s v="CD-282" u="1"/>
        <s v="CD-238" u="1"/>
        <s v="CD-283" u="1"/>
        <s v="CD-239" u="1"/>
        <s v="CD-270" u="1"/>
        <s v="CD-284" u="1"/>
        <s v="CD-271" u="1"/>
        <s v="CD-285" u="1"/>
        <s v="CD-272" u="1"/>
        <s v="CD-286" u="1"/>
        <s v="CD-273" u="1"/>
        <s v="CD-287" u="1"/>
        <s v="CD-260" u="1"/>
        <s v="CD-274" u="1"/>
        <s v="CD-288" u="1"/>
        <s v="CD-261"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5-25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5-30T00:00:00"/>
    </cacheField>
    <cacheField name="MES-REC" numFmtId="0">
      <sharedItems containsNonDate="0" containsString="0" containsBlank="1"/>
    </cacheField>
    <cacheField name="CERTF presup" numFmtId="0">
      <sharedItems containsString="0" containsBlank="1" containsNumber="1" containsInteger="1" minValue="2" maxValue="532"/>
    </cacheField>
    <cacheField name="SERV/BIEN/OBRA" numFmtId="0">
      <sharedItems containsBlank="1"/>
    </cacheField>
    <cacheField name="CONCEPTO" numFmtId="0">
      <sharedItems containsBlank="1" count="106">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m/>
        <s v="CLQ-23-CD-201/2023 CONSTRUCCION BAÑOS - Planta Concentradora (Sector Molino SAG) Solo mano de Obra" u="1"/>
        <s v="CLQ-23-CD-74/2023 ADQUISICION DE DIFERENTES GUANTES DE SEGURIDAD PARA PROTECCION DE MANOS (MODALIDAD DE CONTRATACION DIRECTA) segunda convocatoria"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757"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Extraccion Material de Relleno con Transporte (dist. = 639 m.)"/>
        <s v="Conformacion del TALUD (Preparacion Relleno, Colocacion y Tendido del Material)"/>
        <s v="CONSTRUCCION TANQUE DE ALMACENAMIENTO DE AGUA (Interior Mina NIV-535, linea 56) - Solo Mano de obra"/>
        <s v="Perfilado y conformación de corona"/>
        <s v="REPARACION BOMBA GRINDEX, MODELO MATADOR H INOX,  serie: 1910625"/>
        <s v="REPARACION BOMBA GRINDEX, MODELO MATADOR H INOX,  serie: 2118270"/>
        <s v="REPARACION BOMBA GRINDEX, MODELO MATADOR H INOX,  serie: 1910623"/>
        <s v="ANGULAR ASTM A36 1&quot; x 1&quot; x 1/4&quot; x 6 m"/>
        <s v="ANGULAR ASTM A36 1.1/2&quot; x 1.1/2&quot; x 1/4&quot; x 6 m"/>
        <s v="ANGULAR ASTM A36 1.1/2&quot; x 1.1/2&quot; x 3/16&quot; x 6 m"/>
        <s v="ANGULAR ASTM A36 1.1/4&quot; x 1.1/4&quot; x 1/8&quot; x 6 m"/>
        <s v="ANGULAR ASTM A36 2 1/2&quot; X 2 1/2&quot; X 3/8&quot; x 6 m"/>
        <s v="ANGULAR ASTM A36 2 1/4&quot; X 2 1/4&quot; X 5/16&quot; x 6 m"/>
        <s v="ANGULAR ASTM A36 2&quot; x 2&quot; x 3/8&quot; x 6 m"/>
        <s v="ANGULAR ASTM A36 3&quot; x 3&quot; x 1/4&quot; x 6 m"/>
        <s v="ANGULAR ASTM A36 3&quot; x 3&quot; x 3/8&quot; x 6 m"/>
        <s v="ANGULAR ASTM A36 3&quot; x 3&quot; x 5/16&quot; x 6 m"/>
        <s v="BARRA SÓLIDA CROMADO SAE 1045 Ø=50 mm x 2 m"/>
        <s v="BARRA SÓLIDA CROMADO SAE 1045 Ø=80 mm x 2 m"/>
        <s v="BARRA REDONDA LISA ASTM A36 Ø = 1 1/2&quot; x L = 6 m"/>
        <s v="BARRA REDONDA LISA SAE 1045 Ø = 115 mm x L = 2 m"/>
        <s v="BARRA REDONDA LISA SAE 1045 Ø = 130 mm x L = 2 m"/>
        <s v="BARRA REDONDA LISA 1045 Ø = 85 mm x L = 2 m."/>
        <s v="BARRA REDONDA LISA SAE 1045 Ø = 90 mm x L = 2 m."/>
        <s v="PERFIL C: 3&quot; x 1 1/2&quot; x 1 1/2&quot;, e=1/4&quot; x6 m"/>
        <s v="PERFIL C: 4&quot; x 2&quot; x 2&quot;, e=3/8&quot;x6 m (100x50x3/8x6m)"/>
        <s v="PERFIL C: 5&quot; x 2&quot; x 2&quot;, espesor 5/16&quot;x6 m (120x50x5/16&quot;x6m)"/>
        <s v="PERFIL I - IPE200x100x12mt 18.0kg/m"/>
        <s v="PLETINA ASTM A36 1&quot; x 1/4&quot; x 6 m"/>
        <s v="PLETINA ASTM A36 1.1/2&quot; x 3/16&quot; x 6 m"/>
        <s v="PLETINA ASTM A36 2&quot; x 1/4&quot; x 6 m"/>
        <s v="PLETINA ASTM A36 2.1/2&quot; x 1/2&quot; x 6 m"/>
        <s v="PLETINA ASTM A36 4&quot; x 1&quot; x 6 m"/>
        <s v="PLETINA ASTM A36 4&quot; x 1/2&quot; x 6 m"/>
        <s v="PLETINA ASTM A36 4&quot; x 3/8&quot; x 6 m"/>
        <s v="STUD, DIN 939 M12X35-A2-70 N° Parte 410171"/>
        <s v="PLAIN WASHER, SS 3577-12-A2-170HV N° Parte 132424"/>
        <s v="HEXAGON NUT, M12-A4-70 N° Parte 410011"/>
        <s v="SEAL HOUSING COV. COA  N° Parte 5104300"/>
        <s v="DIFFUSER COAT, MATADOR H 8106 N° Parte 5101800"/>
        <s v="IMPELLER STAINLESS, MATADOR H 50 HZ N° Parte 5138602"/>
        <s v="SUCTION COVER STAINLESS, MATADOR H 8106,181  N° Parte 5139001"/>
        <s v="O-RING KIT MATADOR H 8106,181 N° Parte 5177600"/>
        <s v="AIR RELEASE VALVE N° Parte 5086900"/>
        <s v="DISCHARGE CONNECTION, 4&quot; HOSE MASTER, MATADOR (MINOR MAJOR VERSION 180) N° Parte 5091900"/>
        <s v="STATOR HOUSING, MATADOR 8106,181 AL  N° Parte 5174000"/>
        <s v="THERMAL DETECTORS, 130 °C N° Parte 5003901"/>
        <s v="BASIC REPAIR KIT, MATADOR 8106.181 N° Parte 5178400"/>
        <s v="INSPECTION SCREW N° Parte 133063"/>
        <s v="ADAPTER MATADOR 8106.181, 8106.082 MSHA N° Parte 5174100"/>
        <s v="CABLE DE SOLDAR 70 MM2 750V 70°C "/>
        <s v="CABLE DE ALUMINIO EESC AISLACION XLPE CUADRUPLEX N° 2 AWG"/>
        <s v="CABLE FLEX 1 X 1 MM2 750V 70°C AZUL "/>
        <s v="CABLE FLEX 1 X 1 MM2 750V 70°C ROJO "/>
        <s v="CABLE FLEX 1 X 1 MM2 750V 70°C AMARILLO "/>
        <s v="CABLE FLEX 1 X 1 MM2 750V 70°C NEGRO "/>
        <s v="CABLE FLEX 1 X 2.5 MM2 750V 70°C "/>
        <s v="CABLE FLEX 1 X 4 MM2 750V 70°C BLANCO "/>
        <s v="CABLE FLEX 1 X 4 MM2 750V 70°C NEGRO "/>
        <s v="CABLE FLEX 1 X 2.5 MM2 750V 70°C VD/AM "/>
        <s v="CABLE FLEX 1 X 6 MM2 750V 70°C VD/AM "/>
        <s v="CABLE FLEX 1 X 10 MM2 750V 70°C VERDE AMARILLO"/>
        <s v="CABLE FLEX 1 X 10 MM2 750V 70°C NEGRO "/>
        <s v="CABLE FLEX 750V 1 X 25 MM2"/>
        <s v="CABLE FLEX 1 X 50 MM2 0.6/1KV 90°C NEGRO "/>
        <s v="CABLE FLEXIBLE 2 X 2.5 MM2 0.6/1KV 90°C "/>
        <s v="CABLE FLEXIBLE 2 X 6 MM2 0.6/1KV 90°C "/>
        <s v="CABLE FLEXIBLE 3 X 4 MM2 0.6/1KV 90°C "/>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
        <s v="ALAMBRE DE COBRE ESMALTADO REDONDO N°16 AWG, 200°C"/>
        <s v="ALAMBRE DE COBRE ESMALTADO REDONDO N°17 AWG, 200°C"/>
        <s v="ALAMBRE DE COBRE ESMALTADO REDONDO N°18 AWG, 200°C"/>
        <s v="ALAMBRE DE COBRE ESMALTADO REDONDO N°19 AWG, 200°C"/>
        <s v="BARNIZ TRANSPARENTE, 1 LITRO"/>
        <s v="PAPEL MYLAR 025MM"/>
        <s v="PAPEL MYLAR 030MM"/>
        <s v="PAPEL MYLAR 035MM"/>
        <s v="ESPAGUETTI  130 °C 1,5/2KV 0,80 MM"/>
        <s v="ESPAGUETTI  130 °C 1,5/2KV 1,0 MM"/>
        <s v="ESPAGUETTI  130 °C 1,5/2KV 2,0 MM"/>
        <s v="ESPAGUETTI  130 °C 1,5/2KV 3,0 MM"/>
        <s v="ESPAGUETTI  130 °C 1,5/2KV 4,0 MM"/>
        <s v="ESPAGUETTI  130 °C 1,5/2KV 5,0 MM"/>
        <s v="ESPAGUETTI  130 °C 1,5/2KV 6,0 MM"/>
        <s v="ESPAGUETTI  130 °C 1,5/2KV 8,0 MM"/>
        <s v="ESPAGUETTI  130 °C 1,5/2KV 10 MM"/>
        <s v="ESPAGUETTI  130 °C 1,5/2KV 12 MM"/>
        <s v="ESPAGUETTI  130 °C 1,5/2KV 14 MM"/>
        <s v="ESPAGUETTI  130 °C 1,5/2KV 16 MM"/>
        <s v="ESPAGUETTI 180 ºC 1.5KV 1 MM"/>
        <s v="ESPAGUETTI 180 ºC 1.5KV 2 MM"/>
        <s v="ESPAGUETTI 180 ºC 1.5KV 3 MM"/>
        <s v="ESPAGUETTI 180 ºC 1.5KV 4 MM"/>
        <s v="ESPAGUETTI 180 ºC 1.5KV 5 MM"/>
        <s v="ESPAGUETTI 180 ºC 1.5KV 6 MM"/>
        <s v="ESPAGUETTI 180 ºC 1.5KV 8 MM"/>
        <s v="ESPAGUETTI 180 ºC 1.5KV 10 MM"/>
        <s v="ESPAGUETTI 180 ºC 1.5KV 12 MM"/>
        <s v="ESPAGUETTI 180 ºC 1.5KV 14 MM"/>
        <s v="CINTA AISLANTE ELECTRICA DE VINILO DE ALTA PERFORMANCE 3/4&quot;X 20 M"/>
        <s v="CINTA DE VIDRIO C/ADHESIVO 3/4&quot; X 36Y"/>
        <s v="CINTA CAMBRAY C/ADHESIVO 19 MM X 18 M"/>
        <s v="CINTA VULCANIZANTE 3/4&quot; X 9,2 M"/>
        <s v="CINTA SEMICONDUCTORA 19MM X 4,57 M"/>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ector permanente para manguera 1/4'' recto 04U-604"/>
        <s v="Conector permanente para manguera codo 90° 1/4'' 04U-664"/>
        <s v="Conector permanente para manguera 3/8'' recto 06U-606"/>
        <s v="Conector permanente para manguera codo 90° 3/8'' 06U-666"/>
        <s v="Conector permanente para manguera 1/2'' recto 08U-608"/>
        <s v="Conector permanente para manguera codo 90° 1/2'' 08U-668"/>
        <s v="Conector permanente para manguera 5/8'' recto 10U-610"/>
        <s v="Conector permanente para manguera 3/4'' recto 12U-612"/>
        <s v="Conector permanente para manguera codo 90° 3/4'' 12U-672"/>
        <s v="Conector permanente para manguera 1'' 16U-616"/>
        <s v="Conector permanente para manguera codo 90° 1'' 16U-676"/>
        <s v="GAUGE No DE PARTE 5536 4350 00"/>
        <s v="GAUGE No DE PARTE 5537 6722 00"/>
        <s v="SOLENOID VALVE No DE PARTE 5541 5403 00"/>
        <s v="REVERSE ALARM No DE PARTE 5573 3544 00"/>
        <s v="GAUGE No DE PARTE 5537 6726 00"/>
        <s v="LENS No DE PARTE 5541 7121 00"/>
        <s v="HOUR METER No DE PARTE 5575 7003 17"/>
        <s v="GAUGE No DE PARTE 5537 6723 00"/>
        <s v="SWITCH,PUSH BUTTON No DE PARTE 5540 7372 00"/>
        <s v="LENS No DE PARTE 5536 4571 00"/>
        <s v="CONTROL SWITCH No DE PARTE 3217 0010 25"/>
        <s v="CONTROL SWITCH No DE PARTE 3217 0010 11"/>
        <s v="RELAY No DE PARTE 5541 4038 00"/>
        <s v="RELAY No DE PARTE 3222 3273 02"/>
        <s v="MIN CIRC BREAK No DE PARTE 5112 3159 97"/>
        <s v="MIN CIRC BREAK No DE PARTE 5112 3159 95"/>
        <s v="HORN No DE PARTE 5541 5708 00"/>
        <s v="DISCONNECTOR No DE PARTE 3176 0042 67"/>
        <s v="CIRCUIT BREAKER No DE PARTE 5540 4299 00"/>
        <s v="CIRCUIT BREAKER No DE PARTE 5537 3029 00"/>
        <s v="CIRCUIT BREAKER No DE PARTE 5536 9657 00"/>
        <s v="RELAY No DE PARTE 5541 4496 00"/>
        <s v="SENSOR No DE PARTE 5580 0052 16"/>
        <s v="RELAY No DE PARTE 5575 7012 87"/>
        <s v="LEVEL SWITCH No DE PARTE 3176 0021 76"/>
        <s v="SWITCH MODUL No DE PARTE 5574 2450 00"/>
        <s v="FUSE No DE PARTE 5535 6211 00"/>
        <s v="PRESS. SWITCH No DE PARTE 5500 5604 00"/>
        <s v="SWITCH No DE PARTE 5537 3021 00"/>
        <s v="LIGHT EMIT. DIO No DE PARTE 3176 0005 47"/>
        <s v="PRESSURE SWITCH No DE PARTE 5534 9031 00"/>
        <s v="LEVEL SWITCH No DE PARTE 5540 3806 00"/>
        <s v="TEMP. SENSOR No DE PARTE 5535 0029 00"/>
        <s v="PLC SYSTEM No DE PARTE 5580 0163 70"/>
        <s v="GENERATOR No DE PARTE 5590 0007 37"/>
        <s v="PLC SYSTEM No DE PARTE 5575 7001 22"/>
        <s v="INSTRUMENT No DE PARTE 3176 0028 06"/>
        <s v="CABLE No DE PARTE 5580 1018 16"/>
        <s v="CABLE No DE PARTE 5575 5064 00"/>
        <s v="TRACTOR AGRICOLA_x000a_MOTOR DIESEL_x000a_POTENCIA: 27 A 40 HP_x000a_CAJA: MANUAL_x000a_TRACCION : 4*4"/>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s v="CABLE No DE PARTE 5575 1602 00"/>
        <s v="FLASH LIGHT No DE PARTE 5580 0117 56"/>
        <s v="PRESSURE SWITCH No DE PARTE 3176 0029 10"/>
        <s v="PEDAL-ELEC  -W/IDLE SWT No DE PARTE 5541 0758 00"/>
        <s v="FUSE HOLDER No DE PARTE 5559 2256 00"/>
        <s v="CABLE,18-CORE No DE PARTE 5574 9105 00"/>
        <s v="CONTACT BLOCK No DE PARTE 5537 5103 00"/>
        <s v="SWITCH No DE PARTE 5537 3149 00"/>
        <s v="CONTACT BLOCK No DE PARTE 5540 7375 00"/>
        <s v="FLASH LIGHT No DE PARTE 5537 5949 00"/>
        <s v="SOCKET No DE PARTE 5540 1193 00"/>
        <s v="PIN No DE PARTE 5540 4555 00"/>
        <s v="SENSOR No DE PARTE 5580 0066 43"/>
        <s v="SENSOR No DE PARTE 5580 0125 50"/>
        <s v="SENSOR No DE PARTE 6060 0023 42"/>
        <s v="SENSOR No DE PARTE 5580 0066 36"/>
        <s v="SENSOR No DE PARTE 5580 0102 93"/>
        <s v="SENSOR No DE PARTE 5580 0125 54"/>
        <s v="SENSOR No DE PARTE 5580 0110 74"/>
        <s v="CABLE No DE PARTE 5580 1018 17"/>
        <s v="ELECTR.BOX No DE PARTE 5580 1018 04"/>
        <s v="ELECTR.BOX No DE PARTE 5575 5022 00"/>
        <s v="HARNES 7 No DE PARTE 5575 2023 00"/>
        <s v="REGULATOR ALTERNADOR No DE PARTE 5580 0101 83"/>
        <s v="MANGO YOSTICK No DE PARTE 5580 0077 16"/>
        <s v="SEPARAD CAUDAL (VALVULA EOD) No DE PARTE 5580 0266 86"/>
        <s v="CONECTOR RESORTE SWY60" u="1"/>
        <s v="CONECTOR RESORTE SWY61" u="1"/>
        <s v="CONECTOR RESORTE SWY62" u="1"/>
        <s v="CONECTOR RESORTE SWY63" u="1"/>
        <s v="CONECTOR RESORTE SWY64" u="1"/>
        <s v="CONECTOR RESORTE SWY65" u="1"/>
        <s v="CONECTOR RESORTE SWY66" u="1"/>
        <s v="CONECTOR RESORTE SWY67" u="1"/>
        <s v="CONECTOR RESORTE SWY68" u="1"/>
        <s v="CONECTOR RESORTE SWY69" u="1"/>
        <s v="CONECTOR RESORTE SWY25" u="1"/>
        <s v="CONECTOR RESORTE SWY26" u="1"/>
        <s v="CONECTOR RESORTE SWY27" u="1"/>
        <s v="CONECTOR RESORTE SWY28" u="1"/>
        <s v="CONECTOR RESORTE SWY29" u="1"/>
        <s v="CONECTOR RESORTE SWY70" u="1"/>
        <s v="CONECTOR RESORTE SWY71" u="1"/>
        <s v="CONECTOR RESORTE SWY72" u="1"/>
        <s v="CONECTOR RESORTE SWY73" u="1"/>
        <s v="CONECTOR RESORTE SWY74" u="1"/>
        <s v="CONECTOR RESORTE SWY75" u="1"/>
        <s v="CONECTOR RESORTE SWY76" u="1"/>
        <s v="CONECTOR RESORTE SWY77" u="1"/>
        <s v="CONECTOR RESORTE SWY78" u="1"/>
        <s v="CONECTOR RESORTE SWY79" u="1"/>
        <s v="CONECTOR RESORTE SWY30" u="1"/>
        <s v="CONECTOR RESORTE SWY31" u="1"/>
        <s v="CONECTOR RESORTE SWY32" u="1"/>
        <s v="CONECTOR RESORTE SWY33" u="1"/>
        <s v="CONECTOR RESORTE SWY34" u="1"/>
        <s v="CONECTOR RESORTE SWY35" u="1"/>
        <s v="CONECTOR RESORTE SWY36" u="1"/>
        <s v="CONECTOR RESORTE SWY37" u="1"/>
        <s v="CONECTOR RESORTE SWY38" u="1"/>
        <s v="CONECTOR RESORTE SWY39" u="1"/>
        <s v="CONECTOR RESORTE SWY80" u="1"/>
        <s v="CONECTOR RESORTE SWY81" u="1"/>
        <s v="CONECTOR RESORTE SWY82" u="1"/>
        <s v="CONECTOR RESORTE SWY83" u="1"/>
        <s v="CONECTOR RESORTE SWY84" u="1"/>
        <s v="CONECTOR RESORTE SWY85" u="1"/>
        <s v="CONECTOR RESORTE SWY40" u="1"/>
        <s v="CONECTOR RESORTE SWY41" u="1"/>
        <s v="CONECTOR RESORTE SWY42" u="1"/>
        <s v="CONECTOR RESORTE SWY43" u="1"/>
        <s v="CONECTOR RESORTE SWY44" u="1"/>
        <s v="CONECTOR RESORTE SWY45" u="1"/>
        <s v="CONECTOR RESORTE SWY46" u="1"/>
        <s v="CONECTOR RESORTE SWY47" u="1"/>
        <s v="CONECTOR RESORTE SWY48" u="1"/>
        <s v="CONECTOR RESORTE SWY49" u="1"/>
        <s v="CONECTOR RESORTE SWY50" u="1"/>
        <s v="CONECTOR RESORTE SWY51" u="1"/>
        <s v="CONECTOR RESORTE SWY52" u="1"/>
        <s v="CONECTOR RESORTE SWY53" u="1"/>
        <s v="CONECTOR RESORTE SWY54" u="1"/>
        <s v="CONECTOR RESORTE SWY55" u="1"/>
        <s v="CONECTOR RESORTE SWY56" u="1"/>
        <s v="CONECTOR RESORTE SWY57" u="1"/>
        <s v="CONECTOR RESORTE SWY58" u="1"/>
        <s v="CONECTOR RESORTE SWY59" u="1"/>
      </sharedItems>
    </cacheField>
    <cacheField name="CANT" numFmtId="0">
      <sharedItems containsBlank="1" containsMixedTypes="1" containsNumber="1" minValue="0" maxValue="120000" count="156">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350"/>
        <n v="105"/>
        <n v="90"/>
        <n v="190"/>
        <n v="380"/>
        <n v="87"/>
        <n v="23"/>
        <n v="369" u="1"/>
        <n v="327" u="1"/>
        <n v="356" u="1"/>
        <n v="314" u="1"/>
        <n v="343" u="1"/>
        <n v="372" u="1"/>
        <n v="330" u="1"/>
        <n v="359" u="1"/>
        <n v="317" u="1"/>
        <n v="346" u="1"/>
        <n v="333" u="1"/>
        <n v="362" u="1"/>
        <n v="320"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Paquetes"/>
        <s v="M"/>
        <s v="Latas"/>
        <s v="Jgo."/>
        <s v="Barra"/>
        <s v="M3"/>
        <s v="m2"/>
      </sharedItems>
    </cacheField>
    <cacheField name="TEXTO ADICIONAL" numFmtId="0">
      <sharedItems containsBlank="1" count="69"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ADICIONALES_x000a_•_x0009_Plazo de entrega: 30 días calendario_x000a_•_x0009_Lugar de entrega: Almacenes de la Empresa Minera Colquiri._x000a_•_x0009_Garantía mínima de 1 año_x000a_SE ADJUNTA CONDICIONES TECNICAS (PDF)"/>
        <s v="LAS CONDICIONES TECNICAS SE ADJUNTA EN PDF"/>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haredItems>
    </cacheField>
    <cacheField name="Método de Selección y Adjudicación:" numFmtId="0">
      <sharedItems containsBlank="1" count="13">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s v="CALIDAD PROPUESTA TECNICA Y COSTO (CALIDAD 35%, PROPUESTA TECNICA 35% Y COSTO 30%)"/>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05-09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5-03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627"/>
    </cacheField>
    <cacheField name="BS" numFmtId="4">
      <sharedItems containsString="0" containsBlank="1" containsNumber="1" minValue="0" maxValue="142636.23000000001"/>
    </cacheField>
    <cacheField name="C/U USD" numFmtId="0">
      <sharedItems containsString="0" containsBlank="1" containsNumber="1" minValue="0" maxValue="35476.918103448275"/>
    </cacheField>
    <cacheField name="TOTAL USD" numFmtId="0">
      <sharedItems containsString="0" containsBlank="1" containsNumber="1" minValue="0" maxValue="20493.711206896551"/>
    </cacheField>
    <cacheField name="ALMACEN" numFmtId="0">
      <sharedItems containsString="0" containsBlank="1" containsNumber="1" minValue="0" maxValue="17829.528749999998"/>
    </cacheField>
    <cacheField name="FALTANTE" numFmtId="0">
      <sharedItems containsBlank="1" containsMixedTypes="1" containsNumber="1" minValue="-28" maxValue="120000"/>
    </cacheField>
    <cacheField name="FECHA DE LLEGADA" numFmtId="0">
      <sharedItems containsNonDate="0" containsDate="1" containsString="0" containsBlank="1" minDate="1899-12-30T00:00:00" maxDate="2024-06-1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911570346"/>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5-27T00:00:00"/>
    </cacheField>
    <cacheField name="CASTIGO" numFmtId="0">
      <sharedItems containsString="0" containsBlank="1" containsNumber="1" containsInteger="1" minValue="-45454" maxValue="1"/>
    </cacheField>
    <cacheField name="VALOR CASTIGO" numFmtId="0">
      <sharedItems containsString="0" containsBlank="1" containsNumber="1" minValue="-25781.25" maxValue="22.5"/>
    </cacheField>
    <cacheField name="RETENCION 7%" numFmtId="4">
      <sharedItems containsString="0" containsBlank="1" containsNumber="1" minValue="0" maxValue="9984.5361000000012"/>
    </cacheField>
    <cacheField name="BS CTB" numFmtId="4">
      <sharedItems containsString="0" containsBlank="1" containsNumber="1" minValue="0" maxValue="140496.68655000001"/>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89">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TALLACAGUA PALOMINO "/>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TALLACAGUA PALOMINO "/>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15-04-2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15-04-2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n v="5"/>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n v="2"/>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n v="6"/>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n v="3"/>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n v="2"/>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n v="3"/>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n v="10"/>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n v="4"/>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n v="6"/>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15"/>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n v="16"/>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n v="10"/>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n v="5"/>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n v="12"/>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n v="20"/>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n v="5"/>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n v="3"/>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n v="5"/>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n v="1"/>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n v="9"/>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n v="20"/>
    <d v="2023-05-22T00:00:00"/>
    <s v="ABR"/>
    <m/>
    <n v="3161"/>
    <n v="142"/>
    <m/>
    <d v="2015-07-01T00:00:00"/>
    <n v="-45068"/>
    <n v="0"/>
    <n v="0"/>
    <n v="0"/>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1"/>
    <d v="2023-07-27T00:00:00"/>
    <s v="ABR"/>
    <m/>
    <n v="3110"/>
    <n v="823"/>
    <m/>
    <m/>
    <n v="-45134"/>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m/>
    <n v="0"/>
    <n v="21.551724137931036"/>
    <n v="0"/>
    <n v="0"/>
    <n v="875"/>
    <d v="2023-06-14T00:00:00"/>
    <m/>
    <m/>
    <s v="2974-2992"/>
    <s v="2069-2080"/>
    <m/>
    <m/>
    <n v="-45091"/>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m/>
    <n v="0"/>
    <n v="17.241379310344829"/>
    <n v="0"/>
    <n v="0"/>
    <n v="26"/>
    <d v="2023-06-14T00:00:00"/>
    <m/>
    <m/>
    <s v="2974-2992"/>
    <s v="2069-2080"/>
    <m/>
    <m/>
    <n v="-45091"/>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m/>
    <n v="0"/>
    <n v="16.091954022988507"/>
    <n v="0"/>
    <n v="0"/>
    <n v="600"/>
    <d v="2023-06-12T00:00:00"/>
    <m/>
    <m/>
    <s v="2974-2992"/>
    <s v="2069-2080"/>
    <m/>
    <m/>
    <n v="-45089"/>
    <n v="0"/>
    <n v="0"/>
    <n v="0"/>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5/2023"/>
    <s v="05/05/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m/>
    <n v="0"/>
    <n v="8.0459770114942533"/>
    <n v="0"/>
    <n v="0"/>
    <n v="300"/>
    <d v="2023-05-28T00:00:00"/>
    <m/>
    <m/>
    <n v="3110"/>
    <n v="823"/>
    <m/>
    <m/>
    <n v="-45074"/>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m/>
    <n v="0"/>
    <n v="1.4080459770114944"/>
    <n v="0"/>
    <n v="0"/>
    <n v="300"/>
    <d v="2023-05-28T00:00:00"/>
    <m/>
    <m/>
    <n v="3110"/>
    <n v="823"/>
    <m/>
    <m/>
    <n v="-45074"/>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m/>
    <n v="0"/>
    <n v="7.4712643678160919"/>
    <n v="0"/>
    <n v="0"/>
    <n v="33"/>
    <d v="2023-05-24T00:00:00"/>
    <m/>
    <m/>
    <n v="3110"/>
    <n v="823"/>
    <m/>
    <m/>
    <n v="-45070"/>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m/>
    <n v="0"/>
    <n v="6.0344827586206895"/>
    <n v="0"/>
    <n v="0"/>
    <n v="120"/>
    <d v="2023-05-24T00:00:00"/>
    <m/>
    <m/>
    <n v="3110"/>
    <n v="823"/>
    <m/>
    <m/>
    <n v="-45070"/>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m/>
    <n v="0"/>
    <n v="4.5977011494252871"/>
    <n v="0"/>
    <n v="0"/>
    <n v="205"/>
    <d v="2023-06-12T00:00:00"/>
    <m/>
    <m/>
    <n v="3110"/>
    <n v="823"/>
    <m/>
    <m/>
    <n v="-45089"/>
    <n v="0"/>
    <n v="0"/>
    <n v="0"/>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5/2023"/>
    <s v="05/05/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m/>
    <n v="0"/>
    <n v="1.7241379310344829"/>
    <n v="0"/>
    <n v="0"/>
    <n v="400"/>
    <d v="2023-05-28T00:00:00"/>
    <s v="ABR"/>
    <m/>
    <n v="3110"/>
    <n v="823"/>
    <m/>
    <m/>
    <n v="-45074"/>
    <n v="0"/>
    <n v="0"/>
    <n v="0"/>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m/>
    <n v="0"/>
    <n v="9.9137931034482758"/>
    <n v="0"/>
    <n v="0"/>
    <n v="65"/>
    <d v="2023-05-28T00:00:00"/>
    <s v="ABR"/>
    <m/>
    <n v="3110"/>
    <n v="823"/>
    <m/>
    <m/>
    <n v="-45074"/>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3"/>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3"/>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7"/>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10"/>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7"/>
    <d v="1899-12-30T00:00:00"/>
    <m/>
    <m/>
    <s v="2974-2992"/>
    <s v="2069-2080"/>
    <m/>
    <m/>
    <n v="0"/>
    <n v="0"/>
    <n v="0"/>
    <n v="0"/>
    <m/>
    <m/>
    <m/>
    <m/>
    <m/>
    <m/>
    <m/>
    <m/>
    <s v="L"/>
    <s v="NORMAL"/>
    <s v="OC"/>
    <m/>
    <s v="15-0517-00-580553-0-E"/>
    <m/>
    <n v="1792351"/>
    <m/>
    <m/>
  </r>
  <r>
    <x v="0"/>
    <x v="49"/>
    <m/>
    <s v="COTIZACION"/>
    <s v="MARZO"/>
    <d v="2023-03-07T00:00:00"/>
    <s v="C-3-EDDY FAZ PACHECO"/>
    <n v="39800"/>
    <s v="OTROS REPUESTOS Y ACCESORIOS"/>
    <s v="MANTENIMIENTO Y SERVICIOS"/>
    <s v="PERCY BORIS ROJAS BILBAO"/>
    <s v="ADQ.MANTTO Y SERV. 19/2023"/>
    <d v="2023-03-10T00:00:00"/>
    <m/>
    <n v="220"/>
    <s v="BIEN"/>
    <x v="48"/>
    <n v="574520.94999999995"/>
    <x v="2"/>
    <x v="240"/>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3"/>
    <d v="2023-06-23T00:00:00"/>
    <m/>
    <m/>
    <s v="2974-2992"/>
    <s v="2069-2080"/>
    <m/>
    <m/>
    <n v="-45100"/>
    <n v="0"/>
    <n v="0"/>
    <n v="0"/>
    <m/>
    <m/>
    <m/>
    <m/>
    <m/>
    <m/>
    <m/>
    <m/>
    <s v="L"/>
    <s v="NORMAL"/>
    <s v="CONTRATO"/>
    <m/>
    <s v="15-0517-00-580553-0-E"/>
    <m/>
    <n v="1792351"/>
    <m/>
    <m/>
  </r>
  <r>
    <x v="0"/>
    <x v="49"/>
    <m/>
    <s v="COTIZACION"/>
    <s v="MARZO"/>
    <d v="2023-03-07T00:00:00"/>
    <s v="C-3-EDDY FAZ PACHECO"/>
    <n v="39800"/>
    <s v="OTROS REPUESTOS Y ACCESORIOS"/>
    <s v="MANTENIMIENTO Y SERVICIOS"/>
    <s v="PERCY BORIS ROJAS BILBAO"/>
    <s v="ADQ.MANTTO Y SERV. 19/2023"/>
    <d v="2023-03-10T00:00:00"/>
    <m/>
    <n v="220"/>
    <s v="BIEN"/>
    <x v="48"/>
    <n v="574520.94999999995"/>
    <x v="3"/>
    <x v="241"/>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12"/>
    <d v="2023-06-23T00:00:00"/>
    <m/>
    <m/>
    <s v="2974-2992"/>
    <s v="2069-2080"/>
    <m/>
    <m/>
    <n v="-45100"/>
    <n v="0"/>
    <n v="0"/>
    <n v="0"/>
    <m/>
    <m/>
    <m/>
    <m/>
    <m/>
    <m/>
    <m/>
    <m/>
    <s v="L"/>
    <s v="NORMAL"/>
    <s v="CONTRATO"/>
    <m/>
    <s v="15-0517-00-580553-0-E"/>
    <m/>
    <n v="1792351"/>
    <m/>
    <m/>
  </r>
  <r>
    <x v="0"/>
    <x v="49"/>
    <m/>
    <s v="COTIZACION"/>
    <s v="MARZO"/>
    <d v="2023-03-07T00:00:00"/>
    <s v="C-3-EDDY FAZ PACHECO"/>
    <n v="39800"/>
    <s v="OTROS REPUESTOS Y ACCESORIOS"/>
    <s v="MANTENIMIENTO Y SERVICIOS"/>
    <s v="PERCY BORIS ROJAS BILBAO"/>
    <s v="ADQ.MANTTO Y SERV. 19/2023"/>
    <d v="2023-03-10T00:00:00"/>
    <m/>
    <n v="220"/>
    <s v="BIEN"/>
    <x v="48"/>
    <n v="574520.94999999995"/>
    <x v="4"/>
    <x v="242"/>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5"/>
    <d v="2023-06-23T00:00:00"/>
    <m/>
    <m/>
    <s v="2974-2992"/>
    <s v="2069-2080"/>
    <m/>
    <m/>
    <n v="-45100"/>
    <n v="0"/>
    <n v="0"/>
    <n v="0"/>
    <m/>
    <m/>
    <m/>
    <m/>
    <m/>
    <m/>
    <m/>
    <m/>
    <s v="L"/>
    <s v="NORMAL"/>
    <s v="CONTRATO"/>
    <m/>
    <s v="15-0517-00-580553-0-E"/>
    <m/>
    <n v="1792351"/>
    <m/>
    <m/>
  </r>
  <r>
    <x v="0"/>
    <x v="49"/>
    <m/>
    <s v="COTIZACION"/>
    <s v="MARZO"/>
    <d v="2023-03-07T00:00:00"/>
    <s v="C-3-EDDY FAZ PACHECO"/>
    <n v="39800"/>
    <s v="OTROS REPUESTOS Y ACCESORIOS"/>
    <s v="MANTENIMIENTO Y SERVICIOS"/>
    <s v="PERCY BORIS ROJAS BILBAO"/>
    <s v="ADQ.MANTTO Y SERV. 19/2023"/>
    <d v="2023-03-10T00:00:00"/>
    <m/>
    <n v="220"/>
    <s v="BIEN"/>
    <x v="48"/>
    <n v="574520.94999999995"/>
    <x v="5"/>
    <x v="243"/>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3"/>
    <d v="2023-06-23T00:00:00"/>
    <m/>
    <m/>
    <m/>
    <s v="2069-2081"/>
    <m/>
    <m/>
    <n v="-45100"/>
    <n v="0"/>
    <n v="0"/>
    <n v="0"/>
    <m/>
    <m/>
    <m/>
    <m/>
    <m/>
    <m/>
    <m/>
    <m/>
    <s v="L"/>
    <s v="NORMAL"/>
    <s v="CONTRATO"/>
    <m/>
    <s v="15-0517-00-580553-0-E"/>
    <m/>
    <n v="1792351"/>
    <m/>
    <m/>
  </r>
  <r>
    <x v="0"/>
    <x v="49"/>
    <m/>
    <s v="COTIZACION"/>
    <s v="MARZO"/>
    <d v="2023-03-07T00:00:00"/>
    <s v="C-3-EDDY FAZ PACHECO"/>
    <n v="39800"/>
    <s v="OTROS REPUESTOS Y ACCESORIOS"/>
    <s v="MANTENIMIENTO Y SERVICIOS"/>
    <s v="PERCY BORIS ROJAS BILBAO"/>
    <s v="ADQ.MANTTO Y SERV. 19/2023"/>
    <d v="2023-03-10T00:00:00"/>
    <m/>
    <n v="220"/>
    <s v="BIEN"/>
    <x v="48"/>
    <n v="574520.94999999995"/>
    <x v="6"/>
    <x v="244"/>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2"/>
    <d v="2023-06-23T00:00:00"/>
    <m/>
    <m/>
    <m/>
    <s v="2069-2082"/>
    <m/>
    <m/>
    <n v="-45100"/>
    <n v="0"/>
    <n v="0"/>
    <n v="0"/>
    <m/>
    <m/>
    <m/>
    <m/>
    <m/>
    <m/>
    <m/>
    <m/>
    <s v="L"/>
    <s v="NORMAL"/>
    <s v="CONTRATO"/>
    <m/>
    <s v="15-0517-00-580553-0-E"/>
    <m/>
    <n v="1792351"/>
    <m/>
    <m/>
  </r>
  <r>
    <x v="0"/>
    <x v="50"/>
    <m/>
    <s v="COTIZACION"/>
    <s v="MARZO"/>
    <d v="2023-03-07T00:00:00"/>
    <s v="C-3-EDDY FAZ PACHECO"/>
    <n v="25210"/>
    <s v="CONSULTORÍAS POR PRODUCTO"/>
    <s v="LABORATORIO QUIMICO"/>
    <s v="MANUELA NATIVIDAD QUISPE CHINO"/>
    <s v="LAB-022/2023"/>
    <d v="2023-03-10T00:00:00"/>
    <m/>
    <n v="224"/>
    <s v="SERV/BIEN/OBRA"/>
    <x v="49"/>
    <n v="5000"/>
    <x v="0"/>
    <x v="245"/>
    <x v="16"/>
    <x v="54"/>
    <x v="29"/>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1"/>
    <m/>
    <s v="COTIZACION"/>
    <s v="MARZO"/>
    <d v="2023-03-07T00:00:00"/>
    <s v="C-3-EDDY FAZ PACHECO"/>
    <n v="24120"/>
    <s v="MANTENIMIENTO Y REPARACION DE MAQUINARIA Y EQUIPOS"/>
    <s v="MANTENIMIENTO Y SERVICIOS"/>
    <s v="PERCY BORIS ROJAS BILBAO"/>
    <s v="ADQ.MANTTO Y SERV. 15/2023"/>
    <d v="2022-03-10T00:00:00"/>
    <m/>
    <n v="218"/>
    <s v="SERV/BIEN/OBRA"/>
    <x v="50"/>
    <n v="3500"/>
    <x v="0"/>
    <x v="246"/>
    <x v="16"/>
    <x v="54"/>
    <x v="30"/>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2"/>
    <m/>
    <s v="COTIZACION"/>
    <s v="MARZO"/>
    <d v="2023-03-13T00:00:00"/>
    <s v="C-3-EDDY FAZ PACHECO"/>
    <n v="39700"/>
    <s v="UTILES Y MATERIAL ELECTRICO"/>
    <s v="MANTENIMIENTO Y SERVICIOS"/>
    <s v="PERCY BORIS ROJAS BILBAO"/>
    <s v="ADQ.MANTTO Y SERV. 24/2023"/>
    <d v="2022-03-16T00:00:00"/>
    <m/>
    <n v="244"/>
    <s v="BIEN"/>
    <x v="51"/>
    <n v="245147"/>
    <x v="0"/>
    <x v="247"/>
    <x v="73"/>
    <x v="5"/>
    <x v="31"/>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3"/>
    <m/>
    <s v="COTIZACION"/>
    <s v="MARZO"/>
    <d v="2023-03-13T00:00:00"/>
    <s v="C-3-EDDY FAZ PACHECO"/>
    <n v="43700"/>
    <s v="OTRAS MAQUINARIAS Y EQUIPO"/>
    <s v="MANTENIMIENTO Y SERVICIOS"/>
    <s v="PERCY BORIS ROJAS BILBAO"/>
    <s v="ADQ.MANTTO Y SERV. 26/2023"/>
    <d v="2022-03-16T00:00:00"/>
    <m/>
    <n v="246"/>
    <s v="BIEN"/>
    <x v="52"/>
    <n v="348000"/>
    <x v="0"/>
    <x v="248"/>
    <x v="16"/>
    <x v="5"/>
    <x v="32"/>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4"/>
    <m/>
    <s v="COTIZACION"/>
    <s v="MARZO"/>
    <d v="2023-03-13T00:00:00"/>
    <s v="C-3-EDDY FAZ PACHECO"/>
    <n v="34600"/>
    <s v="PRODUCTOS METÁLICOS"/>
    <s v="MANTENIMIENTO Y SERVICIOS"/>
    <s v="PERCY BORIS ROJAS BILBAO"/>
    <s v="ADQ.MANTTO Y SERV. 025/2023"/>
    <d v="2022-03-16T00:00:00"/>
    <m/>
    <n v="245"/>
    <s v="BIEN"/>
    <x v="53"/>
    <n v="496858"/>
    <x v="0"/>
    <x v="249"/>
    <x v="9"/>
    <x v="5"/>
    <x v="33"/>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m/>
    <n v="0"/>
    <n v="2413.7931034482758"/>
    <n v="0"/>
    <n v="0"/>
    <n v="0"/>
    <d v="2023-06-02T00:00:00"/>
    <m/>
    <m/>
    <s v="2974-2992"/>
    <s v="2069-2080"/>
    <m/>
    <m/>
    <n v="-45079"/>
    <n v="0"/>
    <n v="0"/>
    <n v="0"/>
    <m/>
    <m/>
    <m/>
    <m/>
    <m/>
    <m/>
    <m/>
    <m/>
    <s v="L"/>
    <s v="NORMAL"/>
    <s v="CONTRATO"/>
    <m/>
    <s v="15-0517-00-580553-0-E"/>
    <m/>
    <n v="1792351"/>
    <m/>
    <m/>
  </r>
  <r>
    <x v="0"/>
    <x v="54"/>
    <m/>
    <s v="COTIZACION"/>
    <s v="MARZO"/>
    <d v="2023-03-13T00:00:00"/>
    <s v="C-3-EDDY FAZ PACHECO"/>
    <n v="34600"/>
    <s v="PRODUCTOS METÁLICOS"/>
    <s v="MANTENIMIENTO Y SERVICIOS"/>
    <s v="PERCY BORIS ROJAS BILBAO"/>
    <s v="ADQ.MANTTO Y SERV. 025/2023"/>
    <d v="2022-03-16T00:00:00"/>
    <m/>
    <n v="245"/>
    <s v="BIEN"/>
    <x v="53"/>
    <n v="496858"/>
    <x v="1"/>
    <x v="250"/>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m/>
    <n v="0"/>
    <n v="646.55172413793105"/>
    <n v="0"/>
    <n v="0"/>
    <n v="0"/>
    <d v="2023-06-02T00:00:00"/>
    <m/>
    <m/>
    <s v="2974-2992"/>
    <s v="2069-2080"/>
    <m/>
    <m/>
    <n v="-45079"/>
    <n v="0"/>
    <n v="0"/>
    <n v="0"/>
    <m/>
    <m/>
    <m/>
    <m/>
    <m/>
    <m/>
    <m/>
    <m/>
    <s v="L"/>
    <s v="NORMAL"/>
    <s v="CONTRATO"/>
    <m/>
    <s v="15-0517-00-580553-0-E"/>
    <m/>
    <n v="1792351"/>
    <m/>
    <m/>
  </r>
  <r>
    <x v="0"/>
    <x v="54"/>
    <m/>
    <s v="COTIZACION"/>
    <s v="MARZO"/>
    <d v="2023-03-13T00:00:00"/>
    <s v="C-3-EDDY FAZ PACHECO"/>
    <n v="34600"/>
    <s v="PRODUCTOS METÁLICOS"/>
    <s v="MANTENIMIENTO Y SERVICIOS"/>
    <s v="PERCY BORIS ROJAS BILBAO"/>
    <s v="ADQ.MANTTO Y SERV. 025/2023"/>
    <d v="2022-03-16T00:00:00"/>
    <m/>
    <n v="245"/>
    <s v="BIEN"/>
    <x v="53"/>
    <n v="496858"/>
    <x v="2"/>
    <x v="251"/>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m/>
    <n v="0"/>
    <n v="402.29885057471267"/>
    <n v="0"/>
    <n v="0"/>
    <n v="0"/>
    <d v="2023-06-02T00:00:00"/>
    <m/>
    <m/>
    <s v="2974-2992"/>
    <s v="2069-2080"/>
    <m/>
    <m/>
    <n v="-45079"/>
    <n v="0"/>
    <n v="0"/>
    <n v="0"/>
    <m/>
    <m/>
    <m/>
    <m/>
    <m/>
    <m/>
    <m/>
    <m/>
    <s v="L"/>
    <s v="NORMAL"/>
    <s v="CONTRATO"/>
    <m/>
    <s v="15-0517-00-580553-0-E"/>
    <m/>
    <n v="1792351"/>
    <m/>
    <m/>
  </r>
  <r>
    <x v="0"/>
    <x v="55"/>
    <m/>
    <s v="CONTABILIDAD"/>
    <s v="MARZO"/>
    <d v="2023-03-09T00:00:00"/>
    <s v="C-3-EDDY FAZ PACHECO"/>
    <n v="39700"/>
    <s v="UTILES Y MATERIAL ELECTRICO"/>
    <s v="PLANTA CONCENTRADORA"/>
    <s v="JHOVAN H. USNAYO USNAYO"/>
    <s v="EMC-PCPL-030-2023"/>
    <d v="2022-03-16T00:00:00"/>
    <m/>
    <n v="231"/>
    <s v="BIEN"/>
    <x v="54"/>
    <n v="59223.1"/>
    <x v="0"/>
    <x v="252"/>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5"/>
    <m/>
    <s v="CONTABILIDAD"/>
    <s v="MARZO"/>
    <d v="2023-03-09T00:00:00"/>
    <s v="C-3-EDDY FAZ PACHECO"/>
    <n v="39700"/>
    <s v="UTILES Y MATERIAL ELECTRICO"/>
    <s v="PLANTA CONCENTRADORA"/>
    <s v="JHOVAN H. USNAYO USNAYO"/>
    <s v="EMC-PCPL-030-2023"/>
    <d v="2022-03-16T00:00:00"/>
    <m/>
    <n v="231"/>
    <s v="BIEN"/>
    <x v="54"/>
    <n v="59223.1"/>
    <x v="1"/>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5"/>
    <m/>
    <s v="CONTABILIDAD"/>
    <s v="MARZO"/>
    <d v="2023-03-09T00:00:00"/>
    <s v="C-3-EDDY FAZ PACHECO"/>
    <n v="39700"/>
    <s v="UTILES Y MATERIAL ELECTRICO"/>
    <s v="PLANTA CONCENTRADORA"/>
    <s v="JHOVAN H. USNAYO USNAYO"/>
    <s v="EMC-PCPL-030-2023"/>
    <d v="2022-03-16T00:00:00"/>
    <m/>
    <n v="231"/>
    <s v="BIEN"/>
    <x v="54"/>
    <n v="59223.1"/>
    <x v="2"/>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5"/>
    <m/>
    <s v="CONTABILIDAD"/>
    <s v="MARZO"/>
    <d v="2023-03-09T00:00:00"/>
    <s v="C-3-EDDY FAZ PACHECO"/>
    <n v="39700"/>
    <s v="UTILES Y MATERIAL ELECTRICO"/>
    <s v="PLANTA CONCENTRADORA"/>
    <s v="JHOVAN H. USNAYO USNAYO"/>
    <s v="EMC-PCPL-030-2023"/>
    <d v="2022-03-16T00:00:00"/>
    <m/>
    <n v="231"/>
    <s v="BIEN"/>
    <x v="54"/>
    <n v="59223.1"/>
    <x v="3"/>
    <x v="255"/>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6"/>
    <m/>
    <s v="COTIZACION"/>
    <s v="MARZO"/>
    <d v="2023-03-14T00:00:00"/>
    <s v="C-3-EDDY FAZ PACHECO"/>
    <n v="43700"/>
    <s v="OTRAS MAQUINARIAS Y EQUIPO"/>
    <s v="INGENIERIA Y PLANIFICACION"/>
    <s v="HILARION PEÑARANDA COLQUE"/>
    <s v="CMB/EMC/ING-PLA/0055/2023"/>
    <d v="2022-03-17T00:00:00"/>
    <m/>
    <n v="252"/>
    <s v="BIEN"/>
    <x v="55"/>
    <n v="20956.16"/>
    <x v="0"/>
    <x v="256"/>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28/04/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m/>
    <n v="0"/>
    <n v="376.29310344827587"/>
    <n v="0"/>
    <n v="0"/>
    <n v="0"/>
    <d v="2023-05-12T00:00:00"/>
    <m/>
    <m/>
    <m/>
    <m/>
    <m/>
    <m/>
    <n v="-45058"/>
    <n v="0"/>
    <n v="0"/>
    <n v="0"/>
    <m/>
    <m/>
    <m/>
    <m/>
    <m/>
    <m/>
    <m/>
    <m/>
    <s v="L"/>
    <s v="NORMAL"/>
    <s v="CONTRATO"/>
    <m/>
    <s v="15-0517-00-580553-0-E"/>
    <m/>
    <n v="1792351"/>
    <m/>
    <m/>
  </r>
  <r>
    <x v="0"/>
    <x v="57"/>
    <m/>
    <s v="COTIZACION"/>
    <s v="MARZO"/>
    <d v="2023-03-14T00:00:00"/>
    <s v="C-3-EDDY FAZ PACHECO"/>
    <n v="34200"/>
    <s v="PRODUCTOS QUIMICOS"/>
    <s v="INGENIERIA Y PLANIFICACION"/>
    <s v="HILARION PEÑARANDA COLQUE"/>
    <s v="CMB/EMC/ING-PLA/0053/2023"/>
    <d v="2022-03-17T00:00:00"/>
    <m/>
    <n v="262"/>
    <s v="BIEN"/>
    <x v="56"/>
    <n v="8766.52"/>
    <x v="0"/>
    <x v="257"/>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m/>
    <n v="0"/>
    <n v="57.804597701149426"/>
    <n v="0"/>
    <n v="0"/>
    <n v="0"/>
    <d v="2023-05-08T00:00:00"/>
    <m/>
    <m/>
    <m/>
    <m/>
    <m/>
    <m/>
    <n v="-45054"/>
    <n v="0"/>
    <n v="0"/>
    <n v="0"/>
    <m/>
    <m/>
    <m/>
    <m/>
    <m/>
    <m/>
    <m/>
    <m/>
    <s v="L"/>
    <s v="NORMAL"/>
    <s v="CONTRATO"/>
    <m/>
    <s v="15-0517-00-580553-0-E"/>
    <m/>
    <n v="1792351"/>
    <m/>
    <m/>
  </r>
  <r>
    <x v="0"/>
    <x v="57"/>
    <m/>
    <s v="COTIZACION"/>
    <s v="MARZO"/>
    <d v="2023-03-14T00:00:00"/>
    <s v="C-3-EDDY FAZ PACHECO"/>
    <n v="34200"/>
    <s v="PRODUCTOS QUIMICOS"/>
    <s v="INGENIERIA Y PLANIFICACION"/>
    <s v="HILARION PEÑARANDA COLQUE"/>
    <s v="CMB/EMC/ING-PLA/0053/2023"/>
    <d v="2022-03-17T00:00:00"/>
    <m/>
    <n v="262"/>
    <s v="BIEN"/>
    <x v="56"/>
    <n v="8766.52"/>
    <x v="1"/>
    <x v="258"/>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m/>
    <n v="0"/>
    <n v="1.5977011494252873"/>
    <n v="0"/>
    <n v="0"/>
    <n v="0"/>
    <d v="2023-05-08T00:00:00"/>
    <m/>
    <m/>
    <s v="2974-2992"/>
    <s v="2069-2080"/>
    <m/>
    <m/>
    <n v="-45054"/>
    <n v="0"/>
    <n v="0"/>
    <n v="0"/>
    <m/>
    <m/>
    <m/>
    <m/>
    <m/>
    <m/>
    <m/>
    <m/>
    <s v="L"/>
    <s v="NORMAL"/>
    <s v="CONTRATO"/>
    <m/>
    <s v="15-0517-00-580553-0-E"/>
    <m/>
    <n v="1792351"/>
    <m/>
    <m/>
  </r>
  <r>
    <x v="0"/>
    <x v="57"/>
    <m/>
    <s v="COTIZACION"/>
    <s v="MARZO"/>
    <d v="2023-03-14T00:00:00"/>
    <s v="C-3-EDDY FAZ PACHECO"/>
    <n v="34200"/>
    <s v="PRODUCTOS QUIMICOS"/>
    <s v="INGENIERIA Y PLANIFICACION"/>
    <s v="HILARION PEÑARANDA COLQUE"/>
    <s v="CMB/EMC/ING-PLA/0053/2023"/>
    <d v="2022-03-17T00:00:00"/>
    <m/>
    <n v="262"/>
    <s v="BIEN"/>
    <x v="56"/>
    <n v="8766.52"/>
    <x v="2"/>
    <x v="259"/>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m/>
    <n v="0"/>
    <n v="1.5977011494252873"/>
    <n v="0"/>
    <n v="0"/>
    <n v="0"/>
    <d v="2023-05-08T00:00:00"/>
    <m/>
    <m/>
    <s v="2974-2992"/>
    <s v="2069-2080"/>
    <m/>
    <m/>
    <n v="-45054"/>
    <n v="0"/>
    <n v="0"/>
    <n v="0"/>
    <m/>
    <m/>
    <m/>
    <m/>
    <m/>
    <m/>
    <m/>
    <m/>
    <s v="L"/>
    <s v="NORMAL"/>
    <s v="CONTRATO"/>
    <m/>
    <s v="15-0517-00-580553-0-E"/>
    <m/>
    <n v="1792351"/>
    <m/>
    <m/>
  </r>
  <r>
    <x v="0"/>
    <x v="57"/>
    <m/>
    <s v="COTIZACION"/>
    <s v="MARZO"/>
    <d v="2023-03-14T00:00:00"/>
    <s v="C-3-EDDY FAZ PACHECO"/>
    <n v="34200"/>
    <s v="PRODUCTOS QUIMICOS"/>
    <s v="INGENIERIA Y PLANIFICACION"/>
    <s v="HILARION PEÑARANDA COLQUE"/>
    <s v="CMB/EMC/ING-PLA/0053/2023"/>
    <d v="2022-03-17T00:00:00"/>
    <m/>
    <n v="262"/>
    <s v="BIEN"/>
    <x v="56"/>
    <n v="8766.52"/>
    <x v="3"/>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m/>
    <n v="0"/>
    <n v="1.5977011494252873"/>
    <n v="0"/>
    <n v="0"/>
    <n v="0"/>
    <d v="2023-05-08T00:00:00"/>
    <m/>
    <m/>
    <s v="2974-2992"/>
    <s v="2069-2080"/>
    <m/>
    <m/>
    <n v="-45054"/>
    <n v="0"/>
    <n v="0"/>
    <n v="0"/>
    <m/>
    <m/>
    <m/>
    <m/>
    <m/>
    <m/>
    <m/>
    <m/>
    <s v="L"/>
    <s v="NORMAL"/>
    <s v="CONTRATO"/>
    <m/>
    <s v="15-0517-00-580553-0-E"/>
    <m/>
    <n v="1792351"/>
    <m/>
    <m/>
  </r>
  <r>
    <x v="0"/>
    <x v="57"/>
    <m/>
    <s v="COTIZACION"/>
    <s v="MARZO"/>
    <d v="2023-03-14T00:00:00"/>
    <s v="C-3-EDDY FAZ PACHECO"/>
    <n v="34200"/>
    <s v="PRODUCTOS QUIMICOS"/>
    <s v="INGENIERIA Y PLANIFICACION"/>
    <s v="HILARION PEÑARANDA COLQUE"/>
    <s v="CMB/EMC/ING-PLA/0053/2023"/>
    <d v="2022-03-17T00:00:00"/>
    <m/>
    <n v="262"/>
    <s v="BIEN"/>
    <x v="56"/>
    <n v="8766.52"/>
    <x v="4"/>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m/>
    <n v="0"/>
    <n v="1.5977011494252873"/>
    <n v="0"/>
    <n v="0"/>
    <n v="0"/>
    <d v="2023-05-08T00:00:00"/>
    <m/>
    <m/>
    <s v="2974-2992"/>
    <s v="2069-2080"/>
    <m/>
    <m/>
    <n v="-45054"/>
    <n v="0"/>
    <n v="0"/>
    <n v="0"/>
    <m/>
    <m/>
    <m/>
    <m/>
    <m/>
    <m/>
    <m/>
    <m/>
    <s v="L"/>
    <s v="NORMAL"/>
    <s v="CONTRATO"/>
    <m/>
    <s v="15-0517-00-580553-0-E"/>
    <m/>
    <n v="1792351"/>
    <m/>
    <m/>
  </r>
  <r>
    <x v="0"/>
    <x v="57"/>
    <m/>
    <s v="COTIZACION"/>
    <s v="MARZO"/>
    <d v="2023-03-14T00:00:00"/>
    <s v="C-3-EDDY FAZ PACHECO"/>
    <n v="34200"/>
    <s v="PRODUCTOS QUIMICOS"/>
    <s v="INGENIERIA Y PLANIFICACION"/>
    <s v="HILARION PEÑARANDA COLQUE"/>
    <s v="CMB/EMC/ING-PLA/0053/2023"/>
    <d v="2022-03-17T00:00:00"/>
    <m/>
    <n v="262"/>
    <s v="BIEN"/>
    <x v="56"/>
    <n v="8766.52"/>
    <x v="5"/>
    <x v="262"/>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m/>
    <n v="0"/>
    <n v="0.75718390804597691"/>
    <n v="0"/>
    <n v="0"/>
    <n v="0"/>
    <d v="2023-05-08T00:00:00"/>
    <m/>
    <m/>
    <s v="2974-2992"/>
    <s v="2069-2080"/>
    <m/>
    <m/>
    <n v="-45054"/>
    <n v="0"/>
    <n v="0"/>
    <n v="0"/>
    <m/>
    <m/>
    <m/>
    <m/>
    <m/>
    <m/>
    <m/>
    <m/>
    <s v="L"/>
    <s v="NORMAL"/>
    <s v="CONTRATO"/>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0"/>
    <x v="263"/>
    <x v="22"/>
    <x v="10"/>
    <x v="34"/>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1"/>
    <x v="264"/>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2"/>
    <x v="265"/>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3"/>
    <x v="266"/>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4"/>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5"/>
    <x v="268"/>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6"/>
    <x v="269"/>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7"/>
    <x v="270"/>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8"/>
    <x v="271"/>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9"/>
    <x v="272"/>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8"/>
    <m/>
    <s v="COTIZACION"/>
    <s v="MARZO"/>
    <d v="2023-03-14T00:00:00"/>
    <s v="C-3-EDDY FAZ PACHECO"/>
    <n v="34800"/>
    <s v="HERRAMIENTAS MENORES"/>
    <s v="INGENIERIA Y PLANIFICACION"/>
    <s v="HILARION PEÑARANDA COLQUE"/>
    <s v="CMB/EMC/ING-PLA/0051/2023"/>
    <d v="2023-03-22T00:00:00"/>
    <m/>
    <n v="253"/>
    <s v="BIEN"/>
    <x v="57"/>
    <n v="44986"/>
    <x v="10"/>
    <x v="273"/>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m/>
    <n v="0"/>
    <n v="0"/>
    <n v="0"/>
    <n v="0"/>
    <n v="0"/>
    <d v="1899-12-30T00:00:00"/>
    <s v="MAR"/>
    <m/>
    <n v="3003"/>
    <n v="103"/>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1"/>
    <x v="274"/>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m/>
    <n v="0"/>
    <n v="0"/>
    <n v="0"/>
    <n v="0"/>
    <e v="#REF!"/>
    <d v="1899-12-30T00:00:00"/>
    <s v="MAR"/>
    <m/>
    <n v="3054"/>
    <n v="105"/>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2"/>
    <x v="275"/>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m/>
    <n v="0"/>
    <n v="0"/>
    <n v="0"/>
    <n v="0"/>
    <n v="-18"/>
    <d v="1899-12-30T00:00:00"/>
    <s v="ABR"/>
    <m/>
    <n v="3105"/>
    <n v="107"/>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3"/>
    <x v="276"/>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m/>
    <n v="0"/>
    <n v="0"/>
    <n v="0"/>
    <n v="0"/>
    <e v="#REF!"/>
    <d v="1899-12-30T00:00:00"/>
    <s v="ABR"/>
    <m/>
    <n v="3121"/>
    <n v="108"/>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4"/>
    <x v="277"/>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m/>
    <n v="0"/>
    <n v="0"/>
    <n v="0"/>
    <n v="0"/>
    <n v="-28"/>
    <d v="1899-12-30T00:00:00"/>
    <s v="ABR"/>
    <m/>
    <n v="3156"/>
    <n v="109"/>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5"/>
    <x v="278"/>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m/>
    <n v="0"/>
    <n v="0"/>
    <n v="0"/>
    <n v="0"/>
    <n v="0"/>
    <d v="1899-12-30T00:00:00"/>
    <m/>
    <m/>
    <m/>
    <m/>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6"/>
    <x v="279"/>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m/>
    <n v="0"/>
    <n v="0"/>
    <n v="0"/>
    <n v="0"/>
    <n v="0"/>
    <d v="1899-12-30T00:00:00"/>
    <s v="MAR"/>
    <m/>
    <n v="2993"/>
    <n v="102"/>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7"/>
    <x v="280"/>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m/>
    <n v="0"/>
    <n v="0"/>
    <n v="0"/>
    <n v="0"/>
    <e v="#REF!"/>
    <d v="1899-12-30T00:00:00"/>
    <s v="MAR"/>
    <m/>
    <n v="3054"/>
    <n v="105"/>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8"/>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m/>
    <n v="0"/>
    <n v="0"/>
    <n v="0"/>
    <n v="0"/>
    <e v="#REF!"/>
    <d v="1899-12-30T00:00:00"/>
    <s v="ABR"/>
    <m/>
    <n v="3121"/>
    <n v="108"/>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9"/>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m/>
    <n v="0"/>
    <n v="0"/>
    <n v="0"/>
    <n v="0"/>
    <n v="0"/>
    <d v="1899-12-30T00:00:00"/>
    <s v="MAR"/>
    <m/>
    <n v="3013"/>
    <n v="104"/>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20"/>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m/>
    <n v="0"/>
    <n v="0"/>
    <n v="0"/>
    <n v="0"/>
    <n v="0"/>
    <d v="1899-12-30T00:00:00"/>
    <s v="MAR"/>
    <m/>
    <n v="3054"/>
    <n v="105"/>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21"/>
    <x v="284"/>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m/>
    <n v="0"/>
    <n v="0"/>
    <n v="0"/>
    <n v="0"/>
    <e v="#REF!"/>
    <d v="1899-12-30T00:00:00"/>
    <s v="ABR"/>
    <m/>
    <n v="3093"/>
    <n v="106"/>
    <m/>
    <m/>
    <n v="0"/>
    <n v="0"/>
    <n v="0"/>
    <n v="0"/>
    <m/>
    <m/>
    <m/>
    <m/>
    <m/>
    <m/>
    <m/>
    <m/>
    <s v="L"/>
    <m/>
    <s v="OC"/>
    <m/>
    <s v="15-0517-00-568956-0-E"/>
    <m/>
    <n v="1762521"/>
    <m/>
    <m/>
  </r>
  <r>
    <x v="0"/>
    <x v="59"/>
    <m/>
    <s v="COTIZACION"/>
    <s v="MARZO"/>
    <d v="2023-03-14T00:00:00"/>
    <s v="C-3-EDDY FAZ PACHECO"/>
    <n v="43700"/>
    <s v="OTRAS MAQUINARIAS Y EQUIPO"/>
    <s v="MANTENIMIENTO Y SERVICIOS"/>
    <s v="PERCY BORIS ROJAS BILBAO"/>
    <s v="ADQ.MANTTO Y SERV. 031/2023"/>
    <d v="2023-03-22T00:00:00"/>
    <m/>
    <n v="266"/>
    <s v="BIEN"/>
    <x v="58"/>
    <n v="49896"/>
    <x v="0"/>
    <x v="285"/>
    <x v="8"/>
    <x v="10"/>
    <x v="35"/>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m/>
    <m/>
    <m/>
    <n v="0"/>
    <n v="0"/>
    <n v="0"/>
    <n v="0"/>
    <n v="-6"/>
    <d v="1899-12-30T00:00:00"/>
    <s v="MAYO"/>
    <m/>
    <n v="3178"/>
    <n v="110"/>
    <m/>
    <m/>
    <n v="0"/>
    <n v="0"/>
    <n v="0"/>
    <n v="0"/>
    <m/>
    <m/>
    <m/>
    <m/>
    <m/>
    <m/>
    <m/>
    <m/>
    <s v="L"/>
    <m/>
    <s v="OC"/>
    <m/>
    <s v="15-0517-00-568956-0-E"/>
    <m/>
    <n v="1762521"/>
    <m/>
    <m/>
  </r>
  <r>
    <x v="0"/>
    <x v="60"/>
    <m/>
    <s v="COTIZACION"/>
    <s v="MARZO"/>
    <d v="2023-03-14T00:00:00"/>
    <s v="C-3-EDDY FAZ PACHECO"/>
    <n v="39700"/>
    <s v="UTILES Y MATERIAL ELECTRICO"/>
    <s v="MANTENIMIENTO Y SERVICIOS"/>
    <s v="PERCY BORIS ROJAS BILBAO"/>
    <s v="ADQ.MANTTO Y SERV. 032/2023"/>
    <d v="2023-03-22T00:00:00"/>
    <m/>
    <n v="265"/>
    <s v="BIEN"/>
    <x v="59"/>
    <n v="99600"/>
    <x v="0"/>
    <x v="286"/>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m/>
    <n v="0"/>
    <n v="95.402298850574709"/>
    <n v="0"/>
    <n v="0"/>
    <n v="0"/>
    <d v="2023-08-26T00:00:00"/>
    <s v="FEB"/>
    <m/>
    <n v="2990"/>
    <n v="215"/>
    <m/>
    <m/>
    <n v="-45164"/>
    <n v="0"/>
    <n v="0"/>
    <n v="0"/>
    <m/>
    <m/>
    <m/>
    <m/>
    <m/>
    <m/>
    <m/>
    <m/>
    <s v="L"/>
    <m/>
    <s v="CONTRATO"/>
    <m/>
    <s v="15-0517-00-568956-0-E"/>
    <m/>
    <n v="1762521"/>
    <m/>
    <m/>
  </r>
  <r>
    <x v="0"/>
    <x v="61"/>
    <m/>
    <s v="COTIZACION"/>
    <s v="MARZO"/>
    <d v="2023-03-14T00:00:00"/>
    <s v="C-3-EDDY FAZ PACHECO"/>
    <n v="34800"/>
    <s v="HERRAMIENTAS MENORES"/>
    <s v="INGENIERIA Y PLANIFICACION"/>
    <s v="NESTOR ROMAY CANAZA"/>
    <s v="CMB/EMC/ING-PLA/0050/2023"/>
    <d v="2023-03-22T00:00:00"/>
    <m/>
    <n v="264"/>
    <s v="BIEN"/>
    <x v="60"/>
    <n v="44625"/>
    <x v="0"/>
    <x v="287"/>
    <x v="38"/>
    <x v="56"/>
    <x v="37"/>
    <x v="8"/>
    <x v="1"/>
    <s v="30/03/2023"/>
    <s v="30/03/2023"/>
    <s v="14:30"/>
    <s v="15:00"/>
    <s v="GLADYS ESCOBAR TORREZ"/>
    <s v="PAMELA OLIVIA CAYO MAMANI"/>
    <s v="GLADYS ESCOBAR TORREZ"/>
    <d v="2023-04-03T00:00:00"/>
    <s v="CMB/EMC/ING-PLA/0070/2023"/>
    <d v="2023-04-17T00:00:00"/>
    <s v="CD-132"/>
    <s v="CD-132"/>
    <s v="CD-132"/>
    <n v="4462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m/>
    <m/>
    <m/>
    <n v="0"/>
    <n v="183.18965517241381"/>
    <n v="0"/>
    <n v="0"/>
    <n v="0"/>
    <d v="2023-06-09T00:00:00"/>
    <s v="MAR"/>
    <m/>
    <n v="3041"/>
    <n v="216"/>
    <m/>
    <m/>
    <n v="-45086"/>
    <n v="0"/>
    <n v="0"/>
    <n v="0"/>
    <m/>
    <m/>
    <m/>
    <m/>
    <m/>
    <m/>
    <m/>
    <m/>
    <s v="L"/>
    <m/>
    <s v="CONTRATO"/>
    <m/>
    <s v="15-0517-00-568956-0-E"/>
    <m/>
    <n v="1762521"/>
    <m/>
    <m/>
  </r>
  <r>
    <x v="0"/>
    <x v="62"/>
    <m/>
    <s v="COTIZACION"/>
    <s v="MARZO"/>
    <d v="2023-03-14T00:00:00"/>
    <s v="C-3-EDDY FAZ PACHECO"/>
    <n v="43200"/>
    <s v="MAQUINARIA Y EQUIPO DE PRODUCCIÓN"/>
    <s v="MINA"/>
    <s v="MARCELINO VASQUEZ GUZMAN"/>
    <s v="ADQ/MINA-026/2023"/>
    <d v="2023-03-22T00:00:00"/>
    <m/>
    <n v="269"/>
    <s v="BIEN"/>
    <x v="61"/>
    <n v="195000"/>
    <x v="0"/>
    <x v="288"/>
    <x v="45"/>
    <x v="56"/>
    <x v="38"/>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m/>
    <n v="0"/>
    <n v="9195.4022988505749"/>
    <n v="0"/>
    <n v="0"/>
    <n v="0"/>
    <d v="2023-09-22T00:00:00"/>
    <s v="MAR"/>
    <m/>
    <n v="3045"/>
    <n v="217"/>
    <m/>
    <m/>
    <n v="-45191"/>
    <n v="0"/>
    <n v="0"/>
    <n v="0"/>
    <m/>
    <m/>
    <m/>
    <m/>
    <m/>
    <m/>
    <m/>
    <m/>
    <s v="L"/>
    <m/>
    <s v="CONTRATO"/>
    <m/>
    <s v="15-0517-00-568956-0-E"/>
    <m/>
    <n v="1762521"/>
    <m/>
    <m/>
  </r>
  <r>
    <x v="0"/>
    <x v="63"/>
    <m/>
    <s v="COTIZACION"/>
    <s v="MARZO"/>
    <d v="2023-03-15T00:00:00"/>
    <s v="C-3-EDDY FAZ PACHECO"/>
    <n v="43700"/>
    <s v="OTRAS MAQUINARIAS Y EQUIPO"/>
    <s v="MANTENIMIENTO Y SERVICIOS"/>
    <s v="PERCY BORIS ROJAS BILBAO"/>
    <s v="ADQ.MANTTO Y SERV. 35/2023"/>
    <d v="2023-03-22T00:00:00"/>
    <m/>
    <n v="273"/>
    <s v="BIEN"/>
    <x v="62"/>
    <n v="2886908"/>
    <x v="0"/>
    <x v="289"/>
    <x v="16"/>
    <x v="56"/>
    <x v="39"/>
    <x v="5"/>
    <x v="1"/>
    <s v="11/04/2023"/>
    <s v="11/04/2023"/>
    <s v="14:30"/>
    <s v="15:00"/>
    <s v="OSCAR MIRKO MIRANDA ROMERO "/>
    <s v="PAMELA OLIVIA CAYO MAMANI"/>
    <s v="OSCAR MIRKO MIRANDA ROMERO "/>
    <m/>
    <m/>
    <m/>
    <m/>
    <m/>
    <m/>
    <m/>
    <n v="0"/>
    <m/>
    <m/>
    <m/>
    <n v="30"/>
    <m/>
    <m/>
    <m/>
    <m/>
    <s v="COLQUIRI"/>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1"/>
    <m/>
    <n v="0"/>
    <m/>
    <m/>
    <m/>
    <n v="0"/>
    <n v="0"/>
    <n v="0"/>
    <n v="0"/>
    <n v="0"/>
    <d v="1899-12-30T00:00:00"/>
    <s v="ABR"/>
    <m/>
    <n v="3098"/>
    <n v="218"/>
    <m/>
    <m/>
    <n v="0"/>
    <n v="0"/>
    <n v="0"/>
    <n v="0"/>
    <m/>
    <m/>
    <m/>
    <m/>
    <m/>
    <m/>
    <m/>
    <m/>
    <s v="L"/>
    <m/>
    <s v="OC"/>
    <m/>
    <s v="15-0517-00-568956-0-E"/>
    <m/>
    <n v="1762521"/>
    <m/>
    <m/>
  </r>
  <r>
    <x v="0"/>
    <x v="63"/>
    <m/>
    <s v="COTIZACION"/>
    <s v="MARZO"/>
    <d v="2023-03-15T00:00:00"/>
    <s v="C-3-EDDY FAZ PACHECO"/>
    <n v="43700"/>
    <s v="OTRAS MAQUINARIAS Y EQUIPO"/>
    <s v="MANTENIMIENTO Y SERVICIOS"/>
    <s v="PERCY BORIS ROJAS BILBAO"/>
    <s v="ADQ.MANTTO Y SERV. 35/2023"/>
    <d v="2023-03-22T00:00:00"/>
    <m/>
    <n v="273"/>
    <s v="BIEN"/>
    <x v="62"/>
    <n v="2886908"/>
    <x v="1"/>
    <x v="290"/>
    <x v="29"/>
    <x v="56"/>
    <x v="0"/>
    <x v="5"/>
    <x v="1"/>
    <s v="11/04/2023"/>
    <s v="11/04/2023"/>
    <s v="14:30"/>
    <s v="15:00"/>
    <s v="OSCAR MIRKO MIRANDA ROMERO "/>
    <s v="PAMELA OLIVIA CAYO MAMANI"/>
    <s v="CLOVIS VELASCO HINOJOZA"/>
    <m/>
    <m/>
    <m/>
    <m/>
    <m/>
    <m/>
    <m/>
    <n v="0"/>
    <m/>
    <m/>
    <m/>
    <n v="30"/>
    <m/>
    <m/>
    <m/>
    <m/>
    <s v="COLQUIRI"/>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4"/>
    <m/>
    <n v="0"/>
    <m/>
    <m/>
    <m/>
    <n v="0"/>
    <n v="0"/>
    <n v="0"/>
    <n v="0"/>
    <n v="0"/>
    <d v="1899-12-30T00:00:00"/>
    <s v="ABR"/>
    <m/>
    <n v="3113"/>
    <n v="220"/>
    <m/>
    <m/>
    <n v="0"/>
    <n v="0"/>
    <n v="0"/>
    <n v="0"/>
    <m/>
    <m/>
    <m/>
    <m/>
    <m/>
    <m/>
    <m/>
    <m/>
    <s v="L"/>
    <m/>
    <s v="OC"/>
    <m/>
    <s v="15-0517-00-568956-0-E"/>
    <m/>
    <n v="1762521"/>
    <m/>
    <m/>
  </r>
  <r>
    <x v="0"/>
    <x v="64"/>
    <m/>
    <s v="COTIZACION"/>
    <s v="MARZO"/>
    <d v="2023-03-20T00:00:00"/>
    <s v="C-3-EDDY FAZ PACHECO"/>
    <n v="43700"/>
    <s v="OTRAS MAQUINARIAS Y EQUIPO"/>
    <s v="MANTENIMIENTO Y SERVICIOS"/>
    <s v="PERCY BORIS ROJAS BILBAO"/>
    <s v="ADQ.MANTTO Y SERV. 37/2023"/>
    <d v="2023-03-22T00:00:00"/>
    <m/>
    <n v="292"/>
    <s v="BIEN"/>
    <x v="63"/>
    <n v="43700"/>
    <x v="0"/>
    <x v="291"/>
    <x v="7"/>
    <x v="56"/>
    <x v="40"/>
    <x v="5"/>
    <x v="1"/>
    <s v="30/03/2023"/>
    <s v="30/03/2023"/>
    <s v="14:30"/>
    <s v="15:00"/>
    <s v="FRANZ LOZANO MARZA"/>
    <s v="PAMELA OLIVIA CAYO MAMANI"/>
    <s v="FRANZ LOZANO MARZA"/>
    <d v="2023-04-26T00:00:00"/>
    <s v="I.T.ADQ.MANTTO Y SERV.12/2023"/>
    <d v="2023-05-19T00:00:00"/>
    <s v="CD-148"/>
    <s v="CD-148"/>
    <s v="CD-148"/>
    <n v="470000"/>
    <s v="CD-148"/>
    <m/>
    <s v="EXSAORICA BOLIVIA S.R.L."/>
    <m/>
    <n v="30"/>
    <n v="100"/>
    <m/>
    <d v="2023-03-30T00:00:00"/>
    <m/>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m/>
    <n v="0"/>
    <n v="33764.367816091952"/>
    <n v="0"/>
    <n v="0"/>
    <n v="0"/>
    <d v="1900-04-09T00:00:00"/>
    <s v="MAR"/>
    <m/>
    <n v="3003"/>
    <n v="103"/>
    <m/>
    <m/>
    <n v="-100"/>
    <n v="0"/>
    <n v="0"/>
    <n v="0"/>
    <m/>
    <m/>
    <m/>
    <m/>
    <m/>
    <m/>
    <m/>
    <s v="GASTO"/>
    <s v="L"/>
    <m/>
    <s v="OC"/>
    <m/>
    <s v="15-0517-00-568956-0-E"/>
    <m/>
    <n v="1762521"/>
    <m/>
    <n v="0"/>
  </r>
  <r>
    <x v="0"/>
    <x v="65"/>
    <m/>
    <s v="COTIZACION"/>
    <s v="MARZO"/>
    <d v="2023-03-20T00:00:00"/>
    <s v="C-3-EDDY FAZ PACHECO"/>
    <n v="43700"/>
    <s v="OTRAS MAQUINARIAS Y EQUIPO"/>
    <s v="MANTENIMIENTO Y SERVICIOS"/>
    <s v="PERCY BORIS ROJAS BILBAO"/>
    <s v="ADQ.MANTTO Y SERV. 38/2023"/>
    <d v="2023-03-22T00:00:00"/>
    <m/>
    <n v="291"/>
    <s v="BIEN"/>
    <x v="64"/>
    <n v="325728"/>
    <x v="0"/>
    <x v="292"/>
    <x v="7"/>
    <x v="56"/>
    <x v="41"/>
    <x v="5"/>
    <x v="1"/>
    <s v="30/03/2023"/>
    <s v="30/03/2023"/>
    <s v="14:30"/>
    <s v="15:00"/>
    <s v="FRANZ LOZANO MARZA"/>
    <s v="PAMELA OLIVIA CAYO MAMANI"/>
    <s v="FRANZ LOZANO MARZA"/>
    <m/>
    <m/>
    <m/>
    <m/>
    <m/>
    <m/>
    <m/>
    <n v="0"/>
    <m/>
    <m/>
    <m/>
    <n v="30"/>
    <m/>
    <m/>
    <m/>
    <m/>
    <s v="COLQUIRI"/>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2"/>
    <m/>
    <n v="0"/>
    <m/>
    <m/>
    <m/>
    <n v="0"/>
    <n v="0"/>
    <n v="0"/>
    <n v="0"/>
    <n v="0"/>
    <d v="1899-12-30T00:00:00"/>
    <s v="MAR"/>
    <m/>
    <n v="3054"/>
    <n v="105"/>
    <m/>
    <m/>
    <n v="0"/>
    <n v="0"/>
    <n v="0"/>
    <n v="0"/>
    <m/>
    <m/>
    <m/>
    <m/>
    <m/>
    <m/>
    <m/>
    <s v="GASTO"/>
    <s v="L"/>
    <m/>
    <s v="OC"/>
    <m/>
    <s v="15-0517-00-568956-0-E"/>
    <m/>
    <n v="1762521"/>
    <m/>
    <n v="0"/>
  </r>
  <r>
    <x v="0"/>
    <x v="66"/>
    <m/>
    <s v="COTIZACION"/>
    <s v="MARZO"/>
    <d v="2023-03-20T00:00:00"/>
    <s v="C-3-EDDY FAZ PACHECO"/>
    <n v="39700"/>
    <s v="UTILES Y MATERIAL ELECTRICO"/>
    <s v="MANTENIMIENTO Y SERVICIOS"/>
    <s v="PERCY BORIS ROJAS BILBAO"/>
    <s v="ADQ.MANTTO Y SERV. 39/2023"/>
    <d v="2023-03-22T00:00:00"/>
    <m/>
    <n v="293"/>
    <s v="BIEN"/>
    <x v="65"/>
    <n v="15374.14"/>
    <x v="0"/>
    <x v="293"/>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m/>
    <n v="0"/>
    <n v="149.42528735632183"/>
    <n v="0"/>
    <n v="0"/>
    <n v="0"/>
    <d v="2023-05-08T00:00:00"/>
    <s v="ABR"/>
    <m/>
    <n v="3093"/>
    <n v="106"/>
    <m/>
    <m/>
    <n v="-45054"/>
    <n v="0"/>
    <n v="0"/>
    <n v="0"/>
    <m/>
    <m/>
    <m/>
    <m/>
    <m/>
    <m/>
    <m/>
    <s v="GASTO"/>
    <s v="L"/>
    <m/>
    <s v="CONTRATO"/>
    <m/>
    <s v="15-0517-00-568956-0-E"/>
    <m/>
    <n v="1762521"/>
    <m/>
    <n v="0"/>
  </r>
  <r>
    <x v="0"/>
    <x v="66"/>
    <m/>
    <s v="COTIZACION"/>
    <s v="MARZO"/>
    <d v="2023-03-20T00:00:00"/>
    <s v="C-3-EDDY FAZ PACHECO"/>
    <n v="39700"/>
    <s v="UTILES Y MATERIAL ELECTRICO"/>
    <s v="MANTENIMIENTO Y SERVICIOS"/>
    <s v="PERCY BORIS ROJAS BILBAO"/>
    <s v="ADQ.MANTTO Y SERV. 39/2023"/>
    <d v="2023-03-22T00:00:00"/>
    <m/>
    <n v="293"/>
    <s v="BIEN"/>
    <x v="65"/>
    <n v="15374.14"/>
    <x v="1"/>
    <x v="294"/>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m/>
    <n v="0"/>
    <n v="205.0287356321839"/>
    <n v="0"/>
    <n v="0"/>
    <n v="0"/>
    <d v="2023-05-08T00:00:00"/>
    <s v="ABR"/>
    <m/>
    <n v="3105"/>
    <n v="107"/>
    <m/>
    <m/>
    <n v="-45054"/>
    <n v="0"/>
    <n v="0"/>
    <n v="0"/>
    <m/>
    <m/>
    <m/>
    <m/>
    <m/>
    <m/>
    <m/>
    <s v="GASTO"/>
    <s v="L"/>
    <m/>
    <s v="CONTRATO"/>
    <m/>
    <s v="15-0517-00-568956-0-E"/>
    <m/>
    <n v="1762521"/>
    <m/>
    <n v="0"/>
  </r>
  <r>
    <x v="0"/>
    <x v="66"/>
    <m/>
    <s v="COTIZACION"/>
    <s v="MARZO"/>
    <d v="2023-03-20T00:00:00"/>
    <s v="C-3-EDDY FAZ PACHECO"/>
    <n v="39700"/>
    <s v="UTILES Y MATERIAL ELECTRICO"/>
    <s v="MANTENIMIENTO Y SERVICIOS"/>
    <s v="PERCY BORIS ROJAS BILBAO"/>
    <s v="ADQ.MANTTO Y SERV. 39/2023"/>
    <d v="2023-03-22T00:00:00"/>
    <m/>
    <n v="293"/>
    <s v="BIEN"/>
    <x v="65"/>
    <n v="15374.14"/>
    <x v="2"/>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m/>
    <n v="0"/>
    <n v="727.0114942528736"/>
    <n v="0"/>
    <n v="0"/>
    <n v="0"/>
    <d v="2023-05-08T00:00:00"/>
    <s v="ABR"/>
    <m/>
    <n v="3121"/>
    <n v="108"/>
    <m/>
    <m/>
    <n v="-45054"/>
    <n v="0"/>
    <n v="0"/>
    <n v="0"/>
    <m/>
    <m/>
    <m/>
    <m/>
    <m/>
    <m/>
    <m/>
    <s v="GASTO"/>
    <s v="L"/>
    <m/>
    <s v="CONTRATO"/>
    <m/>
    <s v="15-0517-00-568956-0-E"/>
    <m/>
    <n v="1762521"/>
    <m/>
    <n v="0"/>
  </r>
  <r>
    <x v="0"/>
    <x v="66"/>
    <m/>
    <s v="COTIZACION"/>
    <s v="MARZO"/>
    <d v="2023-03-20T00:00:00"/>
    <s v="C-3-EDDY FAZ PACHECO"/>
    <n v="39700"/>
    <s v="UTILES Y MATERIAL ELECTRICO"/>
    <s v="MANTENIMIENTO Y SERVICIOS"/>
    <s v="PERCY BORIS ROJAS BILBAO"/>
    <s v="ADQ.MANTTO Y SERV. 39/2024"/>
    <d v="2023-03-23T00:00:00"/>
    <m/>
    <n v="294"/>
    <s v="BIEN"/>
    <x v="65"/>
    <n v="15374.14"/>
    <x v="3"/>
    <x v="296"/>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m/>
    <n v="0"/>
    <n v="0"/>
    <n v="0"/>
    <n v="0"/>
    <n v="0"/>
    <d v="2023-05-08T00:00:00"/>
    <s v="MAY"/>
    <m/>
    <n v="3121"/>
    <n v="108"/>
    <m/>
    <m/>
    <n v="-45054"/>
    <n v="0"/>
    <n v="0"/>
    <n v="0"/>
    <m/>
    <m/>
    <m/>
    <m/>
    <m/>
    <m/>
    <m/>
    <s v="GASTO"/>
    <s v="L"/>
    <m/>
    <s v="CONTRATO"/>
    <m/>
    <s v="15-0517-00-568956-0-E"/>
    <m/>
    <n v="1762521"/>
    <m/>
    <n v="0"/>
  </r>
  <r>
    <x v="0"/>
    <x v="67"/>
    <m/>
    <s v="COTIZACION"/>
    <s v="MARZO"/>
    <d v="2023-03-20T00:00:00"/>
    <s v="C-3-EDDY FAZ PACHECO"/>
    <n v="24300"/>
    <s v="OTROS GASTOS POR CONCEPTO DE INSTALACIÓN, MANTENIMIENTO Y REPARACIÓN"/>
    <s v="INGENIERIA Y PLANIFICACION"/>
    <s v="HILARION PEÑARANDA COLQUE"/>
    <s v="CMB/EMC/O.CIV-ADQ/009/2023"/>
    <d v="2023-03-22T00:00:00"/>
    <m/>
    <n v="286"/>
    <s v="BIEN"/>
    <x v="66"/>
    <n v="376173.87"/>
    <x v="0"/>
    <x v="297"/>
    <x v="16"/>
    <x v="54"/>
    <x v="0"/>
    <x v="0"/>
    <x v="1"/>
    <s v="17/05/2023"/>
    <s v="17/05/2023"/>
    <s v="14:30"/>
    <s v="15:00"/>
    <s v="EDMY LYDIA MAGNE GUTIERREZ"/>
    <s v="PAMELA OLIVIA CAYO MAMANI"/>
    <s v="EDMY LIDYA MAGNE GUTIERREZ"/>
    <m/>
    <m/>
    <m/>
    <m/>
    <m/>
    <m/>
    <m/>
    <n v="0"/>
    <m/>
    <m/>
    <m/>
    <n v="30"/>
    <m/>
    <m/>
    <m/>
    <m/>
    <s v="COLQUIRI"/>
    <m/>
    <m/>
    <s v="CLQ-23-CD-155/2023 INSTALACION TINGLADO (DEPOSITO DE CORES) - Segunda Convocatoria"/>
    <s v="CMB/EMC/O.CIV-ADQ/009/2023"/>
    <n v="24300"/>
    <n v="1"/>
    <s v="INSTALACION TINGLADO (DEPOSITO DE CORES) "/>
    <s v="SERVICIO"/>
    <n v="1"/>
    <m/>
    <n v="0"/>
    <m/>
    <m/>
    <m/>
    <n v="0"/>
    <n v="0"/>
    <n v="0"/>
    <n v="0"/>
    <n v="0"/>
    <d v="1899-12-30T00:00:00"/>
    <s v="FEB"/>
    <m/>
    <n v="2990"/>
    <n v="215"/>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0"/>
    <x v="298"/>
    <x v="16"/>
    <x v="60"/>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COMPATIBLE CON EQUIPO ESPECTROFOTOMETRO DE ABSORCION ATOMICA AANALYST 200 Y PIN AACLE 900 F "/>
    <s v="       PIEZA"/>
    <n v="1"/>
    <m/>
    <n v="0"/>
    <m/>
    <m/>
    <m/>
    <n v="0"/>
    <n v="0"/>
    <n v="0"/>
    <n v="0"/>
    <n v="0"/>
    <d v="1899-12-30T00:00:00"/>
    <s v="MAR"/>
    <m/>
    <n v="3041"/>
    <n v="216"/>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1"/>
    <x v="299"/>
    <x v="7"/>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
    <s v="PIEZAS"/>
    <n v="2"/>
    <m/>
    <n v="0"/>
    <m/>
    <m/>
    <m/>
    <n v="0"/>
    <n v="0"/>
    <n v="0"/>
    <n v="0"/>
    <n v="0"/>
    <d v="1899-12-30T00:00:00"/>
    <s v="MAR"/>
    <m/>
    <n v="3045"/>
    <n v="217"/>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2"/>
    <x v="300"/>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3"/>
    <s v="LAMPARA LUMINA HCL-HIERRO COMPATIBLE A ESPECTROFOMETRO AGILENT TECHNOLOGIES 200, MODELO 240 FS AA "/>
    <s v="PIEZA"/>
    <n v="1"/>
    <m/>
    <n v="0"/>
    <m/>
    <m/>
    <m/>
    <n v="0"/>
    <n v="0"/>
    <n v="0"/>
    <n v="0"/>
    <n v="0"/>
    <d v="1899-12-30T00:00:00"/>
    <s v="ABR"/>
    <m/>
    <n v="3098"/>
    <n v="218"/>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3"/>
    <x v="301"/>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4"/>
    <s v="LAMPARA LUMINA HCL-ZINC COMPATIBLE A ESPECTROFOMETRO AGILENT TECHNOLOGIES 200, MODELO 240 FS AA "/>
    <s v="PIEZA"/>
    <n v="1"/>
    <m/>
    <n v="0"/>
    <m/>
    <m/>
    <m/>
    <n v="0"/>
    <n v="0"/>
    <n v="0"/>
    <n v="0"/>
    <n v="0"/>
    <d v="1899-12-30T00:00:00"/>
    <s v="ABR"/>
    <m/>
    <n v="3113"/>
    <n v="220"/>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4"/>
    <x v="302"/>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 "/>
    <s v="PIEZA"/>
    <n v="1"/>
    <m/>
    <n v="0"/>
    <m/>
    <m/>
    <m/>
    <n v="0"/>
    <n v="0"/>
    <n v="0"/>
    <n v="0"/>
    <n v="0"/>
    <d v="1899-12-30T00:00:00"/>
    <s v="FEB"/>
    <m/>
    <n v="2990"/>
    <n v="215"/>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5"/>
    <x v="303"/>
    <x v="7"/>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6"/>
    <s v="NEBULIZADOR COMPATIBLE A ESPECTROFOMETRO DE ABSORCION ATOMICA, MODELO AANALYST 200 "/>
    <s v="PIEZAS"/>
    <n v="2"/>
    <m/>
    <n v="0"/>
    <m/>
    <m/>
    <m/>
    <n v="0"/>
    <n v="0"/>
    <n v="0"/>
    <n v="0"/>
    <n v="0"/>
    <d v="1899-12-30T00:00:00"/>
    <s v="MAR"/>
    <m/>
    <n v="3041"/>
    <n v="216"/>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6"/>
    <x v="304"/>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7"/>
    <s v="NEBULIZADOR COMPATIBLE A ESPECTROFOMETRO AGILENT TECHNOLOGIES 200 SERIES: MODELO 240 FS AA "/>
    <s v="PIEZA"/>
    <n v="1"/>
    <m/>
    <n v="0"/>
    <m/>
    <m/>
    <m/>
    <n v="0"/>
    <n v="0"/>
    <n v="0"/>
    <n v="0"/>
    <n v="0"/>
    <d v="1899-12-30T00:00:00"/>
    <s v="MAR"/>
    <m/>
    <n v="3045"/>
    <n v="217"/>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7"/>
    <x v="305"/>
    <x v="45"/>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8"/>
    <s v="PERLA DE IMPACTO   COMPATIBLE A ESPECTROFOMETRO AAGILENT TECHNOLOGIES 200 MODELO 240 FS AA, VARIAN 240 "/>
    <s v="PIEZAS"/>
    <n v="3"/>
    <m/>
    <n v="0"/>
    <m/>
    <m/>
    <m/>
    <n v="0"/>
    <n v="0"/>
    <n v="0"/>
    <n v="0"/>
    <n v="0"/>
    <d v="1899-12-30T00:00:00"/>
    <s v="ABR"/>
    <m/>
    <n v="3113"/>
    <n v="220"/>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8"/>
    <x v="306"/>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9"/>
    <s v="TARJETA MADRE COMPATIBLE PARA EQUIPO DE ABSORCION ATOMICA, AGILENT TECHNOLOGIES 200 SERIES: AA, MODELO: 240 FS AA "/>
    <s v="PIEZA"/>
    <n v="1"/>
    <m/>
    <n v="0"/>
    <m/>
    <m/>
    <m/>
    <n v="0"/>
    <n v="0"/>
    <n v="0"/>
    <n v="0"/>
    <n v="0"/>
    <d v="1899-12-30T00:00:00"/>
    <s v="ABR"/>
    <m/>
    <n v="3113"/>
    <n v="220"/>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9"/>
    <x v="307"/>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10"/>
    <s v="INTERFASE USB EEEI PARA ESPECTROFOTOMETRO DE ABSORCION ATOMICA   COMPATIBLE PARA AGILENT TECHNOLOGIES 200 (O SIMILAR), MODELO 240 FS AA, VARIAN 240 "/>
    <s v="PIEZA"/>
    <n v="1"/>
    <m/>
    <n v="0"/>
    <m/>
    <m/>
    <m/>
    <n v="0"/>
    <n v="0"/>
    <n v="0"/>
    <n v="0"/>
    <n v="0"/>
    <d v="1899-12-30T00:00:00"/>
    <s v="ABR"/>
    <m/>
    <n v="3113"/>
    <n v="220"/>
    <m/>
    <m/>
    <n v="0"/>
    <n v="0"/>
    <n v="0"/>
    <n v="0"/>
    <m/>
    <m/>
    <m/>
    <m/>
    <m/>
    <m/>
    <m/>
    <m/>
    <s v="L"/>
    <m/>
    <s v="OC"/>
    <m/>
    <s v="15-0517-00-568956-0-E"/>
    <m/>
    <n v="1762521"/>
    <m/>
    <m/>
  </r>
  <r>
    <x v="0"/>
    <x v="69"/>
    <m/>
    <s v="COTIZACION"/>
    <s v="MARZO"/>
    <d v="2023-03-13T00:00:00"/>
    <s v="C-3-EDDY FAZ PACHECO"/>
    <n v="25220"/>
    <s v="CONSULTORÍAS POR LINEA"/>
    <s v="ADMINISTRACION"/>
    <s v="MARIA JAQUELINE DURAN COSSIO"/>
    <s v="ADM-004/2023"/>
    <d v="2023-03-16T00:00:00"/>
    <m/>
    <n v="39"/>
    <s v="SERV/BIEN/OBRA"/>
    <x v="68"/>
    <n v="47583"/>
    <x v="0"/>
    <x v="308"/>
    <x v="62"/>
    <x v="54"/>
    <x v="42"/>
    <x v="9"/>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m/>
    <n v="0"/>
    <n v="759.62643678160919"/>
    <n v="0"/>
    <n v="0"/>
    <n v="0"/>
    <d v="2023-03-30T00:00:00"/>
    <s v="ABR"/>
    <m/>
    <s v="GLG-EXPLO016/2015"/>
    <n v="31"/>
    <n v="137"/>
    <d v="2015-05-06T00:00:00"/>
    <n v="-45015"/>
    <n v="0"/>
    <n v="0"/>
    <n v="0"/>
    <n v="4722"/>
    <n v="4167"/>
    <d v="2015-05-19T00:00:00"/>
    <m/>
    <s v="MAY"/>
    <m/>
    <m/>
    <s v="INV"/>
    <s v="L"/>
    <s v="NORMAL"/>
    <s v="CONTRATO"/>
    <n v="308649"/>
    <n v="1933956"/>
    <n v="2058865"/>
    <s v="15-0517-00-622716-0-E"/>
    <m/>
    <s v="1RA CANCELACION"/>
  </r>
  <r>
    <x v="0"/>
    <x v="70"/>
    <m/>
    <s v="COTIZACION"/>
    <s v="FEBRERO"/>
    <d v="2023-02-23T00:00:00"/>
    <s v="C-3-EDDY FAZ PACHECO"/>
    <n v="34200"/>
    <s v="PRODUCTOS QUIMICOS"/>
    <s v="SEGURIDAD INDUSTRIAL Y MEDIO AMBIENTE"/>
    <s v="DAVID BAGNER ZAMBRANA PINTO "/>
    <s v="EMC-SIMA-015-2023"/>
    <d v="2023-03-07T00:00:00"/>
    <m/>
    <n v="164"/>
    <s v="BIEN"/>
    <x v="69"/>
    <n v="12250"/>
    <x v="0"/>
    <x v="309"/>
    <x v="77"/>
    <x v="1"/>
    <x v="0"/>
    <x v="10"/>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m/>
    <n v="0"/>
    <n v="25.143678160919542"/>
    <n v="0"/>
    <n v="0"/>
    <n v="0"/>
    <d v="2023-06-01T00:00:00"/>
    <s v="MAY"/>
    <m/>
    <s v="GLG-EXPLO018/2015"/>
    <n v="32"/>
    <n v="200"/>
    <d v="2015-06-02T00:00:00"/>
    <n v="-45078"/>
    <n v="0"/>
    <n v="0"/>
    <n v="0"/>
    <n v="4832"/>
    <n v="4249"/>
    <d v="2015-06-08T00:00:00"/>
    <m/>
    <s v="JUN"/>
    <m/>
    <m/>
    <s v="INV"/>
    <s v="L"/>
    <s v="NORMAL"/>
    <s v="CONTRATO"/>
    <n v="308649"/>
    <n v="1933956"/>
    <n v="2058865"/>
    <s v="15-0517-00-622716-0-E"/>
    <m/>
    <s v="2DA CANCELACION"/>
  </r>
  <r>
    <x v="0"/>
    <x v="71"/>
    <m/>
    <s v="COTIZACION"/>
    <s v="FEBRERO"/>
    <d v="2023-02-23T00:00:00"/>
    <s v="C-3-EDDY FAZ PACHECO"/>
    <n v="34500"/>
    <s v="PRODUCTOS NO METALICOS Y PLASTICOS"/>
    <s v="SEGURIDAD INDUSTRIAL Y MEDIO AMBIENTE"/>
    <s v="DAVID BAGNER ZAMBRANA PINTO "/>
    <s v="EMC-SIMA-020-2023"/>
    <d v="2023-03-07T00:00:00"/>
    <m/>
    <n v="163"/>
    <s v="BIEN"/>
    <x v="70"/>
    <n v="11994.5"/>
    <x v="0"/>
    <x v="310"/>
    <x v="78"/>
    <x v="62"/>
    <x v="0"/>
    <x v="10"/>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m/>
    <n v="0"/>
    <n v="11.566091954022989"/>
    <n v="0"/>
    <n v="0"/>
    <n v="0"/>
    <d v="2023-06-04T00:00:00"/>
    <s v="JUN"/>
    <m/>
    <s v="GLG-027/2015"/>
    <n v="35"/>
    <n v="292"/>
    <d v="2015-06-30T00:00:00"/>
    <n v="-45081"/>
    <n v="0"/>
    <n v="0"/>
    <n v="0"/>
    <n v="4978"/>
    <n v="4385"/>
    <d v="2015-09-17T00:00:00"/>
    <m/>
    <s v="JUN"/>
    <m/>
    <m/>
    <s v="INV"/>
    <s v="L"/>
    <s v="NORMAL"/>
    <s v="CONTRATO"/>
    <n v="308649"/>
    <n v="1933956"/>
    <n v="2058865"/>
    <s v="15-0517-00-622716-0-E"/>
    <m/>
    <s v="3RA CANCELACION"/>
  </r>
  <r>
    <x v="0"/>
    <x v="72"/>
    <m/>
    <s v="COTIZACION"/>
    <s v="MARZO"/>
    <d v="2023-03-23T00:00:00"/>
    <s v="C-3-EDDY FAZ PACHECO"/>
    <n v="34200"/>
    <s v="PRODUCTOS QUIMICOS"/>
    <s v="SERVICIOS GENERALES"/>
    <s v="ISAAC ARMANDO ARISPE GONZALES "/>
    <s v="ADQ/BISO-P-010/2023"/>
    <d v="2023-03-27T00:00:00"/>
    <m/>
    <n v="304"/>
    <s v="BIEN"/>
    <x v="71"/>
    <n v="25023.599999999999"/>
    <x v="0"/>
    <x v="311"/>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m/>
    <n v="0"/>
    <n v="57.804597701149426"/>
    <n v="0"/>
    <n v="0"/>
    <n v="0"/>
    <d v="2023-05-14T00:00:00"/>
    <s v="JUL"/>
    <m/>
    <s v="GLG-EXPLO021/2015"/>
    <n v="5"/>
    <n v="400"/>
    <d v="2015-08-03T00:00:00"/>
    <n v="-45060"/>
    <n v="0"/>
    <n v="0"/>
    <n v="0"/>
    <n v="5082"/>
    <n v="4491"/>
    <d v="2015-08-17T00:00:00"/>
    <m/>
    <s v="AGO"/>
    <m/>
    <m/>
    <s v="INV"/>
    <s v="L"/>
    <s v="NORMAL"/>
    <s v="CONTRATO"/>
    <n v="308649"/>
    <n v="1933956"/>
    <n v="2058865"/>
    <s v="15-0517-00-622716-0-E"/>
    <m/>
    <s v="4TA CANCELACION"/>
  </r>
  <r>
    <x v="0"/>
    <x v="72"/>
    <m/>
    <s v="COTIZACION"/>
    <s v="MARZO"/>
    <d v="2023-03-23T00:00:00"/>
    <s v="C-3-EDDY FAZ PACHECO"/>
    <n v="34200"/>
    <s v="PRODUCTOS QUIMICOS"/>
    <s v="SERVICIOS GENERALES"/>
    <s v="ISAAC ARMANDO ARISPE GONZALES "/>
    <s v="ADQ/BISO-P-010/2023"/>
    <d v="2023-03-27T00:00:00"/>
    <m/>
    <n v="304"/>
    <s v="BIEN"/>
    <x v="71"/>
    <n v="25023.599999999999"/>
    <x v="1"/>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m/>
    <n v="0"/>
    <n v="57.804597701149426"/>
    <n v="0"/>
    <n v="0"/>
    <n v="0"/>
    <d v="2015-08-31T00:00:00"/>
    <s v="AGO"/>
    <m/>
    <s v="GLG-EXPLO024/2015"/>
    <n v="12"/>
    <n v="479"/>
    <d v="2015-09-08T00:00:00"/>
    <n v="-42247"/>
    <n v="0"/>
    <n v="0"/>
    <n v="0"/>
    <n v="5370"/>
    <n v="4818"/>
    <s v="27/10/2015"/>
    <m/>
    <s v="SEP"/>
    <m/>
    <m/>
    <s v="INV"/>
    <s v="L"/>
    <s v="NORMAL"/>
    <s v="CONTRATO"/>
    <n v="308649"/>
    <n v="1933956"/>
    <n v="2058865"/>
    <s v="15-0517-00-622716-0-E"/>
    <m/>
    <s v="AMPLIACION 31/08/2015 GG-049-A/2015"/>
  </r>
  <r>
    <x v="0"/>
    <x v="72"/>
    <m/>
    <s v="COTIZACION"/>
    <s v="MARZO"/>
    <d v="2023-03-23T00:00:00"/>
    <s v="C-3-EDDY FAZ PACHECO"/>
    <n v="34200"/>
    <s v="PRODUCTOS QUIMICOS"/>
    <s v="SERVICIOS GENERALES"/>
    <s v="ISAAC ARMANDO ARISPE GONZALES "/>
    <s v="ADQ/BISO-P-010/2023"/>
    <d v="2023-03-27T00:00:00"/>
    <m/>
    <n v="304"/>
    <s v="BIEN"/>
    <x v="71"/>
    <n v="25023.599999999999"/>
    <x v="2"/>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m/>
    <n v="0"/>
    <n v="57.804597701149426"/>
    <n v="0"/>
    <n v="0"/>
    <n v="0"/>
    <d v="2023-05-14T00:00:00"/>
    <s v="ABR"/>
    <m/>
    <n v="3099"/>
    <s v="479-480"/>
    <m/>
    <m/>
    <n v="-45060"/>
    <n v="0"/>
    <n v="0"/>
    <n v="0"/>
    <m/>
    <m/>
    <m/>
    <m/>
    <m/>
    <m/>
    <m/>
    <m/>
    <s v="L"/>
    <m/>
    <s v="CONTRATO"/>
    <m/>
    <s v="15-0517-00-568733-0-E"/>
    <m/>
    <n v="1748511"/>
    <m/>
    <n v="0"/>
  </r>
  <r>
    <x v="0"/>
    <x v="72"/>
    <m/>
    <s v="COTIZACION"/>
    <s v="MARZO"/>
    <d v="2023-03-23T00:00:00"/>
    <s v="C-3-EDDY FAZ PACHECO"/>
    <n v="34200"/>
    <s v="PRODUCTOS QUIMICOS"/>
    <s v="SERVICIOS GENERALES"/>
    <s v="ISAAC ARMANDO ARISPE GONZALES "/>
    <s v="ADQ/BISO-P-010/2023"/>
    <d v="2023-03-27T00:00:00"/>
    <m/>
    <n v="304"/>
    <s v="BIEN"/>
    <x v="71"/>
    <n v="25023.599999999999"/>
    <x v="3"/>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m/>
    <n v="0"/>
    <n v="57.804597701149426"/>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4"/>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m/>
    <n v="0"/>
    <n v="57.804597701149426"/>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5"/>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m/>
    <n v="0"/>
    <n v="57.804597701149426"/>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6"/>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m/>
    <n v="0"/>
    <n v="57.804597701149426"/>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7"/>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m/>
    <n v="0"/>
    <n v="19.313218390804597"/>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8"/>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m/>
    <n v="0"/>
    <n v="19.313218390804597"/>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9"/>
    <x v="32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m/>
    <n v="0"/>
    <n v="19.313218390804597"/>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0"/>
    <x v="32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m/>
    <n v="0"/>
    <n v="19.313218390804597"/>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1"/>
    <x v="32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m/>
    <n v="0"/>
    <n v="19.313218390804597"/>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2"/>
    <x v="32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m/>
    <n v="0"/>
    <n v="19.313218390804597"/>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3"/>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m/>
    <n v="0"/>
    <n v="1.5977011494252873"/>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4"/>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m/>
    <n v="0"/>
    <n v="1.5977011494252873"/>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5"/>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m/>
    <n v="0"/>
    <n v="1.5977011494252873"/>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6"/>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m/>
    <n v="0"/>
    <n v="1.5977011494252873"/>
    <n v="0"/>
    <n v="0"/>
    <n v="0"/>
    <d v="2023-05-14T00:00:00"/>
    <s v="MAR"/>
    <m/>
    <n v="3008"/>
    <n v="2609"/>
    <m/>
    <m/>
    <n v="-45060"/>
    <n v="0"/>
    <n v="0"/>
    <n v="0"/>
    <m/>
    <m/>
    <m/>
    <m/>
    <m/>
    <m/>
    <m/>
    <s v="GASTO"/>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17"/>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m/>
    <n v="0"/>
    <n v="2.4224137931034484"/>
    <n v="0"/>
    <n v="0"/>
    <n v="0"/>
    <d v="2023-05-14T00:00:00"/>
    <s v="MAR"/>
    <m/>
    <n v="3008"/>
    <n v="2609"/>
    <m/>
    <m/>
    <n v="-45060"/>
    <n v="0"/>
    <n v="0"/>
    <n v="0"/>
    <m/>
    <m/>
    <m/>
    <m/>
    <m/>
    <m/>
    <m/>
    <s v="GASTO"/>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18"/>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m/>
    <n v="0"/>
    <n v="2.4224137931034484"/>
    <n v="0"/>
    <n v="0"/>
    <n v="0"/>
    <d v="2023-05-14T00:00:00"/>
    <s v="MAR"/>
    <m/>
    <n v="3009"/>
    <n v="44441"/>
    <m/>
    <m/>
    <n v="-45060"/>
    <n v="0"/>
    <n v="0"/>
    <n v="0"/>
    <m/>
    <m/>
    <m/>
    <m/>
    <m/>
    <m/>
    <m/>
    <m/>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19"/>
    <x v="33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m/>
    <n v="0"/>
    <n v="2.6551724137931036"/>
    <n v="0"/>
    <n v="0"/>
    <n v="0"/>
    <d v="2023-05-14T00:00:00"/>
    <s v="MAR"/>
    <m/>
    <n v="3009"/>
    <n v="44441"/>
    <m/>
    <m/>
    <n v="-45060"/>
    <n v="0"/>
    <n v="0"/>
    <n v="0"/>
    <m/>
    <m/>
    <m/>
    <m/>
    <m/>
    <m/>
    <m/>
    <m/>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20"/>
    <x v="33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m/>
    <n v="0"/>
    <n v="2.6551724137931036"/>
    <n v="0"/>
    <n v="0"/>
    <n v="0"/>
    <d v="2023-05-14T00:00:00"/>
    <s v="MAR"/>
    <m/>
    <n v="3009"/>
    <n v="44441"/>
    <m/>
    <m/>
    <n v="-45060"/>
    <n v="0"/>
    <n v="0"/>
    <n v="0"/>
    <m/>
    <m/>
    <m/>
    <m/>
    <m/>
    <m/>
    <m/>
    <m/>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21"/>
    <x v="33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m/>
    <n v="0"/>
    <n v="2.6551724137931036"/>
    <n v="0"/>
    <n v="0"/>
    <n v="0"/>
    <d v="2023-05-14T00:00:00"/>
    <s v="MAR"/>
    <m/>
    <n v="3009"/>
    <n v="44441"/>
    <m/>
    <m/>
    <n v="-45060"/>
    <n v="0"/>
    <n v="0"/>
    <n v="0"/>
    <m/>
    <m/>
    <m/>
    <m/>
    <m/>
    <m/>
    <m/>
    <m/>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22"/>
    <x v="33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m/>
    <n v="0"/>
    <n v="2.6551724137931036"/>
    <n v="0"/>
    <n v="0"/>
    <n v="0"/>
    <d v="2023-05-14T00:00:00"/>
    <m/>
    <m/>
    <m/>
    <m/>
    <m/>
    <m/>
    <n v="-45060"/>
    <n v="0"/>
    <n v="0"/>
    <n v="0"/>
    <m/>
    <m/>
    <m/>
    <m/>
    <m/>
    <m/>
    <m/>
    <m/>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23"/>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m/>
    <n v="0"/>
    <n v="16.936781609195403"/>
    <n v="0"/>
    <n v="0"/>
    <n v="0"/>
    <d v="2023-05-14T00:00:00"/>
    <s v="ABR"/>
    <m/>
    <n v="3144"/>
    <m/>
    <m/>
    <m/>
    <n v="-45060"/>
    <n v="0"/>
    <n v="0"/>
    <n v="0"/>
    <m/>
    <m/>
    <m/>
    <m/>
    <m/>
    <m/>
    <m/>
    <s v="GASTO"/>
    <s v="I"/>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24"/>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m/>
    <n v="0"/>
    <n v="22.405172413793103"/>
    <n v="0"/>
    <n v="0"/>
    <n v="0"/>
    <d v="2023-05-14T00:00:00"/>
    <n v="98"/>
    <m/>
    <m/>
    <m/>
    <m/>
    <m/>
    <n v="-45060"/>
    <n v="0"/>
    <n v="0"/>
    <n v="0"/>
    <m/>
    <m/>
    <m/>
    <m/>
    <m/>
    <m/>
    <m/>
    <s v="GASTO"/>
    <s v="L"/>
    <m/>
    <s v="CONTRATO"/>
    <s v="-"/>
    <s v="-"/>
    <m/>
    <s v="-"/>
    <m/>
    <n v="0"/>
  </r>
  <r>
    <x v="0"/>
    <x v="72"/>
    <m/>
    <s v="COTIZACION"/>
    <s v="MARZO"/>
    <d v="2023-03-23T00:00:00"/>
    <s v="C-3-EDDY FAZ PACHECO"/>
    <n v="34200"/>
    <s v="PRODUCTOS QUIMICOS"/>
    <s v="SERVICIOS GENERALES"/>
    <s v="ISAAC ARMANDO ARISPE GONZALES "/>
    <s v="ADQ/BISO-P-010/2023"/>
    <d v="2023-03-27T00:00:00"/>
    <m/>
    <n v="304"/>
    <s v="BIEN"/>
    <x v="71"/>
    <n v="25023.599999999999"/>
    <x v="25"/>
    <x v="336"/>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m/>
    <n v="0"/>
    <n v="20.676724137931036"/>
    <n v="0"/>
    <n v="0"/>
    <n v="0"/>
    <d v="2023-05-14T00:00:00"/>
    <s v="ABR"/>
    <m/>
    <n v="3144"/>
    <m/>
    <m/>
    <m/>
    <n v="-45060"/>
    <n v="0"/>
    <n v="0"/>
    <n v="0"/>
    <m/>
    <m/>
    <m/>
    <m/>
    <m/>
    <m/>
    <m/>
    <m/>
    <s v="I"/>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26"/>
    <x v="33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m/>
    <n v="0"/>
    <n v="27.415229885057471"/>
    <n v="0"/>
    <n v="0"/>
    <n v="0"/>
    <d v="2023-05-14T00:00:00"/>
    <n v="98"/>
    <m/>
    <m/>
    <m/>
    <m/>
    <m/>
    <n v="-45060"/>
    <n v="0"/>
    <n v="0"/>
    <n v="0"/>
    <m/>
    <m/>
    <m/>
    <m/>
    <m/>
    <m/>
    <m/>
    <m/>
    <s v="L"/>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27"/>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m/>
    <n v="0"/>
    <n v="1.3318965517241379"/>
    <n v="0"/>
    <n v="0"/>
    <n v="0"/>
    <d v="2023-05-14T00:00:00"/>
    <s v="FEB"/>
    <m/>
    <n v="2975"/>
    <n v="213"/>
    <m/>
    <m/>
    <n v="-45060"/>
    <n v="0"/>
    <n v="0"/>
    <n v="0"/>
    <m/>
    <m/>
    <m/>
    <m/>
    <m/>
    <m/>
    <m/>
    <m/>
    <s v="L"/>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28"/>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m/>
    <n v="0"/>
    <n v="1.3318965517241379"/>
    <n v="0"/>
    <n v="0"/>
    <n v="0"/>
    <d v="2023-05-14T00:00:00"/>
    <n v="98"/>
    <m/>
    <m/>
    <m/>
    <m/>
    <m/>
    <n v="-45060"/>
    <n v="0"/>
    <n v="0"/>
    <n v="0"/>
    <m/>
    <m/>
    <m/>
    <m/>
    <m/>
    <m/>
    <m/>
    <m/>
    <s v="L"/>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29"/>
    <x v="34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m/>
    <n v="0"/>
    <n v="1.3318965517241379"/>
    <n v="0"/>
    <n v="0"/>
    <n v="0"/>
    <d v="2023-05-14T00:00:00"/>
    <s v="FEB"/>
    <m/>
    <n v="2975"/>
    <n v="213"/>
    <m/>
    <m/>
    <n v="-45060"/>
    <n v="0"/>
    <n v="0"/>
    <n v="0"/>
    <m/>
    <m/>
    <m/>
    <m/>
    <m/>
    <m/>
    <m/>
    <m/>
    <s v="L"/>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30"/>
    <x v="34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m/>
    <n v="0"/>
    <n v="1.3318965517241379"/>
    <n v="0"/>
    <n v="0"/>
    <n v="0"/>
    <d v="2023-05-14T00:00:00"/>
    <s v="ABR"/>
    <m/>
    <n v="3084"/>
    <n v="121802"/>
    <m/>
    <d v="2015-04-20T00:00:00"/>
    <n v="-45060"/>
    <n v="0"/>
    <n v="0"/>
    <n v="0"/>
    <m/>
    <m/>
    <m/>
    <m/>
    <s v="ABR"/>
    <m/>
    <m/>
    <s v="GASTO"/>
    <s v="L"/>
    <m/>
    <s v="CONTRATO"/>
    <m/>
    <m/>
    <m/>
    <s v="15-0517-00--0-E"/>
    <m/>
    <n v="0"/>
  </r>
  <r>
    <x v="0"/>
    <x v="72"/>
    <m/>
    <s v="COTIZACION"/>
    <s v="MARZO"/>
    <d v="2023-03-23T00:00:00"/>
    <s v="C-3-EDDY FAZ PACHECO"/>
    <n v="34200"/>
    <s v="PRODUCTOS QUIMICOS"/>
    <s v="SERVICIOS GENERALES"/>
    <s v="ISAAC ARMANDO ARISPE GONZALES "/>
    <s v="ADQ/BISO-P-010/2023"/>
    <d v="2023-03-27T00:00:00"/>
    <m/>
    <n v="304"/>
    <s v="BIEN"/>
    <x v="71"/>
    <n v="25023.599999999999"/>
    <x v="31"/>
    <x v="34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m/>
    <n v="0"/>
    <n v="1.3318965517241379"/>
    <n v="0"/>
    <n v="0"/>
    <n v="0"/>
    <d v="2023-05-14T00:00:00"/>
    <m/>
    <m/>
    <m/>
    <m/>
    <m/>
    <m/>
    <n v="-45060"/>
    <n v="0"/>
    <n v="0"/>
    <n v="0"/>
    <m/>
    <m/>
    <m/>
    <m/>
    <m/>
    <m/>
    <m/>
    <s v="GASTO"/>
    <s v="L"/>
    <m/>
    <s v="CONTRATO"/>
    <m/>
    <m/>
    <m/>
    <s v="15-0517-00--0-E"/>
    <m/>
    <n v="0"/>
  </r>
  <r>
    <x v="0"/>
    <x v="72"/>
    <m/>
    <s v="COTIZACION"/>
    <s v="MARZO"/>
    <d v="2023-03-23T00:00:00"/>
    <s v="C-3-EDDY FAZ PACHECO"/>
    <n v="34200"/>
    <s v="PRODUCTOS QUIMICOS"/>
    <s v="SERVICIOS GENERALES"/>
    <s v="ISAAC ARMANDO ARISPE GONZALES "/>
    <s v="ADQ/BISO-P-010/2023"/>
    <d v="2023-03-27T00:00:00"/>
    <m/>
    <n v="304"/>
    <s v="BIEN"/>
    <x v="71"/>
    <n v="25023.599999999999"/>
    <x v="32"/>
    <x v="34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m/>
    <n v="0"/>
    <n v="1.3318965517241379"/>
    <n v="0"/>
    <n v="0"/>
    <n v="0"/>
    <d v="2023-05-14T00:00:00"/>
    <m/>
    <m/>
    <m/>
    <m/>
    <m/>
    <m/>
    <n v="-45060"/>
    <n v="0"/>
    <n v="0"/>
    <n v="0"/>
    <m/>
    <m/>
    <m/>
    <m/>
    <m/>
    <m/>
    <m/>
    <s v="GASTO"/>
    <s v="L"/>
    <m/>
    <s v="CONTRATO"/>
    <n v="98"/>
    <m/>
    <m/>
    <s v="15-0517-00--0-E"/>
    <m/>
    <m/>
  </r>
  <r>
    <x v="0"/>
    <x v="72"/>
    <m/>
    <s v="COTIZACION"/>
    <s v="MARZO"/>
    <d v="2023-03-23T00:00:00"/>
    <s v="C-3-EDDY FAZ PACHECO"/>
    <n v="34200"/>
    <s v="PRODUCTOS QUIMICOS"/>
    <s v="SERVICIOS GENERALES"/>
    <s v="ISAAC ARMANDO ARISPE GONZALES "/>
    <s v="ADQ/BISO-P-010/2023"/>
    <d v="2023-03-27T00:00:00"/>
    <m/>
    <n v="304"/>
    <s v="BIEN"/>
    <x v="71"/>
    <n v="25023.599999999999"/>
    <x v="33"/>
    <x v="344"/>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m/>
    <n v="0"/>
    <n v="40.803160919540232"/>
    <n v="0"/>
    <n v="0"/>
    <n v="0"/>
    <d v="2023-05-14T00:00:00"/>
    <m/>
    <m/>
    <m/>
    <m/>
    <m/>
    <m/>
    <n v="-45060"/>
    <n v="0"/>
    <n v="0"/>
    <n v="0"/>
    <m/>
    <m/>
    <m/>
    <m/>
    <m/>
    <m/>
    <m/>
    <s v="GASTO"/>
    <m/>
    <m/>
    <s v="CONTRATO"/>
    <m/>
    <m/>
    <m/>
    <s v="15-0517-00--0-E"/>
    <m/>
    <n v="0"/>
  </r>
  <r>
    <x v="0"/>
    <x v="72"/>
    <m/>
    <s v="COTIZACION"/>
    <s v="MARZO"/>
    <d v="2023-03-23T00:00:00"/>
    <s v="C-3-EDDY FAZ PACHECO"/>
    <n v="34200"/>
    <s v="PRODUCTOS QUIMICOS"/>
    <s v="SERVICIOS GENERALES"/>
    <s v="ISAAC ARMANDO ARISPE GONZALES "/>
    <s v="ADQ/BISO-P-010/2023"/>
    <d v="2023-03-27T00:00:00"/>
    <m/>
    <n v="304"/>
    <s v="BIEN"/>
    <x v="71"/>
    <n v="25023.599999999999"/>
    <x v="34"/>
    <x v="34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m/>
    <n v="0"/>
    <n v="10.599137931034482"/>
    <n v="0"/>
    <n v="0"/>
    <n v="0"/>
    <d v="2023-05-14T00:00:00"/>
    <m/>
    <m/>
    <m/>
    <m/>
    <m/>
    <m/>
    <n v="-45060"/>
    <n v="0"/>
    <n v="0"/>
    <n v="0"/>
    <m/>
    <m/>
    <m/>
    <m/>
    <m/>
    <m/>
    <m/>
    <s v="GASTO"/>
    <s v="L"/>
    <m/>
    <s v="CONTRATO"/>
    <m/>
    <m/>
    <m/>
    <s v="15-0517-00--0-E"/>
    <m/>
    <n v="0"/>
  </r>
  <r>
    <x v="0"/>
    <x v="72"/>
    <m/>
    <s v="COTIZACION"/>
    <s v="MARZO"/>
    <d v="2023-03-23T00:00:00"/>
    <s v="C-3-EDDY FAZ PACHECO"/>
    <n v="34200"/>
    <s v="PRODUCTOS QUIMICOS"/>
    <s v="SERVICIOS GENERALES"/>
    <s v="ISAAC ARMANDO ARISPE GONZALES "/>
    <s v="ADQ/BISO-P-010/2023"/>
    <d v="2023-03-27T00:00:00"/>
    <m/>
    <n v="304"/>
    <s v="BIEN"/>
    <x v="71"/>
    <n v="25023.599999999999"/>
    <x v="35"/>
    <x v="346"/>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m/>
    <n v="0"/>
    <n v="0.49137931034482757"/>
    <n v="0"/>
    <n v="0"/>
    <n v="0"/>
    <d v="2023-05-14T00:00:00"/>
    <s v="ABR"/>
    <m/>
    <n v="3076"/>
    <n v="106"/>
    <m/>
    <m/>
    <n v="-45060"/>
    <n v="0"/>
    <n v="0"/>
    <n v="0"/>
    <m/>
    <m/>
    <m/>
    <m/>
    <m/>
    <m/>
    <m/>
    <s v="GASTO"/>
    <s v="L"/>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36"/>
    <x v="347"/>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m/>
    <n v="0"/>
    <n v="0.87356321839080464"/>
    <n v="0"/>
    <n v="0"/>
    <n v="0"/>
    <d v="2023-05-14T00:00:00"/>
    <s v="OCT"/>
    <m/>
    <n v="3786"/>
    <n v="11191"/>
    <n v="871"/>
    <d v="2015-12-18T00:00:00"/>
    <n v="-45060"/>
    <n v="0"/>
    <n v="0"/>
    <n v="0"/>
    <n v="5941"/>
    <n v="5321"/>
    <m/>
    <m/>
    <s v="DIC"/>
    <m/>
    <m/>
    <m/>
    <s v="L"/>
    <s v="NORMAL"/>
    <s v="CONTRATO"/>
    <n v="323867"/>
    <n v="1933924"/>
    <n v="2058577"/>
    <s v="15-0517-00-622709-0-E"/>
    <m/>
    <s v="GARANTIA CUMPLIMIENTO DE CONTRATO"/>
  </r>
  <r>
    <x v="0"/>
    <x v="72"/>
    <m/>
    <s v="COTIZACION"/>
    <s v="MARZO"/>
    <d v="2023-03-23T00:00:00"/>
    <s v="C-3-EDDY FAZ PACHECO"/>
    <n v="34200"/>
    <s v="PRODUCTOS QUIMICOS"/>
    <s v="SERVICIOS GENERALES"/>
    <s v="ISAAC ARMANDO ARISPE GONZALES "/>
    <s v="ADQ/BISO-P-010/2023"/>
    <d v="2023-03-27T00:00:00"/>
    <m/>
    <n v="304"/>
    <s v="BIEN"/>
    <x v="71"/>
    <n v="25023.599999999999"/>
    <x v="37"/>
    <x v="348"/>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m/>
    <n v="0"/>
    <n v="2.0301724137931036"/>
    <n v="0"/>
    <n v="0"/>
    <n v="0"/>
    <d v="2023-05-14T00:00:00"/>
    <s v="OCT"/>
    <m/>
    <n v="3786"/>
    <n v="11191"/>
    <n v="871"/>
    <d v="2015-12-18T00:00:00"/>
    <n v="-45060"/>
    <n v="0"/>
    <n v="0"/>
    <n v="0"/>
    <n v="5941"/>
    <n v="5321"/>
    <m/>
    <m/>
    <s v="DIC"/>
    <m/>
    <m/>
    <m/>
    <s v="L"/>
    <s v="NORMAL"/>
    <s v="CONTRATO"/>
    <n v="323867"/>
    <n v="1933924"/>
    <n v="2058577"/>
    <s v="15-0517-00-622709-0-E"/>
    <m/>
    <m/>
  </r>
  <r>
    <x v="0"/>
    <x v="72"/>
    <m/>
    <s v="COTIZACION"/>
    <s v="MARZO"/>
    <d v="2023-03-23T00:00:00"/>
    <s v="C-3-EDDY FAZ PACHECO"/>
    <n v="34200"/>
    <s v="PRODUCTOS QUIMICOS"/>
    <s v="SERVICIOS GENERALES"/>
    <s v="ISAAC ARMANDO ARISPE GONZALES "/>
    <s v="ADQ/BISO-P-010/2023"/>
    <d v="2023-03-27T00:00:00"/>
    <m/>
    <n v="304"/>
    <s v="BIEN"/>
    <x v="71"/>
    <n v="25023.599999999999"/>
    <x v="38"/>
    <x v="349"/>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m/>
    <n v="0"/>
    <n v="2.9540229885057467"/>
    <n v="0"/>
    <n v="0"/>
    <n v="0"/>
    <d v="2023-05-14T00:00:00"/>
    <s v="ABR"/>
    <m/>
    <n v="3118"/>
    <n v="223"/>
    <m/>
    <m/>
    <n v="-45060"/>
    <n v="0"/>
    <n v="0"/>
    <n v="0"/>
    <m/>
    <m/>
    <m/>
    <m/>
    <m/>
    <m/>
    <m/>
    <s v="GASTO"/>
    <s v="L"/>
    <m/>
    <s v="CONTRATO"/>
    <m/>
    <m/>
    <m/>
    <s v="15-0517-00--0-E"/>
    <m/>
    <m/>
  </r>
  <r>
    <x v="0"/>
    <x v="73"/>
    <m/>
    <s v="COTIZACION"/>
    <s v="MARZO"/>
    <d v="2023-03-28T00:00:00"/>
    <s v="C-3-EDDY FAZ PACHECO"/>
    <n v="34500"/>
    <s v="PRODUCTOS NO METALICOS Y PLASTICOS"/>
    <s v="MINA"/>
    <s v="MARCELINO VASQUEZ GUZMAN"/>
    <s v="ADQ/MINA-032/2023"/>
    <d v="2023-03-30T00:00:00"/>
    <m/>
    <n v="313"/>
    <s v="BIEN"/>
    <x v="72"/>
    <n v="69150"/>
    <x v="0"/>
    <x v="350"/>
    <x v="12"/>
    <x v="63"/>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m/>
    <n v="0"/>
    <n v="1.4798850574712645"/>
    <n v="0"/>
    <n v="0"/>
    <n v="0"/>
    <d v="2024-06-11T00:00:00"/>
    <s v="ABR"/>
    <m/>
    <n v="3118"/>
    <n v="223"/>
    <m/>
    <m/>
    <n v="-45454"/>
    <n v="0"/>
    <n v="0"/>
    <n v="0"/>
    <m/>
    <m/>
    <m/>
    <m/>
    <m/>
    <m/>
    <m/>
    <m/>
    <s v="L"/>
    <m/>
    <s v="CONTRATO"/>
    <m/>
    <m/>
    <m/>
    <s v="15-0517-00--0-E"/>
    <m/>
    <m/>
  </r>
  <r>
    <x v="0"/>
    <x v="73"/>
    <m/>
    <s v="COTIZACION"/>
    <s v="MARZO"/>
    <d v="2023-03-28T00:00:00"/>
    <s v="C-3-EDDY FAZ PACHECO"/>
    <n v="34500"/>
    <s v="PRODUCTOS NO METALICOS Y PLASTICOS"/>
    <s v="MINA"/>
    <s v="MARCELINO VASQUEZ GUZMAN"/>
    <s v="ADQ/MINA-032/2023"/>
    <d v="2023-03-30T00:00:00"/>
    <m/>
    <n v="313"/>
    <s v="BIEN"/>
    <x v="72"/>
    <n v="69150"/>
    <x v="1"/>
    <x v="351"/>
    <x v="80"/>
    <x v="63"/>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m/>
    <n v="0"/>
    <n v="3.5919540229885056"/>
    <n v="0"/>
    <n v="0"/>
    <n v="0"/>
    <d v="2024-06-11T00:00:00"/>
    <s v="ABR"/>
    <m/>
    <n v="3118"/>
    <n v="223"/>
    <m/>
    <m/>
    <n v="-45454"/>
    <n v="0"/>
    <n v="0"/>
    <n v="0"/>
    <m/>
    <m/>
    <m/>
    <m/>
    <m/>
    <m/>
    <m/>
    <m/>
    <s v="L"/>
    <m/>
    <s v="CONTRATO"/>
    <m/>
    <m/>
    <m/>
    <s v="15-0517-00--0-E"/>
    <m/>
    <m/>
  </r>
  <r>
    <x v="0"/>
    <x v="73"/>
    <m/>
    <s v="COTIZACION"/>
    <s v="MARZO"/>
    <d v="2023-03-28T00:00:00"/>
    <s v="C-3-EDDY FAZ PACHECO"/>
    <n v="34500"/>
    <s v="PRODUCTOS NO METALICOS Y PLASTICOS"/>
    <s v="MINA"/>
    <s v="MARCELINO VASQUEZ GUZMAN"/>
    <s v="ADQ/MINA-032/2023"/>
    <d v="2023-03-30T00:00:00"/>
    <m/>
    <n v="313"/>
    <s v="BIEN"/>
    <x v="72"/>
    <n v="69150"/>
    <x v="2"/>
    <x v="352"/>
    <x v="10"/>
    <x v="63"/>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m/>
    <n v="0"/>
    <n v="0.86206896551724144"/>
    <n v="0"/>
    <n v="0"/>
    <n v="0"/>
    <d v="2024-06-11T00:00:00"/>
    <s v="MAR"/>
    <m/>
    <n v="3069"/>
    <n v="1297"/>
    <m/>
    <m/>
    <n v="-45454"/>
    <n v="0"/>
    <n v="0"/>
    <n v="0"/>
    <m/>
    <m/>
    <m/>
    <m/>
    <m/>
    <m/>
    <m/>
    <m/>
    <s v="L"/>
    <m/>
    <s v="CONTRATO"/>
    <m/>
    <m/>
    <m/>
    <s v="15-0517-00--0-E"/>
    <m/>
    <m/>
  </r>
  <r>
    <x v="0"/>
    <x v="74"/>
    <m/>
    <s v="COTIZACION"/>
    <s v="MARZO"/>
    <d v="2023-03-29T00:00:00"/>
    <s v="C-3-EDDY FAZ PACHECO"/>
    <n v="34200"/>
    <s v="PRODUCTOS QUIMICOS"/>
    <s v="SEGURIDAD INDUSTRIAL Y MEDIO AMBIENTE"/>
    <s v="DAVID BAGNER ZAMBRANA PINTO "/>
    <s v="SIMA-19/2023"/>
    <d v="2023-03-30T00:00:00"/>
    <m/>
    <n v="316"/>
    <s v="BIEN"/>
    <x v="73"/>
    <n v="21507.200000000001"/>
    <x v="0"/>
    <x v="353"/>
    <x v="81"/>
    <x v="64"/>
    <x v="44"/>
    <x v="0"/>
    <x v="1"/>
    <s v="13/04/2023"/>
    <s v="13/04/2023"/>
    <s v="14:30"/>
    <s v="15:00"/>
    <s v="DAVID BAGNER ZAMBRANA PINTO"/>
    <s v="MARIA JAQUELINE DURAN COSSIO"/>
    <s v="DAVID BAGNER ZAMBRANA PINTO"/>
    <m/>
    <m/>
    <m/>
    <m/>
    <m/>
    <m/>
    <m/>
    <n v="0"/>
    <m/>
    <m/>
    <m/>
    <n v="30"/>
    <m/>
    <m/>
    <m/>
    <m/>
    <s v="COLQUIRI"/>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m/>
    <n v="0"/>
    <n v="0"/>
    <n v="0"/>
    <n v="0"/>
    <n v="0"/>
    <d v="1899-12-30T00:00:00"/>
    <m/>
    <m/>
    <n v="3101"/>
    <n v="236"/>
    <m/>
    <m/>
    <n v="0"/>
    <n v="0"/>
    <n v="0"/>
    <n v="0"/>
    <m/>
    <m/>
    <m/>
    <m/>
    <m/>
    <m/>
    <m/>
    <s v="GASTO"/>
    <s v="L"/>
    <s v="NORMAL"/>
    <s v="OC"/>
    <m/>
    <s v="15-0517-00-580539-0-E"/>
    <m/>
    <n v="1792339"/>
    <m/>
    <m/>
  </r>
  <r>
    <x v="0"/>
    <x v="75"/>
    <m/>
    <s v="COTIZACION"/>
    <s v="ABRIL"/>
    <d v="2023-04-04T00:00:00"/>
    <s v="C-3-EDDY FAZ PACHECO"/>
    <n v="34800"/>
    <s v="HERRAMIENTAS MENORES"/>
    <s v="SEGURIDAD INDUSTRIAL Y MEDIO AMBIENTE"/>
    <s v="DAVID BAGNER ZAMBRANA PINTO "/>
    <s v="EMC-SIMA-039-2023"/>
    <d v="2023-04-13T00:00:00"/>
    <m/>
    <n v="334"/>
    <s v="BIEN"/>
    <x v="74"/>
    <n v="21924.26"/>
    <x v="0"/>
    <x v="354"/>
    <x v="8"/>
    <x v="18"/>
    <x v="45"/>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m/>
    <m/>
    <m/>
    <n v="0"/>
    <n v="0"/>
    <n v="0"/>
    <n v="0"/>
    <n v="0"/>
    <d v="1899-12-30T00:00:00"/>
    <s v="ABR"/>
    <m/>
    <n v="3145"/>
    <n v="1614"/>
    <m/>
    <m/>
    <n v="0"/>
    <n v="0"/>
    <n v="0"/>
    <n v="0"/>
    <m/>
    <m/>
    <m/>
    <m/>
    <m/>
    <m/>
    <m/>
    <s v="GASTO"/>
    <s v="L"/>
    <m/>
    <s v="OC"/>
    <m/>
    <s v="15-0517-00-570062-0-E"/>
    <m/>
    <n v="1753169"/>
    <m/>
    <m/>
  </r>
  <r>
    <x v="0"/>
    <x v="75"/>
    <m/>
    <s v="COTIZACION"/>
    <s v="ABRIL"/>
    <d v="2023-04-04T00:00:00"/>
    <s v="C-3-EDDY FAZ PACHECO"/>
    <n v="34800"/>
    <s v="HERRAMIENTAS MENORES"/>
    <s v="SEGURIDAD INDUSTRIAL Y MEDIO AMBIENTE"/>
    <s v="DAVID BAGNER ZAMBRANA PINTO "/>
    <s v="EMC-SIMA-039-2023"/>
    <d v="2023-04-13T00:00:00"/>
    <m/>
    <n v="334"/>
    <s v="BIEN"/>
    <x v="74"/>
    <n v="21924.26"/>
    <x v="1"/>
    <x v="355"/>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
    <s v="Combo de 10 Lb. "/>
    <s v="Pza."/>
    <n v="3"/>
    <m/>
    <n v="0"/>
    <m/>
    <m/>
    <m/>
    <n v="0"/>
    <n v="0"/>
    <n v="0"/>
    <n v="0"/>
    <n v="0"/>
    <d v="1899-12-30T00:00:00"/>
    <s v="ABR"/>
    <m/>
    <n v="3145"/>
    <n v="1614"/>
    <m/>
    <m/>
    <n v="0"/>
    <n v="0"/>
    <n v="0"/>
    <n v="0"/>
    <m/>
    <m/>
    <m/>
    <m/>
    <m/>
    <m/>
    <m/>
    <m/>
    <s v="L"/>
    <m/>
    <s v="OC"/>
    <m/>
    <s v="15-0517-00-570062-0-E"/>
    <m/>
    <n v="1753169"/>
    <m/>
    <m/>
  </r>
  <r>
    <x v="0"/>
    <x v="75"/>
    <m/>
    <s v="COTIZACION"/>
    <s v="ABRIL"/>
    <d v="2023-04-04T00:00:00"/>
    <s v="C-3-EDDY FAZ PACHECO"/>
    <n v="34800"/>
    <s v="HERRAMIENTAS MENORES"/>
    <s v="SEGURIDAD INDUSTRIAL Y MEDIO AMBIENTE"/>
    <s v="DAVID BAGNER ZAMBRANA PINTO "/>
    <s v="EMC-SIMA-039-2023"/>
    <d v="2023-04-13T00:00:00"/>
    <m/>
    <n v="334"/>
    <s v="BIEN"/>
    <x v="74"/>
    <n v="21924.26"/>
    <x v="2"/>
    <x v="356"/>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3"/>
    <s v="Combo de 16 Lb.  "/>
    <s v="Pza."/>
    <n v="3"/>
    <m/>
    <n v="0"/>
    <m/>
    <m/>
    <m/>
    <n v="0"/>
    <n v="0"/>
    <n v="0"/>
    <n v="0"/>
    <n v="0"/>
    <d v="1899-12-30T00:00:00"/>
    <s v="NOV"/>
    <m/>
    <n v="3757"/>
    <n v="2596"/>
    <n v="804"/>
    <d v="2015-12-15T00:00:00"/>
    <n v="0"/>
    <n v="0"/>
    <n v="0"/>
    <n v="0"/>
    <m/>
    <m/>
    <m/>
    <m/>
    <s v="DIC"/>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3"/>
    <x v="357"/>
    <x v="8"/>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4"/>
    <s v="Juego de destornilladores de 10 piezas cushiongrip "/>
    <s v="Jgo."/>
    <n v="6"/>
    <m/>
    <n v="0"/>
    <m/>
    <m/>
    <m/>
    <n v="0"/>
    <n v="0"/>
    <n v="0"/>
    <n v="0"/>
    <n v="0"/>
    <d v="1899-12-30T00:00:00"/>
    <s v="OCT"/>
    <m/>
    <n v="3718"/>
    <n v="59"/>
    <n v="770"/>
    <d v="2015-12-07T00:00:00"/>
    <n v="0"/>
    <n v="0"/>
    <n v="0"/>
    <n v="0"/>
    <m/>
    <m/>
    <m/>
    <m/>
    <s v="DIC"/>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4"/>
    <x v="358"/>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5"/>
    <s v="Llave inglesa de 8”  "/>
    <s v="Pzas."/>
    <n v="3"/>
    <m/>
    <n v="0"/>
    <m/>
    <m/>
    <m/>
    <n v="0"/>
    <n v="0"/>
    <n v="0"/>
    <n v="0"/>
    <n v="0"/>
    <d v="1899-12-30T00:00:00"/>
    <s v="OCT"/>
    <m/>
    <n v="3718"/>
    <n v="59"/>
    <n v="770"/>
    <d v="2015-12-07T00:00:00"/>
    <n v="0"/>
    <n v="0"/>
    <n v="0"/>
    <n v="0"/>
    <m/>
    <m/>
    <m/>
    <m/>
    <s v="DIC"/>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5"/>
    <x v="359"/>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6"/>
    <s v="Llave inglesa de 12”  "/>
    <s v="Pzas."/>
    <n v="3"/>
    <m/>
    <n v="0"/>
    <m/>
    <m/>
    <m/>
    <n v="0"/>
    <n v="0"/>
    <n v="0"/>
    <n v="0"/>
    <n v="0"/>
    <d v="1899-12-30T00:00:00"/>
    <s v="NOV"/>
    <m/>
    <n v="3757"/>
    <n v="2596"/>
    <n v="804"/>
    <d v="2015-12-15T00:00:00"/>
    <n v="0"/>
    <n v="0"/>
    <n v="0"/>
    <n v="0"/>
    <m/>
    <m/>
    <m/>
    <m/>
    <s v="DIC"/>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6"/>
    <x v="360"/>
    <x v="29"/>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7"/>
    <s v="Llave Allen (Jgo llaves allen pulgada y métrica de 10 pzas. "/>
    <s v="Jgo."/>
    <n v="4"/>
    <m/>
    <n v="0"/>
    <m/>
    <m/>
    <m/>
    <n v="0"/>
    <n v="0"/>
    <n v="0"/>
    <n v="0"/>
    <n v="0"/>
    <d v="1899-12-30T00:00:00"/>
    <s v="OCT"/>
    <m/>
    <n v="3718"/>
    <n v="59"/>
    <n v="770"/>
    <d v="2015-12-07T00:00:00"/>
    <n v="0"/>
    <n v="0"/>
    <n v="0"/>
    <n v="0"/>
    <m/>
    <m/>
    <m/>
    <m/>
    <s v="DIC"/>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7"/>
    <x v="361"/>
    <x v="29"/>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8"/>
    <s v="Juego de Llaves combinadas métricas clásicas 15 piezas desde 8mm hasta 22mm "/>
    <s v="Jgo."/>
    <n v="4"/>
    <m/>
    <n v="0"/>
    <m/>
    <m/>
    <m/>
    <n v="0"/>
    <n v="0"/>
    <n v="0"/>
    <n v="0"/>
    <n v="0"/>
    <d v="1899-12-30T00:00:00"/>
    <s v="NOV"/>
    <m/>
    <n v="3767"/>
    <n v="519"/>
    <n v="805"/>
    <d v="2015-12-15T00:00:00"/>
    <n v="0"/>
    <n v="0"/>
    <n v="0"/>
    <n v="0"/>
    <m/>
    <m/>
    <m/>
    <m/>
    <s v="DIC"/>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8"/>
    <x v="362"/>
    <x v="7"/>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9"/>
    <s v="Cepillo para madera (Cepillo Global Corrugado #5C, 356mm) "/>
    <s v="Pzas."/>
    <n v="2"/>
    <m/>
    <n v="0"/>
    <m/>
    <m/>
    <m/>
    <n v="0"/>
    <n v="0"/>
    <n v="0"/>
    <n v="0"/>
    <n v="0"/>
    <d v="1899-12-30T00:00:00"/>
    <s v="ABR"/>
    <m/>
    <n v="3075"/>
    <n v="925"/>
    <m/>
    <m/>
    <n v="0"/>
    <n v="0"/>
    <n v="0"/>
    <n v="0"/>
    <m/>
    <m/>
    <m/>
    <m/>
    <m/>
    <m/>
    <m/>
    <s v="GASTO"/>
    <s v="L"/>
    <m/>
    <s v="OC"/>
    <n v="110"/>
    <s v="15-0517-00-570319-0-E"/>
    <m/>
    <n v="1754080"/>
    <m/>
    <n v="5008"/>
  </r>
  <r>
    <x v="0"/>
    <x v="75"/>
    <m/>
    <s v="COTIZACION"/>
    <s v="ABRIL"/>
    <d v="2023-04-04T00:00:00"/>
    <s v="C-3-EDDY FAZ PACHECO"/>
    <n v="34800"/>
    <s v="HERRAMIENTAS MENORES"/>
    <s v="SEGURIDAD INDUSTRIAL Y MEDIO AMBIENTE"/>
    <s v="DAVID BAGNER ZAMBRANA PINTO "/>
    <s v="EMC-SIMA-039-2023"/>
    <d v="2023-04-13T00:00:00"/>
    <m/>
    <n v="334"/>
    <s v="BIEN"/>
    <x v="74"/>
    <n v="21924.26"/>
    <x v="9"/>
    <x v="363"/>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0"/>
    <s v="Cepillo de acero con mango de madera "/>
    <s v="Pzas."/>
    <n v="10"/>
    <m/>
    <n v="0"/>
    <m/>
    <m/>
    <m/>
    <n v="0"/>
    <n v="0"/>
    <n v="0"/>
    <n v="0"/>
    <n v="0"/>
    <d v="1899-12-30T00:00:00"/>
    <s v="ABR"/>
    <m/>
    <n v="3071"/>
    <n v="2195"/>
    <m/>
    <m/>
    <n v="0"/>
    <n v="0"/>
    <n v="0"/>
    <n v="0"/>
    <m/>
    <m/>
    <m/>
    <m/>
    <m/>
    <m/>
    <m/>
    <s v="GASTO"/>
    <s v="L"/>
    <m/>
    <s v="OC"/>
    <n v="111"/>
    <s v="15-0517-00-570319-0-E"/>
    <m/>
    <n v="1754080"/>
    <m/>
    <n v="28000.66"/>
  </r>
  <r>
    <x v="0"/>
    <x v="75"/>
    <m/>
    <s v="COTIZACION"/>
    <s v="ABRIL"/>
    <d v="2023-04-04T00:00:00"/>
    <s v="C-3-EDDY FAZ PACHECO"/>
    <n v="34800"/>
    <s v="HERRAMIENTAS MENORES"/>
    <s v="SEGURIDAD INDUSTRIAL Y MEDIO AMBIENTE"/>
    <s v="DAVID BAGNER ZAMBRANA PINTO "/>
    <s v="EMC-SIMA-039-2023"/>
    <d v="2023-04-13T00:00:00"/>
    <m/>
    <n v="334"/>
    <s v="BIEN"/>
    <x v="74"/>
    <n v="21924.26"/>
    <x v="10"/>
    <x v="364"/>
    <x v="2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1"/>
    <s v="Curvina Medida: 610mm/24″ "/>
    <s v="Pzas."/>
    <n v="4"/>
    <m/>
    <n v="0"/>
    <m/>
    <m/>
    <m/>
    <n v="0"/>
    <n v="0"/>
    <n v="0"/>
    <n v="0"/>
    <n v="0"/>
    <d v="1899-12-30T00:00:00"/>
    <s v="MAR"/>
    <m/>
    <n v="3058"/>
    <n v="489"/>
    <m/>
    <m/>
    <n v="0"/>
    <n v="0"/>
    <n v="0"/>
    <n v="0"/>
    <m/>
    <m/>
    <m/>
    <m/>
    <m/>
    <m/>
    <m/>
    <m/>
    <s v="L"/>
    <m/>
    <s v="OC"/>
    <m/>
    <s v="15-0517-00-570321-0-E"/>
    <m/>
    <n v="1754084"/>
    <m/>
    <m/>
  </r>
  <r>
    <x v="0"/>
    <x v="75"/>
    <m/>
    <s v="COTIZACION"/>
    <s v="ABRIL"/>
    <d v="2023-04-04T00:00:00"/>
    <s v="C-3-EDDY FAZ PACHECO"/>
    <n v="34800"/>
    <s v="HERRAMIENTAS MENORES"/>
    <s v="SEGURIDAD INDUSTRIAL Y MEDIO AMBIENTE"/>
    <s v="DAVID BAGNER ZAMBRANA PINTO "/>
    <s v="EMC-SIMA-039-2023"/>
    <d v="2023-04-13T00:00:00"/>
    <m/>
    <n v="334"/>
    <s v="BIEN"/>
    <x v="74"/>
    <n v="21924.26"/>
    <x v="11"/>
    <x v="365"/>
    <x v="3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2"/>
    <s v="Disco de desbaste y Corte de 9” "/>
    <s v="Pzas."/>
    <n v="30"/>
    <m/>
    <n v="0"/>
    <m/>
    <m/>
    <m/>
    <n v="0"/>
    <n v="0"/>
    <n v="0"/>
    <n v="0"/>
    <n v="0"/>
    <d v="1899-12-30T00:00:00"/>
    <s v="MAR"/>
    <m/>
    <n v="3052"/>
    <n v="1062"/>
    <m/>
    <m/>
    <n v="0"/>
    <n v="0"/>
    <n v="0"/>
    <n v="0"/>
    <m/>
    <m/>
    <m/>
    <m/>
    <m/>
    <m/>
    <m/>
    <m/>
    <s v="L"/>
    <m/>
    <s v="OC"/>
    <m/>
    <s v="15-0517-00-570321-0-E"/>
    <m/>
    <n v="1754084"/>
    <m/>
    <m/>
  </r>
  <r>
    <x v="0"/>
    <x v="75"/>
    <m/>
    <s v="COTIZACION"/>
    <s v="ABRIL"/>
    <d v="2023-04-04T00:00:00"/>
    <s v="C-3-EDDY FAZ PACHECO"/>
    <n v="34800"/>
    <s v="HERRAMIENTAS MENORES"/>
    <s v="SEGURIDAD INDUSTRIAL Y MEDIO AMBIENTE"/>
    <s v="DAVID BAGNER ZAMBRANA PINTO "/>
    <s v="EMC-SIMA-039-2023"/>
    <d v="2023-04-13T00:00:00"/>
    <m/>
    <n v="334"/>
    <s v="BIEN"/>
    <x v="74"/>
    <n v="21924.26"/>
    <x v="12"/>
    <x v="366"/>
    <x v="3"/>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3"/>
    <s v="Jgo 3 alicates (8&quot; ELEC 6&quot; CORT 6&quot; PTA) "/>
    <s v="Jgo."/>
    <n v="12"/>
    <m/>
    <n v="0"/>
    <m/>
    <m/>
    <m/>
    <n v="0"/>
    <n v="0"/>
    <n v="0"/>
    <n v="0"/>
    <n v="0"/>
    <d v="1899-12-30T00:00:00"/>
    <m/>
    <m/>
    <m/>
    <m/>
    <m/>
    <m/>
    <n v="0"/>
    <n v="0"/>
    <n v="0"/>
    <n v="0"/>
    <m/>
    <m/>
    <m/>
    <m/>
    <m/>
    <m/>
    <m/>
    <m/>
    <s v="I"/>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13"/>
    <x v="367"/>
    <x v="9"/>
    <x v="13"/>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4"/>
    <s v="Lijas en diferentes medidas para madera (números a convenir) "/>
    <s v="Rollos"/>
    <n v="10"/>
    <m/>
    <n v="0"/>
    <m/>
    <m/>
    <m/>
    <n v="0"/>
    <n v="0"/>
    <n v="0"/>
    <n v="0"/>
    <n v="0"/>
    <d v="1899-12-30T00:00:00"/>
    <s v="ABR"/>
    <m/>
    <n v="3198"/>
    <n v="52"/>
    <n v="167"/>
    <d v="2015-05-21T00:00:00"/>
    <n v="0"/>
    <n v="0"/>
    <n v="0"/>
    <n v="0"/>
    <n v="4758"/>
    <n v="4179"/>
    <m/>
    <m/>
    <s v="MAY"/>
    <m/>
    <m/>
    <s v="GASTO"/>
    <s v="L"/>
    <s v="NORMAL"/>
    <s v="OC"/>
    <n v="337985"/>
    <n v="1912605"/>
    <m/>
    <s v="15-0517-00-617109-0-E"/>
    <m/>
    <m/>
  </r>
  <r>
    <x v="0"/>
    <x v="75"/>
    <m/>
    <s v="COTIZACION"/>
    <s v="ABRIL"/>
    <d v="2023-04-04T00:00:00"/>
    <s v="C-3-EDDY FAZ PACHECO"/>
    <n v="34800"/>
    <s v="HERRAMIENTAS MENORES"/>
    <s v="SEGURIDAD INDUSTRIAL Y MEDIO AMBIENTE"/>
    <s v="DAVID BAGNER ZAMBRANA PINTO "/>
    <s v="EMC-SIMA-039-2023"/>
    <d v="2023-04-13T00:00:00"/>
    <m/>
    <n v="334"/>
    <s v="BIEN"/>
    <x v="74"/>
    <n v="21924.26"/>
    <x v="14"/>
    <x v="368"/>
    <x v="5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5"/>
    <s v="Pala redonda T-2000, puño &quot;Y&quot;. "/>
    <s v="Pzas."/>
    <n v="15"/>
    <m/>
    <n v="0"/>
    <m/>
    <m/>
    <m/>
    <n v="0"/>
    <n v="0"/>
    <n v="0"/>
    <n v="0"/>
    <n v="0"/>
    <d v="1899-12-30T00:00:00"/>
    <s v="AGO"/>
    <m/>
    <n v="3470"/>
    <n v="53"/>
    <n v="689"/>
    <d v="2015-11-20T00:00:00"/>
    <n v="0"/>
    <n v="0"/>
    <n v="0"/>
    <n v="0"/>
    <m/>
    <m/>
    <m/>
    <m/>
    <s v="NOV"/>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15"/>
    <x v="369"/>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6"/>
    <s v="Pala cuadrada T-2000, puño &quot;Y&quot; "/>
    <s v="Pzas."/>
    <n v="10"/>
    <m/>
    <n v="0"/>
    <m/>
    <m/>
    <m/>
    <n v="0"/>
    <n v="0"/>
    <n v="0"/>
    <n v="0"/>
    <n v="0"/>
    <d v="1899-12-30T00:00:00"/>
    <m/>
    <m/>
    <m/>
    <m/>
    <m/>
    <m/>
    <n v="0"/>
    <n v="0"/>
    <n v="0"/>
    <n v="0"/>
    <m/>
    <m/>
    <m/>
    <m/>
    <m/>
    <m/>
    <m/>
    <s v="GASTO"/>
    <s v="L"/>
    <m/>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16"/>
    <x v="370"/>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m/>
    <m/>
    <m/>
    <n v="0"/>
    <n v="0"/>
    <n v="0"/>
    <n v="0"/>
    <n v="0"/>
    <d v="1899-12-30T00:00:00"/>
    <m/>
    <m/>
    <m/>
    <m/>
    <m/>
    <m/>
    <n v="0"/>
    <n v="0"/>
    <n v="0"/>
    <n v="0"/>
    <m/>
    <m/>
    <m/>
    <m/>
    <m/>
    <m/>
    <m/>
    <m/>
    <s v="L"/>
    <m/>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17"/>
    <x v="37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8"/>
    <s v="Brocha de 4&quot;  "/>
    <s v="Pzas."/>
    <n v="10"/>
    <m/>
    <n v="0"/>
    <m/>
    <m/>
    <m/>
    <n v="0"/>
    <n v="0"/>
    <n v="0"/>
    <n v="0"/>
    <n v="0"/>
    <d v="1899-12-30T00:00:00"/>
    <s v="ABR"/>
    <m/>
    <n v="3090"/>
    <n v="752"/>
    <m/>
    <m/>
    <n v="0"/>
    <n v="0"/>
    <n v="0"/>
    <n v="0"/>
    <m/>
    <m/>
    <m/>
    <m/>
    <m/>
    <m/>
    <m/>
    <s v="GASTO"/>
    <s v="L"/>
    <s v="NORMAL"/>
    <s v="OC"/>
    <m/>
    <s v="15-0517-00-570146-0-E"/>
    <m/>
    <n v="1772176"/>
    <m/>
    <n v="0"/>
  </r>
  <r>
    <x v="0"/>
    <x v="75"/>
    <m/>
    <s v="COTIZACION"/>
    <s v="ABRIL"/>
    <d v="2023-04-04T00:00:00"/>
    <s v="C-3-EDDY FAZ PACHECO"/>
    <n v="34800"/>
    <s v="HERRAMIENTAS MENORES"/>
    <s v="SEGURIDAD INDUSTRIAL Y MEDIO AMBIENTE"/>
    <s v="DAVID BAGNER ZAMBRANA PINTO "/>
    <s v="EMC-SIMA-039-2023"/>
    <d v="2023-04-13T00:00:00"/>
    <m/>
    <n v="334"/>
    <s v="BIEN"/>
    <x v="74"/>
    <n v="21924.26"/>
    <x v="18"/>
    <x v="372"/>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9"/>
    <s v="Brocha de 3&quot;  "/>
    <s v="Pzas."/>
    <n v="10"/>
    <m/>
    <n v="0"/>
    <m/>
    <m/>
    <m/>
    <n v="0"/>
    <n v="0"/>
    <n v="0"/>
    <n v="0"/>
    <n v="0"/>
    <d v="1899-12-30T00:00:00"/>
    <s v="ABR"/>
    <m/>
    <n v="3100"/>
    <n v="2098"/>
    <m/>
    <m/>
    <n v="0"/>
    <n v="0"/>
    <n v="0"/>
    <n v="0"/>
    <m/>
    <m/>
    <m/>
    <m/>
    <m/>
    <m/>
    <m/>
    <s v="GASTO"/>
    <s v="L"/>
    <s v="NORMAL"/>
    <s v="OC"/>
    <m/>
    <s v="15-0517-00-570146-0-E"/>
    <m/>
    <n v="1772176"/>
    <m/>
    <n v="0"/>
  </r>
  <r>
    <x v="0"/>
    <x v="75"/>
    <m/>
    <s v="COTIZACION"/>
    <s v="ABRIL"/>
    <d v="2023-04-04T00:00:00"/>
    <s v="C-3-EDDY FAZ PACHECO"/>
    <n v="34800"/>
    <s v="HERRAMIENTAS MENORES"/>
    <s v="SEGURIDAD INDUSTRIAL Y MEDIO AMBIENTE"/>
    <s v="DAVID BAGNER ZAMBRANA PINTO "/>
    <s v="EMC-SIMA-039-2023"/>
    <d v="2023-04-13T00:00:00"/>
    <m/>
    <n v="334"/>
    <s v="BIEN"/>
    <x v="74"/>
    <n v="21924.26"/>
    <x v="19"/>
    <x v="373"/>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0"/>
    <s v="Brocha de 2&quot;  "/>
    <s v="Pzas."/>
    <n v="10"/>
    <m/>
    <n v="0"/>
    <m/>
    <m/>
    <m/>
    <n v="0"/>
    <n v="0"/>
    <n v="0"/>
    <n v="0"/>
    <n v="0"/>
    <d v="1899-12-30T00:00:00"/>
    <s v="ABR"/>
    <m/>
    <n v="3106"/>
    <n v="3436"/>
    <m/>
    <m/>
    <n v="0"/>
    <n v="0"/>
    <n v="0"/>
    <n v="0"/>
    <m/>
    <m/>
    <m/>
    <m/>
    <m/>
    <m/>
    <m/>
    <m/>
    <s v="L"/>
    <m/>
    <s v="OC"/>
    <m/>
    <s v="15-0517-00-570326-0-E"/>
    <m/>
    <n v="1754091"/>
    <m/>
    <m/>
  </r>
  <r>
    <x v="0"/>
    <x v="75"/>
    <m/>
    <s v="COTIZACION"/>
    <s v="ABRIL"/>
    <d v="2023-04-04T00:00:00"/>
    <s v="C-3-EDDY FAZ PACHECO"/>
    <n v="34800"/>
    <s v="HERRAMIENTAS MENORES"/>
    <s v="SEGURIDAD INDUSTRIAL Y MEDIO AMBIENTE"/>
    <s v="DAVID BAGNER ZAMBRANA PINTO "/>
    <s v="EMC-SIMA-039-2023"/>
    <d v="2023-04-13T00:00:00"/>
    <m/>
    <n v="334"/>
    <s v="BIEN"/>
    <x v="74"/>
    <n v="21924.26"/>
    <x v="20"/>
    <x v="374"/>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1"/>
    <s v="Brocha de 1&quot;  "/>
    <s v="Pzas."/>
    <n v="10"/>
    <m/>
    <n v="0"/>
    <m/>
    <m/>
    <m/>
    <n v="0"/>
    <n v="0"/>
    <n v="0"/>
    <n v="0"/>
    <n v="0"/>
    <d v="1899-12-30T00:00:00"/>
    <m/>
    <m/>
    <m/>
    <m/>
    <m/>
    <m/>
    <n v="0"/>
    <n v="0"/>
    <n v="0"/>
    <n v="0"/>
    <m/>
    <m/>
    <m/>
    <m/>
    <m/>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21"/>
    <x v="375"/>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2"/>
    <s v="Rodillo de lana de 9&quot; "/>
    <s v="Pzas."/>
    <n v="10"/>
    <m/>
    <n v="0"/>
    <m/>
    <m/>
    <m/>
    <n v="0"/>
    <n v="0"/>
    <n v="0"/>
    <n v="0"/>
    <n v="0"/>
    <d v="1899-12-30T00:00:00"/>
    <s v="MAYO"/>
    <m/>
    <n v="3168"/>
    <n v="45248"/>
    <m/>
    <m/>
    <n v="0"/>
    <n v="0"/>
    <n v="0"/>
    <n v="0"/>
    <m/>
    <m/>
    <m/>
    <m/>
    <m/>
    <m/>
    <m/>
    <m/>
    <s v="L"/>
    <s v="EMERGENCIA"/>
    <s v="OC"/>
    <m/>
    <s v="15-0517-00-570833-0-E"/>
    <m/>
    <n v="1765704"/>
    <m/>
    <m/>
  </r>
  <r>
    <x v="0"/>
    <x v="75"/>
    <m/>
    <s v="COTIZACION"/>
    <s v="ABRIL"/>
    <d v="2023-04-04T00:00:00"/>
    <s v="C-3-EDDY FAZ PACHECO"/>
    <n v="34800"/>
    <s v="HERRAMIENTAS MENORES"/>
    <s v="SEGURIDAD INDUSTRIAL Y MEDIO AMBIENTE"/>
    <s v="DAVID BAGNER ZAMBRANA PINTO "/>
    <s v="EMC-SIMA-039-2023"/>
    <d v="2023-04-13T00:00:00"/>
    <m/>
    <n v="334"/>
    <s v="BIEN"/>
    <x v="74"/>
    <n v="21924.26"/>
    <x v="22"/>
    <x v="376"/>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m/>
    <m/>
    <n v="23"/>
    <s v="Rodillo de lana de 4&quot; "/>
    <s v="Pzas."/>
    <n v="10"/>
    <m/>
    <m/>
    <m/>
    <m/>
    <m/>
    <n v="0"/>
    <n v="0"/>
    <n v="0"/>
    <n v="0"/>
    <n v="0"/>
    <d v="1899-12-30T00:00:00"/>
    <m/>
    <m/>
    <m/>
    <m/>
    <m/>
    <m/>
    <n v="0"/>
    <n v="0"/>
    <n v="0"/>
    <n v="0"/>
    <m/>
    <m/>
    <m/>
    <m/>
    <m/>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23"/>
    <x v="377"/>
    <x v="16"/>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4"/>
    <s v="Juego de Pinceles de 24 pzas.  "/>
    <s v="Jgo."/>
    <n v="1"/>
    <m/>
    <n v="0"/>
    <m/>
    <m/>
    <m/>
    <n v="0"/>
    <n v="0"/>
    <n v="0"/>
    <n v="0"/>
    <n v="0"/>
    <d v="1899-12-30T00:00:00"/>
    <m/>
    <m/>
    <m/>
    <m/>
    <n v="226"/>
    <d v="2015-06-16T00:00:00"/>
    <n v="0"/>
    <n v="0"/>
    <n v="0"/>
    <n v="0"/>
    <n v="5004"/>
    <n v="4430"/>
    <d v="2015-07-21T00:00:00"/>
    <m/>
    <s v="JUN"/>
    <m/>
    <m/>
    <s v="INV"/>
    <s v="I"/>
    <s v="NORMAL"/>
    <s v="OC"/>
    <n v="351772"/>
    <n v="1916248"/>
    <n v="2058599"/>
    <s v="15-0517-00-618236-0-E"/>
    <m/>
    <s v="BOLETA DE ANTICIPO"/>
  </r>
  <r>
    <x v="0"/>
    <x v="75"/>
    <m/>
    <s v="COTIZACION"/>
    <s v="ABRIL"/>
    <d v="2023-04-04T00:00:00"/>
    <s v="C-3-EDDY FAZ PACHECO"/>
    <n v="34800"/>
    <s v="HERRAMIENTAS MENORES"/>
    <s v="SEGURIDAD INDUSTRIAL Y MEDIO AMBIENTE"/>
    <s v="DAVID BAGNER ZAMBRANA PINTO "/>
    <s v="EMC-SIMA-039-2023"/>
    <d v="2023-04-13T00:00:00"/>
    <m/>
    <n v="334"/>
    <s v="BIEN"/>
    <x v="74"/>
    <n v="21924.26"/>
    <x v="24"/>
    <x v="378"/>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5"/>
    <s v="Soplete (de 30 A 50 PSI Alta presión vaso de 1 litro) "/>
    <s v="Pzas."/>
    <n v="3"/>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75"/>
    <m/>
    <s v="COTIZACION"/>
    <s v="ABRIL"/>
    <d v="2023-04-04T00:00:00"/>
    <s v="C-3-EDDY FAZ PACHECO"/>
    <n v="34800"/>
    <s v="HERRAMIENTAS MENORES"/>
    <s v="SEGURIDAD INDUSTRIAL Y MEDIO AMBIENTE"/>
    <s v="DAVID BAGNER ZAMBRANA PINTO "/>
    <s v="EMC-SIMA-039-2023"/>
    <d v="2023-04-13T00:00:00"/>
    <m/>
    <n v="334"/>
    <s v="BIEN"/>
    <x v="74"/>
    <n v="21924.26"/>
    <x v="25"/>
    <x v="379"/>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6"/>
    <s v="Tijera Ojalatera "/>
    <s v="Pzas."/>
    <n v="3"/>
    <m/>
    <n v="0"/>
    <m/>
    <m/>
    <m/>
    <n v="0"/>
    <n v="0"/>
    <n v="0"/>
    <n v="0"/>
    <n v="0"/>
    <d v="1899-12-30T00:00:00"/>
    <s v="JUL"/>
    <m/>
    <s v=" -"/>
    <n v="1599"/>
    <m/>
    <m/>
    <n v="0"/>
    <n v="0"/>
    <n v="0"/>
    <n v="0"/>
    <m/>
    <n v="4604"/>
    <d v="2015-09-01T00:00:00"/>
    <m/>
    <m/>
    <m/>
    <m/>
    <s v="INV"/>
    <s v="I"/>
    <s v="NORMAL"/>
    <s v="OC"/>
    <m/>
    <m/>
    <m/>
    <s v="15-0517-00--0-E"/>
    <m/>
    <s v="CARTA DE CREDITO"/>
  </r>
  <r>
    <x v="0"/>
    <x v="76"/>
    <m/>
    <s v="COTIZACION"/>
    <s v="ABRIL"/>
    <d v="2023-04-04T00:00:00"/>
    <s v="C-3-EDDY FAZ PACHECO"/>
    <n v="43700"/>
    <s v="OTRAS MAQUINARIAS Y EQUIPO"/>
    <s v="SEGURIDAD INDUSTRIAL Y MEDIO AMBIENTE"/>
    <s v="DAVID BAGNER ZAMBRANA PINTO "/>
    <s v="EMC-SIMA-039-2023"/>
    <d v="2023-04-13T00:00:00"/>
    <m/>
    <n v="333"/>
    <s v="BIEN"/>
    <x v="75"/>
    <n v="35820.800000000003"/>
    <x v="0"/>
    <x v="380"/>
    <x v="16"/>
    <x v="18"/>
    <x v="46"/>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m/>
    <n v="0"/>
    <n v="0"/>
    <n v="0"/>
    <n v="0"/>
    <n v="0"/>
    <d v="1899-12-30T00:00:00"/>
    <s v="JUL"/>
    <m/>
    <s v=" -"/>
    <n v="5542"/>
    <m/>
    <m/>
    <n v="0"/>
    <n v="0"/>
    <n v="0"/>
    <n v="0"/>
    <m/>
    <n v="4605"/>
    <d v="2015-09-01T00:00:00"/>
    <m/>
    <m/>
    <m/>
    <m/>
    <s v="INV"/>
    <s v="I"/>
    <s v="NORMAL"/>
    <s v="OC"/>
    <m/>
    <m/>
    <m/>
    <s v="15-0517-00--0-E"/>
    <m/>
    <s v="VENTA DE DIVISAS"/>
  </r>
  <r>
    <x v="0"/>
    <x v="76"/>
    <m/>
    <s v="COTIZACION"/>
    <s v="ABRIL"/>
    <d v="2023-04-04T00:00:00"/>
    <s v="C-3-EDDY FAZ PACHECO"/>
    <n v="43700"/>
    <s v="OTRAS MAQUINARIAS Y EQUIPO"/>
    <s v="SEGURIDAD INDUSTRIAL Y MEDIO AMBIENTE"/>
    <s v="DAVID BAGNER ZAMBRANA PINTO "/>
    <s v="EMC-SIMA-039-2023"/>
    <d v="2023-04-13T00:00:00"/>
    <m/>
    <n v="333"/>
    <s v="BIEN"/>
    <x v="75"/>
    <n v="35820.800000000003"/>
    <x v="1"/>
    <x v="381"/>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m/>
    <n v="0"/>
    <n v="0"/>
    <n v="0"/>
    <n v="0"/>
    <n v="0"/>
    <d v="1899-12-30T00:00:00"/>
    <s v="OCT"/>
    <m/>
    <s v=" -"/>
    <n v="14306"/>
    <m/>
    <m/>
    <n v="0"/>
    <n v="0"/>
    <n v="0"/>
    <n v="0"/>
    <m/>
    <n v="4845"/>
    <d v="2015-11-04T00:00:00"/>
    <m/>
    <m/>
    <m/>
    <m/>
    <s v="INV"/>
    <s v="I"/>
    <s v="NORMAL"/>
    <s v="OC"/>
    <m/>
    <m/>
    <m/>
    <s v="15-0517-00--0-E"/>
    <m/>
    <s v="COMISIONES BCB"/>
  </r>
  <r>
    <x v="0"/>
    <x v="76"/>
    <m/>
    <s v="COTIZACION"/>
    <s v="ABRIL"/>
    <d v="2023-04-04T00:00:00"/>
    <s v="C-3-EDDY FAZ PACHECO"/>
    <n v="43700"/>
    <s v="OTRAS MAQUINARIAS Y EQUIPO"/>
    <s v="SEGURIDAD INDUSTRIAL Y MEDIO AMBIENTE"/>
    <s v="DAVID BAGNER ZAMBRANA PINTO "/>
    <s v="EMC-SIMA-039-2023"/>
    <d v="2023-04-13T00:00:00"/>
    <m/>
    <n v="333"/>
    <s v="BIEN"/>
    <x v="75"/>
    <n v="35820.800000000003"/>
    <x v="2"/>
    <x v="382"/>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m/>
    <n v="0"/>
    <n v="0"/>
    <n v="0"/>
    <n v="0"/>
    <n v="0"/>
    <d v="1899-12-30T00:00:00"/>
    <s v="OCT"/>
    <m/>
    <s v=" -"/>
    <s v="100926-291599"/>
    <m/>
    <m/>
    <n v="0"/>
    <n v="0"/>
    <n v="0"/>
    <n v="0"/>
    <m/>
    <m/>
    <d v="2015-10-30T00:00:00"/>
    <m/>
    <m/>
    <m/>
    <m/>
    <s v="INV"/>
    <s v="I"/>
    <s v="NORMAL"/>
    <s v="OC"/>
    <m/>
    <m/>
    <m/>
    <s v="15-0517-00--0-E"/>
    <m/>
    <s v="ENVIO DOCUMENTACION Y GIROS"/>
  </r>
  <r>
    <x v="0"/>
    <x v="76"/>
    <m/>
    <s v="COTIZACION"/>
    <s v="ABRIL"/>
    <d v="2023-04-04T00:00:00"/>
    <s v="C-3-EDDY FAZ PACHECO"/>
    <n v="43700"/>
    <s v="OTRAS MAQUINARIAS Y EQUIPO"/>
    <s v="SEGURIDAD INDUSTRIAL Y MEDIO AMBIENTE"/>
    <s v="DAVID BAGNER ZAMBRANA PINTO "/>
    <s v="EMC-SIMA-039-2023"/>
    <d v="2023-04-13T00:00:00"/>
    <m/>
    <n v="333"/>
    <s v="BIEN"/>
    <x v="75"/>
    <n v="35820.800000000003"/>
    <x v="3"/>
    <x v="383"/>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m/>
    <n v="0"/>
    <n v="0"/>
    <n v="0"/>
    <n v="0"/>
    <n v="0"/>
    <d v="1899-12-30T00:00:00"/>
    <s v="OCT"/>
    <m/>
    <s v=" -"/>
    <n v="62478954"/>
    <m/>
    <m/>
    <n v="0"/>
    <n v="0"/>
    <n v="0"/>
    <n v="0"/>
    <m/>
    <m/>
    <d v="2015-10-30T00:00:00"/>
    <m/>
    <m/>
    <m/>
    <m/>
    <s v="INV"/>
    <s v="I"/>
    <s v="NORMAL"/>
    <s v="OC"/>
    <m/>
    <m/>
    <m/>
    <s v="15-0517-00--0-E"/>
    <m/>
    <s v="LIQUIDACION ADUANA"/>
  </r>
  <r>
    <x v="0"/>
    <x v="76"/>
    <m/>
    <s v="COTIZACION"/>
    <s v="ABRIL"/>
    <d v="2023-04-04T00:00:00"/>
    <s v="C-3-EDDY FAZ PACHECO"/>
    <n v="43700"/>
    <s v="OTRAS MAQUINARIAS Y EQUIPO"/>
    <s v="SEGURIDAD INDUSTRIAL Y MEDIO AMBIENTE"/>
    <s v="DAVID BAGNER ZAMBRANA PINTO "/>
    <s v="EMC-SIMA-039-2023"/>
    <d v="2023-04-13T00:00:00"/>
    <m/>
    <n v="333"/>
    <s v="BIEN"/>
    <x v="75"/>
    <n v="35820.800000000003"/>
    <x v="4"/>
    <x v="384"/>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m/>
    <n v="0"/>
    <n v="0"/>
    <n v="0"/>
    <n v="0"/>
    <n v="0"/>
    <d v="1899-12-30T00:00:00"/>
    <s v="NOV"/>
    <m/>
    <s v=" -"/>
    <s v="7830-100926"/>
    <m/>
    <m/>
    <n v="0"/>
    <n v="0"/>
    <n v="0"/>
    <n v="0"/>
    <m/>
    <m/>
    <d v="2015-11-30T00:00:00"/>
    <m/>
    <m/>
    <m/>
    <m/>
    <s v="INV"/>
    <s v="I"/>
    <s v="NORMAL"/>
    <s v="OC"/>
    <m/>
    <m/>
    <m/>
    <s v="15-0517-00--0-E"/>
    <m/>
    <s v="ALMACENAMIENTO ADUANAS"/>
  </r>
  <r>
    <x v="0"/>
    <x v="76"/>
    <m/>
    <s v="COTIZACION"/>
    <s v="ABRIL"/>
    <d v="2023-04-04T00:00:00"/>
    <s v="C-3-EDDY FAZ PACHECO"/>
    <n v="43700"/>
    <s v="OTRAS MAQUINARIAS Y EQUIPO"/>
    <s v="SEGURIDAD INDUSTRIAL Y MEDIO AMBIENTE"/>
    <s v="DAVID BAGNER ZAMBRANA PINTO "/>
    <s v="EMC-SIMA-039-2023"/>
    <d v="2023-04-13T00:00:00"/>
    <m/>
    <n v="333"/>
    <s v="BIEN"/>
    <x v="75"/>
    <n v="35820.800000000003"/>
    <x v="5"/>
    <x v="385"/>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m/>
    <n v="0"/>
    <n v="0"/>
    <n v="0"/>
    <n v="0"/>
    <n v="0"/>
    <d v="1899-12-30T00:00:00"/>
    <s v="NOV"/>
    <m/>
    <n v="3778"/>
    <n v="40556"/>
    <s v="GG-558/2015"/>
    <d v="2015-09-30T00:00:00"/>
    <n v="0"/>
    <n v="0"/>
    <n v="0"/>
    <n v="0"/>
    <m/>
    <m/>
    <m/>
    <m/>
    <s v="SEP"/>
    <m/>
    <m/>
    <s v="INV"/>
    <s v="I"/>
    <s v="NORMAL"/>
    <s v="OC"/>
    <m/>
    <m/>
    <m/>
    <s v="15-0517-00--0-E"/>
    <m/>
    <s v="INGRESO ALMACEN"/>
  </r>
  <r>
    <x v="0"/>
    <x v="77"/>
    <m/>
    <s v="COTIZACION"/>
    <s v="ABRIL"/>
    <d v="2023-04-14T00:00:00"/>
    <s v="C-3-EDDY FAZ PACHECO"/>
    <n v="24120"/>
    <s v="MANTENIMIENTO Y REPARACION DE MAQUINARIA Y EQUIPOS"/>
    <s v="MANTENIMIENTO Y SERVICIOS"/>
    <s v="PERCY BORIS ROJAS BILBAO"/>
    <s v="ADQ.MANTTO Y SERV. 49/2023"/>
    <d v="2023-04-20T00:00:00"/>
    <m/>
    <n v="381"/>
    <s v="SERVICIO"/>
    <x v="76"/>
    <n v="347400"/>
    <x v="0"/>
    <x v="386"/>
    <x v="16"/>
    <x v="54"/>
    <x v="47"/>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1"/>
    <s v="Repotenciado de 1 (un) inducido para Locomotora Ruso de 7TN (cambio de bobinas nuevas completo). SE ADJUNTO CONDICIONES TECNICAS Y CONDICIONES ADICIONALES (PDF)"/>
    <s v="SERVICIO"/>
    <n v="1"/>
    <m/>
    <n v="0"/>
    <m/>
    <m/>
    <m/>
    <n v="0"/>
    <n v="0"/>
    <n v="0"/>
    <n v="0"/>
    <n v="0"/>
    <d v="1899-12-30T00:00:00"/>
    <s v="NOV"/>
    <m/>
    <s v=" -"/>
    <n v="7372"/>
    <n v="932"/>
    <d v="2015-12-31T00:00:00"/>
    <n v="0"/>
    <n v="0"/>
    <n v="0"/>
    <n v="0"/>
    <m/>
    <m/>
    <m/>
    <m/>
    <s v="DIC"/>
    <m/>
    <m/>
    <s v="INV"/>
    <s v="I"/>
    <s v="NORMAL"/>
    <s v="OC"/>
    <m/>
    <m/>
    <m/>
    <s v="15-0517-00--0-E"/>
    <m/>
    <s v="TRANSPORTE A COLQUIRI"/>
  </r>
  <r>
    <x v="0"/>
    <x v="77"/>
    <m/>
    <s v="COTIZACION"/>
    <s v="ABRIL"/>
    <d v="2023-04-14T00:00:00"/>
    <s v="C-3-EDDY FAZ PACHECO"/>
    <n v="24120"/>
    <s v="MANTENIMIENTO Y REPARACION DE MAQUINARIA Y EQUIPOS"/>
    <s v="MANTENIMIENTO Y SERVICIOS"/>
    <s v="PERCY BORIS ROJAS BILBAO"/>
    <s v="ADQ.MANTTO Y SERV. 49/2023"/>
    <d v="2023-04-20T00:00:00"/>
    <m/>
    <n v="381"/>
    <s v="SERVICIO"/>
    <x v="76"/>
    <n v="347400"/>
    <x v="1"/>
    <x v="387"/>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ambio de eje nuevo, cambio de colector nuevo y rodamientos nuevos). "/>
    <s v="SERVICIO"/>
    <n v="1"/>
    <m/>
    <n v="0"/>
    <m/>
    <m/>
    <m/>
    <n v="0"/>
    <n v="0"/>
    <n v="0"/>
    <n v="0"/>
    <n v="0"/>
    <d v="1899-12-30T00:00:00"/>
    <m/>
    <m/>
    <m/>
    <n v="6279"/>
    <m/>
    <m/>
    <n v="0"/>
    <n v="0"/>
    <n v="0"/>
    <n v="0"/>
    <m/>
    <n v="5283"/>
    <d v="2016-02-11T00:00:00"/>
    <m/>
    <m/>
    <m/>
    <m/>
    <s v="INV"/>
    <s v="I"/>
    <s v="NORMAL"/>
    <s v="OC"/>
    <m/>
    <m/>
    <m/>
    <s v="15-0517-00--0-E"/>
    <m/>
    <s v="COMISIONES BCB"/>
  </r>
  <r>
    <x v="0"/>
    <x v="77"/>
    <m/>
    <s v="COTIZACION"/>
    <s v="ABRIL"/>
    <d v="2023-04-14T00:00:00"/>
    <s v="C-3-EDDY FAZ PACHECO"/>
    <n v="24120"/>
    <s v="MANTENIMIENTO Y REPARACION DE MAQUINARIA Y EQUIPOS"/>
    <s v="MANTENIMIENTO Y SERVICIOS"/>
    <s v="PERCY BORIS ROJAS BILBAO"/>
    <s v="ADQ.MANTTO Y SERV. 49/2023"/>
    <d v="2023-04-20T00:00:00"/>
    <m/>
    <n v="381"/>
    <s v="SERVICIO"/>
    <x v="76"/>
    <n v="347400"/>
    <x v="2"/>
    <x v="388"/>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3"/>
    <s v="Repotenciado de 1 (un) inducido para Locomotora BEV 8TN (rebobinado completo, cambio de eje nuevo, cambio de colector nuevo y rodamientos nuevos). "/>
    <s v="SERVICIO"/>
    <n v="1"/>
    <m/>
    <n v="0"/>
    <m/>
    <m/>
    <m/>
    <n v="0"/>
    <n v="0"/>
    <n v="0"/>
    <n v="0"/>
    <n v="0"/>
    <d v="1899-12-30T00:00:00"/>
    <m/>
    <m/>
    <m/>
    <n v="5066"/>
    <m/>
    <m/>
    <n v="0"/>
    <n v="0"/>
    <n v="0"/>
    <n v="0"/>
    <m/>
    <m/>
    <d v="2016-03-07T00:00:00"/>
    <m/>
    <m/>
    <m/>
    <m/>
    <s v="INV"/>
    <s v="I"/>
    <s v="NORMAL"/>
    <s v="OC"/>
    <m/>
    <m/>
    <m/>
    <s v="15-0517-00--0-E"/>
    <m/>
    <s v="LIQUIDACION ADUANA"/>
  </r>
  <r>
    <x v="0"/>
    <x v="78"/>
    <m/>
    <s v="COTIZACION"/>
    <s v="ABRIL"/>
    <d v="2023-04-14T00:00:00"/>
    <s v="C-3-EDDY FAZ PACHECO"/>
    <n v="39700"/>
    <s v="UTILES Y MATERIAL ELECTRICO"/>
    <s v="MANTENIMIENTO Y SERVICIOS"/>
    <s v="PERCY BORIS ROJAS BILBAO"/>
    <s v="ADQ.MANTTO Y SERV. 50/2023"/>
    <d v="2023-04-20T00:00:00"/>
    <m/>
    <n v="379"/>
    <s v="BIEN"/>
    <x v="77"/>
    <n v="44290"/>
    <x v="0"/>
    <x v="389"/>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m/>
    <n v="0"/>
    <n v="43.491379310344826"/>
    <n v="0"/>
    <n v="0"/>
    <n v="0"/>
    <d v="2023-05-31T00:00:00"/>
    <m/>
    <m/>
    <m/>
    <n v="5067"/>
    <m/>
    <m/>
    <n v="-45077"/>
    <n v="0"/>
    <n v="0"/>
    <n v="0"/>
    <m/>
    <m/>
    <d v="2016-03-07T00:00:00"/>
    <m/>
    <m/>
    <m/>
    <m/>
    <s v="INV"/>
    <s v="I"/>
    <s v="NORMAL"/>
    <s v="CONTRATO"/>
    <m/>
    <m/>
    <m/>
    <s v="15-0517-00--0-E"/>
    <m/>
    <s v="DESADUANIZACION MOTOR"/>
  </r>
  <r>
    <x v="0"/>
    <x v="78"/>
    <m/>
    <s v="COTIZACION"/>
    <s v="ABRIL"/>
    <d v="2023-04-14T00:00:00"/>
    <s v="C-3-EDDY FAZ PACHECO"/>
    <n v="39700"/>
    <s v="UTILES Y MATERIAL ELECTRICO"/>
    <s v="MANTENIMIENTO Y SERVICIOS"/>
    <s v="PERCY BORIS ROJAS BILBAO"/>
    <s v="ADQ.MANTTO Y SERV. 50/2023"/>
    <d v="2023-04-20T00:00:00"/>
    <m/>
    <n v="379"/>
    <s v="BIEN"/>
    <x v="77"/>
    <n v="44290"/>
    <x v="1"/>
    <x v="390"/>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m/>
    <n v="0"/>
    <n v="58.836206896551722"/>
    <n v="0"/>
    <n v="0"/>
    <n v="0"/>
    <d v="2023-05-31T00:00:00"/>
    <m/>
    <m/>
    <m/>
    <m/>
    <m/>
    <m/>
    <n v="-45077"/>
    <n v="0"/>
    <n v="0"/>
    <n v="0"/>
    <m/>
    <m/>
    <d v="2016-03-07T00:00:00"/>
    <m/>
    <m/>
    <m/>
    <m/>
    <s v="INV"/>
    <s v="I"/>
    <s v="NORMAL"/>
    <s v="CONTRATO"/>
    <m/>
    <m/>
    <m/>
    <s v="15-0517-00--0-E"/>
    <m/>
    <s v="ALMACENAMIENTO ADUANAS"/>
  </r>
  <r>
    <x v="0"/>
    <x v="78"/>
    <m/>
    <s v="COTIZACION"/>
    <s v="ABRIL"/>
    <d v="2023-04-14T00:00:00"/>
    <s v="C-3-EDDY FAZ PACHECO"/>
    <n v="39700"/>
    <s v="UTILES Y MATERIAL ELECTRICO"/>
    <s v="MANTENIMIENTO Y SERVICIOS"/>
    <s v="PERCY BORIS ROJAS BILBAO"/>
    <s v="ADQ.MANTTO Y SERV. 50/2023"/>
    <d v="2023-04-20T00:00:00"/>
    <m/>
    <n v="379"/>
    <s v="BIEN"/>
    <x v="77"/>
    <n v="44290"/>
    <x v="2"/>
    <x v="391"/>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m/>
    <n v="0"/>
    <n v="15.775862068965518"/>
    <n v="0"/>
    <n v="0"/>
    <n v="0"/>
    <d v="2023-05-31T00:00:00"/>
    <m/>
    <m/>
    <m/>
    <m/>
    <m/>
    <m/>
    <n v="-45077"/>
    <n v="0"/>
    <n v="0"/>
    <n v="0"/>
    <m/>
    <m/>
    <d v="2016-03-07T00:00:00"/>
    <m/>
    <m/>
    <m/>
    <m/>
    <s v="INV"/>
    <s v="I"/>
    <s v="NORMAL"/>
    <s v="CONTRATO"/>
    <m/>
    <m/>
    <m/>
    <s v="15-0517-00--0-E"/>
    <m/>
    <s v="OTROS GASTOS"/>
  </r>
  <r>
    <x v="0"/>
    <x v="78"/>
    <m/>
    <s v="COTIZACION"/>
    <s v="ABRIL"/>
    <d v="2023-04-14T00:00:00"/>
    <s v="C-3-EDDY FAZ PACHECO"/>
    <n v="39700"/>
    <s v="UTILES Y MATERIAL ELECTRICO"/>
    <s v="MANTENIMIENTO Y SERVICIOS"/>
    <s v="PERCY BORIS ROJAS BILBAO"/>
    <s v="ADQ.MANTTO Y SERV. 50/2023"/>
    <d v="2023-04-20T00:00:00"/>
    <m/>
    <n v="379"/>
    <s v="BIEN"/>
    <x v="77"/>
    <n v="44290"/>
    <x v="3"/>
    <x v="392"/>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m/>
    <n v="0"/>
    <n v="27.71551724137931"/>
    <n v="0"/>
    <n v="0"/>
    <n v="0"/>
    <d v="2023-05-31T00:00:00"/>
    <m/>
    <m/>
    <m/>
    <n v="41102"/>
    <m/>
    <m/>
    <n v="-45077"/>
    <n v="0"/>
    <n v="0"/>
    <n v="0"/>
    <m/>
    <m/>
    <m/>
    <m/>
    <m/>
    <m/>
    <m/>
    <s v="INV"/>
    <s v="I"/>
    <s v="NORMAL"/>
    <s v="CONTRATO"/>
    <m/>
    <m/>
    <m/>
    <s v="15-0517-00--0-E"/>
    <m/>
    <m/>
  </r>
  <r>
    <x v="0"/>
    <x v="78"/>
    <m/>
    <s v="COTIZACION"/>
    <s v="ABRIL"/>
    <d v="2023-04-14T00:00:00"/>
    <s v="C-3-EDDY FAZ PACHECO"/>
    <n v="39700"/>
    <s v="UTILES Y MATERIAL ELECTRICO"/>
    <s v="MANTENIMIENTO Y SERVICIOS"/>
    <s v="PERCY BORIS ROJAS BILBAO"/>
    <s v="ADQ.MANTTO Y SERV. 50/2023"/>
    <d v="2023-04-20T00:00:00"/>
    <m/>
    <n v="379"/>
    <s v="BIEN"/>
    <x v="77"/>
    <n v="44290"/>
    <x v="4"/>
    <x v="393"/>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m/>
    <n v="0"/>
    <n v="1.6020114942528736"/>
    <n v="0"/>
    <n v="0"/>
    <n v="0"/>
    <d v="2023-05-31T00:00:00"/>
    <m/>
    <m/>
    <m/>
    <m/>
    <m/>
    <m/>
    <n v="-45077"/>
    <n v="0"/>
    <n v="0"/>
    <n v="0"/>
    <m/>
    <m/>
    <m/>
    <m/>
    <m/>
    <m/>
    <m/>
    <s v="INV"/>
    <s v="I"/>
    <s v="NORMAL"/>
    <s v="CONTRATO"/>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0"/>
    <x v="394"/>
    <x v="7"/>
    <x v="5"/>
    <x v="48"/>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m/>
    <n v="0"/>
    <n v="0"/>
    <n v="0"/>
    <n v="0"/>
    <n v="0"/>
    <d v="1899-12-30T00:00:00"/>
    <m/>
    <m/>
    <m/>
    <m/>
    <m/>
    <m/>
    <n v="0"/>
    <n v="0"/>
    <n v="0"/>
    <n v="0"/>
    <m/>
    <m/>
    <m/>
    <m/>
    <m/>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1"/>
    <x v="395"/>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2"/>
    <s v="CORREA, TRAPEZ. (COMPR. ENFRIADOR A POLEA CIGUENAL, NO.1) Nº DE PARTE 99332-11260 "/>
    <s v="PZA"/>
    <n v="2"/>
    <m/>
    <n v="0"/>
    <m/>
    <m/>
    <m/>
    <n v="0"/>
    <n v="0"/>
    <n v="0"/>
    <n v="0"/>
    <n v="0"/>
    <d v="1899-12-30T00:00:00"/>
    <s v="JUL"/>
    <m/>
    <s v=" -"/>
    <n v="1781"/>
    <m/>
    <m/>
    <n v="0"/>
    <n v="0"/>
    <n v="0"/>
    <n v="0"/>
    <m/>
    <n v="4606"/>
    <d v="2015-09-01T00:00:00"/>
    <m/>
    <m/>
    <m/>
    <m/>
    <s v="INV"/>
    <s v="I"/>
    <s v="NORMAL"/>
    <s v="OC"/>
    <m/>
    <m/>
    <m/>
    <s v="15-0517-00--0-E"/>
    <m/>
    <s v="PAGO CARTA DE CREDITO"/>
  </r>
  <r>
    <x v="0"/>
    <x v="79"/>
    <m/>
    <s v="COTIZACION"/>
    <s v="ABRIL"/>
    <d v="2023-04-17T00:00:00"/>
    <s v="C-3-EDDY FAZ PACHECO"/>
    <n v="39800"/>
    <s v="OTROS REPUESTOS Y ACCESORIOS"/>
    <s v="MANTENIMIENTO Y SERVICIOS"/>
    <s v="PERCY BORIS ROJAS BILBAO"/>
    <s v="ADQ.MANTTO Y SERV. 53/2023"/>
    <d v="2023-04-20T00:00:00"/>
    <m/>
    <n v="393"/>
    <s v="BIEN"/>
    <x v="78"/>
    <n v="125361"/>
    <x v="2"/>
    <x v="396"/>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3"/>
    <s v="CONJUNTO PRECALENTADOR (12V) Nº DE PARTE 19850-17020 "/>
    <s v="PZA"/>
    <n v="8"/>
    <m/>
    <n v="0"/>
    <m/>
    <m/>
    <m/>
    <n v="0"/>
    <n v="0"/>
    <n v="0"/>
    <n v="0"/>
    <n v="0"/>
    <d v="1899-12-30T00:00:00"/>
    <s v="JUL"/>
    <m/>
    <s v=" -"/>
    <n v="5686"/>
    <m/>
    <m/>
    <n v="0"/>
    <n v="0"/>
    <n v="0"/>
    <n v="0"/>
    <m/>
    <n v="4607"/>
    <d v="2015-09-01T00:00:00"/>
    <m/>
    <m/>
    <m/>
    <m/>
    <s v="INV"/>
    <s v="I"/>
    <s v="NORMAL"/>
    <s v="OC"/>
    <m/>
    <m/>
    <m/>
    <s v="15-0517-00--0-E"/>
    <m/>
    <s v="COMISION EMISION CARTA DE CREDITO BCB"/>
  </r>
  <r>
    <x v="0"/>
    <x v="79"/>
    <m/>
    <s v="COTIZACION"/>
    <s v="ABRIL"/>
    <d v="2023-04-17T00:00:00"/>
    <s v="C-3-EDDY FAZ PACHECO"/>
    <n v="39800"/>
    <s v="OTROS REPUESTOS Y ACCESORIOS"/>
    <s v="MANTENIMIENTO Y SERVICIOS"/>
    <s v="PERCY BORIS ROJAS BILBAO"/>
    <s v="ADQ.MANTTO Y SERV. 53/2023"/>
    <d v="2023-04-20T00:00:00"/>
    <m/>
    <n v="393"/>
    <s v="BIEN"/>
    <x v="78"/>
    <n v="125361"/>
    <x v="3"/>
    <x v="397"/>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4"/>
    <s v="CONJUNTO ALTERNADOR (12V) Nº DE PARTE 27060-17220 "/>
    <s v="PZA"/>
    <n v="2"/>
    <m/>
    <n v="0"/>
    <m/>
    <m/>
    <m/>
    <n v="0"/>
    <n v="0"/>
    <n v="0"/>
    <n v="0"/>
    <n v="0"/>
    <d v="2016-05-20T00:00:00"/>
    <m/>
    <m/>
    <m/>
    <n v="7081"/>
    <m/>
    <m/>
    <n v="-42510"/>
    <n v="0"/>
    <n v="0"/>
    <n v="0"/>
    <m/>
    <m/>
    <m/>
    <m/>
    <m/>
    <m/>
    <m/>
    <s v="INV"/>
    <s v="I"/>
    <s v="NORMAL"/>
    <s v="OC"/>
    <m/>
    <m/>
    <m/>
    <s v="15-0517-00--0-E"/>
    <m/>
    <s v="AMPLIACION GG111/2015 28/12/2015"/>
  </r>
  <r>
    <x v="0"/>
    <x v="79"/>
    <m/>
    <s v="COTIZACION"/>
    <s v="ABRIL"/>
    <d v="2023-04-17T00:00:00"/>
    <s v="C-3-EDDY FAZ PACHECO"/>
    <n v="39800"/>
    <s v="OTROS REPUESTOS Y ACCESORIOS"/>
    <s v="MANTENIMIENTO Y SERVICIOS"/>
    <s v="PERCY BORIS ROJAS BILBAO"/>
    <s v="ADQ.MANTTO Y SERV. 53/2023"/>
    <d v="2023-04-20T00:00:00"/>
    <m/>
    <n v="393"/>
    <s v="BIEN"/>
    <x v="78"/>
    <n v="125361"/>
    <x v="4"/>
    <x v="398"/>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5"/>
    <s v="CONJUNTO ARRANCADOR (12V) Nº DE PARTE 28100-17091 "/>
    <s v="PZA"/>
    <n v="2"/>
    <m/>
    <n v="0"/>
    <m/>
    <m/>
    <m/>
    <n v="0"/>
    <n v="0"/>
    <n v="0"/>
    <n v="0"/>
    <n v="0"/>
    <d v="2016-05-20T00:00:00"/>
    <m/>
    <m/>
    <m/>
    <n v="11660"/>
    <m/>
    <m/>
    <n v="-42510"/>
    <n v="0"/>
    <n v="0"/>
    <n v="0"/>
    <m/>
    <n v="5553"/>
    <d v="2016-04-12T00:00:00"/>
    <m/>
    <m/>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5"/>
    <x v="399"/>
    <x v="4"/>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6"/>
    <s v="JUEGO DE INJECTORES Nº DE PARTE 23600-19075 "/>
    <s v="JGO"/>
    <n v="8"/>
    <m/>
    <n v="0"/>
    <m/>
    <m/>
    <m/>
    <n v="0"/>
    <n v="0"/>
    <n v="0"/>
    <n v="0"/>
    <n v="0"/>
    <d v="2016-05-20T00:00:00"/>
    <m/>
    <m/>
    <m/>
    <m/>
    <s v="x"/>
    <d v="2016-06-07T00:00:00"/>
    <n v="-42510"/>
    <n v="0"/>
    <n v="0"/>
    <n v="0"/>
    <m/>
    <m/>
    <m/>
    <m/>
    <s v="JUN"/>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6"/>
    <x v="400"/>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7"/>
    <s v="SUBCONJUNTO BOMBA INYECCION Nº DE PARTE 22100-1C380 "/>
    <s v="PZA"/>
    <n v="1"/>
    <m/>
    <n v="0"/>
    <m/>
    <m/>
    <m/>
    <n v="0"/>
    <n v="0"/>
    <n v="0"/>
    <n v="0"/>
    <n v="0"/>
    <d v="2016-06-06T00:00:00"/>
    <m/>
    <m/>
    <m/>
    <m/>
    <s v="x"/>
    <d v="2016-06-07T00:00:00"/>
    <n v="-42527"/>
    <n v="0"/>
    <n v="0"/>
    <n v="0"/>
    <m/>
    <m/>
    <m/>
    <m/>
    <s v="JUN"/>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7"/>
    <x v="401"/>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8"/>
    <s v="CONJUNTO DISCO EMBRAGUE Nº DE PARTE 31250-60431 "/>
    <s v="PZA"/>
    <n v="2"/>
    <m/>
    <n v="0"/>
    <m/>
    <m/>
    <m/>
    <n v="0"/>
    <n v="0"/>
    <n v="0"/>
    <n v="0"/>
    <n v="0"/>
    <d v="1899-12-30T00:00:00"/>
    <m/>
    <m/>
    <m/>
    <m/>
    <m/>
    <m/>
    <n v="0"/>
    <n v="0"/>
    <n v="0"/>
    <n v="0"/>
    <m/>
    <m/>
    <m/>
    <m/>
    <m/>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8"/>
    <x v="402"/>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9"/>
    <s v="CONJUNTO COJINETE, DESEMBRAGUE Nº DE PARTE 31230-60201 "/>
    <s v="PZA"/>
    <n v="2"/>
    <m/>
    <n v="0"/>
    <m/>
    <m/>
    <m/>
    <n v="0"/>
    <n v="0"/>
    <n v="0"/>
    <n v="0"/>
    <n v="0"/>
    <d v="1899-12-30T00:00:00"/>
    <m/>
    <m/>
    <m/>
    <m/>
    <m/>
    <m/>
    <n v="0"/>
    <n v="0"/>
    <n v="0"/>
    <n v="0"/>
    <m/>
    <m/>
    <m/>
    <m/>
    <m/>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9"/>
    <x v="403"/>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0"/>
    <s v="CONJUNTO REFORZADOR FRENO Nº DE PARTE 44610-6A280 "/>
    <s v="PZA"/>
    <n v="1"/>
    <m/>
    <n v="0"/>
    <m/>
    <m/>
    <m/>
    <n v="0"/>
    <n v="0"/>
    <n v="0"/>
    <n v="0"/>
    <n v="0"/>
    <d v="1899-12-30T00:00:00"/>
    <m/>
    <m/>
    <m/>
    <m/>
    <m/>
    <m/>
    <n v="0"/>
    <n v="0"/>
    <n v="0"/>
    <n v="0"/>
    <m/>
    <m/>
    <m/>
    <m/>
    <m/>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10"/>
    <x v="404"/>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1"/>
    <s v="CONJUNTO CILINDRO FRENO DISCO, DERECHO Nº DE PARTE 47730-60120 "/>
    <s v="PZA"/>
    <n v="2"/>
    <m/>
    <n v="0"/>
    <m/>
    <m/>
    <m/>
    <n v="0"/>
    <n v="0"/>
    <n v="0"/>
    <n v="0"/>
    <n v="0"/>
    <d v="1899-12-30T00:00:00"/>
    <m/>
    <m/>
    <m/>
    <m/>
    <m/>
    <m/>
    <n v="0"/>
    <n v="0"/>
    <n v="0"/>
    <n v="0"/>
    <m/>
    <m/>
    <m/>
    <m/>
    <m/>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11"/>
    <x v="405"/>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2"/>
    <s v="CONJUNTO CILINDRO FRENO DISCO, IZQUIERDO Nº DE PARTE 47750-60120 "/>
    <s v="PZA"/>
    <n v="2"/>
    <m/>
    <n v="0"/>
    <m/>
    <m/>
    <m/>
    <n v="0"/>
    <n v="0"/>
    <n v="0"/>
    <n v="0"/>
    <n v="0"/>
    <d v="1899-12-30T00:00:00"/>
    <s v="MAR"/>
    <m/>
    <n v="3019"/>
    <n v="472"/>
    <m/>
    <m/>
    <n v="0"/>
    <n v="0"/>
    <n v="0"/>
    <n v="0"/>
    <m/>
    <m/>
    <m/>
    <m/>
    <m/>
    <m/>
    <m/>
    <m/>
    <s v="L"/>
    <m/>
    <s v="OC"/>
    <m/>
    <s v="15-0517-00-570122-0-E"/>
    <m/>
    <n v="1753345"/>
    <m/>
    <m/>
  </r>
  <r>
    <x v="0"/>
    <x v="79"/>
    <m/>
    <s v="COTIZACION"/>
    <s v="ABRIL"/>
    <d v="2023-04-17T00:00:00"/>
    <s v="C-3-EDDY FAZ PACHECO"/>
    <n v="39800"/>
    <s v="OTROS REPUESTOS Y ACCESORIOS"/>
    <s v="MANTENIMIENTO Y SERVICIOS"/>
    <s v="PERCY BORIS ROJAS BILBAO"/>
    <s v="ADQ.MANTTO Y SERV. 53/2023"/>
    <d v="2023-04-20T00:00:00"/>
    <m/>
    <n v="393"/>
    <s v="BIEN"/>
    <x v="78"/>
    <n v="125361"/>
    <x v="12"/>
    <x v="40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3"/>
    <s v="CONJ. CILINDRO, FRENOS RUEDA TR. (DER. IZQ.FR.O SUP.) Nº DE PARTE 47550-60120 "/>
    <s v="PZA"/>
    <n v="4"/>
    <m/>
    <n v="0"/>
    <m/>
    <m/>
    <m/>
    <n v="0"/>
    <n v="0"/>
    <n v="0"/>
    <n v="0"/>
    <n v="0"/>
    <d v="1899-12-30T00:00:00"/>
    <s v="MAR"/>
    <m/>
    <n v="3019"/>
    <n v="472"/>
    <m/>
    <d v="2015-04-08T00:00:00"/>
    <n v="0"/>
    <n v="0"/>
    <n v="0"/>
    <n v="0"/>
    <m/>
    <m/>
    <m/>
    <m/>
    <s v="ABR"/>
    <m/>
    <m/>
    <m/>
    <s v="L"/>
    <m/>
    <s v="OC"/>
    <m/>
    <s v="15-0517-00-570122-0-E"/>
    <m/>
    <n v="1753345"/>
    <m/>
    <m/>
  </r>
  <r>
    <x v="0"/>
    <x v="79"/>
    <m/>
    <s v="COTIZACION"/>
    <s v="ABRIL"/>
    <d v="2023-04-17T00:00:00"/>
    <s v="C-3-EDDY FAZ PACHECO"/>
    <n v="39800"/>
    <s v="OTROS REPUESTOS Y ACCESORIOS"/>
    <s v="MANTENIMIENTO Y SERVICIOS"/>
    <s v="PERCY BORIS ROJAS BILBAO"/>
    <s v="ADQ.MANTTO Y SERV. 53/2023"/>
    <d v="2023-04-20T00:00:00"/>
    <m/>
    <n v="393"/>
    <s v="BIEN"/>
    <x v="78"/>
    <n v="125361"/>
    <x v="13"/>
    <x v="407"/>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4"/>
    <s v="JUEGO CRUCETAS, JUNTA UNIVERSAL ARBOL CARDAN FR. Nº DE PARTE 04371-60070 "/>
    <s v="JGO"/>
    <n v="6"/>
    <m/>
    <n v="0"/>
    <m/>
    <m/>
    <m/>
    <n v="0"/>
    <n v="0"/>
    <n v="0"/>
    <n v="0"/>
    <n v="0"/>
    <d v="1899-12-30T00:00:00"/>
    <s v="MAR"/>
    <m/>
    <n v="3019"/>
    <n v="472"/>
    <m/>
    <m/>
    <n v="0"/>
    <n v="0"/>
    <n v="0"/>
    <n v="0"/>
    <m/>
    <m/>
    <m/>
    <m/>
    <m/>
    <m/>
    <m/>
    <m/>
    <s v="L"/>
    <m/>
    <s v="OC"/>
    <m/>
    <s v="15-0517-00-570122-0-E"/>
    <m/>
    <n v="1753345"/>
    <m/>
    <m/>
  </r>
  <r>
    <x v="0"/>
    <x v="79"/>
    <m/>
    <s v="COTIZACION"/>
    <s v="ABRIL"/>
    <d v="2023-04-17T00:00:00"/>
    <s v="C-3-EDDY FAZ PACHECO"/>
    <n v="39800"/>
    <s v="OTROS REPUESTOS Y ACCESORIOS"/>
    <s v="MANTENIMIENTO Y SERVICIOS"/>
    <s v="PERCY BORIS ROJAS BILBAO"/>
    <s v="ADQ.MANTTO Y SERV. 53/2023"/>
    <d v="2023-04-20T00:00:00"/>
    <m/>
    <n v="393"/>
    <s v="BIEN"/>
    <x v="78"/>
    <n v="125361"/>
    <x v="14"/>
    <x v="408"/>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m/>
    <n v="0"/>
    <n v="0"/>
    <n v="0"/>
    <n v="0"/>
    <n v="0"/>
    <d v="1899-12-30T00:00:00"/>
    <m/>
    <m/>
    <m/>
    <m/>
    <m/>
    <d v="2015-04-08T00:00:00"/>
    <n v="0"/>
    <n v="0"/>
    <n v="0"/>
    <n v="0"/>
    <m/>
    <m/>
    <m/>
    <m/>
    <s v="ABR"/>
    <m/>
    <m/>
    <m/>
    <s v="L"/>
    <m/>
    <s v="OC"/>
    <m/>
    <s v="15-0517-00-570122-0-E"/>
    <m/>
    <n v="1753345"/>
    <m/>
    <m/>
  </r>
  <r>
    <x v="0"/>
    <x v="79"/>
    <m/>
    <s v="COTIZACION"/>
    <s v="ABRIL"/>
    <d v="2023-04-17T00:00:00"/>
    <s v="C-3-EDDY FAZ PACHECO"/>
    <n v="39800"/>
    <s v="OTROS REPUESTOS Y ACCESORIOS"/>
    <s v="MANTENIMIENTO Y SERVICIOS"/>
    <s v="PERCY BORIS ROJAS BILBAO"/>
    <s v="ADQ.MANTTO Y SERV. 53/2023"/>
    <d v="2023-04-20T00:00:00"/>
    <m/>
    <n v="393"/>
    <s v="BIEN"/>
    <x v="78"/>
    <n v="125361"/>
    <x v="15"/>
    <x v="40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6"/>
    <s v="DISCO FRONTAL DE FRENO Nº DE PARTE 43512-60141 "/>
    <s v="PZA"/>
    <n v="4"/>
    <m/>
    <n v="0"/>
    <m/>
    <m/>
    <m/>
    <n v="0"/>
    <n v="0"/>
    <n v="0"/>
    <n v="0"/>
    <n v="0"/>
    <d v="1899-12-30T00:00:00"/>
    <s v="MAR"/>
    <m/>
    <n v="3019"/>
    <n v="472"/>
    <m/>
    <m/>
    <n v="0"/>
    <n v="0"/>
    <n v="0"/>
    <n v="0"/>
    <m/>
    <m/>
    <m/>
    <m/>
    <m/>
    <m/>
    <m/>
    <m/>
    <s v="L"/>
    <m/>
    <s v="OC"/>
    <m/>
    <s v="15-0517-00-570122-0-E"/>
    <m/>
    <n v="1753345"/>
    <m/>
    <m/>
  </r>
  <r>
    <x v="0"/>
    <x v="79"/>
    <m/>
    <s v="COTIZACION"/>
    <s v="ABRIL"/>
    <d v="2023-04-17T00:00:00"/>
    <s v="C-3-EDDY FAZ PACHECO"/>
    <n v="39800"/>
    <s v="OTROS REPUESTOS Y ACCESORIOS"/>
    <s v="MANTENIMIENTO Y SERVICIOS"/>
    <s v="PERCY BORIS ROJAS BILBAO"/>
    <s v="ADQ.MANTTO Y SERV. 53/2023"/>
    <d v="2023-04-20T00:00:00"/>
    <m/>
    <n v="393"/>
    <s v="BIEN"/>
    <x v="78"/>
    <n v="125361"/>
    <x v="16"/>
    <x v="41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7"/>
    <s v="COJINETE (INT.CUBO EJE FR., IZQ. DER.) Nº DE PARTE 90368-49084 "/>
    <s v="PZA"/>
    <n v="4"/>
    <m/>
    <n v="0"/>
    <m/>
    <m/>
    <m/>
    <n v="0"/>
    <n v="0"/>
    <n v="0"/>
    <n v="0"/>
    <n v="0"/>
    <d v="1899-12-30T00:00:00"/>
    <m/>
    <m/>
    <m/>
    <m/>
    <m/>
    <d v="2015-04-08T00:00:00"/>
    <n v="0"/>
    <n v="0"/>
    <n v="0"/>
    <n v="0"/>
    <m/>
    <m/>
    <m/>
    <m/>
    <s v="ABR"/>
    <m/>
    <m/>
    <m/>
    <s v="L"/>
    <m/>
    <s v="OC"/>
    <m/>
    <s v="15-0517-00-570122-0-E"/>
    <m/>
    <n v="1753345"/>
    <m/>
    <m/>
  </r>
  <r>
    <x v="0"/>
    <x v="79"/>
    <m/>
    <s v="COTIZACION"/>
    <s v="ABRIL"/>
    <d v="2023-04-17T00:00:00"/>
    <s v="C-3-EDDY FAZ PACHECO"/>
    <n v="39800"/>
    <s v="OTROS REPUESTOS Y ACCESORIOS"/>
    <s v="MANTENIMIENTO Y SERVICIOS"/>
    <s v="PERCY BORIS ROJAS BILBAO"/>
    <s v="ADQ.MANTTO Y SERV. 53/2023"/>
    <d v="2023-04-20T00:00:00"/>
    <m/>
    <n v="393"/>
    <s v="BIEN"/>
    <x v="78"/>
    <n v="125361"/>
    <x v="17"/>
    <x v="411"/>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8"/>
    <s v="COJINETE (EXT.CUBO EJE FR., IZQ. DER.) Nº DE PARTE 90368-45087 "/>
    <s v="PZA"/>
    <n v="4"/>
    <m/>
    <n v="0"/>
    <m/>
    <m/>
    <m/>
    <n v="0"/>
    <n v="0"/>
    <n v="0"/>
    <n v="0"/>
    <n v="0"/>
    <d v="2015-12-31T00:00:00"/>
    <s v="ABR"/>
    <m/>
    <m/>
    <n v="1612"/>
    <n v="147"/>
    <d v="2015-05-12T00:00:00"/>
    <n v="-42369"/>
    <n v="0"/>
    <n v="0"/>
    <n v="0"/>
    <n v="4721"/>
    <n v="4170"/>
    <m/>
    <m/>
    <s v="MAY"/>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18"/>
    <x v="41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9"/>
    <s v="ARANDELA, (CUBO EJE FRONTAL DER. IZQ-) Nº DE PARTE 90214-42030 "/>
    <s v="PZA"/>
    <n v="4"/>
    <m/>
    <m/>
    <m/>
    <m/>
    <m/>
    <n v="0"/>
    <n v="0"/>
    <n v="0"/>
    <n v="0"/>
    <n v="0"/>
    <d v="2015-12-31T00:00:00"/>
    <s v="MAY"/>
    <m/>
    <m/>
    <n v="1634"/>
    <n v="203"/>
    <d v="2015-06-03T00:00:00"/>
    <n v="-42369"/>
    <n v="0"/>
    <n v="0"/>
    <n v="0"/>
    <n v="4873"/>
    <n v="4309"/>
    <m/>
    <m/>
    <s v="JUN"/>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19"/>
    <x v="413"/>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0"/>
    <s v="TUERCA, AJUSTE RUEDA FR., DER. IZQ. Nº DE PARTE 43521-60011 "/>
    <s v="PZA"/>
    <n v="12"/>
    <m/>
    <m/>
    <m/>
    <m/>
    <m/>
    <n v="0"/>
    <n v="0"/>
    <n v="0"/>
    <n v="0"/>
    <n v="0"/>
    <d v="2015-12-31T00:00:00"/>
    <s v="JUN"/>
    <m/>
    <m/>
    <s v="1660-1647"/>
    <n v="315"/>
    <d v="2015-07-01T00:00:00"/>
    <n v="-42369"/>
    <n v="0"/>
    <n v="0"/>
    <n v="0"/>
    <n v="4987"/>
    <n v="4426"/>
    <m/>
    <m/>
    <s v="JUL"/>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0"/>
    <x v="414"/>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1"/>
    <s v="ARANDELA, CIERRE AJUSTE RUEDA FR., IZQ. DER. Nº DE PARTE 90215-42025 "/>
    <s v="PZA"/>
    <n v="12"/>
    <m/>
    <m/>
    <m/>
    <m/>
    <m/>
    <n v="0"/>
    <n v="0"/>
    <n v="0"/>
    <n v="0"/>
    <n v="0"/>
    <d v="2015-12-31T00:00:00"/>
    <s v="JUL"/>
    <m/>
    <m/>
    <n v="1671"/>
    <n v="390"/>
    <d v="2015-07-31T00:00:00"/>
    <n v="-42369"/>
    <n v="0"/>
    <n v="0"/>
    <n v="0"/>
    <n v="5118"/>
    <n v="4530"/>
    <m/>
    <m/>
    <s v="JUL"/>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1"/>
    <x v="415"/>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2"/>
    <s v="CONJUNTO BOMBA PALETAS Nº DE PARTE 44310-60450 "/>
    <s v="PZA"/>
    <n v="1"/>
    <m/>
    <m/>
    <m/>
    <m/>
    <m/>
    <n v="0"/>
    <n v="0"/>
    <n v="0"/>
    <n v="0"/>
    <n v="0"/>
    <d v="2015-12-31T00:00:00"/>
    <s v="AGO"/>
    <m/>
    <m/>
    <s v="1684-1682"/>
    <n v="458"/>
    <d v="2015-08-31T00:00:00"/>
    <n v="-42369"/>
    <n v="0"/>
    <n v="0"/>
    <n v="0"/>
    <n v="5309"/>
    <n v="4716"/>
    <m/>
    <m/>
    <s v="AGO"/>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2"/>
    <x v="416"/>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3"/>
    <s v="CONJUNTO AMORTIGUADOR DIRECCION Nº DE PARTE 45700-69175 "/>
    <s v="PZA"/>
    <n v="2"/>
    <m/>
    <m/>
    <m/>
    <m/>
    <m/>
    <n v="0"/>
    <n v="0"/>
    <n v="0"/>
    <n v="0"/>
    <n v="0"/>
    <d v="2015-12-31T00:00:00"/>
    <s v="SEP"/>
    <m/>
    <m/>
    <s v="1701-1697"/>
    <n v="542"/>
    <d v="2015-09-30T00:00:00"/>
    <n v="-42369"/>
    <n v="0"/>
    <n v="0"/>
    <n v="0"/>
    <n v="5381"/>
    <n v="4778"/>
    <m/>
    <m/>
    <s v="SEP"/>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3"/>
    <x v="417"/>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4"/>
    <s v="SUBCONJUNTO EXTREMO IZQUIERDO, BARRA RELE DIRECCION Nº DE PARTE 45045-69075 "/>
    <s v="PZA"/>
    <n v="4"/>
    <m/>
    <m/>
    <m/>
    <m/>
    <m/>
    <n v="0"/>
    <n v="0"/>
    <n v="0"/>
    <n v="0"/>
    <n v="0"/>
    <d v="2015-12-31T00:00:00"/>
    <s v="OCT"/>
    <m/>
    <m/>
    <n v="1710"/>
    <n v="608"/>
    <d v="2015-10-30T00:00:00"/>
    <n v="-42369"/>
    <n v="0"/>
    <n v="0"/>
    <n v="0"/>
    <n v="5483"/>
    <n v="4981"/>
    <m/>
    <m/>
    <s v="OCT"/>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4"/>
    <x v="41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5"/>
    <s v="SUBCONJUNTO EXTREMO DERECHO, BARRA RELE DIRECCION Nº DE PARTE 45044-69145 "/>
    <s v="PZA"/>
    <n v="4"/>
    <m/>
    <m/>
    <m/>
    <m/>
    <m/>
    <n v="0"/>
    <n v="0"/>
    <n v="0"/>
    <n v="0"/>
    <n v="0"/>
    <d v="2015-12-31T00:00:00"/>
    <s v="NOV"/>
    <m/>
    <m/>
    <s v="1723-1717"/>
    <n v="738"/>
    <d v="2015-11-30T00:00:00"/>
    <n v="-42369"/>
    <n v="0"/>
    <n v="0"/>
    <n v="0"/>
    <n v="5667"/>
    <n v="5070"/>
    <m/>
    <m/>
    <s v="NOV"/>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5"/>
    <x v="41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6"/>
    <s v="SUBCONJUNTO EXTREMO DERECHO, BARRA ACOPLAMIENTO Nº DE PARTE 45047-69085 "/>
    <s v="PZA"/>
    <n v="4"/>
    <m/>
    <m/>
    <m/>
    <m/>
    <m/>
    <n v="0"/>
    <n v="0"/>
    <n v="0"/>
    <n v="0"/>
    <n v="0"/>
    <d v="2015-12-31T00:00:00"/>
    <s v="DIC"/>
    <m/>
    <m/>
    <n v="1734"/>
    <n v="905"/>
    <d v="2015-12-30T00:00:00"/>
    <n v="-42369"/>
    <n v="0"/>
    <n v="0"/>
    <n v="0"/>
    <m/>
    <m/>
    <m/>
    <m/>
    <s v="DIC"/>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6"/>
    <x v="42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7"/>
    <s v="SUBCONJUNTO EXTREMO IZQUIERDO, BARRA ACOPLAMIENTO Nº DE PARTE 45046-69135 "/>
    <s v="PZA"/>
    <n v="4"/>
    <m/>
    <n v="0"/>
    <m/>
    <m/>
    <m/>
    <n v="0"/>
    <n v="0"/>
    <n v="0"/>
    <n v="0"/>
    <n v="0"/>
    <d v="2015-12-31T00:00:00"/>
    <s v="ABR"/>
    <m/>
    <m/>
    <s v="1614-1601-1604"/>
    <n v="147"/>
    <d v="2015-05-12T00:00:00"/>
    <n v="-42369"/>
    <n v="0"/>
    <n v="0"/>
    <n v="0"/>
    <n v="4721"/>
    <n v="4170"/>
    <m/>
    <m/>
    <s v="MAY"/>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7"/>
    <x v="421"/>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8"/>
    <s v="SUBCONJUNTO CILINDRO PRINCIPAL FRENO Nº DE PARTE 47201-60A00 "/>
    <s v="PZA"/>
    <n v="2"/>
    <m/>
    <m/>
    <m/>
    <m/>
    <m/>
    <n v="0"/>
    <n v="0"/>
    <n v="0"/>
    <n v="0"/>
    <n v="0"/>
    <d v="2015-12-31T00:00:00"/>
    <s v="MAY"/>
    <m/>
    <m/>
    <s v="1632-1635-1636"/>
    <n v="203"/>
    <d v="2015-06-03T00:00:00"/>
    <n v="-42369"/>
    <n v="0"/>
    <n v="0"/>
    <n v="0"/>
    <n v="4873"/>
    <n v="4309"/>
    <m/>
    <m/>
    <s v="JUN"/>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8"/>
    <x v="422"/>
    <x v="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9"/>
    <s v="JUEGO PASTILLA, FRENO DISCO, FR. Nº DE PARTE 04465-60340 "/>
    <s v="JGO"/>
    <n v="10"/>
    <m/>
    <m/>
    <m/>
    <m/>
    <m/>
    <n v="0"/>
    <n v="0"/>
    <n v="0"/>
    <n v="0"/>
    <n v="0"/>
    <d v="2015-12-31T00:00:00"/>
    <s v="JUN"/>
    <m/>
    <m/>
    <s v="1662-1651-1649"/>
    <n v="315"/>
    <d v="2015-07-01T00:00:00"/>
    <n v="-42369"/>
    <n v="0"/>
    <n v="0"/>
    <n v="0"/>
    <n v="4987"/>
    <n v="4426"/>
    <m/>
    <m/>
    <s v="JUL"/>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9"/>
    <x v="404"/>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0"/>
    <s v="CONJUNTO CILINDRO FRENO DISCO, DERECHO Nº DE PARTE 47730-60120 "/>
    <s v="PZA"/>
    <n v="2"/>
    <m/>
    <m/>
    <m/>
    <m/>
    <m/>
    <n v="0"/>
    <n v="0"/>
    <n v="0"/>
    <n v="0"/>
    <n v="0"/>
    <d v="2015-12-31T00:00:00"/>
    <s v="JUL"/>
    <m/>
    <m/>
    <s v="1673-1675-1670"/>
    <n v="390"/>
    <d v="2015-07-31T00:00:00"/>
    <n v="-42369"/>
    <n v="0"/>
    <n v="0"/>
    <n v="0"/>
    <n v="5118"/>
    <n v="4530"/>
    <m/>
    <m/>
    <s v="JUL"/>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30"/>
    <x v="405"/>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1"/>
    <s v="CONJUNTO CILINDRO FRENO DISCO, IZQUIERDO Nº DE PARTE 47750-60120 "/>
    <s v="PZA"/>
    <n v="2"/>
    <m/>
    <m/>
    <m/>
    <m/>
    <m/>
    <n v="0"/>
    <n v="0"/>
    <n v="0"/>
    <n v="0"/>
    <n v="0"/>
    <d v="2015-12-31T00:00:00"/>
    <s v="AGO"/>
    <m/>
    <m/>
    <s v="1686-1685-1683"/>
    <n v="458"/>
    <d v="2015-08-31T00:00:00"/>
    <n v="-42369"/>
    <n v="0"/>
    <n v="0"/>
    <n v="0"/>
    <n v="5309"/>
    <n v="4716"/>
    <m/>
    <m/>
    <s v="AGO"/>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31"/>
    <x v="423"/>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2"/>
    <s v="JUEGO ZAPATA FRENO POSTERIOR Nº DE PARTE 04495-60070 "/>
    <s v="JGO"/>
    <n v="4"/>
    <m/>
    <m/>
    <m/>
    <m/>
    <m/>
    <n v="0"/>
    <n v="0"/>
    <n v="0"/>
    <n v="0"/>
    <n v="0"/>
    <d v="2015-12-31T00:00:00"/>
    <s v="SEP"/>
    <m/>
    <m/>
    <s v="1700-1699-1698-1691"/>
    <n v="542"/>
    <d v="2015-09-30T00:00:00"/>
    <n v="-42369"/>
    <n v="0"/>
    <n v="0"/>
    <n v="0"/>
    <n v="5381"/>
    <n v="4778"/>
    <m/>
    <m/>
    <s v="SEP"/>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32"/>
    <x v="424"/>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3"/>
    <s v="CONJ.CILINDRO, FRENOS RUEDA TR. (DER. IZQ.FR.O SUP.) Nº DE PARTE 47550-60120 "/>
    <s v="PZA"/>
    <n v="4"/>
    <m/>
    <m/>
    <m/>
    <m/>
    <m/>
    <n v="0"/>
    <n v="0"/>
    <n v="0"/>
    <n v="0"/>
    <n v="0"/>
    <d v="2015-12-31T00:00:00"/>
    <s v="OCT"/>
    <m/>
    <m/>
    <s v="1711-1709-1708-1707-1706"/>
    <n v="608"/>
    <d v="2015-10-30T00:00:00"/>
    <n v="-42369"/>
    <n v="0"/>
    <n v="0"/>
    <n v="0"/>
    <n v="5483"/>
    <n v="4981"/>
    <m/>
    <m/>
    <s v="OCT"/>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33"/>
    <x v="425"/>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4"/>
    <s v="BUJE (PARA MUNON DIRECCION) Nº DE PARTE 90381-35001 "/>
    <s v="PZA"/>
    <n v="8"/>
    <m/>
    <m/>
    <m/>
    <m/>
    <m/>
    <n v="0"/>
    <n v="0"/>
    <n v="0"/>
    <n v="0"/>
    <n v="0"/>
    <d v="2015-12-31T00:00:00"/>
    <s v="NOV"/>
    <m/>
    <m/>
    <s v="1718-1720-1721"/>
    <n v="738"/>
    <d v="2015-11-30T00:00:00"/>
    <n v="-42369"/>
    <n v="0"/>
    <n v="0"/>
    <n v="0"/>
    <n v="5667"/>
    <n v="5070"/>
    <m/>
    <m/>
    <s v="NOV"/>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34"/>
    <x v="42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5"/>
    <s v="BEARING NEEDLE Nº DE PARTE 90364-33011 "/>
    <s v="PZA"/>
    <n v="4"/>
    <m/>
    <m/>
    <m/>
    <m/>
    <m/>
    <n v="0"/>
    <n v="0"/>
    <n v="0"/>
    <n v="0"/>
    <n v="0"/>
    <d v="2015-12-31T00:00:00"/>
    <s v="DIC"/>
    <m/>
    <m/>
    <s v="1730-1733-1735-1736"/>
    <n v="905"/>
    <d v="2015-12-30T00:00:00"/>
    <n v="-42369"/>
    <n v="0"/>
    <n v="0"/>
    <n v="0"/>
    <m/>
    <m/>
    <m/>
    <m/>
    <s v="DIC"/>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35"/>
    <x v="427"/>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6"/>
    <s v="CONJUNTO DE AMORTIGUADOR, FRONTAL DERECHO, IZQUIERDO Nº DE PARTE 48511-69675 "/>
    <s v="PZA"/>
    <n v="6"/>
    <m/>
    <n v="0"/>
    <m/>
    <m/>
    <m/>
    <n v="0"/>
    <n v="0"/>
    <n v="0"/>
    <n v="0"/>
    <n v="0"/>
    <d v="1899-12-30T00:00:00"/>
    <s v="MAY"/>
    <m/>
    <n v="3255"/>
    <n v="2599"/>
    <m/>
    <m/>
    <n v="0"/>
    <n v="0"/>
    <n v="0"/>
    <n v="0"/>
    <m/>
    <m/>
    <m/>
    <m/>
    <m/>
    <m/>
    <m/>
    <m/>
    <s v="L"/>
    <s v="NORMAL"/>
    <s v="OC"/>
    <m/>
    <s v="15-0517-00-580540-0-E"/>
    <m/>
    <n v="1792340"/>
    <m/>
    <m/>
  </r>
  <r>
    <x v="0"/>
    <x v="79"/>
    <m/>
    <s v="COTIZACION"/>
    <s v="ABRIL"/>
    <d v="2023-04-17T00:00:00"/>
    <s v="C-3-EDDY FAZ PACHECO"/>
    <n v="39800"/>
    <s v="OTROS REPUESTOS Y ACCESORIOS"/>
    <s v="MANTENIMIENTO Y SERVICIOS"/>
    <s v="PERCY BORIS ROJAS BILBAO"/>
    <s v="ADQ.MANTTO Y SERV. 53/2023"/>
    <d v="2023-04-20T00:00:00"/>
    <m/>
    <n v="393"/>
    <s v="BIEN"/>
    <x v="78"/>
    <n v="125361"/>
    <x v="36"/>
    <x v="428"/>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7"/>
    <s v="BUSH (FOR FRONT STABILIZER BAR) Nº DE PARTE 90385-13009 "/>
    <s v="PZA"/>
    <n v="10"/>
    <m/>
    <n v="0"/>
    <m/>
    <m/>
    <m/>
    <n v="0"/>
    <n v="0"/>
    <n v="0"/>
    <n v="0"/>
    <n v="0"/>
    <d v="1899-12-30T00:00:00"/>
    <s v="JUN"/>
    <m/>
    <n v="3265"/>
    <n v="2607"/>
    <m/>
    <m/>
    <n v="0"/>
    <n v="0"/>
    <n v="0"/>
    <n v="0"/>
    <m/>
    <m/>
    <m/>
    <m/>
    <m/>
    <m/>
    <m/>
    <m/>
    <s v="L"/>
    <s v="NORMAL"/>
    <s v="OC"/>
    <m/>
    <s v="15-0517-00-580540-0-E"/>
    <m/>
    <n v="1792340"/>
    <m/>
    <m/>
  </r>
  <r>
    <x v="0"/>
    <x v="79"/>
    <m/>
    <s v="COTIZACION"/>
    <s v="ABRIL"/>
    <d v="2023-04-17T00:00:00"/>
    <s v="C-3-EDDY FAZ PACHECO"/>
    <n v="39800"/>
    <s v="OTROS REPUESTOS Y ACCESORIOS"/>
    <s v="MANTENIMIENTO Y SERVICIOS"/>
    <s v="PERCY BORIS ROJAS BILBAO"/>
    <s v="ADQ.MANTTO Y SERV. 53/2023"/>
    <d v="2023-04-20T00:00:00"/>
    <m/>
    <n v="393"/>
    <s v="BIEN"/>
    <x v="78"/>
    <n v="125361"/>
    <x v="37"/>
    <x v="429"/>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8"/>
    <s v="BUJE, BARRA ESTABILIZADORA FR., NO. 1 Nº DE PARTE 48815-60170 "/>
    <s v="PZA"/>
    <n v="10"/>
    <m/>
    <n v="0"/>
    <m/>
    <m/>
    <m/>
    <n v="0"/>
    <n v="0"/>
    <n v="0"/>
    <n v="0"/>
    <n v="0"/>
    <d v="1899-12-30T00:00:00"/>
    <s v="MAR"/>
    <m/>
    <n v="3006"/>
    <n v="147"/>
    <m/>
    <m/>
    <n v="0"/>
    <n v="0"/>
    <n v="0"/>
    <n v="0"/>
    <m/>
    <m/>
    <m/>
    <m/>
    <m/>
    <m/>
    <m/>
    <s v="GASTO"/>
    <s v="L"/>
    <m/>
    <s v="OC"/>
    <n v="79"/>
    <s v="15-0517-00-570302-0-E"/>
    <m/>
    <n v="1754047"/>
    <m/>
    <m/>
  </r>
  <r>
    <x v="0"/>
    <x v="79"/>
    <m/>
    <s v="COTIZACION"/>
    <s v="ABRIL"/>
    <d v="2023-04-17T00:00:00"/>
    <s v="C-3-EDDY FAZ PACHECO"/>
    <n v="39800"/>
    <s v="OTROS REPUESTOS Y ACCESORIOS"/>
    <s v="MANTENIMIENTO Y SERVICIOS"/>
    <s v="PERCY BORIS ROJAS BILBAO"/>
    <s v="ADQ.MANTTO Y SERV. 53/2023"/>
    <d v="2023-04-20T00:00:00"/>
    <m/>
    <n v="393"/>
    <s v="BIEN"/>
    <x v="78"/>
    <n v="125361"/>
    <x v="38"/>
    <x v="43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39"/>
    <x v="431"/>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0"/>
    <s v="CONJUNTO BARRA, CONTROL LATERAL FRONTAL Nº DE PARTE 48740-60140 "/>
    <s v="PZA"/>
    <n v="4"/>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0"/>
    <x v="43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1"/>
    <s v="SUBCONJUNTO BUJE, BARRA CONTROL LATERAL Nº DE PARTE 48706-60070 "/>
    <s v="PZA"/>
    <n v="4"/>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1"/>
    <x v="433"/>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2"/>
    <x v="434"/>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3"/>
    <s v="JUEGO PASADOR RESORTE POSTERIOR Nº DE PARTE 04484-60110 "/>
    <s v="JGO"/>
    <n v="4"/>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3"/>
    <x v="435"/>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4"/>
    <s v="BUJE (GEMELO RESORTE POSTERIOR) Nº DE PARTE 90385-18021 "/>
    <s v="PZA"/>
    <n v="10"/>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4"/>
    <x v="436"/>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5"/>
    <s v="BUSH STABILIZE Nº DE PARTE 90385-11021 "/>
    <s v="PZA"/>
    <n v="8"/>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5"/>
    <x v="437"/>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6"/>
    <s v="SUBCONJUNTO ARTICULACION, ESTABILIZADOR Nº DE PARTE 48802-60090 "/>
    <s v="PZA"/>
    <n v="6"/>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6"/>
    <x v="438"/>
    <x v="3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7"/>
    <s v="BUJE, ESTABILIZADOR (POSTERIOR) Nº DE PARTE 48815-26020 "/>
    <s v="PZA"/>
    <n v="16"/>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7"/>
    <x v="43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8"/>
    <s v="SUBCONJ.CABLE, ESPIRAL Nº DE PARTE 84306-52100 "/>
    <s v="PZA"/>
    <n v="4"/>
    <m/>
    <n v="0"/>
    <m/>
    <m/>
    <m/>
    <n v="0"/>
    <n v="0"/>
    <n v="0"/>
    <n v="0"/>
    <n v="0"/>
    <d v="1899-12-30T00:00:00"/>
    <m/>
    <m/>
    <m/>
    <m/>
    <m/>
    <m/>
    <n v="0"/>
    <n v="0"/>
    <n v="0"/>
    <n v="0"/>
    <m/>
    <m/>
    <m/>
    <m/>
    <m/>
    <m/>
    <m/>
    <m/>
    <s v="L"/>
    <m/>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48"/>
    <x v="44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9"/>
    <s v="RUEDA DISCO (COMPLETO) Nº DE PARTE 42610-60320 "/>
    <s v="PZA"/>
    <n v="4"/>
    <m/>
    <n v="0"/>
    <m/>
    <m/>
    <m/>
    <n v="0"/>
    <n v="0"/>
    <n v="0"/>
    <n v="0"/>
    <n v="0"/>
    <d v="1899-12-30T00:00:00"/>
    <m/>
    <m/>
    <m/>
    <m/>
    <m/>
    <m/>
    <n v="0"/>
    <n v="0"/>
    <n v="0"/>
    <n v="0"/>
    <m/>
    <m/>
    <m/>
    <m/>
    <m/>
    <m/>
    <m/>
    <m/>
    <s v="L"/>
    <m/>
    <s v="OC"/>
    <m/>
    <m/>
    <m/>
    <s v="15-0517-00--0-E"/>
    <m/>
    <m/>
  </r>
  <r>
    <x v="0"/>
    <x v="80"/>
    <m/>
    <s v="COTIZACION"/>
    <s v="ABRIL"/>
    <d v="2023-04-14T00:00:00"/>
    <s v="C-3-EDDY FAZ PACHECO"/>
    <n v="25900"/>
    <s v="SERVICIOS MANUALES"/>
    <s v="INGENIERIA Y PLANIFICACION"/>
    <s v="HILARION PEÑARANDA COLQUE"/>
    <s v="CMB/EMC/O.CIV-ADQ/013/2023"/>
    <d v="2023-04-20T00:00:00"/>
    <m/>
    <n v="384"/>
    <s v="SERVICIO"/>
    <x v="79"/>
    <n v="91487.93"/>
    <x v="0"/>
    <x v="441"/>
    <x v="16"/>
    <x v="54"/>
    <x v="0"/>
    <x v="0"/>
    <x v="1"/>
    <s v="27/04/2023"/>
    <s v="27/04/2023"/>
    <s v="14:30"/>
    <s v="15:00"/>
    <s v="EDMY LYDIA MAGNE GUTIERREZ"/>
    <s v="MARTIN DAVID TALLACAGUA POLOMINO"/>
    <s v="EDMY LIDYA MAGNE GUTIERREZ"/>
    <d v="2023-05-08T00:00:00"/>
    <s v="CMB/EMC/O.CIV-ADQ/INF-013/2023"/>
    <d v="2023-05-19T00:00:00"/>
    <s v="CD-191"/>
    <s v="CD-191"/>
    <s v="CD-191"/>
    <n v="90453"/>
    <s v="CD-191"/>
    <m/>
    <s v="EMPRESA CONSTRUCTORA DAMARIFER - DANIEL MAMANI BAUTISTA"/>
    <m/>
    <n v="30"/>
    <n v="100"/>
    <m/>
    <d v="2023-04-27T00:00:00"/>
    <m/>
    <s v="COLQUIRI"/>
    <m/>
    <m/>
    <s v="CLQ-23-CD-191/2023 CONSTRUCCION DUCHAS N-325 linea 44 (Solo mano de Obra)"/>
    <s v="CMB/EMC/O.CIV-ADQ/013/2023"/>
    <n v="25900"/>
    <n v="1"/>
    <s v="CONSTRUCCION DUCHAS N-325 linea 44 (Solo mano de Obra) "/>
    <s v="SERVICIO"/>
    <n v="1"/>
    <n v="90453.55"/>
    <n v="90453.55"/>
    <m/>
    <m/>
    <m/>
    <n v="0"/>
    <n v="12996.199712643678"/>
    <n v="0"/>
    <n v="0"/>
    <n v="0"/>
    <d v="1900-04-09T00:00:00"/>
    <s v="MAR"/>
    <m/>
    <n v="3004"/>
    <n v="595"/>
    <m/>
    <m/>
    <n v="-100"/>
    <n v="0"/>
    <n v="0"/>
    <n v="0"/>
    <m/>
    <m/>
    <m/>
    <m/>
    <m/>
    <m/>
    <m/>
    <s v="GASTO"/>
    <s v="L"/>
    <m/>
    <s v="OC"/>
    <m/>
    <n v="1751220"/>
    <n v="1751224"/>
    <s v="15-0517-00-569500-0-E"/>
    <m/>
    <m/>
  </r>
  <r>
    <x v="0"/>
    <x v="81"/>
    <m/>
    <s v="COTIZACION"/>
    <s v="ABRIL"/>
    <d v="2023-04-19T00:00:00"/>
    <s v="C-3-EDDY FAZ PACHECO"/>
    <n v="43700"/>
    <s v="OTRAS MAQUINARIAS Y EQUIPO"/>
    <s v="MANTENIMIENTO Y SERVICIOS"/>
    <s v="PERCY BORIS ROJAS BILBAO"/>
    <s v="ADQ.MANTTO Y SERV. 57/2023"/>
    <d v="2023-04-25T00:00:00"/>
    <m/>
    <n v="399"/>
    <s v="BIEN"/>
    <x v="80"/>
    <n v="903500"/>
    <x v="0"/>
    <x v="442"/>
    <x v="7"/>
    <x v="5"/>
    <x v="49"/>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m/>
    <n v="0"/>
    <n v="0"/>
    <n v="0"/>
    <n v="0"/>
    <n v="0"/>
    <d v="1899-12-30T00:00:00"/>
    <s v="ABR"/>
    <m/>
    <n v="3083"/>
    <n v="101"/>
    <m/>
    <m/>
    <n v="0"/>
    <n v="0"/>
    <n v="0"/>
    <n v="0"/>
    <m/>
    <m/>
    <m/>
    <m/>
    <m/>
    <m/>
    <m/>
    <m/>
    <s v="L"/>
    <s v="NORMAL"/>
    <s v="OC"/>
    <m/>
    <s v="15-0517-00-569496-0-E"/>
    <m/>
    <n v="1776218"/>
    <m/>
    <m/>
  </r>
  <r>
    <x v="0"/>
    <x v="81"/>
    <m/>
    <s v="COTIZACION"/>
    <s v="ABRIL"/>
    <d v="2023-04-19T00:00:00"/>
    <s v="C-3-EDDY FAZ PACHECO"/>
    <n v="43700"/>
    <s v="OTRAS MAQUINARIAS Y EQUIPO"/>
    <s v="MANTENIMIENTO Y SERVICIOS"/>
    <s v="PERCY BORIS ROJAS BILBAO"/>
    <s v="ADQ.MANTTO Y SERV. 57/2023"/>
    <d v="2023-04-25T00:00:00"/>
    <m/>
    <n v="399"/>
    <s v="BIEN"/>
    <x v="80"/>
    <n v="903500"/>
    <x v="1"/>
    <x v="443"/>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m/>
    <n v="0"/>
    <n v="0"/>
    <n v="0"/>
    <n v="0"/>
    <n v="0"/>
    <d v="1899-12-30T00:00:00"/>
    <s v="ABR"/>
    <m/>
    <n v="3163"/>
    <n v="102"/>
    <m/>
    <m/>
    <n v="0"/>
    <n v="0"/>
    <n v="0"/>
    <n v="0"/>
    <m/>
    <m/>
    <m/>
    <m/>
    <m/>
    <m/>
    <m/>
    <m/>
    <s v="L"/>
    <s v="NORMAL"/>
    <s v="OC"/>
    <m/>
    <s v="15-0517-00-569496-0-E"/>
    <m/>
    <n v="1776218"/>
    <m/>
    <m/>
  </r>
  <r>
    <x v="0"/>
    <x v="81"/>
    <m/>
    <s v="COTIZACION"/>
    <s v="ABRIL"/>
    <d v="2023-04-19T00:00:00"/>
    <s v="C-3-EDDY FAZ PACHECO"/>
    <n v="43700"/>
    <s v="OTRAS MAQUINARIAS Y EQUIPO"/>
    <s v="MANTENIMIENTO Y SERVICIOS"/>
    <s v="PERCY BORIS ROJAS BILBAO"/>
    <s v="ADQ.MANTTO Y SERV. 57/2023"/>
    <d v="2023-04-25T00:00:00"/>
    <m/>
    <n v="399"/>
    <s v="BIEN"/>
    <x v="80"/>
    <n v="903500"/>
    <x v="2"/>
    <x v="444"/>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m/>
    <n v="0"/>
    <n v="0"/>
    <n v="0"/>
    <n v="0"/>
    <n v="0"/>
    <d v="1899-12-30T00:00:00"/>
    <m/>
    <m/>
    <m/>
    <m/>
    <m/>
    <m/>
    <n v="0"/>
    <n v="0"/>
    <n v="0"/>
    <n v="0"/>
    <m/>
    <m/>
    <m/>
    <m/>
    <m/>
    <m/>
    <m/>
    <m/>
    <s v="L"/>
    <s v="NORMAL"/>
    <s v="OC"/>
    <m/>
    <s v="15-0517-00-569496-0-E"/>
    <m/>
    <n v="1776218"/>
    <m/>
    <m/>
  </r>
  <r>
    <x v="0"/>
    <x v="81"/>
    <m/>
    <s v="COTIZACION"/>
    <s v="ABRIL"/>
    <d v="2023-04-19T00:00:00"/>
    <s v="C-3-EDDY FAZ PACHECO"/>
    <n v="43700"/>
    <s v="OTRAS MAQUINARIAS Y EQUIPO"/>
    <s v="MANTENIMIENTO Y SERVICIOS"/>
    <s v="PERCY BORIS ROJAS BILBAO"/>
    <s v="ADQ.MANTTO Y SERV. 57/2023"/>
    <d v="2023-04-25T00:00:00"/>
    <m/>
    <n v="399"/>
    <s v="BIEN"/>
    <x v="80"/>
    <n v="903500"/>
    <x v="3"/>
    <x v="445"/>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m/>
    <n v="0"/>
    <n v="0"/>
    <n v="0"/>
    <n v="0"/>
    <n v="0"/>
    <d v="1899-12-30T00:00:00"/>
    <s v="ABR"/>
    <m/>
    <n v="3083"/>
    <n v="101"/>
    <m/>
    <m/>
    <n v="0"/>
    <n v="0"/>
    <n v="0"/>
    <n v="0"/>
    <m/>
    <m/>
    <m/>
    <m/>
    <m/>
    <m/>
    <m/>
    <m/>
    <s v="L"/>
    <s v="NORMAL"/>
    <s v="OC"/>
    <m/>
    <s v="15-0517-00-569496-0-E"/>
    <m/>
    <n v="1776218"/>
    <m/>
    <m/>
  </r>
  <r>
    <x v="0"/>
    <x v="82"/>
    <m/>
    <s v="COTIZACION"/>
    <s v="ABRIL"/>
    <d v="2023-04-19T00:00:00"/>
    <s v="C-3-EDDY FAZ PACHECO"/>
    <n v="34800"/>
    <s v="HERRAMIENTAS MENORES"/>
    <s v="MINA"/>
    <s v="MARCELINO VASQUEZ GUZMAN"/>
    <s v="ADQ/MINA-037/2023"/>
    <d v="2023-04-25T00:00:00"/>
    <m/>
    <n v="405"/>
    <s v="BIEN"/>
    <x v="81"/>
    <n v="6368.4"/>
    <x v="0"/>
    <x v="446"/>
    <x v="59"/>
    <x v="10"/>
    <x v="50"/>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m/>
    <n v="0"/>
    <n v="0"/>
    <n v="0"/>
    <n v="0"/>
    <n v="0"/>
    <d v="1899-12-30T00:00:00"/>
    <s v="ABR"/>
    <m/>
    <n v="3163"/>
    <n v="102"/>
    <m/>
    <m/>
    <n v="0"/>
    <n v="0"/>
    <n v="0"/>
    <n v="0"/>
    <m/>
    <m/>
    <m/>
    <m/>
    <m/>
    <m/>
    <m/>
    <m/>
    <s v="L"/>
    <s v="NORMAL"/>
    <s v="OC"/>
    <m/>
    <s v="15-0517-00-569496-0-E"/>
    <m/>
    <n v="1776218"/>
    <m/>
    <m/>
  </r>
  <r>
    <x v="0"/>
    <x v="83"/>
    <m/>
    <s v="COTIZACION"/>
    <s v="ABRIL"/>
    <d v="2023-04-20T00:00:00"/>
    <s v="C-3-EDDY FAZ PACHECO"/>
    <n v="25900"/>
    <s v="SERVICIOS MANUALES"/>
    <s v="INGENIERIA Y PLANIFICACION"/>
    <s v="NESTOR ROMAY CANAZA"/>
    <s v="CMB/EMC/O.CIV-ADQ/018/2023"/>
    <d v="2023-04-25T00:00:00"/>
    <m/>
    <n v="415"/>
    <s v="SERVICIO"/>
    <x v="82"/>
    <n v="73443.47"/>
    <x v="0"/>
    <x v="447"/>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71319.33"/>
    <n v="71319.33"/>
    <m/>
    <m/>
    <m/>
    <n v="0"/>
    <n v="10247.030172413793"/>
    <n v="0"/>
    <n v="0"/>
    <n v="0"/>
    <d v="2023-07-01T00:00:00"/>
    <m/>
    <m/>
    <m/>
    <m/>
    <m/>
    <m/>
    <n v="-45108"/>
    <n v="0"/>
    <n v="0"/>
    <n v="0"/>
    <m/>
    <m/>
    <m/>
    <m/>
    <m/>
    <m/>
    <m/>
    <m/>
    <s v="L"/>
    <s v="NORMAL"/>
    <s v="CONTRATO"/>
    <m/>
    <s v="15-0517-00-569496-0-E"/>
    <m/>
    <n v="1776218"/>
    <m/>
    <m/>
  </r>
  <r>
    <x v="0"/>
    <x v="84"/>
    <m/>
    <s v="COTIZACION"/>
    <s v="ABRIL"/>
    <d v="2023-04-20T00:00:00"/>
    <s v="C-3-EDDY FAZ PACHECO"/>
    <n v="25900"/>
    <s v="SERVICIOS MANUALES"/>
    <s v="INGENIERIA Y PLANIFICACION"/>
    <s v="HILARION PEÑARANDA COLQUE"/>
    <s v="CMB/EMC/O.CIV-ADQ/016/2023"/>
    <d v="2023-04-25T00:00:00"/>
    <m/>
    <n v="414"/>
    <s v="SERVICIO"/>
    <x v="83"/>
    <n v="100154.39"/>
    <x v="0"/>
    <x v="448"/>
    <x v="16"/>
    <x v="54"/>
    <x v="0"/>
    <x v="0"/>
    <x v="1"/>
    <s v="01/06/2023"/>
    <s v="01/06/2023"/>
    <s v="14:30"/>
    <s v="15:00"/>
    <s v="EDMY LYDIA MAGNE GUTIERREZ"/>
    <s v="HENRY LUNA CHINO"/>
    <s v="EDMY LIDYA MAGNE GUTIERREZ"/>
    <m/>
    <m/>
    <m/>
    <m/>
    <m/>
    <m/>
    <m/>
    <n v="0"/>
    <m/>
    <m/>
    <m/>
    <n v="30"/>
    <m/>
    <m/>
    <m/>
    <m/>
    <s v="COLQUIRI"/>
    <m/>
    <m/>
    <s v="CLQ-23-CD-201/2023 CONSTRUCCION BAÑOS - Planta Concentradora (Sector Molino SAG) Solo mano de Obra - SEGUNDA CONVOCATORIA "/>
    <s v="CMB/EMC/O.CIV-ADQ/016/2023"/>
    <n v="25900"/>
    <n v="1"/>
    <s v="CONSTRUCCION BAÑOS - Planta Concentradora (Sector Molino SAG) Solo mano de Obra "/>
    <s v="SERVICIO"/>
    <n v="1"/>
    <m/>
    <n v="0"/>
    <m/>
    <m/>
    <m/>
    <n v="0"/>
    <n v="0"/>
    <n v="0"/>
    <n v="0"/>
    <n v="0"/>
    <d v="1899-12-30T00:00:00"/>
    <s v="ABR"/>
    <m/>
    <n v="3083"/>
    <n v="101"/>
    <m/>
    <m/>
    <n v="0"/>
    <n v="0"/>
    <n v="0"/>
    <n v="0"/>
    <m/>
    <m/>
    <m/>
    <m/>
    <m/>
    <m/>
    <m/>
    <m/>
    <s v="L"/>
    <s v="NORMAL"/>
    <s v="OC"/>
    <m/>
    <s v="15-0517-00-569496-0-E"/>
    <m/>
    <n v="1776218"/>
    <m/>
    <m/>
  </r>
  <r>
    <x v="0"/>
    <x v="85"/>
    <m/>
    <s v="COTIZACION"/>
    <s v="ABRIL"/>
    <d v="2023-04-20T00:00:00"/>
    <s v="C-3-EDDY FAZ PACHECO"/>
    <n v="34600"/>
    <s v="PRODUCTOS METÁLICOS"/>
    <s v="INGENIERIA Y PLANIFICACION"/>
    <s v="HILARION PEÑARANDA COLQUE"/>
    <s v="CMB/EMC/ING-PLA/0078/2023"/>
    <d v="2023-04-25T00:00:00"/>
    <m/>
    <n v="419"/>
    <s v="BIEN"/>
    <x v="84"/>
    <n v="31200"/>
    <x v="0"/>
    <x v="449"/>
    <x v="26"/>
    <x v="56"/>
    <x v="51"/>
    <x v="3"/>
    <x v="1"/>
    <s v="04/05/2023"/>
    <s v="04/05/2023"/>
    <s v="14:30"/>
    <s v="15:00"/>
    <s v="GLADYS ESCOBAR TORREZ"/>
    <s v="HENRY LUNA CHINO"/>
    <s v="GLADYS ESCOBAR TORREZ"/>
    <m/>
    <m/>
    <m/>
    <m/>
    <m/>
    <m/>
    <m/>
    <n v="0"/>
    <m/>
    <m/>
    <m/>
    <n v="30"/>
    <m/>
    <m/>
    <m/>
    <m/>
    <s v="COLQUIRI"/>
    <m/>
    <m/>
    <s v="CLQ-23-CD-203/2023 ADQUISICION DE &quot;ESCALERAS DE ALUMINIO TIPO TIJERA&quot; DE LA EMPRESA MINERA COLQUIRI (MODALIDAD DE CONTRATACION DIRECTA)"/>
    <s v="CMB/EMC/ING-PLA/0078/2023"/>
    <n v="34600"/>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m/>
    <n v="0"/>
    <m/>
    <m/>
    <m/>
    <n v="0"/>
    <n v="0"/>
    <n v="0"/>
    <n v="0"/>
    <n v="0"/>
    <d v="1899-12-30T00:00:00"/>
    <s v="ABR"/>
    <m/>
    <n v="3163"/>
    <n v="102"/>
    <m/>
    <m/>
    <n v="0"/>
    <n v="0"/>
    <n v="0"/>
    <n v="0"/>
    <m/>
    <m/>
    <m/>
    <m/>
    <m/>
    <m/>
    <m/>
    <m/>
    <s v="L"/>
    <s v="NORMAL"/>
    <s v="OC"/>
    <m/>
    <s v="15-0517-00-569496-0-E"/>
    <m/>
    <n v="1776218"/>
    <m/>
    <m/>
  </r>
  <r>
    <x v="0"/>
    <x v="86"/>
    <m/>
    <s v="COTIZACION"/>
    <s v="ABRIL"/>
    <d v="2023-04-25T00:00:00"/>
    <s v="C-3-EDDY FAZ PACHECO"/>
    <n v="34600"/>
    <s v="PRODUCTOS METÁLICOS"/>
    <s v="INGENIERIA Y PLANIFICACION"/>
    <s v="HILARION PEÑARANDA COLQUE"/>
    <s v="CMB/EMC/O.CIV-ADQ/017/2023"/>
    <d v="2023-05-10T00:00:00"/>
    <m/>
    <n v="427"/>
    <s v="BIEN"/>
    <x v="85"/>
    <n v="93000"/>
    <x v="0"/>
    <x v="450"/>
    <x v="66"/>
    <x v="66"/>
    <x v="52"/>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m/>
    <m/>
    <m/>
    <n v="0"/>
    <n v="0"/>
    <n v="0"/>
    <n v="0"/>
    <n v="600"/>
    <d v="1899-12-30T00:00:00"/>
    <m/>
    <m/>
    <m/>
    <m/>
    <m/>
    <m/>
    <n v="0"/>
    <n v="0"/>
    <n v="0"/>
    <n v="0"/>
    <m/>
    <m/>
    <m/>
    <m/>
    <m/>
    <m/>
    <m/>
    <m/>
    <s v="L"/>
    <s v="NORMAL"/>
    <s v="OC"/>
    <m/>
    <s v="15-0517-00-569496-0-E"/>
    <m/>
    <n v="1776218"/>
    <m/>
    <m/>
  </r>
  <r>
    <x v="0"/>
    <x v="86"/>
    <m/>
    <s v="COTIZACION"/>
    <s v="ABRIL"/>
    <d v="2023-04-25T00:00:00"/>
    <s v="C-3-EDDY FAZ PACHECO"/>
    <n v="34600"/>
    <s v="PRODUCTOS METÁLICOS"/>
    <s v="INGENIERIA Y PLANIFICACION"/>
    <s v="HILARION PEÑARANDA COLQUE"/>
    <s v="CMB/EMC/O.CIV-ADQ/017/2023"/>
    <d v="2023-05-10T00:00:00"/>
    <m/>
    <n v="427"/>
    <s v="BIEN"/>
    <x v="85"/>
    <n v="93000"/>
    <x v="1"/>
    <x v="451"/>
    <x v="66"/>
    <x v="66"/>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2"/>
    <s v="Acero corrugado de Construcción 1/2” (12.7mm) "/>
    <s v="Barra"/>
    <n v="600"/>
    <m/>
    <n v="0"/>
    <m/>
    <m/>
    <m/>
    <n v="0"/>
    <n v="0"/>
    <n v="0"/>
    <n v="0"/>
    <n v="0"/>
    <d v="1899-12-30T00:00:00"/>
    <m/>
    <m/>
    <m/>
    <m/>
    <m/>
    <m/>
    <n v="0"/>
    <n v="0"/>
    <n v="0"/>
    <n v="0"/>
    <m/>
    <m/>
    <m/>
    <m/>
    <m/>
    <m/>
    <m/>
    <m/>
    <s v="L"/>
    <m/>
    <s v="OC"/>
    <m/>
    <s v="15-0517-00-570308-0-E"/>
    <m/>
    <n v="1754069"/>
    <m/>
    <m/>
  </r>
  <r>
    <x v="0"/>
    <x v="86"/>
    <m/>
    <s v="COTIZACION"/>
    <s v="ABRIL"/>
    <d v="2023-04-25T00:00:00"/>
    <s v="C-3-EDDY FAZ PACHECO"/>
    <n v="34600"/>
    <s v="PRODUCTOS METÁLICOS"/>
    <s v="INGENIERIA Y PLANIFICACION"/>
    <s v="HILARION PEÑARANDA COLQUE"/>
    <s v="CMB/EMC/O.CIV-ADQ/017/2023"/>
    <d v="2023-05-10T00:00:00"/>
    <m/>
    <n v="427"/>
    <s v="BIEN"/>
    <x v="85"/>
    <n v="93000"/>
    <x v="2"/>
    <x v="452"/>
    <x v="82"/>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3"/>
    <s v="Clavo Acero p/construcción 1 ½”  "/>
    <s v="Kg"/>
    <n v="50"/>
    <m/>
    <n v="0"/>
    <m/>
    <m/>
    <m/>
    <n v="0"/>
    <n v="0"/>
    <n v="0"/>
    <n v="0"/>
    <n v="0"/>
    <d v="1899-12-30T00:00:00"/>
    <m/>
    <m/>
    <m/>
    <m/>
    <m/>
    <m/>
    <n v="0"/>
    <n v="0"/>
    <n v="0"/>
    <n v="0"/>
    <m/>
    <m/>
    <m/>
    <m/>
    <m/>
    <m/>
    <m/>
    <m/>
    <s v="L"/>
    <m/>
    <s v="OC"/>
    <m/>
    <s v="15-0517-00-570308-0-E"/>
    <m/>
    <n v="1754069"/>
    <m/>
    <m/>
  </r>
  <r>
    <x v="0"/>
    <x v="86"/>
    <m/>
    <s v="COTIZACION"/>
    <s v="ABRIL"/>
    <d v="2023-04-25T00:00:00"/>
    <s v="C-3-EDDY FAZ PACHECO"/>
    <n v="34600"/>
    <s v="PRODUCTOS METÁLICOS"/>
    <s v="INGENIERIA Y PLANIFICACION"/>
    <s v="HILARION PEÑARANDA COLQUE"/>
    <s v="CMB/EMC/O.CIV-ADQ/017/2023"/>
    <d v="2023-05-10T00:00:00"/>
    <m/>
    <n v="427"/>
    <s v="BIEN"/>
    <x v="85"/>
    <n v="93000"/>
    <x v="3"/>
    <x v="453"/>
    <x v="5"/>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4"/>
    <s v="Clavo Acero p/construcción 2 ½” x 12 "/>
    <s v="Kg"/>
    <n v="100"/>
    <m/>
    <n v="0"/>
    <m/>
    <m/>
    <m/>
    <n v="0"/>
    <n v="0"/>
    <n v="0"/>
    <n v="0"/>
    <n v="0"/>
    <d v="1899-12-30T00:00:00"/>
    <s v="MAR"/>
    <m/>
    <n v="3043"/>
    <n v="506"/>
    <m/>
    <m/>
    <n v="0"/>
    <n v="0"/>
    <n v="0"/>
    <n v="0"/>
    <m/>
    <m/>
    <m/>
    <m/>
    <m/>
    <m/>
    <m/>
    <m/>
    <s v="L"/>
    <m/>
    <s v="OC"/>
    <m/>
    <s v="15-0517-00-570834-0-E"/>
    <m/>
    <n v="1762515"/>
    <m/>
    <m/>
  </r>
  <r>
    <x v="0"/>
    <x v="86"/>
    <m/>
    <s v="COTIZACION"/>
    <s v="ABRIL"/>
    <d v="2023-04-25T00:00:00"/>
    <s v="C-3-EDDY FAZ PACHECO"/>
    <n v="34600"/>
    <s v="PRODUCTOS METÁLICOS"/>
    <s v="INGENIERIA Y PLANIFICACION"/>
    <s v="HILARION PEÑARANDA COLQUE"/>
    <s v="CMB/EMC/O.CIV-ADQ/017/2023"/>
    <d v="2023-05-10T00:00:00"/>
    <m/>
    <n v="427"/>
    <s v="BIEN"/>
    <x v="85"/>
    <n v="93000"/>
    <x v="4"/>
    <x v="454"/>
    <x v="84"/>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5"/>
    <s v="Clavo Acero p/construcción 2 ½” x 10 "/>
    <s v="Kg"/>
    <n v="97"/>
    <m/>
    <n v="0"/>
    <m/>
    <m/>
    <m/>
    <n v="0"/>
    <n v="0"/>
    <n v="0"/>
    <n v="0"/>
    <n v="0"/>
    <d v="1899-12-30T00:00:00"/>
    <s v="MAR"/>
    <m/>
    <n v="3043"/>
    <n v="506"/>
    <m/>
    <m/>
    <n v="0"/>
    <n v="0"/>
    <n v="0"/>
    <n v="0"/>
    <m/>
    <m/>
    <m/>
    <m/>
    <m/>
    <m/>
    <m/>
    <m/>
    <s v="L"/>
    <m/>
    <s v="OC"/>
    <m/>
    <s v="15-0517-00-570834-0-E"/>
    <m/>
    <n v="1762515"/>
    <m/>
    <m/>
  </r>
  <r>
    <x v="0"/>
    <x v="86"/>
    <m/>
    <s v="COTIZACION"/>
    <s v="ABRIL"/>
    <d v="2023-04-25T00:00:00"/>
    <s v="C-3-EDDY FAZ PACHECO"/>
    <n v="34600"/>
    <s v="PRODUCTOS METÁLICOS"/>
    <s v="INGENIERIA Y PLANIFICACION"/>
    <s v="HILARION PEÑARANDA COLQUE"/>
    <s v="CMB/EMC/O.CIV-ADQ/017/2023"/>
    <d v="2023-05-10T00:00:00"/>
    <m/>
    <n v="427"/>
    <s v="BIEN"/>
    <x v="85"/>
    <n v="93000"/>
    <x v="5"/>
    <x v="455"/>
    <x v="1"/>
    <x v="66"/>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6"/>
    <s v="Tubería FG ½” "/>
    <s v="Barra"/>
    <n v="80"/>
    <m/>
    <n v="0"/>
    <m/>
    <m/>
    <m/>
    <n v="0"/>
    <n v="0"/>
    <n v="0"/>
    <n v="0"/>
    <n v="0"/>
    <d v="1899-12-30T00:00:00"/>
    <s v="MAR"/>
    <m/>
    <n v="3043"/>
    <n v="506"/>
    <m/>
    <m/>
    <n v="0"/>
    <n v="0"/>
    <n v="0"/>
    <n v="0"/>
    <m/>
    <m/>
    <m/>
    <m/>
    <m/>
    <m/>
    <m/>
    <m/>
    <s v="L"/>
    <m/>
    <s v="OC"/>
    <m/>
    <s v="15-0517-00-570834-0-E"/>
    <m/>
    <n v="1762515"/>
    <m/>
    <m/>
  </r>
  <r>
    <x v="0"/>
    <x v="87"/>
    <m/>
    <s v="COTIZACION"/>
    <s v="ABRIL"/>
    <d v="2023-04-26T00:00:00"/>
    <s v="C-3-EDDY FAZ PACHECO"/>
    <n v="25900"/>
    <s v="SERVICIOS MANUALES"/>
    <s v="INGENIERIA Y PLANIFICACION"/>
    <s v="HILARION PEÑARANDA COLQUE"/>
    <s v="CMB/EMC/O.CIV-ADQ/020/2023"/>
    <d v="2023-05-10T00:00:00"/>
    <m/>
    <n v="429"/>
    <s v="BIEN"/>
    <x v="86"/>
    <n v="45500"/>
    <x v="0"/>
    <x v="456"/>
    <x v="45"/>
    <x v="55"/>
    <x v="53"/>
    <x v="3"/>
    <x v="1"/>
    <s v="17/05/2023"/>
    <s v="17/05/2023"/>
    <s v="14:30"/>
    <s v="15:00"/>
    <s v="EDMY LYDIA MAGNE GUTIERREZ"/>
    <s v="MARIA JAQUELINE DURAN COSSIO"/>
    <s v="EDMY LIDYA MAGNE GUTIERREZ"/>
    <m/>
    <m/>
    <m/>
    <m/>
    <m/>
    <m/>
    <m/>
    <n v="0"/>
    <m/>
    <m/>
    <m/>
    <n v="30"/>
    <m/>
    <m/>
    <m/>
    <m/>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m/>
    <m/>
    <m/>
    <n v="0"/>
    <n v="0"/>
    <n v="0"/>
    <n v="0"/>
    <n v="0"/>
    <d v="1899-12-30T00:00:00"/>
    <s v="ABR"/>
    <m/>
    <n v="3133"/>
    <n v="551"/>
    <m/>
    <m/>
    <n v="0"/>
    <n v="0"/>
    <n v="0"/>
    <n v="0"/>
    <m/>
    <m/>
    <m/>
    <m/>
    <m/>
    <m/>
    <m/>
    <m/>
    <s v="L"/>
    <m/>
    <s v="OC"/>
    <m/>
    <s v="15-0517-00-570834-0-E"/>
    <m/>
    <n v="1762515"/>
    <m/>
    <m/>
  </r>
  <r>
    <x v="0"/>
    <x v="88"/>
    <m/>
    <s v="COTIZACION"/>
    <s v="MAYO"/>
    <d v="2023-05-04T00:00:00"/>
    <s v="C-3-EDDY FAZ PACHECO"/>
    <n v="25900"/>
    <s v="SERVICIOS MANUALES"/>
    <s v="INGENIERIA Y PLANIFICACION"/>
    <s v="HILARION PEÑARANDA COLQUE"/>
    <s v="CMB/EMC/O.CIV-ADQ/021/2023"/>
    <d v="2023-05-10T00:00:00"/>
    <m/>
    <n v="434"/>
    <s v="BIEN"/>
    <x v="87"/>
    <n v="28345"/>
    <x v="0"/>
    <x v="457"/>
    <x v="16"/>
    <x v="18"/>
    <x v="54"/>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m/>
    <m/>
    <m/>
    <n v="0"/>
    <n v="0"/>
    <n v="0"/>
    <n v="0"/>
    <n v="-2"/>
    <d v="1899-12-30T00:00:00"/>
    <s v="MAR"/>
    <m/>
    <n v="3043"/>
    <n v="506"/>
    <m/>
    <m/>
    <n v="0"/>
    <n v="0"/>
    <n v="0"/>
    <n v="0"/>
    <m/>
    <m/>
    <m/>
    <m/>
    <m/>
    <m/>
    <m/>
    <m/>
    <s v="L"/>
    <m/>
    <s v="OC"/>
    <m/>
    <s v="15-0517-00-570834-0-E"/>
    <m/>
    <n v="1762515"/>
    <m/>
    <m/>
  </r>
  <r>
    <x v="0"/>
    <x v="88"/>
    <m/>
    <s v="COTIZACION"/>
    <s v="MAYO"/>
    <d v="2023-05-04T00:00:00"/>
    <s v="C-3-EDDY FAZ PACHECO"/>
    <n v="25900"/>
    <s v="SERVICIOS MANUALES"/>
    <s v="INGENIERIA Y PLANIFICACION"/>
    <s v="HILARION PEÑARANDA COLQUE"/>
    <s v="CMB/EMC/O.CIV-ADQ/021/2023"/>
    <d v="2023-05-10T00:00:00"/>
    <m/>
    <n v="434"/>
    <s v="BIEN"/>
    <x v="87"/>
    <n v="28345"/>
    <x v="1"/>
    <x v="458"/>
    <x v="7"/>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m/>
    <m/>
    <m/>
    <n v="0"/>
    <n v="0"/>
    <n v="0"/>
    <n v="0"/>
    <n v="0"/>
    <d v="1899-12-30T00:00:00"/>
    <s v="MAR"/>
    <m/>
    <n v="3043"/>
    <n v="506"/>
    <m/>
    <m/>
    <n v="0"/>
    <n v="0"/>
    <n v="0"/>
    <n v="0"/>
    <m/>
    <m/>
    <m/>
    <m/>
    <m/>
    <m/>
    <m/>
    <m/>
    <s v="L"/>
    <m/>
    <s v="OC"/>
    <m/>
    <s v="15-0517-00-570834-0-E"/>
    <m/>
    <n v="1762515"/>
    <m/>
    <m/>
  </r>
  <r>
    <x v="0"/>
    <x v="88"/>
    <m/>
    <s v="COTIZACION"/>
    <s v="MAYO"/>
    <d v="2023-05-04T00:00:00"/>
    <s v="C-3-EDDY FAZ PACHECO"/>
    <n v="25900"/>
    <s v="SERVICIOS MANUALES"/>
    <s v="INGENIERIA Y PLANIFICACION"/>
    <s v="HILARION PEÑARANDA COLQUE"/>
    <s v="CMB/EMC/O.CIV-ADQ/021/2023"/>
    <d v="2023-05-10T00:00:00"/>
    <m/>
    <n v="434"/>
    <s v="BIEN"/>
    <x v="87"/>
    <n v="28345"/>
    <x v="2"/>
    <x v="459"/>
    <x v="73"/>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m/>
    <m/>
    <m/>
    <n v="0"/>
    <n v="0"/>
    <n v="0"/>
    <n v="0"/>
    <n v="0"/>
    <d v="1899-12-30T00:00:00"/>
    <s v="ABR"/>
    <m/>
    <n v="3133"/>
    <n v="551"/>
    <m/>
    <m/>
    <n v="0"/>
    <n v="0"/>
    <n v="0"/>
    <n v="0"/>
    <m/>
    <m/>
    <m/>
    <m/>
    <m/>
    <m/>
    <m/>
    <m/>
    <s v="L"/>
    <m/>
    <s v="OC"/>
    <m/>
    <s v="15-0517-00-570834-0-E"/>
    <m/>
    <n v="1762515"/>
    <m/>
    <m/>
  </r>
  <r>
    <x v="0"/>
    <x v="89"/>
    <m/>
    <s v="COTIZACION"/>
    <s v="ABRIL"/>
    <d v="2023-04-25T00:00:00"/>
    <s v="C-3-EDDY FAZ PACHECO"/>
    <n v="34300"/>
    <s v="LLANTAS Y NEUMÁTICOS"/>
    <s v="MINA"/>
    <s v="MARCELINO VASQUEZ GUZMAN"/>
    <s v="ADQ/MINA-038/2023"/>
    <d v="2023-05-12T00:00:00"/>
    <m/>
    <n v="423"/>
    <s v="BIEN"/>
    <x v="88"/>
    <n v="97140"/>
    <x v="0"/>
    <x v="460"/>
    <x v="59"/>
    <x v="18"/>
    <x v="55"/>
    <x v="0"/>
    <x v="1"/>
    <s v="30/05/2023"/>
    <s v="30/05/2023"/>
    <s v="14:30"/>
    <s v="15:00"/>
    <s v="JOSE ALFREDO MIRANDA TICONA "/>
    <s v="FRANZ GUILLERMO CARLOS FLORES ERGUETA "/>
    <s v="JOSE ALFREDO MIRANDA TICONA "/>
    <m/>
    <m/>
    <m/>
    <m/>
    <m/>
    <m/>
    <m/>
    <m/>
    <m/>
    <m/>
    <m/>
    <n v="30"/>
    <m/>
    <m/>
    <m/>
    <m/>
    <s v="COLQUIRI"/>
    <m/>
    <m/>
    <s v="CLQ-23-CD-207/2023 ADQUISICION DE LLANTAS DE GOMA"/>
    <s v="ADQ/MINA-038/2023"/>
    <n v="34300"/>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m/>
    <m/>
    <m/>
    <n v="0"/>
    <n v="0"/>
    <n v="0"/>
    <n v="0"/>
    <n v="14"/>
    <d v="1899-12-30T00:00:00"/>
    <s v="MAR"/>
    <m/>
    <n v="3043"/>
    <n v="506"/>
    <m/>
    <m/>
    <n v="0"/>
    <n v="0"/>
    <n v="0"/>
    <n v="0"/>
    <m/>
    <m/>
    <m/>
    <m/>
    <m/>
    <m/>
    <m/>
    <m/>
    <s v="L"/>
    <m/>
    <s v="OC"/>
    <m/>
    <s v="15-0517-00-570834-0-E"/>
    <m/>
    <n v="1762515"/>
    <m/>
    <m/>
  </r>
  <r>
    <x v="0"/>
    <x v="89"/>
    <m/>
    <s v="COTIZACION"/>
    <s v="ABRIL"/>
    <d v="2023-04-25T00:00:00"/>
    <s v="C-3-EDDY FAZ PACHECO"/>
    <n v="34300"/>
    <s v="LLANTAS Y NEUMÁTICOS"/>
    <s v="MINA"/>
    <s v="MARCELINO VASQUEZ GUZMAN"/>
    <s v="ADQ/MINA-038/2023"/>
    <d v="2023-05-12T00:00:00"/>
    <m/>
    <n v="423"/>
    <s v="BIEN"/>
    <x v="88"/>
    <n v="97140"/>
    <x v="1"/>
    <x v="461"/>
    <x v="59"/>
    <x v="18"/>
    <x v="0"/>
    <x v="0"/>
    <x v="1"/>
    <s v="30/05/2023"/>
    <s v="30/05/2023"/>
    <s v="14:30"/>
    <s v="15:00"/>
    <s v="JOSE ALFREDO MIRANDA TICONA "/>
    <s v="FRANZ GUILLERMO CARLOS FLORES ERGUETA "/>
    <s v="JOSE ALFREDO MIRANDA TICONA "/>
    <m/>
    <m/>
    <m/>
    <m/>
    <m/>
    <m/>
    <m/>
    <m/>
    <m/>
    <m/>
    <m/>
    <n v="30"/>
    <m/>
    <m/>
    <m/>
    <m/>
    <s v="COLQUIRI"/>
    <m/>
    <m/>
    <s v="CLQ-23-CD-207/2023 ADQUISICION DE LLANTAS DE GOMA"/>
    <s v="ADQ/MINA-038/2023"/>
    <n v="34300"/>
    <n v="2"/>
    <s v="LLANTA DE GOMA CON HUELLA PANTANERA 7,5 R 16 CON CAMARA Y PONCHILLO DE FABRICACION RECIENTE 2022 EN ADELANTE  "/>
    <s v="PZA."/>
    <n v="15"/>
    <m/>
    <n v="0"/>
    <m/>
    <m/>
    <m/>
    <n v="0"/>
    <n v="0"/>
    <n v="0"/>
    <n v="0"/>
    <n v="0"/>
    <d v="1899-12-30T00:00:00"/>
    <s v="ABR"/>
    <m/>
    <n v="3133"/>
    <n v="551"/>
    <m/>
    <m/>
    <n v="0"/>
    <n v="0"/>
    <n v="0"/>
    <n v="0"/>
    <m/>
    <m/>
    <m/>
    <m/>
    <m/>
    <m/>
    <m/>
    <m/>
    <s v="L"/>
    <m/>
    <s v="OC"/>
    <m/>
    <s v="15-0517-00-570834-0-E"/>
    <m/>
    <n v="1762515"/>
    <m/>
    <m/>
  </r>
  <r>
    <x v="0"/>
    <x v="89"/>
    <m/>
    <s v="COTIZACION"/>
    <s v="ABRIL"/>
    <d v="2023-04-25T00:00:00"/>
    <s v="C-3-EDDY FAZ PACHECO"/>
    <n v="34300"/>
    <s v="LLANTAS Y NEUMÁTICOS"/>
    <s v="MINA"/>
    <s v="MARCELINO VASQUEZ GUZMAN"/>
    <s v="ADQ/MINA-038/2023"/>
    <d v="2023-05-12T00:00:00"/>
    <m/>
    <n v="423"/>
    <s v="BIEN"/>
    <x v="88"/>
    <n v="97140"/>
    <x v="2"/>
    <x v="462"/>
    <x v="8"/>
    <x v="18"/>
    <x v="0"/>
    <x v="0"/>
    <x v="1"/>
    <s v="30/05/2023"/>
    <s v="30/05/2023"/>
    <s v="14:30"/>
    <s v="15:00"/>
    <s v="JOSE ALFREDO MIRANDA TICONA "/>
    <s v="FRANZ GUILLERMO CARLOS FLORES ERGUETA "/>
    <s v="JOSE ALFREDO MIRANDA TICONA "/>
    <m/>
    <m/>
    <m/>
    <m/>
    <m/>
    <m/>
    <m/>
    <m/>
    <m/>
    <m/>
    <m/>
    <n v="30"/>
    <m/>
    <m/>
    <m/>
    <m/>
    <s v="COLQUIRI"/>
    <m/>
    <m/>
    <s v="CLQ-23-CD-207/2023 ADQUISICION DE LLANTAS DE GOMA"/>
    <s v="ADQ/MINA-038/2023"/>
    <n v="34300"/>
    <n v="3"/>
    <s v="LLANTA DE GOMA 2,15/75R17,5 AT TODO TERRENO, TUBULAR PARA TOYOTA COASTER,  AÑO DE FABRICACION RECIENTE 2022 ADELANTE "/>
    <s v="PZA."/>
    <n v="0"/>
    <m/>
    <n v="0"/>
    <m/>
    <m/>
    <m/>
    <n v="0"/>
    <n v="0"/>
    <n v="0"/>
    <n v="0"/>
    <n v="6"/>
    <d v="1899-12-30T00:00:00"/>
    <s v="MAR"/>
    <m/>
    <n v="3043"/>
    <n v="506"/>
    <m/>
    <m/>
    <n v="0"/>
    <n v="0"/>
    <n v="0"/>
    <n v="0"/>
    <m/>
    <m/>
    <m/>
    <m/>
    <m/>
    <m/>
    <m/>
    <m/>
    <s v="L"/>
    <m/>
    <s v="OC"/>
    <m/>
    <s v="15-0517-00-570834-0-E"/>
    <m/>
    <n v="1762515"/>
    <m/>
    <m/>
  </r>
  <r>
    <x v="0"/>
    <x v="89"/>
    <m/>
    <s v="COTIZACION"/>
    <s v="ABRIL"/>
    <d v="2023-04-25T00:00:00"/>
    <s v="C-3-EDDY FAZ PACHECO"/>
    <n v="34300"/>
    <s v="LLANTAS Y NEUMÁTICOS"/>
    <s v="MINA"/>
    <s v="MARCELINO VASQUEZ GUZMAN"/>
    <s v="ADQ/MINA-038/2023"/>
    <d v="2023-05-12T00:00:00"/>
    <m/>
    <n v="423"/>
    <s v="BIEN"/>
    <x v="88"/>
    <n v="97140"/>
    <x v="3"/>
    <x v="463"/>
    <x v="8"/>
    <x v="18"/>
    <x v="0"/>
    <x v="0"/>
    <x v="1"/>
    <s v="30/05/2023"/>
    <s v="30/05/2023"/>
    <s v="14:30"/>
    <s v="15:00"/>
    <s v="JOSE ALFREDO MIRANDA TICONA "/>
    <s v="FRANZ GUILLERMO CARLOS FLORES ERGUETA "/>
    <s v="JOSE ALFREDO MIRANDA TICONA "/>
    <m/>
    <m/>
    <m/>
    <m/>
    <m/>
    <m/>
    <m/>
    <m/>
    <m/>
    <m/>
    <m/>
    <n v="30"/>
    <m/>
    <m/>
    <m/>
    <m/>
    <s v="COLQUIRI"/>
    <m/>
    <m/>
    <s v="CLQ-23-CD-207/2023 ADQUISICION DE LLANTAS DE GOMA"/>
    <s v="ADQ/MINA-038/2023"/>
    <n v="34300"/>
    <n v="4"/>
    <s v="LLANTA DE GOMA PANTANERA, TUBULAR 265/70R19,5;  AÑO DE FABRICACION RECIENTE 2022 ADELANTE "/>
    <s v="PZA."/>
    <n v="6"/>
    <m/>
    <n v="0"/>
    <m/>
    <m/>
    <m/>
    <n v="0"/>
    <n v="0"/>
    <n v="0"/>
    <n v="0"/>
    <n v="0"/>
    <d v="1899-12-30T00:00:00"/>
    <s v="ABR"/>
    <m/>
    <n v="3133"/>
    <n v="551"/>
    <m/>
    <m/>
    <n v="0"/>
    <n v="0"/>
    <n v="0"/>
    <n v="0"/>
    <m/>
    <m/>
    <m/>
    <m/>
    <m/>
    <m/>
    <m/>
    <m/>
    <s v="L"/>
    <m/>
    <s v="OC"/>
    <m/>
    <s v="15-0517-00-570834-0-E"/>
    <m/>
    <n v="1762515"/>
    <m/>
    <m/>
  </r>
  <r>
    <x v="0"/>
    <x v="90"/>
    <m/>
    <s v="COTIZACION"/>
    <s v="MAYO"/>
    <d v="2023-05-10T00:00:00"/>
    <s v="C-3-EDDY FAZ PACHECO"/>
    <n v="24300"/>
    <s v="OTROS GASTOS POR CONCEPTO DE INSTALACIÓN, MANTENIMIENTO Y REPARACIÓN"/>
    <s v="INGENIERIA Y PLANIFICACION"/>
    <s v="NESTOR ROMAY CANAZA"/>
    <s v="CMB/EMC/O.CIV-ADQ/026/2023"/>
    <d v="2023-05-12T00:00:00"/>
    <m/>
    <n v="457"/>
    <s v="SERVICIO"/>
    <x v="89"/>
    <n v="223826.13"/>
    <x v="0"/>
    <x v="464"/>
    <x v="85"/>
    <x v="67"/>
    <x v="56"/>
    <x v="0"/>
    <x v="1"/>
    <s v="18/05/2023"/>
    <s v="18/05/2023"/>
    <s v="14:30"/>
    <s v="15:00"/>
    <s v="EDMY LYDIA MAGNE GUTIERREZ"/>
    <s v="FRANZ GUILLERMO CARLOS FLORES ERGUETA "/>
    <s v="EDMY LIDYA MAGNE GUTIERREZ"/>
    <m/>
    <m/>
    <m/>
    <m/>
    <m/>
    <m/>
    <m/>
    <m/>
    <m/>
    <m/>
    <m/>
    <n v="30"/>
    <m/>
    <m/>
    <m/>
    <m/>
    <s v="COLQUIRI"/>
    <m/>
    <m/>
    <s v="CLQ-23-CD-227/2023 MANTENIMIENTO ESTABILIZACION DE TALUDES - AREA DESMONTE (PIA PIA)"/>
    <s v="CMB/EMC/O.CIV-ADQ/026/2023"/>
    <n v="24300"/>
    <n v="1"/>
    <s v="Extraccion Material de Relleno con Transporte (dist. = 639 m.) SE ADJUNTA ESPECIFICACIONES TECNICAS Y/O TERMINOS DE REFERENCIA"/>
    <s v="M3"/>
    <n v="2"/>
    <m/>
    <n v="0"/>
    <m/>
    <m/>
    <m/>
    <n v="0"/>
    <n v="0"/>
    <n v="0"/>
    <n v="0"/>
    <n v="7197.44"/>
    <d v="1899-12-30T00:00:00"/>
    <s v="MAR"/>
    <m/>
    <n v="3043"/>
    <n v="506"/>
    <m/>
    <m/>
    <n v="0"/>
    <n v="0"/>
    <n v="0"/>
    <n v="0"/>
    <m/>
    <m/>
    <m/>
    <m/>
    <m/>
    <m/>
    <m/>
    <m/>
    <s v="L"/>
    <m/>
    <s v="OC"/>
    <m/>
    <s v="15-0517-00-570834-0-E"/>
    <m/>
    <n v="1762515"/>
    <m/>
    <m/>
  </r>
  <r>
    <x v="0"/>
    <x v="90"/>
    <m/>
    <s v="COTIZACION"/>
    <s v="MAYO"/>
    <d v="2023-05-10T00:00:00"/>
    <s v="C-3-EDDY FAZ PACHECO"/>
    <n v="24300"/>
    <s v="OTROS GASTOS POR CONCEPTO DE INSTALACIÓN, MANTENIMIENTO Y REPARACIÓN"/>
    <s v="INGENIERIA Y PLANIFICACION"/>
    <s v="NESTOR ROMAY CANAZA"/>
    <s v="CMB/EMC/O.CIV-ADQ/026/2023"/>
    <d v="2023-05-12T00:00:00"/>
    <m/>
    <n v="457"/>
    <s v="SERVICIO"/>
    <x v="89"/>
    <n v="223826.13"/>
    <x v="1"/>
    <x v="465"/>
    <x v="86"/>
    <x v="67"/>
    <x v="0"/>
    <x v="0"/>
    <x v="1"/>
    <s v="18/05/2023"/>
    <s v="18/05/2023"/>
    <s v="14:30"/>
    <s v="15:00"/>
    <s v="EDMY LYDIA MAGNE GUTIERREZ"/>
    <s v="FRANZ GUILLERMO CARLOS FLORES ERGUETA "/>
    <s v="EDMY LIDYA MAGNE GUTIERREZ"/>
    <m/>
    <m/>
    <m/>
    <m/>
    <m/>
    <m/>
    <m/>
    <m/>
    <m/>
    <m/>
    <m/>
    <n v="30"/>
    <m/>
    <m/>
    <m/>
    <m/>
    <s v="COLQUIRI"/>
    <m/>
    <m/>
    <s v="CLQ-23-CD-227/2023 MANTENIMIENTO ESTABILIZACION DE TALUDES - AREA DESMONTE (PIA PIA)"/>
    <s v="CMB/EMC/O.CIV-ADQ/026/2023"/>
    <n v="24300"/>
    <n v="2"/>
    <s v="Conformacion del TALUD (Preparacion Relleno, Colocacion y Tendido del Material) "/>
    <s v="M3"/>
    <n v="5759.55"/>
    <m/>
    <n v="0"/>
    <m/>
    <m/>
    <m/>
    <n v="0"/>
    <n v="0"/>
    <n v="0"/>
    <n v="0"/>
    <n v="0"/>
    <d v="1899-12-30T00:00:00"/>
    <s v="MAR"/>
    <m/>
    <n v="3043"/>
    <n v="506"/>
    <m/>
    <m/>
    <n v="0"/>
    <n v="0"/>
    <n v="0"/>
    <n v="0"/>
    <m/>
    <m/>
    <m/>
    <m/>
    <m/>
    <m/>
    <m/>
    <m/>
    <s v="L"/>
    <m/>
    <s v="OC"/>
    <m/>
    <s v="15-0517-00-570834-0-E"/>
    <m/>
    <n v="1762515"/>
    <m/>
    <m/>
  </r>
  <r>
    <x v="0"/>
    <x v="91"/>
    <m/>
    <s v="COTIZACION"/>
    <s v="MAYO"/>
    <d v="2023-05-10T00:00:00"/>
    <s v="C-3-EDDY FAZ PACHECO"/>
    <n v="25900"/>
    <s v="SERVICIOS MANUALES"/>
    <s v="INGENIERIA Y PLANIFICACION"/>
    <s v="NESTOR ROMAY CANAZA"/>
    <s v="CMB/EMC/O.CIV-ADQ/025/2023"/>
    <d v="2023-05-12T00:00:00"/>
    <m/>
    <n v="469"/>
    <s v="SERVICIO"/>
    <x v="90"/>
    <n v="90988.44"/>
    <x v="0"/>
    <x v="466"/>
    <x v="16"/>
    <x v="54"/>
    <x v="0"/>
    <x v="0"/>
    <x v="1"/>
    <s v="30/05/2023"/>
    <s v="30/05/2023"/>
    <s v="14:30"/>
    <s v="15:00"/>
    <s v="EDMY LYDIA MAGNE GUTIERREZ"/>
    <s v="FRANZ GUILLERMO CARLOS FLORES ERGUETA "/>
    <s v="EDMY LIDYA MAGNE GUTIERREZ"/>
    <m/>
    <m/>
    <m/>
    <m/>
    <m/>
    <m/>
    <m/>
    <m/>
    <m/>
    <m/>
    <m/>
    <n v="30"/>
    <m/>
    <m/>
    <m/>
    <m/>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m/>
    <n v="0"/>
    <m/>
    <m/>
    <m/>
    <n v="0"/>
    <n v="0"/>
    <n v="0"/>
    <n v="0"/>
    <n v="0"/>
    <d v="1899-12-30T00:00:00"/>
    <s v="MAR"/>
    <m/>
    <n v="3043"/>
    <n v="506"/>
    <m/>
    <m/>
    <n v="0"/>
    <n v="0"/>
    <n v="0"/>
    <n v="0"/>
    <m/>
    <m/>
    <m/>
    <m/>
    <m/>
    <m/>
    <m/>
    <m/>
    <s v="L"/>
    <m/>
    <s v="OC"/>
    <m/>
    <s v="15-0517-00-570834-0-E"/>
    <m/>
    <n v="1762515"/>
    <m/>
    <m/>
  </r>
  <r>
    <x v="0"/>
    <x v="92"/>
    <m/>
    <s v="COTIZACION"/>
    <s v="MAYO"/>
    <d v="2023-05-10T00:00:00"/>
    <s v="C-3-EDDY FAZ PACHECO"/>
    <n v="24200"/>
    <s v="MANTENIMIENTO Y REPARACION DE VIAS DE COMUNICACIÓN"/>
    <s v="INGENIERIA Y PLANIFICACION"/>
    <s v="NESTOR ROMAY CANAZA"/>
    <s v="CMB/EMC/O.CIV-ADQ/025/2023"/>
    <d v="2023-05-12T00:00:00"/>
    <m/>
    <n v="468"/>
    <s v="SERVICIO"/>
    <x v="91"/>
    <n v="31135"/>
    <x v="0"/>
    <x v="467"/>
    <x v="87"/>
    <x v="68"/>
    <x v="57"/>
    <x v="0"/>
    <x v="1"/>
    <s v="18/05/2023"/>
    <s v="18/05/2023"/>
    <s v="14:30"/>
    <s v="15:00"/>
    <s v="EDMY LYDIA MAGNE GUTIERREZ"/>
    <s v="FRANZ GUILLERMO CARLOS FLORES ERGUETA "/>
    <s v="EDMY LIDYA MAGNE GUTIERREZ"/>
    <m/>
    <m/>
    <m/>
    <m/>
    <m/>
    <m/>
    <m/>
    <m/>
    <m/>
    <m/>
    <m/>
    <n v="30"/>
    <m/>
    <m/>
    <m/>
    <m/>
    <s v="COLQUIRI"/>
    <m/>
    <m/>
    <s v="CLQ-23-CD-229/2023 MANTENIMIENTO CAMINO PATIO DE CONCENTRADOS - DIQUE DE COLAS "/>
    <s v="CMB/EMC/O.CIV-ADQ/025/2023"/>
    <n v="24200"/>
    <n v="1"/>
    <s v="Perfilado y conformación de corona Tiempo de Ejecución: 20 días Calendario._x000a_Lugar: Miner’s – Dique de Colas._x000a_Longitud: 1300m_x000a_CONDICIONES ADICIONALES_x000a_Experiencia General y Experiencia Especifica del proponente"/>
    <s v="m2"/>
    <n v="6500"/>
    <m/>
    <n v="0"/>
    <m/>
    <m/>
    <m/>
    <n v="0"/>
    <n v="0"/>
    <n v="0"/>
    <n v="0"/>
    <n v="0"/>
    <d v="1899-12-30T00:00:00"/>
    <s v="MAR"/>
    <m/>
    <n v="3043"/>
    <n v="506"/>
    <m/>
    <m/>
    <n v="0"/>
    <n v="0"/>
    <n v="0"/>
    <n v="0"/>
    <m/>
    <m/>
    <m/>
    <m/>
    <m/>
    <m/>
    <m/>
    <m/>
    <s v="L"/>
    <m/>
    <s v="OC"/>
    <m/>
    <s v="15-0517-00-570834-0-E"/>
    <m/>
    <n v="1762515"/>
    <m/>
    <m/>
  </r>
  <r>
    <x v="0"/>
    <x v="93"/>
    <m/>
    <s v="COTIZACION"/>
    <s v="MAYO"/>
    <d v="2023-05-04T00:00:00"/>
    <s v="C-3-EDDY FAZ PACHECO"/>
    <n v="24120"/>
    <s v="MANTENIMIENTO Y REPARACION DE MAQUINARIA Y EQUIPOS"/>
    <s v="MANTENIMIENTO Y SERVICIOS"/>
    <s v="PERCY BORIS ROJAS BILBAO"/>
    <s v="ADQ.MANTTO Y SERV. 61/2023"/>
    <d v="2023-05-12T00:00:00"/>
    <m/>
    <n v="430"/>
    <s v="SERVICIO"/>
    <x v="92"/>
    <n v="198426.54"/>
    <x v="0"/>
    <x v="468"/>
    <x v="16"/>
    <x v="54"/>
    <x v="58"/>
    <x v="5"/>
    <x v="0"/>
    <s v="22/05/2023"/>
    <s v="22/05/2023"/>
    <s v="14:30"/>
    <s v="15:00"/>
    <s v="RUBEN SALAZAR VILLCA"/>
    <s v="PAMELA OLIVIA CAYO MAMANI"/>
    <s v="RUBEN SALAZAR VILLCA"/>
    <m/>
    <m/>
    <m/>
    <m/>
    <m/>
    <m/>
    <m/>
    <m/>
    <m/>
    <m/>
    <m/>
    <n v="30"/>
    <m/>
    <m/>
    <m/>
    <m/>
    <s v="COLQUIRI"/>
    <m/>
    <m/>
    <s v="CLQ-23-CD-212/2023 SERVICIO DE REPARACION DE BOMBAS SUMERGIBLES GRINDEX DE INTERIOR MINA DE LA EMPRESA MINERA COLQUIRI (MODALIDAD DE CONTRATACION DIRECTA)"/>
    <s v="ADQ.MANTTO Y SERV. 61/2023"/>
    <n v="24120"/>
    <n v="1"/>
    <s v="REPARACION BOMBA GRINDEX, MODELO MATADOR H INOX,  serie: 1910625 CONDICIONES ADICIONALES_x000a_-_x0009_Plazo de entrega: 20 días calendario_x000a_-_x0009_Lugar de entrega: almacenes Empresa Minera Colquiri_x000a_-_x0009_Garantía mínima: 1 año"/>
    <s v="SERVICIO"/>
    <n v="1"/>
    <m/>
    <n v="0"/>
    <m/>
    <m/>
    <m/>
    <n v="0"/>
    <n v="0"/>
    <n v="0"/>
    <n v="0"/>
    <n v="0"/>
    <d v="1899-12-30T00:00:00"/>
    <s v="ABR"/>
    <m/>
    <n v="3132"/>
    <n v="552"/>
    <m/>
    <m/>
    <n v="0"/>
    <n v="0"/>
    <n v="0"/>
    <n v="0"/>
    <m/>
    <m/>
    <m/>
    <m/>
    <m/>
    <m/>
    <m/>
    <m/>
    <s v="L"/>
    <m/>
    <s v="OC"/>
    <m/>
    <s v="15-0517-00-572606-0-E"/>
    <m/>
    <n v="1762517"/>
    <m/>
    <m/>
  </r>
  <r>
    <x v="0"/>
    <x v="93"/>
    <m/>
    <s v="COTIZACION"/>
    <s v="MAYO"/>
    <d v="2023-05-04T00:00:00"/>
    <s v="C-3-EDDY FAZ PACHECO"/>
    <n v="24120"/>
    <s v="MANTENIMIENTO Y REPARACION DE MAQUINARIA Y EQUIPOS"/>
    <s v="MANTENIMIENTO Y SERVICIOS"/>
    <s v="PERCY BORIS ROJAS BILBAO"/>
    <s v="ADQ.MANTTO Y SERV. 61/2023"/>
    <d v="2023-05-12T00:00:00"/>
    <m/>
    <n v="430"/>
    <s v="SERVICIO"/>
    <x v="92"/>
    <n v="198426.54"/>
    <x v="1"/>
    <x v="469"/>
    <x v="16"/>
    <x v="54"/>
    <x v="0"/>
    <x v="5"/>
    <x v="0"/>
    <s v="22/05/2023"/>
    <s v="22/05/2023"/>
    <s v="14:30"/>
    <s v="15:00"/>
    <s v="RUBEN SALAZAR VILLCA"/>
    <s v="PAMELA OLIVIA CAYO MAMANI"/>
    <s v="RUBEN SALAZAR VILLCA"/>
    <m/>
    <m/>
    <m/>
    <m/>
    <m/>
    <m/>
    <m/>
    <m/>
    <m/>
    <m/>
    <m/>
    <n v="30"/>
    <m/>
    <m/>
    <m/>
    <m/>
    <s v="COLQUIRI"/>
    <m/>
    <m/>
    <s v="CLQ-23-CD-212/2023 SERVICIO DE REPARACION DE BOMBAS SUMERGIBLES GRINDEX DE INTERIOR MINA DE LA EMPRESA MINERA COLQUIRI (MODALIDAD DE CONTRATACION DIRECTA)"/>
    <s v="ADQ.MANTTO Y SERV. 61/2023"/>
    <n v="24120"/>
    <n v="2"/>
    <s v="REPARACION BOMBA GRINDEX, MODELO MATADOR H INOX,  serie: 2118270 "/>
    <s v="SERVICIO"/>
    <n v="1"/>
    <m/>
    <n v="0"/>
    <m/>
    <m/>
    <m/>
    <n v="0"/>
    <n v="0"/>
    <n v="0"/>
    <n v="0"/>
    <n v="0"/>
    <d v="1899-12-30T00:00:00"/>
    <s v="ABR"/>
    <m/>
    <n v="3132"/>
    <n v="552"/>
    <m/>
    <m/>
    <n v="0"/>
    <n v="0"/>
    <n v="0"/>
    <n v="0"/>
    <m/>
    <m/>
    <m/>
    <m/>
    <m/>
    <m/>
    <m/>
    <m/>
    <s v="L"/>
    <m/>
    <s v="OC"/>
    <m/>
    <s v="15-0517-00-572606-0-E"/>
    <m/>
    <n v="1762517"/>
    <m/>
    <m/>
  </r>
  <r>
    <x v="0"/>
    <x v="93"/>
    <m/>
    <s v="COTIZACION"/>
    <s v="MAYO"/>
    <d v="2023-05-04T00:00:00"/>
    <s v="C-3-EDDY FAZ PACHECO"/>
    <n v="24120"/>
    <s v="MANTENIMIENTO Y REPARACION DE MAQUINARIA Y EQUIPOS"/>
    <s v="MANTENIMIENTO Y SERVICIOS"/>
    <s v="PERCY BORIS ROJAS BILBAO"/>
    <s v="ADQ.MANTTO Y SERV. 61/2023"/>
    <d v="2023-05-12T00:00:00"/>
    <m/>
    <n v="430"/>
    <s v="SERVICIO"/>
    <x v="92"/>
    <n v="198426.54"/>
    <x v="2"/>
    <x v="470"/>
    <x v="16"/>
    <x v="54"/>
    <x v="0"/>
    <x v="5"/>
    <x v="0"/>
    <s v="22/05/2023"/>
    <s v="22/05/2023"/>
    <s v="14:30"/>
    <s v="15:00"/>
    <s v="RUBEN SALAZAR VILLCA"/>
    <s v="PAMELA OLIVIA CAYO MAMANI"/>
    <s v="RUBEN SALAZAR VILLCA"/>
    <m/>
    <m/>
    <m/>
    <m/>
    <m/>
    <m/>
    <m/>
    <m/>
    <m/>
    <m/>
    <m/>
    <n v="30"/>
    <m/>
    <m/>
    <m/>
    <m/>
    <s v="COLQUIRI"/>
    <m/>
    <m/>
    <s v="CLQ-23-CD-212/2023 SERVICIO DE REPARACION DE BOMBAS SUMERGIBLES GRINDEX DE INTERIOR MINA DE LA EMPRESA MINERA COLQUIRI (MODALIDAD DE CONTRATACION DIRECTA)"/>
    <s v="ADQ.MANTTO Y SERV. 61/2023"/>
    <n v="24120"/>
    <n v="3"/>
    <s v="REPARACION BOMBA GRINDEX, MODELO MATADOR H INOX,  serie: 1910623 "/>
    <s v="SERVICIO"/>
    <n v="1"/>
    <m/>
    <n v="0"/>
    <m/>
    <m/>
    <m/>
    <m/>
    <m/>
    <m/>
    <m/>
    <n v="0"/>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0"/>
    <x v="471"/>
    <x v="9"/>
    <x v="5"/>
    <x v="59"/>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
    <s v="ANGULAR ASTM A36 1&quot; x 1&quot; x 1/4&quot; x 6 m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
    <x v="472"/>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
    <s v="ANGULAR ASTM A36 1.1/2&quot; x 1.1/2&quot; x 1/4&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
    <x v="473"/>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3"/>
    <s v="ANGULAR ASTM A36 1.1/2&quot; x 1.1/2&quot; x 3/16&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3"/>
    <x v="474"/>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4"/>
    <s v="ANGULAR ASTM A36 1.1/4&quot; x 1.1/4&quot; x 1/8&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4"/>
    <x v="475"/>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5"/>
    <s v="ANGULAR ASTM A36 2 1/2&quot; X 2 1/2&quot; X 3/8&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5"/>
    <x v="476"/>
    <x v="8"/>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6"/>
    <s v="ANGULAR ASTM A36 2 1/4&quot; X 2 1/4&quot; X 5/16&quot; x 6 m "/>
    <s v="PZA"/>
    <n v="6"/>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6"/>
    <x v="477"/>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7"/>
    <s v="ANGULAR ASTM A36 2&quot; x 2&quot; x 3/8&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7"/>
    <x v="478"/>
    <x v="4"/>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8"/>
    <s v="ANGULAR ASTM A36 3&quot; x 3&quot; x 1/4&quot; x 6 m "/>
    <s v="PZA"/>
    <n v="8"/>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8"/>
    <x v="479"/>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9"/>
    <s v="ANGULAR ASTM A36 3&quot; x 3&quot; x 3/8&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9"/>
    <x v="480"/>
    <x v="4"/>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0"/>
    <s v="ANGULAR ASTM A36 3&quot; x 3&quot; x 5/16&quot; x 6 m "/>
    <s v="PZA"/>
    <n v="8"/>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0"/>
    <x v="481"/>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1"/>
    <s v="BARRA SÓLIDA CROMADO SAE 1045 Ø=50 mm x 2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1"/>
    <x v="482"/>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2"/>
    <s v="BARRA SÓLIDA CROMADO SAE 1045 Ø=80 mm x 2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2"/>
    <x v="483"/>
    <x v="2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3"/>
    <s v="BARRA REDONDA LISA ASTM A36 Ø = 1 1/2&quot; x L = 6 m "/>
    <s v="PZA"/>
    <n v="5"/>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3"/>
    <x v="484"/>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4"/>
    <s v="BARRA REDONDA LISA SAE 1045 Ø = 115 mm x L = 2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4"/>
    <x v="485"/>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5"/>
    <s v="BARRA REDONDA LISA SAE 1045 Ø = 130 mm x L = 2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5"/>
    <x v="486"/>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6"/>
    <s v="BARRA REDONDA LISA 1045 Ø = 85 mm x L = 2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6"/>
    <x v="487"/>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7"/>
    <s v="BARRA REDONDA LISA SAE 1045 Ø = 90 mm x L = 2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7"/>
    <x v="488"/>
    <x v="8"/>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8"/>
    <s v="PERFIL C: 3&quot; x 1 1/2&quot; x 1 1/2&quot;, e=1/4&quot; x6 m "/>
    <s v="PZA"/>
    <n v="6"/>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8"/>
    <x v="489"/>
    <x v="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9"/>
    <s v="PERFIL C: 4&quot; x 2&quot; x 2&quot;, e=3/8&quot;x6 m (100x50x3/8x6m) "/>
    <s v="PZA"/>
    <n v="2"/>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9"/>
    <x v="490"/>
    <x v="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 "/>
    <s v="PZA"/>
    <n v="2"/>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0"/>
    <x v="491"/>
    <x v="16"/>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1"/>
    <s v="PERFIL I - IPE200x100x12mt 18.0kg/m "/>
    <s v="PZA"/>
    <n v="1"/>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1"/>
    <x v="492"/>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2"/>
    <s v="PLETINA ASTM A36 1&quot; x 1/4&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2"/>
    <x v="493"/>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3"/>
    <s v="PLETINA ASTM A36 1.1/2&quot; x 3/16&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3"/>
    <x v="494"/>
    <x v="2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4"/>
    <s v="PLETINA ASTM A36 2&quot; x 1/4&quot; x 6 m "/>
    <s v="PZA"/>
    <n v="5"/>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4"/>
    <x v="495"/>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5"/>
    <s v="PLETINA ASTM A36 2.1/2&quot; x 1/2&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5"/>
    <x v="496"/>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6"/>
    <s v="PLETINA ASTM A36 4&quot; x 1&quot; x 6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6"/>
    <x v="497"/>
    <x v="2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7"/>
    <s v="PLETINA ASTM A36 4&quot; x 1/2&quot; x 6 m "/>
    <s v="PZA"/>
    <n v="5"/>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7"/>
    <x v="498"/>
    <x v="2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8"/>
    <s v="PLETINA ASTM A36 4&quot; x 3/8&quot; x 6 m "/>
    <s v="PZA"/>
    <n v="5"/>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0"/>
    <x v="499"/>
    <x v="39"/>
    <x v="5"/>
    <x v="6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
    <s v="STUD, DIN 939 M12X35-A2-70 N° Parte 410171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1"/>
    <x v="500"/>
    <x v="39"/>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2"/>
    <s v="PLAIN WASHER, SS 3577-12-A2-170HV N° Parte 132424 "/>
    <s v="PZA"/>
    <n v="16"/>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2"/>
    <x v="501"/>
    <x v="39"/>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3"/>
    <s v="HEXAGON NUT, M12-A4-70 N° Parte 410011 "/>
    <s v="PZA"/>
    <n v="16"/>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3"/>
    <x v="502"/>
    <x v="29"/>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4"/>
    <s v="SEAL HOUSING COV. COA  N° Parte 5104300 "/>
    <s v="PZA"/>
    <n v="4"/>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4"/>
    <x v="503"/>
    <x v="16"/>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5"/>
    <s v="DIFFUSER COAT, MATADOR H 8106 N° Parte 5101800 "/>
    <s v="PZA"/>
    <n v="1"/>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5"/>
    <x v="504"/>
    <x v="16"/>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6"/>
    <s v="IMPELLER STAINLESS, MATADOR H 50 HZ N° Parte 5138602 "/>
    <s v="PZA"/>
    <n v="1"/>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6"/>
    <x v="505"/>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7"/>
    <s v="SUCTION COVER STAINLESS, MATADOR H 8106,181  N° Parte 5139001 "/>
    <s v="PZA"/>
    <n v="2"/>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7"/>
    <x v="506"/>
    <x v="45"/>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8"/>
    <s v="O-RING KIT MATADOR H 8106,181 N° Parte 5177600 "/>
    <s v="PZA"/>
    <n v="3"/>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8"/>
    <x v="507"/>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9"/>
    <s v="AIR RELEASE VALVE N° Parte 5086900 "/>
    <s v="PZA"/>
    <n v="2"/>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9"/>
    <x v="508"/>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0"/>
    <s v="DISCHARGE CONNECTION, 4&quot; HOSE MASTER, MATADOR (MINOR MAJOR VERSION 180) N° Parte 5091900 "/>
    <s v="PZA"/>
    <n v="2"/>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10"/>
    <x v="509"/>
    <x v="16"/>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1"/>
    <s v="STATOR HOUSING, MATADOR 8106,181 AL  N° Parte 5174000 "/>
    <s v="PZA"/>
    <n v="1"/>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11"/>
    <x v="510"/>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2"/>
    <s v="THERMAL DETECTORS, 130 °C N° Parte 5003901 "/>
    <s v="PZA"/>
    <n v="2"/>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12"/>
    <x v="511"/>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3"/>
    <s v="BASIC REPAIR KIT, MATADOR 8106.181 N° Parte 5178400 "/>
    <s v="PZA"/>
    <n v="2"/>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13"/>
    <x v="512"/>
    <x v="39"/>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4"/>
    <s v="INSPECTION SCREW N° Parte 133063 "/>
    <s v="PZA"/>
    <n v="16"/>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14"/>
    <x v="513"/>
    <x v="16"/>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5"/>
    <s v="ADAPTER MATADOR 8106.181, 8106.082 MSHA N° Parte 5174100 "/>
    <s v="PZA"/>
    <n v="1"/>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0"/>
    <x v="514"/>
    <x v="23"/>
    <x v="63"/>
    <x v="61"/>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
    <x v="515"/>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2"/>
    <s v="CABLE DE ALUMINIO EESC AISLACION XLPE CUADRUPLEX N° 2 AWG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2"/>
    <x v="516"/>
    <x v="28"/>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3"/>
    <s v="CABLE FLEX 1 X 1 MM2 750V 70°C AZUL  "/>
    <s v="m"/>
    <n v="4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3"/>
    <x v="517"/>
    <x v="28"/>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4"/>
    <s v="CABLE FLEX 1 X 1 MM2 750V 70°C ROJO  "/>
    <s v="m"/>
    <n v="4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4"/>
    <x v="518"/>
    <x v="28"/>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5"/>
    <s v="CABLE FLEX 1 X 1 MM2 750V 70°C AMARILLO  "/>
    <s v="m"/>
    <n v="4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5"/>
    <x v="519"/>
    <x v="28"/>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6"/>
    <s v="CABLE FLEX 1 X 1 MM2 750V 70°C NEGRO  "/>
    <s v="m"/>
    <n v="4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6"/>
    <x v="520"/>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7"/>
    <s v="CABLE FLEX 1 X 2.5 MM2 750V 7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7"/>
    <x v="520"/>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8"/>
    <s v="CABLE FLEX 1 X 2.5 MM2 750V 7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8"/>
    <x v="521"/>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9"/>
    <s v="CABLE FLEX 1 X 4 MM2 750V 70°C BLANCO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9"/>
    <x v="522"/>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0"/>
    <s v="CABLE FLEX 1 X 4 MM2 750V 70°C NEGRO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0"/>
    <x v="523"/>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1"/>
    <s v="CABLE FLEX 1 X 2.5 MM2 750V 70°C VD/AM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1"/>
    <x v="524"/>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2"/>
    <s v="CABLE FLEX 1 X 6 MM2 750V 70°C VD/AM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2"/>
    <x v="525"/>
    <x v="23"/>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3"/>
    <s v="CABLE FLEX 1 X 10 MM2 750V 70°C VERDE AMARILLO "/>
    <s v="m"/>
    <n v="2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3"/>
    <x v="526"/>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4"/>
    <s v="CABLE FLEX 1 X 10 MM2 750V 70°C NEGRO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4"/>
    <x v="527"/>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5"/>
    <s v="CABLE FLEX 750V 1 X 25 MM2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5"/>
    <x v="528"/>
    <x v="23"/>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6"/>
    <s v="CABLE FLEX 1 X 50 MM2 0.6/1KV 90°C NEGRO  "/>
    <s v="m"/>
    <n v="2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6"/>
    <x v="529"/>
    <x v="36"/>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7"/>
    <s v="CABLE FLEXIBLE 2 X 2.5 MM2 0.6/1KV 90°C  "/>
    <s v="m"/>
    <n v="10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7"/>
    <x v="530"/>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8"/>
    <s v="CABLE FLEXIBLE 2 X 6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8"/>
    <x v="531"/>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9"/>
    <s v="CABLE FLEXIBLE 3 X 4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9"/>
    <x v="532"/>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20"/>
    <s v="CABLE FLEXIBLE 3 X 16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20"/>
    <x v="533"/>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1"/>
    <s v="CABLE FLEXIBLE 3 X 25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21"/>
    <x v="534"/>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2"/>
    <s v="CABLE FLEXIBLE 3 X 35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22"/>
    <x v="535"/>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3"/>
    <s v="CABLE FLEXIBLE 3 X 50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23"/>
    <x v="536"/>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4"/>
    <s v="CABLE FLEXIBLE 3 X 70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24"/>
    <x v="537"/>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5"/>
    <s v="CABLE FLEXIBLE 3 X 95 MM2 0.6/1KV 90°C  "/>
    <s v="m"/>
    <n v="5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0"/>
    <x v="538"/>
    <x v="5"/>
    <x v="0"/>
    <x v="62"/>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
    <s v="ALAMBRE DE COBRE ESMALTADO REDONDO N°15 AWG, 200°C CONDICIONES TECNICAS_x000a_•_x0009_Plazo de entrega: 30 días calendario_x000a_•_x0009_Manuales: debe contar con ficha técnica_x000a_•_x0009_Lugar de entrega: Almacenes de la Empresa Minera Colquiri._x000a_•_x0009_Garantía mínima de 1 año"/>
    <s v="KG"/>
    <n v="1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
    <x v="539"/>
    <x v="22"/>
    <x v="0"/>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
    <s v="ALAMBRE DE COBRE ESMALTADO REDONDO N°16 AWG, 200°C "/>
    <s v="KG"/>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
    <x v="540"/>
    <x v="5"/>
    <x v="0"/>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3"/>
    <s v="ALAMBRE DE COBRE ESMALTADO REDONDO N°17 AWG, 200°C "/>
    <s v="KG"/>
    <n v="1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3"/>
    <x v="541"/>
    <x v="1"/>
    <x v="0"/>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4"/>
    <s v="ALAMBRE DE COBRE ESMALTADO REDONDO N°18 AWG, 200°C "/>
    <s v="KG"/>
    <n v="8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4"/>
    <x v="542"/>
    <x v="1"/>
    <x v="0"/>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5"/>
    <s v="ALAMBRE DE COBRE ESMALTADO REDONDO N°19 AWG, 200°C "/>
    <s v="KG"/>
    <n v="8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5"/>
    <x v="543"/>
    <x v="88"/>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6"/>
    <s v="BARNIZ TRANSPARENTE, 1 LITRO "/>
    <s v="PZA"/>
    <n v="14"/>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6"/>
    <x v="544"/>
    <x v="9"/>
    <x v="63"/>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7"/>
    <s v="PAPEL MYLAR 025MM "/>
    <s v="M"/>
    <n v="1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7"/>
    <x v="545"/>
    <x v="26"/>
    <x v="63"/>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8"/>
    <s v="PAPEL MYLAR 030MM "/>
    <s v="M"/>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8"/>
    <x v="546"/>
    <x v="9"/>
    <x v="63"/>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9"/>
    <s v="PAPEL MYLAR 035MM "/>
    <s v="M"/>
    <n v="1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9"/>
    <x v="547"/>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0"/>
    <s v="ESPAGUETTI  130 °C 1,5/2KV 0,80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0"/>
    <x v="548"/>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1"/>
    <s v="ESPAGUETTI  130 °C 1,5/2KV 1,0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1"/>
    <x v="549"/>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2"/>
    <s v="ESPAGUETTI  130 °C 1,5/2KV 2,0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2"/>
    <x v="550"/>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3"/>
    <s v="ESPAGUETTI  130 °C 1,5/2KV 3,0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3"/>
    <x v="551"/>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4"/>
    <s v="ESPAGUETTI  130 °C 1,5/2KV 4,0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4"/>
    <x v="552"/>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5"/>
    <s v="ESPAGUETTI  130 °C 1,5/2KV 5,0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5"/>
    <x v="553"/>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6"/>
    <s v="ESPAGUETTI  130 °C 1,5/2KV 6,0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6"/>
    <x v="554"/>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7"/>
    <s v="ESPAGUETTI  130 °C 1,5/2KV 8,0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7"/>
    <x v="555"/>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8"/>
    <s v="ESPAGUETTI  130 °C 1,5/2KV 10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8"/>
    <x v="556"/>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9"/>
    <s v="ESPAGUETTI  130 °C 1,5/2KV 12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9"/>
    <x v="557"/>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0"/>
    <s v="ESPAGUETTI  130 °C 1,5/2KV 14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0"/>
    <x v="558"/>
    <x v="25"/>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1"/>
    <s v="ESPAGUETTI  130 °C 1,5/2KV 16 MM "/>
    <s v="PZA"/>
    <n v="4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1"/>
    <x v="559"/>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2"/>
    <s v="ESPAGUETTI 180 ºC 1.5KV 1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2"/>
    <x v="560"/>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3"/>
    <s v="ESPAGUETTI 180 ºC 1.5KV 2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3"/>
    <x v="561"/>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4"/>
    <s v="ESPAGUETTI 180 ºC 1.5KV 3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4"/>
    <x v="562"/>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5"/>
    <s v="ESPAGUETTI 180 ºC 1.5KV 4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5"/>
    <x v="563"/>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6"/>
    <s v="ESPAGUETTI 180 ºC 1.5KV 5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6"/>
    <x v="564"/>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7"/>
    <s v="ESPAGUETTI 180 ºC 1.5KV 6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7"/>
    <x v="565"/>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8"/>
    <s v="ESPAGUETTI 180 ºC 1.5KV 8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8"/>
    <x v="566"/>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9"/>
    <s v="ESPAGUETTI 180 ºC 1.5KV 10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9"/>
    <x v="567"/>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30"/>
    <s v="ESPAGUETTI 180 ºC 1.5KV 12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30"/>
    <x v="568"/>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31"/>
    <s v="ESPAGUETTI 180 ºC 1.5KV 14 MM "/>
    <s v="PZA"/>
    <n v="6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0"/>
    <x v="569"/>
    <x v="89"/>
    <x v="5"/>
    <x v="63"/>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
    <s v="CINTA AISLANTE ELECTRICA DE VINILO DE ALTA PERFORMANCE 3/4&quot;X 20 M CONDICIONES ADICIONALES_x000a_•_x0009_Plazo de entrega: 30 días calendario_x000a_•_x0009_Lugar de entrega: Almacenes de la Empresa Minera Colquiri._x000a_•_x0009_Garantía mínima de 1 año_x000a_SE ADJUNTA CONDICIONES TECNICAS (PDF)"/>
    <s v="PZA"/>
    <n v="306"/>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
    <x v="570"/>
    <x v="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
    <s v="CINTA DE VIDRIO C/ADHESIVO 3/4&quot; X 36Y "/>
    <s v="PZA"/>
    <n v="1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
    <x v="571"/>
    <x v="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
    <s v="CINTA CAMBRAY C/ADHESIVO 19 MM X 18 M "/>
    <s v="PZA"/>
    <n v="1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
    <x v="572"/>
    <x v="90"/>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
    <s v="CINTA VULCANIZANTE 3/4&quot; X 9,2 M "/>
    <s v="PZA"/>
    <n v="24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
    <x v="573"/>
    <x v="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5"/>
    <s v="CINTA SEMICONDUCTORA 19MM X 4,57 M "/>
    <s v="PZA"/>
    <n v="6"/>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5"/>
    <x v="574"/>
    <x v="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6"/>
    <s v="LIQUIDO SPRAY ELECTRONICO NO CONDUCTIVO 312 GR "/>
    <s v="PZA"/>
    <n v="1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6"/>
    <x v="575"/>
    <x v="27"/>
    <x v="19"/>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7"/>
    <s v="ESTUCHE DE ESPAGUETTI TERMOCONTRAIBLE FP-301 "/>
    <s v="JGO"/>
    <n v="5"/>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7"/>
    <x v="570"/>
    <x v="27"/>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8"/>
    <s v="CINTA DE VIDRIO C/ADHESIVO 3/4&quot; X 36Y "/>
    <s v="PZA"/>
    <n v="5"/>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8"/>
    <x v="576"/>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9"/>
    <s v="CONECTOR EN TUBO 22-16 MM AISLADO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9"/>
    <x v="577"/>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0"/>
    <s v="CONECTOR EN TUBO 16-14 MM AISLADO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0"/>
    <x v="578"/>
    <x v="3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1"/>
    <s v=" CONECTOR EN TUBO 10-12 MM AISLADO  "/>
    <s v="PZA"/>
    <n v="1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1"/>
    <x v="579"/>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2"/>
    <s v=" TERMINAL PUNTA HUECA 2.5 MM2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2"/>
    <x v="580"/>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3"/>
    <s v="TERMINAL AISLADO OJAL No 18-22 AWG 5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3"/>
    <x v="581"/>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4"/>
    <s v="TERMINAL AISLADO OJAL No 22-18 AWG 6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4"/>
    <x v="582"/>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5"/>
    <s v="TERMINAL OJAL AMARILLO 4-6 MM2 DIAM 5.3MM  "/>
    <s v="PZA"/>
    <n v="2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5"/>
    <x v="583"/>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6"/>
    <s v="TERMINAL OJAL AMARILLO 4-6 MM2 DIAM 6.5MM  "/>
    <s v="PZA"/>
    <n v="2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6"/>
    <x v="584"/>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7"/>
    <s v="TERMINAL OJAL AMARILLO 4-6 MM2 DIAM 8.4MM   "/>
    <s v="PZA"/>
    <n v="4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7"/>
    <x v="585"/>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8"/>
    <s v="TERMINAL ABIERTO AZUL 1.5-2.5 MM2 DIAM 4.3 MM "/>
    <s v="PZA"/>
    <n v="4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8"/>
    <x v="586"/>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9"/>
    <s v="TERMINAL ABIERTO AZUL 1.5-2.5 MM2 DIAM 5.3 MM "/>
    <s v="PZA"/>
    <n v="4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9"/>
    <x v="587"/>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0"/>
    <s v="TERMINAL AISLADO &quot;Y&quot; No 10-12 AWG 5MM  "/>
    <s v="PZA"/>
    <n v="4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0"/>
    <x v="588"/>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1"/>
    <s v="TERMINAL AISLADO &quot;Y&quot; No 10-12 AWG 6MM  "/>
    <s v="PZA"/>
    <n v="2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1"/>
    <x v="589"/>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2"/>
    <s v="TERMINAL AISLADO MACHO No 14-16 AWG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2"/>
    <x v="590"/>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3"/>
    <s v="TERMINAL AISLADO MACHO No 18-22 AWG  "/>
    <s v="PZA"/>
    <n v="4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3"/>
    <x v="591"/>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4"/>
    <s v="TERMINAL AISLADO MACHO No 10-12 AWG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4"/>
    <x v="592"/>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5"/>
    <s v="TERMINAL AISLADO HEMBRA CON DERIVACION MF-1.25 22-16 AWG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5"/>
    <x v="593"/>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6"/>
    <s v="TERMINAL AISLADO HEMBRA CON DERIVACION MF-5.5 12-10 AWG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6"/>
    <x v="594"/>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7"/>
    <s v=" TERMINAL OJAL DE CU/SN 10 MM2 DIAM 6.2MM SC(JGK)-10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7"/>
    <x v="595"/>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8"/>
    <s v=" TERMINAL OJAL DE CU/SN 16 MM2 DIAM 6.2MM SC(JGK)-16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8"/>
    <x v="596"/>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9"/>
    <s v=" TERMINAL OJAL DE CU/SN 25 MM2 DIAM 8.2MM SC(JGK)-25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9"/>
    <x v="597"/>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0"/>
    <s v=" TERMINAL OJAL DE CU/SN 35 MM2 DIAM 8.2MM SC(JGK)-35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0"/>
    <x v="598"/>
    <x v="24"/>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1"/>
    <s v=" TERMINAL OJAL DE CU/SN 50 MM2 DIAM 10.5MM SC(JGK)-50  "/>
    <s v="PZA"/>
    <n v="34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1"/>
    <x v="599"/>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2"/>
    <s v=" TERMINAL OJAL DE CU/SN 70 MM2 DIAM 12.5MM SC(JGK)-70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2"/>
    <x v="600"/>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3"/>
    <s v=" TERMINAL OJAL DE CU/SN 95 MM2 DIAM 12.5MM SC(JGK)-95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3"/>
    <x v="601"/>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4"/>
    <s v=" TERMINAL OJAL LCT C7 2,5/6 MM2 DIAM 12 MM  "/>
    <s v="PZA"/>
    <n v="4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4"/>
    <x v="602"/>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5"/>
    <s v=" TERMINAL HEMBRA PLANO LCT 1-2.5MM2 FORRADO  "/>
    <s v="PZA"/>
    <n v="2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5"/>
    <x v="601"/>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6"/>
    <s v=" TERMINAL OJAL LCT C7 2,5/6 MM2 DIAM 12 MM  "/>
    <s v="PZA"/>
    <n v="2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6"/>
    <x v="603"/>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7"/>
    <s v=" TERMINAL PUNTA HUECA 6 MM2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7"/>
    <x v="604"/>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8"/>
    <s v="TERMINAL ABIERTO 0.5-1 MM2 DIAM 4.3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8"/>
    <x v="605"/>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9"/>
    <s v="TERMINAL ABIERTO 1.5-2.5 MM2 DIAM 3.7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9"/>
    <x v="606"/>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0"/>
    <s v="TERMINAL ABIERTO 1.5-2.5 MM2 DIAM 4.3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0"/>
    <x v="607"/>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1"/>
    <s v=" TERMINAL ABIERTO 4-6 MM2 DIAM 4.3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1"/>
    <x v="608"/>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2"/>
    <s v="TERMINAL ABIERTO 4-6 MM2 DIAM 5.3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2"/>
    <x v="609"/>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3"/>
    <s v="TERMINAL OJAL 0.5-1 MM2 DIAM 5.3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3"/>
    <x v="610"/>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4"/>
    <s v="TERMINAL OJAL 0.5-1 MM2 DIAM 6.5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4"/>
    <x v="611"/>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5"/>
    <s v="TERMINAL OJAL 1.5-2.5 MM2 DIAM 5.3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5"/>
    <x v="612"/>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6"/>
    <s v="TERMINAL OJAL 1.5-2.5 MM2 DIAM 6.5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6"/>
    <x v="613"/>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7"/>
    <s v="TERMINAL OJAL 4-6 MM2 DIAM 5.3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7"/>
    <x v="614"/>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8"/>
    <s v="CONECTOR TIPO RESORTE SP1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8"/>
    <x v="615"/>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9"/>
    <s v="CONECTOR RESORTE DIAM 11.2 MM, P73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9"/>
    <x v="616"/>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50"/>
    <s v="CONECTOR RESORTE SWY13 "/>
    <s v="PZA"/>
    <n v="30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0"/>
    <x v="617"/>
    <x v="92"/>
    <x v="5"/>
    <x v="64"/>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1"/>
    <s v="Conector permanente para manguera 1/4'' recto 04U-604 LAS CONDICIONES TECNICAS SE ADJUNTA EN PDF"/>
    <s v="PZA"/>
    <n v="105"/>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1"/>
    <x v="618"/>
    <x v="93"/>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2"/>
    <s v="Conector permanente para manguera codo 90° 1/4'' 04U-664 "/>
    <s v="PZA"/>
    <n v="9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2"/>
    <x v="619"/>
    <x v="94"/>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3"/>
    <s v="Conector permanente para manguera 3/8'' recto 06U-606 "/>
    <s v="PZA"/>
    <n v="19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3"/>
    <x v="620"/>
    <x v="93"/>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4"/>
    <s v="Conector permanente para manguera codo 90° 3/8'' 06U-666 "/>
    <s v="PZA"/>
    <n v="9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4"/>
    <x v="621"/>
    <x v="24"/>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5"/>
    <s v="Conector permanente para manguera 1/2'' recto 08U-608 "/>
    <s v="PZA"/>
    <n v="34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5"/>
    <x v="622"/>
    <x v="23"/>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6"/>
    <s v="Conector permanente para manguera codo 90° 1/2'' 08U-668 "/>
    <s v="PZA"/>
    <n v="20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6"/>
    <x v="623"/>
    <x v="2"/>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7"/>
    <s v="Conector permanente para manguera 5/8'' recto 10U-610 "/>
    <s v="PZA"/>
    <n v="6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7"/>
    <x v="624"/>
    <x v="95"/>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8"/>
    <s v="Conector permanente para manguera 3/4'' recto 12U-612 "/>
    <s v="PZA"/>
    <n v="38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8"/>
    <x v="625"/>
    <x v="81"/>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9"/>
    <s v="Conector permanente para manguera codo 90° 3/4'' 12U-672 "/>
    <s v="PZA"/>
    <n v="16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9"/>
    <x v="626"/>
    <x v="94"/>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10"/>
    <s v="Conector permanente para manguera 1'' 16U-616 "/>
    <s v="PZA"/>
    <n v="19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10"/>
    <x v="627"/>
    <x v="96"/>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11"/>
    <s v="Conector permanente para manguera codo 90° 1'' 16U-676 "/>
    <s v="PZA"/>
    <n v="87"/>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0"/>
    <x v="628"/>
    <x v="9"/>
    <x v="5"/>
    <x v="65"/>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
    <s v="GAUGE No DE PARTE 5536 4350 00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
    <x v="629"/>
    <x v="62"/>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
    <s v="GAUGE No DE PARTE 5537 6722 00 "/>
    <s v="PZA"/>
    <n v="9"/>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
    <x v="630"/>
    <x v="62"/>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
    <s v="SOLENOID VALVE No DE PARTE 5541 5403 00 "/>
    <s v="PZA"/>
    <n v="9"/>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
    <x v="631"/>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4"/>
    <s v="REVERSE ALARM No DE PARTE 5573 3544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4"/>
    <x v="632"/>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5"/>
    <s v="GAUGE No DE PARTE 5537 6726 00 "/>
    <s v="PZA"/>
    <n v="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5"/>
    <x v="633"/>
    <x v="45"/>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6"/>
    <s v="LENS No DE PARTE 5541 7121 00 "/>
    <s v="PZA"/>
    <n v="3"/>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6"/>
    <x v="634"/>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7"/>
    <s v="HOUR METER No DE PARTE 5575 7003 17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7"/>
    <x v="635"/>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8"/>
    <s v="GAUGE No DE PARTE 5537 6723 00 "/>
    <s v="PZA"/>
    <n v="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8"/>
    <x v="636"/>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9"/>
    <s v="SWITCH,PUSH BUTTON No DE PARTE 5540 7372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9"/>
    <x v="637"/>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0"/>
    <s v="LENS No DE PARTE 5536 4571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0"/>
    <x v="638"/>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1"/>
    <s v="CONTROL SWITCH No DE PARTE 3217 0010 25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1"/>
    <x v="639"/>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2"/>
    <s v="CONTROL SWITCH No DE PARTE 3217 0010 11 "/>
    <s v="PZA"/>
    <n v="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2"/>
    <x v="640"/>
    <x v="9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3"/>
    <s v="RELAY No DE PARTE 5541 4038 00 "/>
    <s v="PZA"/>
    <n v="23"/>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3"/>
    <x v="641"/>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4"/>
    <s v="RELAY No DE PARTE 3222 3273 02 "/>
    <s v="PZA"/>
    <n v="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4"/>
    <x v="642"/>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5"/>
    <s v="MIN CIRC BREAK No DE PARTE 5112 3159 97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5"/>
    <x v="643"/>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6"/>
    <s v="MIN CIRC BREAK No DE PARTE 5112 3159 95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6"/>
    <x v="644"/>
    <x v="26"/>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7"/>
    <s v="HORN No DE PARTE 5541 5708 00 "/>
    <s v="PZA"/>
    <n v="20"/>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7"/>
    <x v="645"/>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8"/>
    <s v="DISCONNECTOR No DE PARTE 3176 0042 67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8"/>
    <x v="646"/>
    <x v="5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9"/>
    <s v="CIRCUIT BREAKER No DE PARTE 5540 4299 00 "/>
    <s v="PZA"/>
    <n v="1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9"/>
    <x v="647"/>
    <x v="5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0"/>
    <s v="CIRCUIT BREAKER No DE PARTE 5537 3029 00 "/>
    <s v="PZA"/>
    <n v="1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0"/>
    <x v="648"/>
    <x v="5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1"/>
    <s v="CIRCUIT BREAKER No DE PARTE 5536 9657 00 "/>
    <s v="PZA"/>
    <n v="1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1"/>
    <x v="649"/>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2"/>
    <s v="RELAY No DE PARTE 5541 4496 00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2"/>
    <x v="650"/>
    <x v="8"/>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3"/>
    <s v="SENSOR No DE PARTE 5580 0052 16 "/>
    <s v="PZA"/>
    <n v="6"/>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3"/>
    <x v="651"/>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4"/>
    <s v="RELAY No DE PARTE 5575 7012 87 "/>
    <s v="PZA"/>
    <n v="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4"/>
    <x v="652"/>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5"/>
    <s v="LEVEL SWITCH No DE PARTE 3176 0021 76 "/>
    <s v="PZA"/>
    <n v="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5"/>
    <x v="653"/>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6"/>
    <s v="SWITCH MODUL No DE PARTE 5574 2450 00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6"/>
    <x v="654"/>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7"/>
    <s v="FUSE No DE PARTE 5535 6211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7"/>
    <x v="655"/>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8"/>
    <s v="PRESS. SWITCH No DE PARTE 5500 5604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8"/>
    <x v="656"/>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9"/>
    <s v="SWITCH No DE PARTE 5537 3021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9"/>
    <x v="657"/>
    <x v="75"/>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0"/>
    <s v="LIGHT EMIT. DIO No DE PARTE 3176 0005 47 "/>
    <s v="PZA"/>
    <n v="18"/>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0"/>
    <x v="658"/>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1"/>
    <s v="PRESSURE SWITCH No DE PARTE 5534 9031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1"/>
    <x v="659"/>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2"/>
    <s v="LEVEL SWITCH No DE PARTE 5540 3806 00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2"/>
    <x v="660"/>
    <x v="8"/>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3"/>
    <s v="TEMP. SENSOR No DE PARTE 5535 0029 00 "/>
    <s v="PZA"/>
    <n v="6"/>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3"/>
    <x v="661"/>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4"/>
    <s v="PLC SYSTEM No DE PARTE 5580 0163 70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4"/>
    <x v="662"/>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5"/>
    <s v="GENERATOR No DE PARTE 5590 0007 37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5"/>
    <x v="663"/>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6"/>
    <s v="PLC SYSTEM No DE PARTE 5575 7001 22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6"/>
    <x v="664"/>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7"/>
    <s v="INSTRUMENT No DE PARTE 3176 0028 06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7"/>
    <x v="665"/>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8"/>
    <s v="CABLE No DE PARTE 5580 1018 16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8"/>
    <x v="666"/>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9"/>
    <s v="CABLE No DE PARTE 5575 5064 00 "/>
    <s v="PZA"/>
    <n v="2"/>
    <m/>
    <m/>
    <m/>
    <m/>
    <m/>
    <m/>
    <m/>
    <m/>
    <m/>
    <m/>
    <m/>
    <m/>
    <m/>
    <m/>
    <m/>
    <m/>
    <m/>
    <m/>
    <m/>
    <m/>
    <m/>
    <m/>
    <m/>
    <m/>
    <m/>
    <m/>
    <m/>
    <m/>
    <m/>
    <m/>
    <m/>
    <m/>
    <m/>
    <m/>
    <m/>
    <m/>
    <m/>
    <m/>
  </r>
  <r>
    <x v="0"/>
    <x v="101"/>
    <m/>
    <s v="COTIZACION"/>
    <s v="ABRIL"/>
    <d v="2023-04-20T00:00:00"/>
    <s v="C-3-EDDY FAZ PACHECO"/>
    <n v="43330"/>
    <s v="MAQUINARIA Y EQUIPO DE TRANSPORTE"/>
    <s v="MINA"/>
    <s v="MARCELINO VASQUEZ GUZMAN"/>
    <s v="ADQ/MINA-028/2023"/>
    <d v="2023-05-29T00:00:00"/>
    <m/>
    <n v="267"/>
    <s v="BIEN"/>
    <x v="100"/>
    <n v="222720"/>
    <x v="0"/>
    <x v="667"/>
    <x v="16"/>
    <x v="18"/>
    <x v="66"/>
    <x v="0"/>
    <x v="0"/>
    <s v="05/06/2023"/>
    <s v="05/06/2023"/>
    <s v="14:30"/>
    <s v="15:00"/>
    <s v="JOSE ALFREDO MIRANDA TICONA "/>
    <s v="PAMELA OLIVIA CAYO MAMANI"/>
    <s v="JOSE ALFREDO MIRANDA TICONA "/>
    <m/>
    <m/>
    <m/>
    <m/>
    <m/>
    <m/>
    <m/>
    <m/>
    <m/>
    <m/>
    <m/>
    <m/>
    <m/>
    <m/>
    <m/>
    <m/>
    <s v="COLQUIRI"/>
    <m/>
    <m/>
    <s v="CLQ-23-CD-136/2023 ADQUISICION DE VEHICULO PARA TRANSPORTE DE ANFO - TRACTOR AGRICOLA"/>
    <s v="ADQ/MINA-028/2023"/>
    <n v="43330"/>
    <n v="1"/>
    <s v="TRACTOR AGRICOLA_x000a_MOTOR DIESEL_x000a_POTENCIA: 27 A 40 HP_x000a_CAJA: MANUAL_x000a_TRACCION : 4*4 •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s v="PZA."/>
    <n v="1"/>
    <m/>
    <m/>
    <m/>
    <m/>
    <m/>
    <m/>
    <m/>
    <m/>
    <m/>
    <m/>
    <m/>
    <m/>
    <m/>
    <m/>
    <m/>
    <m/>
    <m/>
    <m/>
    <m/>
    <m/>
    <m/>
    <m/>
    <m/>
    <m/>
    <m/>
    <m/>
    <m/>
    <m/>
    <m/>
    <m/>
    <m/>
    <m/>
    <m/>
    <m/>
    <m/>
    <m/>
    <m/>
    <m/>
  </r>
  <r>
    <x v="0"/>
    <x v="102"/>
    <m/>
    <s v="COTIZACION"/>
    <s v="MAYO"/>
    <d v="2023-05-05T00:00:00"/>
    <s v="C-3-EDDY FAZ PACHECO"/>
    <n v="43700"/>
    <s v="OTRAS MAQUINARIAS Y EQUIPO"/>
    <s v="MINA"/>
    <s v="MARCELINO VASQUEZ GUZMAN"/>
    <s v="ADQ/MINA-040/2023"/>
    <d v="2023-05-29T00:00:00"/>
    <m/>
    <n v="431"/>
    <s v="BIEN"/>
    <x v="101"/>
    <n v="505835"/>
    <x v="0"/>
    <x v="668"/>
    <x v="29"/>
    <x v="18"/>
    <x v="67"/>
    <x v="0"/>
    <x v="0"/>
    <s v="05/06/2023"/>
    <s v="05/06/2023"/>
    <s v="14:30"/>
    <s v="15:00"/>
    <s v="JOSE ALFREDO MIRANDA TICONA "/>
    <s v="PAMELA OLIVIA CAYO MAMANI"/>
    <s v="JOSE ALFREDO MIRANDA TICONA "/>
    <m/>
    <m/>
    <m/>
    <m/>
    <m/>
    <m/>
    <m/>
    <m/>
    <m/>
    <m/>
    <m/>
    <m/>
    <m/>
    <m/>
    <m/>
    <m/>
    <s v="COLQUIRI"/>
    <m/>
    <m/>
    <s v="CLQ-23-CD-213/2023 ADQUISICION DE BOMBAS SUMERGIBLES Y BOMBAS NEUMATICAS "/>
    <s v="ADQ/MINA-040/2023"/>
    <n v="43700"/>
    <n v="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m/>
    <m/>
    <m/>
    <m/>
    <m/>
    <m/>
    <m/>
    <m/>
    <m/>
    <m/>
    <m/>
    <m/>
    <m/>
    <m/>
    <m/>
    <m/>
    <m/>
    <m/>
    <m/>
    <m/>
    <m/>
    <m/>
    <m/>
    <m/>
    <m/>
    <m/>
    <m/>
    <m/>
    <m/>
    <m/>
    <m/>
    <m/>
    <m/>
    <m/>
    <m/>
    <m/>
    <m/>
    <m/>
  </r>
  <r>
    <x v="0"/>
    <x v="102"/>
    <m/>
    <s v="COTIZACION"/>
    <s v="MAYO"/>
    <d v="2023-05-05T00:00:00"/>
    <s v="C-3-EDDY FAZ PACHECO"/>
    <n v="43700"/>
    <s v="OTRAS MAQUINARIAS Y EQUIPO"/>
    <s v="MINA"/>
    <s v="MARCELINO VASQUEZ GUZMAN"/>
    <s v="ADQ/MINA-040/2023"/>
    <d v="2023-05-29T00:00:00"/>
    <m/>
    <n v="431"/>
    <s v="BIEN"/>
    <x v="101"/>
    <n v="505835"/>
    <x v="1"/>
    <x v="669"/>
    <x v="45"/>
    <x v="18"/>
    <x v="0"/>
    <x v="0"/>
    <x v="0"/>
    <s v="05/06/2023"/>
    <s v="05/06/2023"/>
    <s v="14:30"/>
    <s v="15:00"/>
    <s v="JOSE ALFREDO MIRANDA TICONA "/>
    <s v="PAMELA OLIVIA CAYO MAMANI"/>
    <s v="JOSE ALFREDO MIRANDA TICONA "/>
    <m/>
    <m/>
    <m/>
    <m/>
    <m/>
    <m/>
    <m/>
    <m/>
    <m/>
    <m/>
    <m/>
    <m/>
    <m/>
    <m/>
    <m/>
    <m/>
    <s v="COLQUIRI"/>
    <m/>
    <m/>
    <s v="CLQ-23-CD-213/2023 ADQUISICION DE BOMBAS SUMERGIBLES Y BOMBAS NEUMATICAS "/>
    <s v="ADQ/MINA-040/2023"/>
    <n v="43700"/>
    <n v="2"/>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
    <s v="PZA."/>
    <n v="3"/>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0"/>
    <x v="628"/>
    <x v="7"/>
    <x v="5"/>
    <x v="68"/>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1"/>
    <s v="GAUGE No DE PARTE 5536 4350 00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1"/>
    <x v="635"/>
    <x v="16"/>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2"/>
    <s v="GAUGE No DE PARTE 5537 6723 00 "/>
    <s v="PZA"/>
    <n v="1"/>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2"/>
    <x v="639"/>
    <x v="45"/>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3"/>
    <s v="CONTROL SWITCH No DE PARTE 3217 0010 11 "/>
    <s v="PZA"/>
    <n v="3"/>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3"/>
    <x v="641"/>
    <x v="29"/>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4"/>
    <s v="RELAY No DE PARTE 3222 3273 02 "/>
    <s v="PZA"/>
    <n v="4"/>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4"/>
    <x v="652"/>
    <x v="16"/>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5"/>
    <s v="LEVEL SWITCH No DE PARTE 3176 0021 76 "/>
    <s v="PZA"/>
    <n v="1"/>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5"/>
    <x v="654"/>
    <x v="16"/>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6"/>
    <s v="FUSE No DE PARTE 5535 6211 00 "/>
    <s v="PZA"/>
    <n v="1"/>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6"/>
    <x v="655"/>
    <x v="7"/>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7"/>
    <s v="PRESS. SWITCH No DE PARTE 5500 5604 00 "/>
    <s v="PZA"/>
    <n v="2"/>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7"/>
    <x v="662"/>
    <x v="16"/>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8"/>
    <s v="GENERATOR No DE PARTE 5590 0007 37 "/>
    <s v="PZA"/>
    <n v="1"/>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8"/>
    <x v="670"/>
    <x v="7"/>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9"/>
    <s v="CABLE No DE PARTE 5575 1602 00 "/>
    <s v="PZA"/>
    <n v="2"/>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9"/>
    <x v="671"/>
    <x v="27"/>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10"/>
    <s v="FLASH LIGHT No DE PARTE 5580 0117 56 "/>
    <s v="PZA"/>
    <n v="5"/>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10"/>
    <x v="672"/>
    <x v="29"/>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11"/>
    <s v="PRESSURE SWITCH No DE PARTE 3176 0029 10 "/>
    <s v="PZA"/>
    <n v="4"/>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11"/>
    <x v="673"/>
    <x v="7"/>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12"/>
    <s v="PEDAL-ELEC  -W/IDLE SWT No DE PARTE 5541 0758 00 "/>
    <s v="PZA"/>
    <n v="2"/>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12"/>
    <x v="674"/>
    <x v="7"/>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13"/>
    <s v="FUSE HOLDER No DE PARTE 5559 2256 00 "/>
    <s v="PZA"/>
    <n v="2"/>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13"/>
    <x v="675"/>
    <x v="7"/>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14"/>
    <s v="CABLE,18-CORE No DE PARTE 5574 9105 00 "/>
    <s v="PZA"/>
    <n v="2"/>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14"/>
    <x v="676"/>
    <x v="45"/>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15"/>
    <s v="CONTACT BLOCK No DE PARTE 5537 5103 00 "/>
    <s v="PZA"/>
    <n v="3"/>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15"/>
    <x v="677"/>
    <x v="7"/>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16"/>
    <s v="SWITCH No DE PARTE 5537 3149 00 "/>
    <s v="PZA"/>
    <n v="2"/>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16"/>
    <x v="678"/>
    <x v="27"/>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17"/>
    <s v="CONTACT BLOCK No DE PARTE 5540 7375 00 "/>
    <s v="PZA"/>
    <n v="5"/>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17"/>
    <x v="679"/>
    <x v="7"/>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18"/>
    <s v="FLASH LIGHT No DE PARTE 5537 5949 00 "/>
    <s v="PZA"/>
    <n v="2"/>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18"/>
    <x v="680"/>
    <x v="22"/>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19"/>
    <s v="SOCKET No DE PARTE 5540 1193 00 "/>
    <s v="PZA"/>
    <n v="300"/>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19"/>
    <x v="681"/>
    <x v="22"/>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20"/>
    <s v="PIN No DE PARTE 5540 4555 00 "/>
    <s v="PZA"/>
    <n v="300"/>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20"/>
    <x v="682"/>
    <x v="8"/>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21"/>
    <s v="SENSOR No DE PARTE 5580 0066 43 "/>
    <s v="PZA"/>
    <n v="6"/>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21"/>
    <x v="683"/>
    <x v="8"/>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22"/>
    <s v="SENSOR No DE PARTE 5580 0125 50 "/>
    <s v="PZA"/>
    <n v="6"/>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22"/>
    <x v="684"/>
    <x v="8"/>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23"/>
    <s v="SENSOR No DE PARTE 6060 0023 42 "/>
    <s v="PZA"/>
    <n v="6"/>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23"/>
    <x v="685"/>
    <x v="8"/>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24"/>
    <s v="SENSOR No DE PARTE 5580 0066 36 "/>
    <s v="PZA"/>
    <n v="6"/>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24"/>
    <x v="686"/>
    <x v="8"/>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25"/>
    <s v="SENSOR No DE PARTE 5580 0102 93 "/>
    <s v="PZA"/>
    <n v="6"/>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25"/>
    <x v="687"/>
    <x v="8"/>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26"/>
    <s v="SENSOR No DE PARTE 5580 0125 54 "/>
    <s v="PZA"/>
    <n v="6"/>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26"/>
    <x v="688"/>
    <x v="8"/>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27"/>
    <s v="SENSOR No DE PARTE 5580 0110 74 "/>
    <s v="PZA"/>
    <n v="6"/>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27"/>
    <x v="689"/>
    <x v="7"/>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28"/>
    <s v="CABLE No DE PARTE 5580 1018 17 "/>
    <s v="PZA"/>
    <n v="2"/>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28"/>
    <x v="690"/>
    <x v="16"/>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29"/>
    <s v="ELECTR.BOX No DE PARTE 5580 1018 04 "/>
    <s v="PZA"/>
    <n v="1"/>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29"/>
    <x v="691"/>
    <x v="16"/>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30"/>
    <s v="ELECTR.BOX No DE PARTE 5575 5022 00 "/>
    <s v="PZA"/>
    <n v="1"/>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30"/>
    <x v="692"/>
    <x v="16"/>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31"/>
    <s v="HARNES 7 No DE PARTE 5575 2023 00 "/>
    <s v="PZA"/>
    <n v="1"/>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31"/>
    <x v="693"/>
    <x v="27"/>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32"/>
    <s v="REGULATOR ALTERNADOR No DE PARTE 5580 0101 83 "/>
    <s v="PZA"/>
    <n v="5"/>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32"/>
    <x v="694"/>
    <x v="29"/>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33"/>
    <s v="MANGO YOSTICK No DE PARTE 5580 0077 16 "/>
    <s v="PZA"/>
    <n v="4"/>
    <m/>
    <m/>
    <m/>
    <m/>
    <m/>
    <m/>
    <m/>
    <m/>
    <m/>
    <m/>
    <m/>
    <m/>
    <m/>
    <m/>
    <m/>
    <m/>
    <m/>
    <m/>
    <m/>
    <m/>
    <m/>
    <m/>
    <m/>
    <m/>
    <m/>
    <m/>
    <m/>
    <m/>
    <m/>
    <m/>
    <m/>
    <m/>
    <m/>
    <m/>
    <m/>
    <m/>
    <m/>
    <m/>
  </r>
  <r>
    <x v="0"/>
    <x v="103"/>
    <m/>
    <s v="COTIZACION"/>
    <s v="MAYO"/>
    <d v="2023-05-24T00:00:00"/>
    <s v="C-3-EDDY FAZ PACHECO"/>
    <n v="39800"/>
    <s v="OTROS REPUESTOS Y ACCESORIOS"/>
    <s v="MANTENIMIENTO Y SERVICIOS"/>
    <s v="PERCY BORIS ROJAS BILBAO"/>
    <s v="ADQ.MANTTO Y SERV. 73/2078"/>
    <d v="2023-05-29T00:00:00"/>
    <m/>
    <n v="532"/>
    <s v="BIEN"/>
    <x v="102"/>
    <n v="594884.71"/>
    <x v="33"/>
    <x v="695"/>
    <x v="7"/>
    <x v="5"/>
    <x v="0"/>
    <x v="11"/>
    <x v="0"/>
    <s v="05/06/2023"/>
    <s v="05/06/2023"/>
    <s v="14:30"/>
    <s v="15:00"/>
    <s v="OSCAR MIRKO MIRANDA ROMERO "/>
    <s v="MARTIN DAVID TALLACAGUA POLOMINO"/>
    <s v="OSCAR MIRKO MIRANDA ROMERO "/>
    <m/>
    <m/>
    <m/>
    <m/>
    <m/>
    <m/>
    <m/>
    <m/>
    <m/>
    <m/>
    <m/>
    <m/>
    <m/>
    <m/>
    <m/>
    <m/>
    <s v="COLQUIRI"/>
    <m/>
    <m/>
    <s v="CLQ-23-CD-248/2023 ADQUISICION DE REPUESTOS ELECTRICOS PARA SCOOPTRAM DE LA EMPRESA MINERA COLQUIRI (MODALIDAD DE CONTRATACION DIRECTA) "/>
    <s v="ADQ.MANTTO Y SERV. 73/2078"/>
    <n v="39800"/>
    <n v="34"/>
    <s v="SEPARAD CAUDAL (VALVULA EOD) No DE PARTE 5580 0266 86 "/>
    <s v="PZA"/>
    <n v="2"/>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s v="COLQUIRI"/>
    <m/>
    <m/>
    <n v="0"/>
    <n v="0"/>
    <n v="0"/>
    <n v="0"/>
    <s v=" "/>
    <n v="0"/>
    <n v="0"/>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s v=" "/>
    <m/>
    <m/>
    <m/>
    <m/>
    <m/>
    <m/>
    <m/>
    <m/>
    <m/>
    <m/>
    <m/>
    <m/>
    <m/>
    <m/>
    <m/>
    <m/>
    <m/>
    <m/>
    <m/>
    <m/>
    <m/>
    <m/>
    <m/>
    <m/>
    <m/>
    <m/>
    <m/>
    <m/>
    <m/>
    <m/>
    <m/>
    <m/>
    <m/>
    <m/>
    <m/>
    <m/>
    <m/>
    <m/>
    <m/>
    <m/>
  </r>
  <r>
    <x v="1"/>
    <x v="104"/>
    <m/>
    <m/>
    <m/>
    <m/>
    <m/>
    <m/>
    <m/>
    <m/>
    <m/>
    <m/>
    <m/>
    <m/>
    <m/>
    <m/>
    <x v="103"/>
    <m/>
    <x v="61"/>
    <x v="38"/>
    <x v="46"/>
    <x v="20"/>
    <x v="0"/>
    <x v="12"/>
    <x v="4"/>
    <m/>
    <m/>
    <m/>
    <m/>
    <m/>
    <m/>
    <m/>
    <m/>
    <m/>
    <m/>
    <m/>
    <m/>
    <m/>
    <m/>
    <m/>
    <m/>
    <m/>
    <m/>
    <m/>
    <m/>
    <m/>
    <m/>
    <m/>
    <m/>
    <m/>
    <m/>
    <m/>
    <m/>
    <m/>
    <m/>
    <s v=" "/>
    <m/>
    <m/>
    <m/>
    <m/>
    <m/>
    <m/>
    <m/>
    <m/>
    <m/>
    <m/>
    <m/>
    <m/>
    <m/>
    <m/>
    <m/>
    <m/>
    <m/>
    <m/>
    <m/>
    <m/>
    <m/>
    <m/>
    <m/>
    <m/>
    <m/>
    <m/>
    <m/>
    <m/>
    <m/>
    <m/>
    <m/>
    <m/>
    <m/>
    <m/>
    <m/>
    <m/>
    <m/>
    <m/>
    <m/>
    <m/>
  </r>
  <r>
    <x v="1"/>
    <x v="104"/>
    <m/>
    <m/>
    <m/>
    <m/>
    <m/>
    <m/>
    <m/>
    <m/>
    <m/>
    <m/>
    <m/>
    <m/>
    <m/>
    <m/>
    <x v="103"/>
    <m/>
    <x v="61"/>
    <x v="38"/>
    <x v="46"/>
    <x v="20"/>
    <x v="0"/>
    <x v="12"/>
    <x v="4"/>
    <m/>
    <m/>
    <m/>
    <m/>
    <m/>
    <m/>
    <m/>
    <m/>
    <m/>
    <m/>
    <m/>
    <m/>
    <m/>
    <m/>
    <m/>
    <m/>
    <m/>
    <m/>
    <m/>
    <m/>
    <m/>
    <m/>
    <m/>
    <m/>
    <m/>
    <m/>
    <m/>
    <m/>
    <m/>
    <m/>
    <s v=" "/>
    <m/>
    <m/>
    <m/>
    <m/>
    <m/>
    <m/>
    <m/>
    <m/>
    <m/>
    <m/>
    <m/>
    <m/>
    <m/>
    <m/>
    <m/>
    <m/>
    <m/>
    <m/>
    <m/>
    <m/>
    <m/>
    <m/>
    <m/>
    <m/>
    <m/>
    <m/>
    <m/>
    <m/>
    <m/>
    <m/>
    <m/>
    <m/>
    <m/>
    <m/>
    <m/>
    <m/>
    <m/>
    <m/>
    <m/>
    <m/>
  </r>
  <r>
    <x v="1"/>
    <x v="104"/>
    <m/>
    <m/>
    <m/>
    <m/>
    <m/>
    <m/>
    <m/>
    <m/>
    <m/>
    <m/>
    <m/>
    <m/>
    <m/>
    <m/>
    <x v="103"/>
    <m/>
    <x v="61"/>
    <x v="38"/>
    <x v="46"/>
    <x v="20"/>
    <x v="0"/>
    <x v="12"/>
    <x v="4"/>
    <m/>
    <m/>
    <m/>
    <m/>
    <m/>
    <m/>
    <m/>
    <m/>
    <m/>
    <m/>
    <m/>
    <m/>
    <m/>
    <m/>
    <m/>
    <m/>
    <m/>
    <m/>
    <m/>
    <m/>
    <m/>
    <m/>
    <m/>
    <m/>
    <m/>
    <m/>
    <m/>
    <m/>
    <m/>
    <m/>
    <s v=" "/>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s v="                                                                                                                                                                                                                                                                                                                                                                                                                                                                                                                                                                                                                                                                                                                                                                                         "/>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s v="                                                  "/>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n v="7.4753699999999998"/>
    <n v="0"/>
    <m/>
    <m/>
    <m/>
    <m/>
    <m/>
    <m/>
    <m/>
    <m/>
    <m/>
    <m/>
    <m/>
    <m/>
    <m/>
    <m/>
    <m/>
    <m/>
    <m/>
    <m/>
    <m/>
    <m/>
    <m/>
    <m/>
    <m/>
    <m/>
    <m/>
    <m/>
    <m/>
    <m/>
    <m/>
    <m/>
    <m/>
    <m/>
    <m/>
    <m/>
    <m/>
  </r>
  <r>
    <x v="0"/>
    <x v="104"/>
    <m/>
    <m/>
    <m/>
    <m/>
    <m/>
    <m/>
    <m/>
    <m/>
    <m/>
    <m/>
    <m/>
    <m/>
    <m/>
    <m/>
    <x v="103"/>
    <m/>
    <x v="61"/>
    <x v="38"/>
    <x v="46"/>
    <x v="20"/>
    <x v="0"/>
    <x v="12"/>
    <x v="4"/>
    <m/>
    <m/>
    <m/>
    <m/>
    <m/>
    <m/>
    <m/>
    <m/>
    <m/>
    <m/>
    <m/>
    <m/>
    <m/>
    <m/>
    <m/>
    <m/>
    <m/>
    <m/>
    <m/>
    <m/>
    <m/>
    <m/>
    <m/>
    <m/>
    <m/>
    <m/>
    <m/>
    <m/>
    <m/>
    <m/>
    <m/>
    <m/>
    <m/>
    <m/>
    <m/>
    <n v="0"/>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0"/>
    <x v="104"/>
    <m/>
    <m/>
    <m/>
    <m/>
    <m/>
    <m/>
    <m/>
    <m/>
    <m/>
    <m/>
    <m/>
    <m/>
    <m/>
    <m/>
    <x v="103"/>
    <m/>
    <x v="61"/>
    <x v="38"/>
    <x v="46"/>
    <x v="20"/>
    <x v="0"/>
    <x v="12"/>
    <x v="4"/>
    <m/>
    <m/>
    <m/>
    <m/>
    <m/>
    <m/>
    <m/>
    <m/>
    <m/>
    <m/>
    <m/>
    <m/>
    <m/>
    <m/>
    <m/>
    <m/>
    <m/>
    <m/>
    <m/>
    <m/>
    <m/>
    <m/>
    <m/>
    <m/>
    <m/>
    <m/>
    <m/>
    <m/>
    <m/>
    <m/>
    <m/>
    <m/>
    <m/>
    <m/>
    <m/>
    <m/>
    <m/>
    <m/>
    <m/>
    <m/>
    <m/>
    <m/>
    <m/>
    <m/>
    <m/>
    <m/>
    <m/>
    <m/>
    <m/>
    <m/>
    <m/>
    <m/>
    <m/>
    <m/>
    <m/>
    <m/>
    <m/>
    <m/>
    <m/>
    <m/>
    <m/>
    <m/>
    <m/>
    <m/>
    <m/>
    <m/>
    <m/>
    <m/>
    <m/>
    <m/>
    <m/>
  </r>
  <r>
    <x v="1"/>
    <x v="104"/>
    <m/>
    <m/>
    <m/>
    <m/>
    <m/>
    <m/>
    <m/>
    <m/>
    <m/>
    <m/>
    <m/>
    <m/>
    <m/>
    <m/>
    <x v="103"/>
    <m/>
    <x v="61"/>
    <x v="38"/>
    <x v="46"/>
    <x v="20"/>
    <x v="0"/>
    <x v="12"/>
    <x v="4"/>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F3BAD2-8965-4CFE-A714-3BA4BC98E52C}" name="Tabla dinámica1" cacheId="339"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39"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67">
        <item x="104"/>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49"/>
        <item x="50"/>
        <item x="51"/>
        <item x="52"/>
        <item x="53"/>
        <item x="54"/>
        <item x="55"/>
        <item x="56"/>
        <item x="57"/>
        <item x="58"/>
        <item x="59"/>
        <item x="60"/>
        <item x="61"/>
        <item x="62"/>
        <item x="63"/>
        <item x="64"/>
        <item x="65"/>
        <item x="66"/>
        <item x="67"/>
        <item x="69"/>
        <item x="70"/>
        <item x="71"/>
        <item x="72"/>
        <item x="73"/>
        <item x="74"/>
        <item x="75"/>
        <item x="76"/>
        <item x="77"/>
        <item x="78"/>
        <item x="79"/>
        <item x="80"/>
        <item x="81"/>
        <item x="82"/>
        <item x="83"/>
        <item x="84"/>
        <item x="85"/>
        <item x="86"/>
        <item x="87"/>
        <item x="88"/>
        <item x="89"/>
        <item x="90"/>
        <item x="91"/>
        <item x="92"/>
        <item x="93"/>
        <item x="94"/>
        <item x="95"/>
        <item x="96"/>
        <item x="97"/>
        <item x="98"/>
        <item m="1" x="126"/>
        <item x="99"/>
        <item m="1" x="135"/>
        <item m="1" x="139"/>
        <item m="1" x="142"/>
        <item m="1" x="144"/>
        <item m="1" x="146"/>
        <item m="1" x="114"/>
        <item m="1" x="117"/>
        <item m="1" x="120"/>
        <item x="100"/>
        <item m="1" x="127"/>
        <item m="1" x="130"/>
        <item m="1" x="132"/>
        <item x="103"/>
        <item m="1" x="136"/>
        <item m="1" x="165"/>
        <item m="1" x="107"/>
        <item m="1" x="110"/>
        <item m="1" x="112"/>
        <item m="1" x="115"/>
        <item m="1" x="118"/>
        <item m="1" x="121"/>
        <item m="1" x="123"/>
        <item m="1" x="125"/>
        <item m="1" x="128"/>
        <item m="1" x="155"/>
        <item m="1" x="158"/>
        <item m="1" x="161"/>
        <item m="1" x="163"/>
        <item m="1" x="105"/>
        <item m="1" x="108"/>
        <item m="1" x="111"/>
        <item m="1" x="113"/>
        <item m="1" x="116"/>
        <item m="1" x="119"/>
        <item m="1" x="147"/>
        <item m="1" x="149"/>
        <item m="1" x="151"/>
        <item m="1" x="153"/>
        <item m="1" x="156"/>
        <item m="1" x="159"/>
        <item m="1" x="162"/>
        <item m="1" x="164"/>
        <item m="1" x="106"/>
        <item m="1" x="109"/>
        <item m="1" x="137"/>
        <item m="1" x="140"/>
        <item m="1" x="143"/>
        <item m="1" x="145"/>
        <item m="1" x="148"/>
        <item m="1" x="150"/>
        <item m="1" x="152"/>
        <item m="1" x="154"/>
        <item m="1" x="157"/>
        <item m="1" x="160"/>
        <item m="1" x="129"/>
        <item m="1" x="131"/>
        <item m="1" x="133"/>
        <item m="1" x="134"/>
        <item m="1" x="138"/>
        <item m="1" x="141"/>
        <item x="68"/>
        <item x="46"/>
        <item m="1" x="124"/>
        <item m="1" x="122"/>
        <item x="101"/>
        <item x="10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06">
        <item x="103"/>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8"/>
        <item x="49"/>
        <item x="50"/>
        <item x="51"/>
        <item x="52"/>
        <item x="53"/>
        <item x="54"/>
        <item x="55"/>
        <item x="56"/>
        <item x="57"/>
        <item x="58"/>
        <item x="59"/>
        <item x="60"/>
        <item x="61"/>
        <item x="62"/>
        <item x="63"/>
        <item x="64"/>
        <item x="65"/>
        <item x="68"/>
        <item x="69"/>
        <item x="70"/>
        <item x="71"/>
        <item x="72"/>
        <item x="73"/>
        <item x="74"/>
        <item x="75"/>
        <item x="76"/>
        <item x="77"/>
        <item x="78"/>
        <item x="79"/>
        <item x="80"/>
        <item x="81"/>
        <item x="82"/>
        <item m="1" x="104"/>
        <item x="84"/>
        <item x="66"/>
        <item x="85"/>
        <item x="86"/>
        <item x="87"/>
        <item x="88"/>
        <item x="89"/>
        <item x="90"/>
        <item x="91"/>
        <item x="92"/>
        <item x="93"/>
        <item x="94"/>
        <item x="95"/>
        <item x="96"/>
        <item sd="0" x="97"/>
        <item x="67"/>
        <item x="98"/>
        <item x="99"/>
        <item x="83"/>
        <item m="1" x="105"/>
        <item x="45"/>
        <item x="100"/>
        <item x="101"/>
        <item x="102"/>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757">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x="235"/>
        <item x="236"/>
        <item x="237"/>
        <item x="238"/>
        <item x="239"/>
        <item x="245"/>
        <item x="246"/>
        <item x="247"/>
        <item x="248"/>
        <item x="249"/>
        <item x="250"/>
        <item x="251"/>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9"/>
        <item x="290"/>
        <item x="292"/>
        <item x="297"/>
        <item x="298"/>
        <item x="299"/>
        <item x="300"/>
        <item x="301"/>
        <item x="302"/>
        <item x="303"/>
        <item x="304"/>
        <item x="305"/>
        <item x="306"/>
        <item x="307"/>
        <item x="308"/>
        <item x="252"/>
        <item x="253"/>
        <item x="254"/>
        <item x="255"/>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sd="0" x="430"/>
        <item x="431"/>
        <item x="432"/>
        <item x="433"/>
        <item x="434"/>
        <item x="435"/>
        <item x="436"/>
        <item x="437"/>
        <item x="438"/>
        <item x="439"/>
        <item x="440"/>
        <item x="441"/>
        <item x="442"/>
        <item x="443"/>
        <item x="444"/>
        <item x="445"/>
        <item x="446"/>
        <item x="447"/>
        <item x="448"/>
        <item x="449"/>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6"/>
        <item x="293"/>
        <item x="294"/>
        <item x="295"/>
        <item x="296"/>
        <item x="450"/>
        <item x="451"/>
        <item x="452"/>
        <item x="453"/>
        <item x="454"/>
        <item x="455"/>
        <item x="456"/>
        <item x="457"/>
        <item x="458"/>
        <item x="459"/>
        <item x="240"/>
        <item x="241"/>
        <item x="242"/>
        <item x="243"/>
        <item x="244"/>
        <item x="389"/>
        <item x="390"/>
        <item x="391"/>
        <item x="392"/>
        <item x="393"/>
        <item x="460"/>
        <item x="461"/>
        <item x="462"/>
        <item x="463"/>
        <item x="464"/>
        <item x="465"/>
        <item x="466"/>
        <item x="467"/>
        <item x="287"/>
        <item x="288"/>
        <item x="309"/>
        <item x="310"/>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223"/>
        <item x="224"/>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221"/>
        <item x="291"/>
        <item x="350"/>
        <item x="351"/>
        <item x="352"/>
        <item x="617"/>
        <item x="618"/>
        <item x="619"/>
        <item x="620"/>
        <item x="621"/>
        <item x="622"/>
        <item x="623"/>
        <item x="624"/>
        <item x="625"/>
        <item x="626"/>
        <item x="627"/>
        <item m="1" x="706"/>
        <item m="1" x="707"/>
        <item m="1" x="708"/>
        <item m="1" x="709"/>
        <item m="1" x="710"/>
        <item m="1" x="721"/>
        <item m="1" x="722"/>
        <item m="1" x="723"/>
        <item m="1" x="724"/>
        <item m="1" x="725"/>
        <item m="1" x="726"/>
        <item m="1" x="727"/>
        <item m="1" x="728"/>
        <item m="1" x="729"/>
        <item m="1" x="730"/>
        <item m="1" x="737"/>
        <item m="1" x="738"/>
        <item m="1" x="739"/>
        <item m="1" x="740"/>
        <item m="1" x="741"/>
        <item m="1" x="742"/>
        <item m="1" x="743"/>
        <item m="1" x="744"/>
        <item m="1" x="745"/>
        <item m="1" x="746"/>
        <item m="1" x="747"/>
        <item m="1" x="748"/>
        <item m="1" x="749"/>
        <item m="1" x="750"/>
        <item m="1" x="751"/>
        <item m="1" x="752"/>
        <item m="1" x="753"/>
        <item m="1" x="754"/>
        <item m="1" x="755"/>
        <item m="1" x="756"/>
        <item m="1" x="696"/>
        <item m="1" x="697"/>
        <item m="1" x="698"/>
        <item m="1" x="699"/>
        <item m="1" x="700"/>
        <item m="1" x="701"/>
        <item m="1" x="702"/>
        <item m="1" x="703"/>
        <item m="1" x="704"/>
        <item m="1" x="705"/>
        <item m="1" x="711"/>
        <item m="1" x="712"/>
        <item m="1" x="713"/>
        <item m="1" x="714"/>
        <item m="1" x="715"/>
        <item m="1" x="716"/>
        <item m="1" x="717"/>
        <item m="1" x="718"/>
        <item m="1" x="719"/>
        <item m="1" x="720"/>
        <item m="1" x="731"/>
        <item m="1" x="732"/>
        <item m="1" x="733"/>
        <item m="1" x="734"/>
        <item m="1" x="735"/>
        <item m="1" x="736"/>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226"/>
        <item x="232"/>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s>
    </pivotField>
    <pivotField axis="axisRow" compact="0" outline="0" showAll="0" defaultSubtotal="0">
      <items count="156">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1"/>
        <item x="92"/>
        <item x="93"/>
        <item x="94"/>
        <item x="95"/>
        <item x="96"/>
        <item m="1" x="138"/>
        <item m="1" x="119"/>
        <item m="1" x="101"/>
        <item m="1" x="143"/>
        <item m="1" x="124"/>
        <item m="1" x="106"/>
        <item m="1" x="147"/>
        <item m="1" x="128"/>
        <item m="1" x="110"/>
        <item m="1" x="151"/>
        <item m="1" x="132"/>
        <item m="1" x="114"/>
        <item m="1" x="154"/>
        <item m="1" x="136"/>
        <item m="1" x="99"/>
        <item m="1" x="141"/>
        <item m="1" x="122"/>
        <item m="1" x="104"/>
        <item m="1" x="145"/>
        <item m="1" x="126"/>
        <item m="1" x="108"/>
        <item m="1" x="149"/>
        <item m="1" x="130"/>
        <item m="1" x="112"/>
        <item m="1" x="152"/>
        <item m="1" x="134"/>
        <item m="1" x="116"/>
        <item m="1" x="139"/>
        <item m="1" x="120"/>
        <item m="1" x="102"/>
        <item m="1" x="144"/>
        <item m="1" x="125"/>
        <item m="1" x="107"/>
        <item m="1" x="148"/>
        <item m="1" x="129"/>
        <item m="1" x="111"/>
        <item m="1" x="133"/>
        <item m="1" x="115"/>
        <item m="1" x="155"/>
        <item m="1" x="137"/>
        <item m="1" x="118"/>
        <item m="1" x="100"/>
        <item m="1" x="142"/>
        <item m="1" x="123"/>
        <item m="1" x="105"/>
        <item m="1" x="146"/>
        <item m="1" x="127"/>
        <item m="1" x="109"/>
        <item m="1" x="150"/>
        <item m="1" x="131"/>
        <item m="1" x="113"/>
        <item m="1" x="153"/>
        <item m="1" x="135"/>
        <item m="1" x="117"/>
        <item m="1" x="98"/>
        <item m="1" x="140"/>
        <item m="1" x="121"/>
        <item m="1" x="103"/>
        <item x="97"/>
        <item x="67"/>
        <item x="71"/>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70">
        <item x="0"/>
        <item x="1"/>
        <item x="2"/>
        <item x="3"/>
        <item x="4"/>
        <item x="5"/>
        <item x="6"/>
        <item x="7"/>
        <item x="8"/>
        <item x="9"/>
        <item x="10"/>
        <item x="11"/>
        <item x="12"/>
        <item x="13"/>
        <item x="14"/>
        <item x="15"/>
        <item x="16"/>
        <item x="17"/>
        <item x="18"/>
        <item x="19"/>
        <item x="20"/>
        <item x="21"/>
        <item x="22"/>
        <item x="23"/>
        <item x="24"/>
        <item x="25"/>
        <item x="26"/>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27"/>
        <item x="66"/>
        <item x="67"/>
        <item x="68"/>
        <item t="default"/>
      </items>
    </pivotField>
    <pivotField axis="axisRow" compact="0" outline="0" showAll="0" defaultSubtotal="0">
      <items count="13">
        <item x="0"/>
        <item x="12"/>
        <item x="1"/>
        <item x="2"/>
        <item x="3"/>
        <item x="9"/>
        <item x="4"/>
        <item x="5"/>
        <item x="6"/>
        <item x="7"/>
        <item x="8"/>
        <item x="10"/>
        <item x="11"/>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35">
    <i>
      <x v="105"/>
      <x/>
      <x v="1"/>
      <x v="7"/>
      <x v="687"/>
      <x v="12"/>
      <x/>
      <x v="68"/>
    </i>
    <i r="1">
      <x v="1"/>
      <x/>
      <x v="7"/>
      <x v="694"/>
      <x v="12"/>
      <x/>
      <x/>
    </i>
    <i r="1">
      <x v="2"/>
      <x v="2"/>
      <x v="7"/>
      <x v="698"/>
      <x v="12"/>
      <x/>
      <x/>
    </i>
    <i r="1">
      <x v="3"/>
      <x v="3"/>
      <x v="7"/>
      <x v="700"/>
      <x v="12"/>
      <x/>
      <x/>
    </i>
    <i r="1">
      <x v="4"/>
      <x/>
      <x v="7"/>
      <x v="711"/>
      <x v="12"/>
      <x/>
      <x/>
    </i>
    <i r="1">
      <x v="5"/>
      <x/>
      <x v="7"/>
      <x v="713"/>
      <x v="12"/>
      <x/>
      <x/>
    </i>
    <i r="1">
      <x v="6"/>
      <x v="1"/>
      <x v="7"/>
      <x v="714"/>
      <x v="12"/>
      <x/>
      <x/>
    </i>
    <i r="1">
      <x v="7"/>
      <x/>
      <x v="7"/>
      <x v="721"/>
      <x v="12"/>
      <x/>
      <x/>
    </i>
    <i r="1">
      <x v="8"/>
      <x v="1"/>
      <x v="7"/>
      <x v="731"/>
      <x v="12"/>
      <x/>
      <x/>
    </i>
    <i r="1">
      <x v="9"/>
      <x v="4"/>
      <x v="7"/>
      <x v="732"/>
      <x v="12"/>
      <x/>
      <x/>
    </i>
    <i r="1">
      <x v="10"/>
      <x v="3"/>
      <x v="7"/>
      <x v="733"/>
      <x v="12"/>
      <x/>
      <x/>
    </i>
    <i r="1">
      <x v="11"/>
      <x v="1"/>
      <x v="7"/>
      <x v="734"/>
      <x v="12"/>
      <x/>
      <x/>
    </i>
    <i r="1">
      <x v="12"/>
      <x v="1"/>
      <x v="7"/>
      <x v="735"/>
      <x v="12"/>
      <x/>
      <x/>
    </i>
    <i r="1">
      <x v="13"/>
      <x v="1"/>
      <x v="7"/>
      <x v="736"/>
      <x v="12"/>
      <x/>
      <x/>
    </i>
    <i r="1">
      <x v="14"/>
      <x v="2"/>
      <x v="7"/>
      <x v="737"/>
      <x v="12"/>
      <x/>
      <x/>
    </i>
    <i r="1">
      <x v="15"/>
      <x v="1"/>
      <x v="7"/>
      <x v="738"/>
      <x v="12"/>
      <x/>
      <x/>
    </i>
    <i r="1">
      <x v="16"/>
      <x v="4"/>
      <x v="7"/>
      <x v="739"/>
      <x v="12"/>
      <x/>
      <x/>
    </i>
    <i r="1">
      <x v="17"/>
      <x v="1"/>
      <x v="7"/>
      <x v="740"/>
      <x v="12"/>
      <x/>
      <x/>
    </i>
    <i r="1">
      <x v="18"/>
      <x v="28"/>
      <x v="7"/>
      <x v="741"/>
      <x v="12"/>
      <x/>
      <x/>
    </i>
    <i r="1">
      <x v="19"/>
      <x v="28"/>
      <x v="7"/>
      <x v="742"/>
      <x v="12"/>
      <x/>
      <x/>
    </i>
    <i r="1">
      <x v="20"/>
      <x v="5"/>
      <x v="7"/>
      <x v="743"/>
      <x v="12"/>
      <x/>
      <x/>
    </i>
    <i r="1">
      <x v="21"/>
      <x v="5"/>
      <x v="7"/>
      <x v="744"/>
      <x v="12"/>
      <x/>
      <x/>
    </i>
    <i r="1">
      <x v="22"/>
      <x v="5"/>
      <x v="7"/>
      <x v="745"/>
      <x v="12"/>
      <x/>
      <x/>
    </i>
    <i r="1">
      <x v="23"/>
      <x v="5"/>
      <x v="7"/>
      <x v="746"/>
      <x v="12"/>
      <x/>
      <x/>
    </i>
    <i r="1">
      <x v="24"/>
      <x v="5"/>
      <x v="7"/>
      <x v="747"/>
      <x v="12"/>
      <x/>
      <x/>
    </i>
    <i r="1">
      <x v="25"/>
      <x v="5"/>
      <x v="7"/>
      <x v="748"/>
      <x v="12"/>
      <x/>
      <x/>
    </i>
    <i r="1">
      <x v="26"/>
      <x v="5"/>
      <x v="7"/>
      <x v="749"/>
      <x v="12"/>
      <x/>
      <x/>
    </i>
    <i r="1">
      <x v="27"/>
      <x v="1"/>
      <x v="7"/>
      <x v="750"/>
      <x v="12"/>
      <x/>
      <x/>
    </i>
    <i r="1">
      <x v="28"/>
      <x/>
      <x v="7"/>
      <x v="751"/>
      <x v="12"/>
      <x/>
      <x/>
    </i>
    <i r="1">
      <x v="29"/>
      <x/>
      <x v="7"/>
      <x v="752"/>
      <x v="12"/>
      <x/>
      <x/>
    </i>
    <i r="1">
      <x v="30"/>
      <x/>
      <x v="7"/>
      <x v="753"/>
      <x v="12"/>
      <x/>
      <x/>
    </i>
    <i r="1">
      <x v="31"/>
      <x v="4"/>
      <x v="7"/>
      <x v="754"/>
      <x v="12"/>
      <x/>
      <x/>
    </i>
    <i r="1">
      <x v="32"/>
      <x v="3"/>
      <x v="7"/>
      <x v="755"/>
      <x v="12"/>
      <x/>
      <x/>
    </i>
    <i r="1">
      <x v="33"/>
      <x v="1"/>
      <x v="7"/>
      <x v="756"/>
      <x v="12"/>
      <x/>
      <x/>
    </i>
    <i t="grand">
      <x/>
    </i>
  </rowItems>
  <colItems count="1">
    <i/>
  </colItems>
  <pageFields count="2">
    <pageField fld="1" item="112"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89FD9-C501-4A7F-BFB2-F644E2F3B62A}">
  <sheetPr codeName="Hoja27">
    <tabColor rgb="FF7030A0"/>
  </sheetPr>
  <dimension ref="B1:U155"/>
  <sheetViews>
    <sheetView tabSelected="1" topLeftCell="A87" zoomScale="80" zoomScaleNormal="80" zoomScaleSheetLayoutView="90" workbookViewId="0">
      <selection activeCell="G74" sqref="G74"/>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2</v>
      </c>
      <c r="Q5" t="s">
        <v>16</v>
      </c>
      <c r="R5" t="s">
        <v>17</v>
      </c>
      <c r="S5" t="s">
        <v>18</v>
      </c>
      <c r="T5" t="s">
        <v>19</v>
      </c>
      <c r="U5" t="s">
        <v>20</v>
      </c>
    </row>
    <row r="6" spans="2:21" ht="35.25" customHeight="1" x14ac:dyDescent="0.25">
      <c r="C6" s="7"/>
      <c r="D6" s="8" t="str">
        <f>"N° "&amp;O1&amp;"/2023"</f>
        <v>N° CD-248/2023</v>
      </c>
      <c r="E6" s="9"/>
      <c r="F6" s="9"/>
      <c r="O6">
        <v>2</v>
      </c>
      <c r="P6">
        <v>1</v>
      </c>
      <c r="Q6" t="s">
        <v>16</v>
      </c>
      <c r="R6" t="s">
        <v>21</v>
      </c>
      <c r="S6" t="s">
        <v>18</v>
      </c>
      <c r="T6" t="s">
        <v>19</v>
      </c>
      <c r="U6" t="s">
        <v>22</v>
      </c>
    </row>
    <row r="7" spans="2:21" ht="90" customHeight="1" x14ac:dyDescent="0.25">
      <c r="B7" s="10" t="str">
        <f>N5</f>
        <v xml:space="preserve">CLQ-23-CD-248/2023 ADQUISICION DE REPUESTOS ELECTRICOS PARA SCOOPTRAM DE LA EMPRESA MINERA COLQUIRI (MODALIDAD DE CONTRATACION DIRECTA) </v>
      </c>
      <c r="C7" s="10"/>
      <c r="D7" s="10"/>
      <c r="E7" s="10"/>
      <c r="F7" s="10"/>
      <c r="G7" s="10"/>
      <c r="H7" s="10"/>
      <c r="I7" s="10"/>
      <c r="J7" s="10"/>
      <c r="K7" s="10"/>
      <c r="L7" s="10"/>
      <c r="O7">
        <v>3</v>
      </c>
      <c r="P7">
        <v>3</v>
      </c>
      <c r="Q7" t="s">
        <v>16</v>
      </c>
      <c r="R7" t="s">
        <v>23</v>
      </c>
      <c r="S7" t="s">
        <v>18</v>
      </c>
      <c r="T7" t="s">
        <v>19</v>
      </c>
      <c r="U7" t="s">
        <v>22</v>
      </c>
    </row>
    <row r="8" spans="2:21" ht="5.25" customHeight="1" x14ac:dyDescent="0.35">
      <c r="B8" s="11"/>
      <c r="C8" s="11"/>
      <c r="D8" s="11"/>
      <c r="E8" s="11"/>
      <c r="F8" s="11"/>
      <c r="G8" s="11"/>
      <c r="H8" s="11"/>
      <c r="I8" s="11"/>
      <c r="J8" s="11"/>
      <c r="K8" s="12"/>
      <c r="L8" s="12"/>
      <c r="O8">
        <v>4</v>
      </c>
      <c r="P8">
        <v>4</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1</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1</v>
      </c>
      <c r="Q10" t="s">
        <v>16</v>
      </c>
      <c r="R10" t="s">
        <v>28</v>
      </c>
      <c r="S10" t="s">
        <v>18</v>
      </c>
      <c r="T10" t="s">
        <v>19</v>
      </c>
      <c r="U10" t="s">
        <v>22</v>
      </c>
    </row>
    <row r="11" spans="2:21" s="7" customFormat="1" ht="31.5" customHeight="1" x14ac:dyDescent="0.25">
      <c r="B11" s="13"/>
      <c r="C11" s="14" t="s">
        <v>29</v>
      </c>
      <c r="D11" s="15"/>
      <c r="E11" s="16"/>
      <c r="F11" s="25" t="s">
        <v>30</v>
      </c>
      <c r="G11" s="26"/>
      <c r="H11" s="27" t="s">
        <v>31</v>
      </c>
      <c r="I11" s="28" t="s">
        <v>32</v>
      </c>
      <c r="J11" s="29"/>
      <c r="K11" s="30"/>
      <c r="L11" s="31"/>
      <c r="N11"/>
      <c r="O11">
        <v>7</v>
      </c>
      <c r="P11">
        <v>2</v>
      </c>
      <c r="Q11" t="s">
        <v>16</v>
      </c>
      <c r="R11" t="s">
        <v>33</v>
      </c>
      <c r="S11" t="s">
        <v>18</v>
      </c>
      <c r="T11" t="s">
        <v>19</v>
      </c>
      <c r="U11" t="s">
        <v>22</v>
      </c>
    </row>
    <row r="12" spans="2:21" ht="7.5" customHeight="1" x14ac:dyDescent="0.3">
      <c r="B12" s="32"/>
      <c r="C12" s="33"/>
      <c r="D12" s="33"/>
      <c r="E12" s="33"/>
      <c r="F12" s="33"/>
      <c r="G12" s="34"/>
      <c r="H12" s="34"/>
      <c r="I12" s="34"/>
      <c r="J12" s="33"/>
      <c r="K12" s="35"/>
      <c r="L12" s="35"/>
      <c r="O12">
        <v>8</v>
      </c>
      <c r="P12">
        <v>1</v>
      </c>
      <c r="Q12" t="s">
        <v>16</v>
      </c>
      <c r="R12" t="s">
        <v>34</v>
      </c>
      <c r="S12" t="s">
        <v>18</v>
      </c>
      <c r="T12" t="s">
        <v>19</v>
      </c>
      <c r="U12" t="s">
        <v>22</v>
      </c>
    </row>
    <row r="13" spans="2:21" ht="21.75" customHeight="1" x14ac:dyDescent="0.25">
      <c r="B13" s="36" t="s">
        <v>35</v>
      </c>
      <c r="C13" s="36"/>
      <c r="D13" s="36"/>
      <c r="E13" s="36"/>
      <c r="F13" s="36"/>
      <c r="G13" s="36"/>
      <c r="H13" s="36"/>
      <c r="I13" s="36"/>
      <c r="J13" s="36"/>
      <c r="K13" s="36"/>
      <c r="L13" s="36"/>
      <c r="O13">
        <v>9</v>
      </c>
      <c r="P13">
        <v>2</v>
      </c>
      <c r="Q13" t="s">
        <v>16</v>
      </c>
      <c r="R13" t="s">
        <v>36</v>
      </c>
      <c r="S13" t="s">
        <v>18</v>
      </c>
      <c r="T13" t="s">
        <v>19</v>
      </c>
      <c r="U13" t="s">
        <v>22</v>
      </c>
    </row>
    <row r="14" spans="2:21" ht="8.25" customHeight="1" x14ac:dyDescent="0.25">
      <c r="B14" s="19"/>
      <c r="C14" s="19"/>
      <c r="D14" s="19"/>
      <c r="E14" s="19"/>
      <c r="F14" s="19"/>
      <c r="G14" s="19"/>
      <c r="H14" s="19"/>
      <c r="I14" s="19"/>
      <c r="J14" s="19"/>
      <c r="K14" s="19"/>
      <c r="L14" s="19"/>
      <c r="O14">
        <v>10</v>
      </c>
      <c r="P14">
        <v>5</v>
      </c>
      <c r="Q14" t="s">
        <v>16</v>
      </c>
      <c r="R14" t="s">
        <v>37</v>
      </c>
      <c r="S14" t="s">
        <v>18</v>
      </c>
      <c r="T14" t="s">
        <v>19</v>
      </c>
      <c r="U14" t="s">
        <v>22</v>
      </c>
    </row>
    <row r="15" spans="2:21" ht="16.5" customHeight="1" x14ac:dyDescent="0.35">
      <c r="B15" s="37"/>
      <c r="C15" s="38" t="s">
        <v>38</v>
      </c>
      <c r="D15" s="39"/>
      <c r="E15" s="39"/>
      <c r="F15" s="39"/>
      <c r="G15" s="40"/>
      <c r="H15" s="40"/>
      <c r="I15" s="40"/>
      <c r="J15" s="40"/>
      <c r="K15" s="40"/>
      <c r="O15">
        <v>11</v>
      </c>
      <c r="P15">
        <v>4</v>
      </c>
      <c r="Q15" t="s">
        <v>16</v>
      </c>
      <c r="R15" t="s">
        <v>39</v>
      </c>
      <c r="S15" t="s">
        <v>18</v>
      </c>
      <c r="T15" t="s">
        <v>19</v>
      </c>
      <c r="U15" t="s">
        <v>22</v>
      </c>
    </row>
    <row r="16" spans="2:21" ht="9.75" customHeight="1" thickBot="1" x14ac:dyDescent="0.3">
      <c r="B16" s="37"/>
      <c r="C16" s="41"/>
      <c r="D16" s="42"/>
      <c r="E16" s="42"/>
      <c r="F16" s="42"/>
      <c r="G16" s="43"/>
      <c r="H16" s="43"/>
      <c r="I16" s="43"/>
      <c r="J16" s="43"/>
      <c r="K16" s="43"/>
      <c r="O16">
        <v>12</v>
      </c>
      <c r="P16">
        <v>2</v>
      </c>
      <c r="Q16" t="s">
        <v>16</v>
      </c>
      <c r="R16" t="s">
        <v>40</v>
      </c>
      <c r="S16" t="s">
        <v>18</v>
      </c>
      <c r="T16" t="s">
        <v>19</v>
      </c>
      <c r="U16" t="s">
        <v>22</v>
      </c>
    </row>
    <row r="17" spans="2:21" ht="35.25" customHeight="1" thickBot="1" x14ac:dyDescent="0.3">
      <c r="B17" s="37"/>
      <c r="C17" s="44" t="s">
        <v>41</v>
      </c>
      <c r="D17" s="45"/>
      <c r="E17" s="45"/>
      <c r="F17" s="46"/>
      <c r="G17" s="47"/>
      <c r="H17" s="47"/>
      <c r="I17" s="47"/>
      <c r="J17" s="47"/>
      <c r="K17" s="48"/>
      <c r="O17">
        <v>13</v>
      </c>
      <c r="P17">
        <v>2</v>
      </c>
      <c r="Q17" t="s">
        <v>16</v>
      </c>
      <c r="R17" t="s">
        <v>42</v>
      </c>
      <c r="S17" t="s">
        <v>18</v>
      </c>
      <c r="T17" t="s">
        <v>19</v>
      </c>
      <c r="U17" t="s">
        <v>22</v>
      </c>
    </row>
    <row r="18" spans="2:21" ht="8.25" customHeight="1" thickBot="1" x14ac:dyDescent="0.45">
      <c r="C18" s="49"/>
      <c r="D18" s="50"/>
      <c r="E18" s="51"/>
      <c r="F18" s="51"/>
      <c r="G18" s="51"/>
      <c r="H18" s="50"/>
      <c r="I18" s="50"/>
      <c r="J18" s="50"/>
      <c r="K18" s="52"/>
      <c r="L18" s="43"/>
      <c r="O18">
        <v>14</v>
      </c>
      <c r="P18">
        <v>2</v>
      </c>
      <c r="Q18" t="s">
        <v>16</v>
      </c>
      <c r="R18" t="s">
        <v>43</v>
      </c>
      <c r="S18" t="s">
        <v>18</v>
      </c>
      <c r="T18" t="s">
        <v>19</v>
      </c>
      <c r="U18" t="s">
        <v>22</v>
      </c>
    </row>
    <row r="19" spans="2:21" s="61" customFormat="1" ht="29.25" customHeight="1" thickBot="1" x14ac:dyDescent="0.5">
      <c r="B19" s="53"/>
      <c r="C19" s="54"/>
      <c r="D19" s="55" t="s">
        <v>44</v>
      </c>
      <c r="E19" s="56"/>
      <c r="F19" s="57"/>
      <c r="G19" s="58"/>
      <c r="H19" s="59"/>
      <c r="I19" s="59"/>
      <c r="J19" s="59"/>
      <c r="K19" s="60"/>
      <c r="N19"/>
      <c r="O19">
        <v>15</v>
      </c>
      <c r="P19">
        <v>3</v>
      </c>
      <c r="Q19" t="s">
        <v>16</v>
      </c>
      <c r="R19" t="s">
        <v>45</v>
      </c>
      <c r="S19" t="s">
        <v>18</v>
      </c>
      <c r="T19" t="s">
        <v>19</v>
      </c>
      <c r="U19" t="s">
        <v>22</v>
      </c>
    </row>
    <row r="20" spans="2:21" ht="9" customHeight="1" thickBot="1" x14ac:dyDescent="0.35">
      <c r="B20" s="41"/>
      <c r="C20" s="62"/>
      <c r="D20" s="42"/>
      <c r="E20" s="42"/>
      <c r="F20" s="42"/>
      <c r="G20" s="63"/>
      <c r="K20" s="64"/>
      <c r="O20">
        <v>16</v>
      </c>
      <c r="P20">
        <v>2</v>
      </c>
      <c r="Q20" t="s">
        <v>16</v>
      </c>
      <c r="R20" t="s">
        <v>46</v>
      </c>
      <c r="S20" t="s">
        <v>18</v>
      </c>
      <c r="T20" t="s">
        <v>19</v>
      </c>
      <c r="U20" t="s">
        <v>22</v>
      </c>
    </row>
    <row r="21" spans="2:21" s="61" customFormat="1" ht="29.25" customHeight="1" thickBot="1" x14ac:dyDescent="0.5">
      <c r="B21" s="53"/>
      <c r="C21" s="54"/>
      <c r="D21" s="55" t="s">
        <v>47</v>
      </c>
      <c r="E21" s="56"/>
      <c r="F21" s="57"/>
      <c r="G21" s="58"/>
      <c r="H21" s="59"/>
      <c r="I21" s="59"/>
      <c r="J21" s="59"/>
      <c r="K21" s="60"/>
      <c r="N21"/>
      <c r="O21">
        <v>17</v>
      </c>
      <c r="P21">
        <v>5</v>
      </c>
      <c r="Q21" t="s">
        <v>16</v>
      </c>
      <c r="R21" t="s">
        <v>48</v>
      </c>
      <c r="S21" t="s">
        <v>18</v>
      </c>
      <c r="T21" t="s">
        <v>19</v>
      </c>
      <c r="U21" t="s">
        <v>22</v>
      </c>
    </row>
    <row r="22" spans="2:21" ht="7.5" customHeight="1" thickBot="1" x14ac:dyDescent="0.35">
      <c r="B22" s="41"/>
      <c r="C22" s="62"/>
      <c r="D22" s="42"/>
      <c r="E22" s="42"/>
      <c r="F22" s="42"/>
      <c r="G22" s="63"/>
      <c r="K22" s="64"/>
      <c r="O22">
        <v>18</v>
      </c>
      <c r="P22">
        <v>2</v>
      </c>
      <c r="Q22" t="s">
        <v>16</v>
      </c>
      <c r="R22" t="s">
        <v>49</v>
      </c>
      <c r="S22" t="s">
        <v>18</v>
      </c>
      <c r="T22" t="s">
        <v>19</v>
      </c>
      <c r="U22" t="s">
        <v>22</v>
      </c>
    </row>
    <row r="23" spans="2:21" s="61" customFormat="1" ht="29.25" customHeight="1" thickBot="1" x14ac:dyDescent="0.5">
      <c r="B23" s="53"/>
      <c r="C23" s="54"/>
      <c r="D23" s="55" t="s">
        <v>50</v>
      </c>
      <c r="E23" s="56"/>
      <c r="F23" s="57"/>
      <c r="G23" s="65"/>
      <c r="H23" s="66"/>
      <c r="I23" s="66"/>
      <c r="J23" s="66"/>
      <c r="K23" s="67"/>
      <c r="N23"/>
      <c r="O23">
        <v>19</v>
      </c>
      <c r="P23">
        <v>300</v>
      </c>
      <c r="Q23" t="s">
        <v>16</v>
      </c>
      <c r="R23" t="s">
        <v>51</v>
      </c>
      <c r="S23" t="s">
        <v>18</v>
      </c>
      <c r="T23" t="s">
        <v>19</v>
      </c>
      <c r="U23" t="s">
        <v>22</v>
      </c>
    </row>
    <row r="24" spans="2:21" ht="9" customHeight="1" thickBot="1" x14ac:dyDescent="0.35">
      <c r="B24" s="41"/>
      <c r="C24" s="62"/>
      <c r="D24" s="42"/>
      <c r="E24" s="42"/>
      <c r="F24" s="42"/>
      <c r="G24" s="63"/>
      <c r="K24" s="64"/>
      <c r="O24">
        <v>20</v>
      </c>
      <c r="P24">
        <v>300</v>
      </c>
      <c r="Q24" t="s">
        <v>16</v>
      </c>
      <c r="R24" t="s">
        <v>52</v>
      </c>
      <c r="S24" t="s">
        <v>18</v>
      </c>
      <c r="T24" t="s">
        <v>19</v>
      </c>
      <c r="U24" t="s">
        <v>22</v>
      </c>
    </row>
    <row r="25" spans="2:21" s="61" customFormat="1" ht="29.25" customHeight="1" thickBot="1" x14ac:dyDescent="0.5">
      <c r="B25" s="68"/>
      <c r="C25" s="54"/>
      <c r="D25" s="69" t="s">
        <v>53</v>
      </c>
      <c r="E25" s="69"/>
      <c r="F25" s="70"/>
      <c r="G25" s="58"/>
      <c r="H25" s="59"/>
      <c r="I25" s="59"/>
      <c r="J25" s="59"/>
      <c r="K25" s="60"/>
      <c r="N25"/>
      <c r="O25">
        <v>21</v>
      </c>
      <c r="P25">
        <v>6</v>
      </c>
      <c r="Q25" t="s">
        <v>16</v>
      </c>
      <c r="R25" t="s">
        <v>54</v>
      </c>
      <c r="S25" t="s">
        <v>18</v>
      </c>
      <c r="T25" t="s">
        <v>19</v>
      </c>
      <c r="U25" t="s">
        <v>22</v>
      </c>
    </row>
    <row r="26" spans="2:21" ht="9" customHeight="1" thickBot="1" x14ac:dyDescent="0.35">
      <c r="B26" s="41"/>
      <c r="C26" s="62"/>
      <c r="D26" s="41"/>
      <c r="E26" s="41"/>
      <c r="F26" s="41"/>
      <c r="G26" s="63"/>
      <c r="K26" s="64"/>
      <c r="O26">
        <v>22</v>
      </c>
      <c r="P26">
        <v>6</v>
      </c>
      <c r="Q26" t="s">
        <v>16</v>
      </c>
      <c r="R26" t="s">
        <v>55</v>
      </c>
      <c r="S26" t="s">
        <v>18</v>
      </c>
      <c r="T26" t="s">
        <v>19</v>
      </c>
      <c r="U26" t="s">
        <v>22</v>
      </c>
    </row>
    <row r="27" spans="2:21" s="61" customFormat="1" ht="29.25" customHeight="1" thickBot="1" x14ac:dyDescent="0.5">
      <c r="B27" s="53"/>
      <c r="C27" s="54"/>
      <c r="D27" s="55" t="s">
        <v>56</v>
      </c>
      <c r="E27" s="56"/>
      <c r="F27" s="57"/>
      <c r="G27" s="65"/>
      <c r="H27" s="66"/>
      <c r="I27" s="66"/>
      <c r="J27" s="66"/>
      <c r="K27" s="67"/>
      <c r="N27"/>
      <c r="O27">
        <v>23</v>
      </c>
      <c r="P27">
        <v>6</v>
      </c>
      <c r="Q27" t="s">
        <v>16</v>
      </c>
      <c r="R27" t="s">
        <v>57</v>
      </c>
      <c r="S27" t="s">
        <v>18</v>
      </c>
      <c r="T27" t="s">
        <v>19</v>
      </c>
      <c r="U27" t="s">
        <v>22</v>
      </c>
    </row>
    <row r="28" spans="2:21" ht="9" customHeight="1" thickBot="1" x14ac:dyDescent="0.35">
      <c r="B28" s="41"/>
      <c r="C28" s="71"/>
      <c r="D28" s="72"/>
      <c r="E28" s="72"/>
      <c r="F28" s="41"/>
      <c r="G28" s="63"/>
      <c r="K28" s="64"/>
      <c r="O28">
        <v>24</v>
      </c>
      <c r="P28">
        <v>6</v>
      </c>
      <c r="Q28" t="s">
        <v>16</v>
      </c>
      <c r="R28" t="s">
        <v>58</v>
      </c>
      <c r="S28" t="s">
        <v>18</v>
      </c>
      <c r="T28" t="s">
        <v>19</v>
      </c>
      <c r="U28" t="s">
        <v>22</v>
      </c>
    </row>
    <row r="29" spans="2:21" s="61" customFormat="1" ht="29.25" customHeight="1" thickBot="1" x14ac:dyDescent="0.5">
      <c r="B29" s="53"/>
      <c r="C29" s="54"/>
      <c r="D29" s="55" t="s">
        <v>59</v>
      </c>
      <c r="E29" s="56"/>
      <c r="F29" s="57"/>
      <c r="G29" s="65"/>
      <c r="H29" s="66"/>
      <c r="I29" s="66"/>
      <c r="J29" s="66"/>
      <c r="K29" s="67"/>
      <c r="N29"/>
      <c r="O29">
        <v>25</v>
      </c>
      <c r="P29">
        <v>6</v>
      </c>
      <c r="Q29" t="s">
        <v>16</v>
      </c>
      <c r="R29" t="s">
        <v>60</v>
      </c>
      <c r="S29" t="s">
        <v>18</v>
      </c>
      <c r="T29" t="s">
        <v>19</v>
      </c>
      <c r="U29" t="s">
        <v>22</v>
      </c>
    </row>
    <row r="30" spans="2:21" ht="9.75" customHeight="1" thickBot="1" x14ac:dyDescent="0.35">
      <c r="B30" s="41"/>
      <c r="C30" s="73"/>
      <c r="D30" s="74"/>
      <c r="E30" s="75"/>
      <c r="F30" s="76"/>
      <c r="G30" s="63"/>
      <c r="K30" s="64"/>
      <c r="O30">
        <v>26</v>
      </c>
      <c r="P30">
        <v>6</v>
      </c>
      <c r="Q30" t="s">
        <v>16</v>
      </c>
      <c r="R30" t="s">
        <v>61</v>
      </c>
      <c r="S30" t="s">
        <v>18</v>
      </c>
      <c r="T30" t="s">
        <v>19</v>
      </c>
      <c r="U30" t="s">
        <v>22</v>
      </c>
    </row>
    <row r="31" spans="2:21" s="61" customFormat="1" ht="29.25" customHeight="1" thickBot="1" x14ac:dyDescent="0.5">
      <c r="B31" s="53"/>
      <c r="C31" s="54"/>
      <c r="D31" s="55" t="s">
        <v>62</v>
      </c>
      <c r="E31" s="56"/>
      <c r="F31" s="53"/>
      <c r="G31" s="65"/>
      <c r="H31" s="66"/>
      <c r="I31" s="66"/>
      <c r="J31" s="66"/>
      <c r="K31" s="67"/>
      <c r="N31"/>
      <c r="O31">
        <v>27</v>
      </c>
      <c r="P31">
        <v>6</v>
      </c>
      <c r="Q31" t="s">
        <v>16</v>
      </c>
      <c r="R31" t="s">
        <v>63</v>
      </c>
      <c r="S31" t="s">
        <v>18</v>
      </c>
      <c r="T31" t="s">
        <v>19</v>
      </c>
      <c r="U31" t="s">
        <v>22</v>
      </c>
    </row>
    <row r="32" spans="2:21" ht="7.5" customHeight="1" thickBot="1" x14ac:dyDescent="0.35">
      <c r="B32" s="41"/>
      <c r="C32" s="77"/>
      <c r="D32" s="78"/>
      <c r="E32" s="78"/>
      <c r="F32" s="79"/>
      <c r="G32" s="63"/>
      <c r="K32" s="64"/>
      <c r="O32">
        <v>28</v>
      </c>
      <c r="P32">
        <v>2</v>
      </c>
      <c r="Q32" t="s">
        <v>16</v>
      </c>
      <c r="R32" t="s">
        <v>64</v>
      </c>
      <c r="S32" t="s">
        <v>18</v>
      </c>
      <c r="T32" t="s">
        <v>19</v>
      </c>
      <c r="U32" t="s">
        <v>22</v>
      </c>
    </row>
    <row r="33" spans="2:21" s="61" customFormat="1" ht="29.25" customHeight="1" thickBot="1" x14ac:dyDescent="0.5">
      <c r="B33" s="53"/>
      <c r="C33" s="54"/>
      <c r="D33" s="69" t="s">
        <v>65</v>
      </c>
      <c r="E33" s="69"/>
      <c r="F33" s="80"/>
      <c r="G33" s="65"/>
      <c r="H33" s="66"/>
      <c r="I33" s="66"/>
      <c r="J33" s="66"/>
      <c r="K33" s="67"/>
      <c r="N33"/>
      <c r="O33">
        <v>29</v>
      </c>
      <c r="P33">
        <v>1</v>
      </c>
      <c r="Q33" t="s">
        <v>16</v>
      </c>
      <c r="R33" t="s">
        <v>66</v>
      </c>
      <c r="S33" t="s">
        <v>18</v>
      </c>
      <c r="T33" t="s">
        <v>19</v>
      </c>
      <c r="U33" t="s">
        <v>22</v>
      </c>
    </row>
    <row r="34" spans="2:21" ht="10.5" customHeight="1" x14ac:dyDescent="0.25">
      <c r="B34" s="41"/>
      <c r="C34" s="81"/>
      <c r="D34" s="82"/>
      <c r="E34" s="82"/>
      <c r="F34" s="83"/>
      <c r="G34" s="84"/>
      <c r="K34" s="64"/>
      <c r="O34">
        <v>30</v>
      </c>
      <c r="P34">
        <v>1</v>
      </c>
      <c r="Q34" t="s">
        <v>16</v>
      </c>
      <c r="R34" t="s">
        <v>67</v>
      </c>
      <c r="S34" t="s">
        <v>18</v>
      </c>
      <c r="T34" t="s">
        <v>19</v>
      </c>
      <c r="U34" t="s">
        <v>22</v>
      </c>
    </row>
    <row r="35" spans="2:21" ht="40.5" customHeight="1" x14ac:dyDescent="0.25">
      <c r="B35" s="41"/>
      <c r="C35" s="85" t="s">
        <v>68</v>
      </c>
      <c r="D35" s="86"/>
      <c r="E35" s="86"/>
      <c r="F35" s="86"/>
      <c r="G35" s="86"/>
      <c r="H35" s="86"/>
      <c r="I35" s="86"/>
      <c r="J35" s="86"/>
      <c r="K35" s="87"/>
      <c r="O35">
        <v>31</v>
      </c>
      <c r="P35">
        <v>1</v>
      </c>
      <c r="Q35" t="s">
        <v>16</v>
      </c>
      <c r="R35" t="s">
        <v>69</v>
      </c>
      <c r="S35" t="s">
        <v>18</v>
      </c>
      <c r="T35" t="s">
        <v>19</v>
      </c>
      <c r="U35" t="s">
        <v>22</v>
      </c>
    </row>
    <row r="36" spans="2:21" ht="21" customHeight="1" x14ac:dyDescent="0.25">
      <c r="B36" s="41"/>
      <c r="C36" s="88" t="s">
        <v>70</v>
      </c>
      <c r="D36" s="89"/>
      <c r="E36" s="89"/>
      <c r="F36" s="89"/>
      <c r="G36" s="89"/>
      <c r="H36" s="89"/>
      <c r="I36" s="89"/>
      <c r="J36" s="89"/>
      <c r="K36" s="90"/>
      <c r="O36">
        <v>32</v>
      </c>
      <c r="P36">
        <v>5</v>
      </c>
      <c r="Q36" t="s">
        <v>16</v>
      </c>
      <c r="R36" t="s">
        <v>71</v>
      </c>
      <c r="S36" t="s">
        <v>18</v>
      </c>
      <c r="T36" t="s">
        <v>19</v>
      </c>
      <c r="U36" t="s">
        <v>22</v>
      </c>
    </row>
    <row r="37" spans="2:21" ht="10.5" customHeight="1" x14ac:dyDescent="0.25">
      <c r="B37" s="41"/>
      <c r="C37" s="91"/>
      <c r="D37" s="92"/>
      <c r="E37" s="92"/>
      <c r="F37" s="92"/>
      <c r="G37" s="92"/>
      <c r="H37" s="92"/>
      <c r="I37" s="92"/>
      <c r="J37" s="92"/>
      <c r="K37" s="93"/>
      <c r="O37">
        <v>33</v>
      </c>
      <c r="P37">
        <v>4</v>
      </c>
      <c r="Q37" t="s">
        <v>16</v>
      </c>
      <c r="R37" t="s">
        <v>72</v>
      </c>
      <c r="S37" t="s">
        <v>18</v>
      </c>
      <c r="T37" t="s">
        <v>19</v>
      </c>
      <c r="U37" t="s">
        <v>22</v>
      </c>
    </row>
    <row r="38" spans="2:21" ht="27" customHeight="1" x14ac:dyDescent="0.35">
      <c r="B38" s="41"/>
      <c r="C38" s="94" t="s">
        <v>73</v>
      </c>
      <c r="D38" s="95"/>
      <c r="E38" s="95"/>
      <c r="F38" s="95"/>
      <c r="G38" s="96"/>
      <c r="H38" s="97"/>
      <c r="I38" s="97"/>
      <c r="J38" s="97"/>
      <c r="K38" s="98"/>
      <c r="O38">
        <v>34</v>
      </c>
      <c r="P38">
        <v>2</v>
      </c>
      <c r="Q38" t="s">
        <v>16</v>
      </c>
      <c r="R38" t="s">
        <v>74</v>
      </c>
      <c r="S38" t="s">
        <v>18</v>
      </c>
      <c r="T38" t="s">
        <v>19</v>
      </c>
      <c r="U38" t="s">
        <v>22</v>
      </c>
    </row>
    <row r="39" spans="2:21" ht="25.5" customHeight="1" x14ac:dyDescent="0.25">
      <c r="B39" s="41"/>
      <c r="C39" s="99" t="s">
        <v>75</v>
      </c>
      <c r="D39" s="75"/>
      <c r="E39" s="75"/>
      <c r="F39" s="75"/>
      <c r="G39" s="100"/>
      <c r="H39" s="83"/>
      <c r="I39" s="83"/>
      <c r="J39" s="83"/>
      <c r="K39" s="101"/>
      <c r="N39" t="s">
        <v>76</v>
      </c>
    </row>
    <row r="40" spans="2:21" ht="25.5" customHeight="1" x14ac:dyDescent="0.25">
      <c r="B40" s="41"/>
      <c r="C40" s="102" t="s">
        <v>77</v>
      </c>
      <c r="D40" s="103"/>
      <c r="E40" s="103"/>
      <c r="F40" s="103"/>
      <c r="G40" s="103"/>
      <c r="H40" s="103"/>
      <c r="I40" s="103"/>
      <c r="J40" s="103"/>
      <c r="K40" s="104"/>
    </row>
    <row r="41" spans="2:21" ht="25.5" customHeight="1" x14ac:dyDescent="0.25">
      <c r="B41" s="41"/>
      <c r="C41" s="102" t="s">
        <v>78</v>
      </c>
      <c r="D41" s="103"/>
      <c r="E41" s="103"/>
      <c r="F41" s="103"/>
      <c r="G41" s="103"/>
      <c r="H41" s="103"/>
      <c r="I41" s="103"/>
      <c r="J41" s="103"/>
      <c r="K41" s="104"/>
    </row>
    <row r="42" spans="2:21" ht="25.5" customHeight="1" x14ac:dyDescent="0.25">
      <c r="B42" s="41"/>
      <c r="C42" s="102" t="s">
        <v>79</v>
      </c>
      <c r="D42" s="103"/>
      <c r="E42" s="103"/>
      <c r="F42" s="103"/>
      <c r="G42" s="103"/>
      <c r="H42" s="103"/>
      <c r="I42" s="103"/>
      <c r="J42" s="103"/>
      <c r="K42" s="104"/>
    </row>
    <row r="43" spans="2:21" ht="25.5" customHeight="1" x14ac:dyDescent="0.25">
      <c r="B43" s="41"/>
      <c r="C43" s="102" t="s">
        <v>80</v>
      </c>
      <c r="D43" s="103"/>
      <c r="E43" s="103"/>
      <c r="F43" s="103"/>
      <c r="G43" s="103"/>
      <c r="H43" s="103"/>
      <c r="I43" s="103"/>
      <c r="J43" s="103"/>
      <c r="K43" s="104"/>
    </row>
    <row r="44" spans="2:21" ht="25.5" customHeight="1" x14ac:dyDescent="0.25">
      <c r="B44" s="41"/>
      <c r="C44" s="102" t="s">
        <v>81</v>
      </c>
      <c r="D44" s="103"/>
      <c r="E44" s="103"/>
      <c r="F44" s="103"/>
      <c r="G44" s="103"/>
      <c r="H44" s="103"/>
      <c r="I44" s="103"/>
      <c r="J44" s="103"/>
      <c r="K44" s="104"/>
    </row>
    <row r="45" spans="2:21" ht="25.5" customHeight="1" x14ac:dyDescent="0.25">
      <c r="B45" s="41"/>
      <c r="C45" s="102" t="s">
        <v>82</v>
      </c>
      <c r="D45" s="103"/>
      <c r="E45" s="103"/>
      <c r="F45" s="103"/>
      <c r="G45" s="103"/>
      <c r="H45" s="103"/>
      <c r="I45" s="103"/>
      <c r="J45" s="103"/>
      <c r="K45" s="104"/>
    </row>
    <row r="46" spans="2:21" ht="25.5" customHeight="1" x14ac:dyDescent="0.25">
      <c r="B46" s="41"/>
      <c r="C46" s="102" t="s">
        <v>83</v>
      </c>
      <c r="D46" s="103"/>
      <c r="E46" s="103"/>
      <c r="F46" s="103"/>
      <c r="G46" s="103"/>
      <c r="H46" s="103"/>
      <c r="I46" s="103"/>
      <c r="J46" s="103"/>
      <c r="K46" s="104"/>
    </row>
    <row r="47" spans="2:21" ht="25.5" customHeight="1" x14ac:dyDescent="0.25">
      <c r="B47" s="41"/>
      <c r="C47" s="102" t="s">
        <v>84</v>
      </c>
      <c r="D47" s="103"/>
      <c r="E47" s="103"/>
      <c r="F47" s="103"/>
      <c r="G47" s="103"/>
      <c r="H47" s="103"/>
      <c r="I47" s="103"/>
      <c r="J47" s="103"/>
      <c r="K47" s="104"/>
    </row>
    <row r="48" spans="2:21" ht="25.5" customHeight="1" x14ac:dyDescent="0.25">
      <c r="C48" s="105" t="s">
        <v>85</v>
      </c>
      <c r="D48" s="106"/>
      <c r="E48" s="106"/>
      <c r="F48" s="106"/>
      <c r="G48" s="106"/>
      <c r="H48" s="106"/>
      <c r="I48" s="106"/>
      <c r="J48" s="106"/>
      <c r="K48" s="107"/>
    </row>
    <row r="49" spans="2:21" ht="86.25" customHeight="1" x14ac:dyDescent="0.25"/>
    <row r="50" spans="2:21" ht="39" customHeight="1" x14ac:dyDescent="0.3">
      <c r="B50" s="108" t="s">
        <v>86</v>
      </c>
      <c r="C50" s="108"/>
      <c r="D50" s="108"/>
      <c r="E50" s="108"/>
      <c r="F50" s="108"/>
      <c r="G50" s="108"/>
      <c r="H50" s="108"/>
      <c r="I50" s="108"/>
      <c r="J50" s="108"/>
      <c r="K50" s="108"/>
      <c r="L50" s="108"/>
    </row>
    <row r="53" spans="2:21" ht="23.25" x14ac:dyDescent="0.35">
      <c r="B53" s="109" t="s">
        <v>87</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88</v>
      </c>
      <c r="C57" s="119"/>
      <c r="D57" s="119"/>
      <c r="E57" s="119"/>
      <c r="F57" s="120"/>
      <c r="G57" s="121" t="s">
        <v>89</v>
      </c>
      <c r="H57" s="122"/>
      <c r="I57" s="122"/>
      <c r="J57" s="122"/>
      <c r="K57" s="122"/>
      <c r="L57" s="123"/>
    </row>
    <row r="58" spans="2:21" s="33" customFormat="1" ht="25.5" x14ac:dyDescent="0.25">
      <c r="B58" s="124" t="s">
        <v>90</v>
      </c>
      <c r="C58" s="125" t="s">
        <v>91</v>
      </c>
      <c r="D58" s="126" t="s">
        <v>92</v>
      </c>
      <c r="E58" s="126" t="s">
        <v>93</v>
      </c>
      <c r="F58" s="126" t="s">
        <v>94</v>
      </c>
      <c r="G58" s="126" t="s">
        <v>95</v>
      </c>
      <c r="H58" s="126" t="s">
        <v>96</v>
      </c>
      <c r="I58" s="126" t="s">
        <v>97</v>
      </c>
      <c r="J58" s="126" t="s">
        <v>98</v>
      </c>
      <c r="K58" s="126" t="s">
        <v>99</v>
      </c>
      <c r="L58" s="127" t="s">
        <v>100</v>
      </c>
      <c r="N58"/>
      <c r="O58"/>
      <c r="P58"/>
      <c r="Q58"/>
      <c r="R58"/>
      <c r="S58"/>
      <c r="T58"/>
      <c r="U58"/>
    </row>
    <row r="59" spans="2:21" ht="56.25" customHeight="1" x14ac:dyDescent="0.25">
      <c r="B59" s="128">
        <f>O5</f>
        <v>1</v>
      </c>
      <c r="C59" s="129">
        <f>P5</f>
        <v>2</v>
      </c>
      <c r="D59" s="130" t="str">
        <f>Q5</f>
        <v>PZA</v>
      </c>
      <c r="E59" s="131" t="str">
        <f>R5</f>
        <v>GAUGE No DE PARTE 5536 4350 00</v>
      </c>
      <c r="F59" s="194" t="str">
        <f>U5</f>
        <v>CONDICIONES TECNICAS
EQUIPO: SCOOPTRAM ST2G
MARCA: ATLAS COPCO
Certificación: debe contar con certificación de la calidad del material utilizado y su genuidad.
Ficha técnica: presentar conforme a N° de Parte.
Lugar de entrega: Almacenes de la Empresa Minera Colquiri.
Garantía mínima de 1 año</v>
      </c>
      <c r="G59" s="132"/>
      <c r="H59" s="133"/>
      <c r="I59" s="133"/>
      <c r="J59" s="133"/>
      <c r="K59" s="133"/>
      <c r="L59" s="134"/>
    </row>
    <row r="60" spans="2:21" ht="40.5" customHeight="1" x14ac:dyDescent="0.25">
      <c r="B60" s="128">
        <f t="shared" ref="B60:E120" si="0">O6</f>
        <v>2</v>
      </c>
      <c r="C60" s="129">
        <f t="shared" si="0"/>
        <v>1</v>
      </c>
      <c r="D60" s="130" t="str">
        <f t="shared" si="0"/>
        <v>PZA</v>
      </c>
      <c r="E60" s="131" t="str">
        <f t="shared" si="0"/>
        <v>GAUGE No DE PARTE 5537 6723 00</v>
      </c>
      <c r="F60" s="195"/>
      <c r="G60" s="132"/>
      <c r="H60" s="133"/>
      <c r="I60" s="133"/>
      <c r="J60" s="133"/>
      <c r="K60" s="133"/>
      <c r="L60" s="134"/>
    </row>
    <row r="61" spans="2:21" ht="40.5" customHeight="1" x14ac:dyDescent="0.25">
      <c r="B61" s="128">
        <f t="shared" si="0"/>
        <v>3</v>
      </c>
      <c r="C61" s="129">
        <f t="shared" si="0"/>
        <v>3</v>
      </c>
      <c r="D61" s="130" t="str">
        <f t="shared" si="0"/>
        <v>PZA</v>
      </c>
      <c r="E61" s="131" t="str">
        <f t="shared" si="0"/>
        <v>CONTROL SWITCH No DE PARTE 3217 0010 11</v>
      </c>
      <c r="F61" s="195"/>
      <c r="G61" s="132"/>
      <c r="H61" s="133"/>
      <c r="I61" s="133"/>
      <c r="J61" s="133"/>
      <c r="K61" s="133"/>
      <c r="L61" s="134"/>
    </row>
    <row r="62" spans="2:21" ht="40.5" customHeight="1" x14ac:dyDescent="0.25">
      <c r="B62" s="128">
        <f t="shared" si="0"/>
        <v>4</v>
      </c>
      <c r="C62" s="129">
        <f t="shared" si="0"/>
        <v>4</v>
      </c>
      <c r="D62" s="130" t="str">
        <f t="shared" si="0"/>
        <v>PZA</v>
      </c>
      <c r="E62" s="131" t="str">
        <f t="shared" si="0"/>
        <v>RELAY No DE PARTE 3222 3273 02</v>
      </c>
      <c r="F62" s="195"/>
      <c r="G62" s="132"/>
      <c r="H62" s="133"/>
      <c r="I62" s="133"/>
      <c r="J62" s="133"/>
      <c r="K62" s="133"/>
      <c r="L62" s="134"/>
    </row>
    <row r="63" spans="2:21" ht="40.5" customHeight="1" x14ac:dyDescent="0.25">
      <c r="B63" s="128">
        <f t="shared" si="0"/>
        <v>5</v>
      </c>
      <c r="C63" s="129">
        <f t="shared" si="0"/>
        <v>1</v>
      </c>
      <c r="D63" s="130" t="str">
        <f t="shared" si="0"/>
        <v>PZA</v>
      </c>
      <c r="E63" s="131" t="str">
        <f t="shared" si="0"/>
        <v>LEVEL SWITCH No DE PARTE 3176 0021 76</v>
      </c>
      <c r="F63" s="195"/>
      <c r="G63" s="132"/>
      <c r="H63" s="133"/>
      <c r="I63" s="133"/>
      <c r="J63" s="133"/>
      <c r="K63" s="133"/>
      <c r="L63" s="134"/>
    </row>
    <row r="64" spans="2:21" ht="40.5" customHeight="1" x14ac:dyDescent="0.25">
      <c r="B64" s="128">
        <f t="shared" si="0"/>
        <v>6</v>
      </c>
      <c r="C64" s="129">
        <f t="shared" si="0"/>
        <v>1</v>
      </c>
      <c r="D64" s="130" t="str">
        <f t="shared" si="0"/>
        <v>PZA</v>
      </c>
      <c r="E64" s="131" t="str">
        <f t="shared" si="0"/>
        <v>FUSE No DE PARTE 5535 6211 00</v>
      </c>
      <c r="F64" s="195"/>
      <c r="G64" s="132"/>
      <c r="H64" s="133"/>
      <c r="I64" s="133"/>
      <c r="J64" s="133"/>
      <c r="K64" s="133"/>
      <c r="L64" s="134"/>
    </row>
    <row r="65" spans="2:12" ht="40.5" customHeight="1" x14ac:dyDescent="0.25">
      <c r="B65" s="128">
        <f t="shared" si="0"/>
        <v>7</v>
      </c>
      <c r="C65" s="129">
        <f t="shared" si="0"/>
        <v>2</v>
      </c>
      <c r="D65" s="130" t="str">
        <f t="shared" si="0"/>
        <v>PZA</v>
      </c>
      <c r="E65" s="131" t="str">
        <f t="shared" si="0"/>
        <v>PRESS. SWITCH No DE PARTE 5500 5604 00</v>
      </c>
      <c r="F65" s="195"/>
      <c r="G65" s="132"/>
      <c r="H65" s="133"/>
      <c r="I65" s="133"/>
      <c r="J65" s="133"/>
      <c r="K65" s="133"/>
      <c r="L65" s="134"/>
    </row>
    <row r="66" spans="2:12" ht="40.5" customHeight="1" x14ac:dyDescent="0.25">
      <c r="B66" s="128">
        <f t="shared" si="0"/>
        <v>8</v>
      </c>
      <c r="C66" s="129">
        <f t="shared" si="0"/>
        <v>1</v>
      </c>
      <c r="D66" s="130" t="str">
        <f t="shared" si="0"/>
        <v>PZA</v>
      </c>
      <c r="E66" s="131" t="str">
        <f t="shared" si="0"/>
        <v>GENERATOR No DE PARTE 5590 0007 37</v>
      </c>
      <c r="F66" s="195"/>
      <c r="G66" s="132"/>
      <c r="H66" s="133"/>
      <c r="I66" s="133"/>
      <c r="J66" s="133"/>
      <c r="K66" s="133"/>
      <c r="L66" s="134"/>
    </row>
    <row r="67" spans="2:12" ht="40.5" customHeight="1" x14ac:dyDescent="0.25">
      <c r="B67" s="128">
        <f t="shared" si="0"/>
        <v>9</v>
      </c>
      <c r="C67" s="129">
        <f t="shared" si="0"/>
        <v>2</v>
      </c>
      <c r="D67" s="130" t="str">
        <f t="shared" si="0"/>
        <v>PZA</v>
      </c>
      <c r="E67" s="131" t="str">
        <f t="shared" si="0"/>
        <v>CABLE No DE PARTE 5575 1602 00</v>
      </c>
      <c r="F67" s="195"/>
      <c r="G67" s="132"/>
      <c r="H67" s="133"/>
      <c r="I67" s="133"/>
      <c r="J67" s="133"/>
      <c r="K67" s="133"/>
      <c r="L67" s="134"/>
    </row>
    <row r="68" spans="2:12" ht="40.5" customHeight="1" x14ac:dyDescent="0.25">
      <c r="B68" s="128">
        <f t="shared" si="0"/>
        <v>10</v>
      </c>
      <c r="C68" s="129">
        <f t="shared" si="0"/>
        <v>5</v>
      </c>
      <c r="D68" s="130" t="str">
        <f t="shared" si="0"/>
        <v>PZA</v>
      </c>
      <c r="E68" s="131" t="str">
        <f t="shared" si="0"/>
        <v>FLASH LIGHT No DE PARTE 5580 0117 56</v>
      </c>
      <c r="F68" s="195"/>
      <c r="G68" s="132"/>
      <c r="H68" s="133"/>
      <c r="I68" s="133"/>
      <c r="J68" s="133"/>
      <c r="K68" s="133"/>
      <c r="L68" s="134"/>
    </row>
    <row r="69" spans="2:12" ht="40.5" customHeight="1" x14ac:dyDescent="0.25">
      <c r="B69" s="128">
        <f t="shared" si="0"/>
        <v>11</v>
      </c>
      <c r="C69" s="129">
        <f t="shared" si="0"/>
        <v>4</v>
      </c>
      <c r="D69" s="130" t="str">
        <f t="shared" si="0"/>
        <v>PZA</v>
      </c>
      <c r="E69" s="131" t="str">
        <f t="shared" si="0"/>
        <v>PRESSURE SWITCH No DE PARTE 3176 0029 10</v>
      </c>
      <c r="F69" s="195"/>
      <c r="G69" s="132"/>
      <c r="H69" s="133"/>
      <c r="I69" s="133"/>
      <c r="J69" s="133"/>
      <c r="K69" s="133"/>
      <c r="L69" s="134"/>
    </row>
    <row r="70" spans="2:12" ht="40.5" customHeight="1" x14ac:dyDescent="0.25">
      <c r="B70" s="128">
        <f t="shared" si="0"/>
        <v>12</v>
      </c>
      <c r="C70" s="129">
        <f t="shared" si="0"/>
        <v>2</v>
      </c>
      <c r="D70" s="130" t="str">
        <f t="shared" si="0"/>
        <v>PZA</v>
      </c>
      <c r="E70" s="131" t="str">
        <f t="shared" si="0"/>
        <v>PEDAL-ELEC  -W/IDLE SWT No DE PARTE 5541 0758 00</v>
      </c>
      <c r="F70" s="195"/>
      <c r="G70" s="132"/>
      <c r="H70" s="133"/>
      <c r="I70" s="133"/>
      <c r="J70" s="133"/>
      <c r="K70" s="133"/>
      <c r="L70" s="134"/>
    </row>
    <row r="71" spans="2:12" ht="40.5" customHeight="1" x14ac:dyDescent="0.25">
      <c r="B71" s="128">
        <f t="shared" si="0"/>
        <v>13</v>
      </c>
      <c r="C71" s="129">
        <f t="shared" si="0"/>
        <v>2</v>
      </c>
      <c r="D71" s="130" t="str">
        <f t="shared" si="0"/>
        <v>PZA</v>
      </c>
      <c r="E71" s="131" t="str">
        <f t="shared" si="0"/>
        <v>FUSE HOLDER No DE PARTE 5559 2256 00</v>
      </c>
      <c r="F71" s="195"/>
      <c r="G71" s="132"/>
      <c r="H71" s="133"/>
      <c r="I71" s="133"/>
      <c r="J71" s="133"/>
      <c r="K71" s="133"/>
      <c r="L71" s="134"/>
    </row>
    <row r="72" spans="2:12" ht="40.5" customHeight="1" x14ac:dyDescent="0.25">
      <c r="B72" s="128">
        <f t="shared" si="0"/>
        <v>14</v>
      </c>
      <c r="C72" s="129">
        <f t="shared" si="0"/>
        <v>2</v>
      </c>
      <c r="D72" s="130" t="str">
        <f t="shared" si="0"/>
        <v>PZA</v>
      </c>
      <c r="E72" s="131" t="str">
        <f t="shared" si="0"/>
        <v>CABLE,18-CORE No DE PARTE 5574 9105 00</v>
      </c>
      <c r="F72" s="195"/>
      <c r="G72" s="132"/>
      <c r="H72" s="133"/>
      <c r="I72" s="133"/>
      <c r="J72" s="133"/>
      <c r="K72" s="133"/>
      <c r="L72" s="134"/>
    </row>
    <row r="73" spans="2:12" ht="40.5" customHeight="1" x14ac:dyDescent="0.25">
      <c r="B73" s="128">
        <f t="shared" si="0"/>
        <v>15</v>
      </c>
      <c r="C73" s="129">
        <f t="shared" si="0"/>
        <v>3</v>
      </c>
      <c r="D73" s="130" t="str">
        <f t="shared" si="0"/>
        <v>PZA</v>
      </c>
      <c r="E73" s="131" t="str">
        <f t="shared" si="0"/>
        <v>CONTACT BLOCK No DE PARTE 5537 5103 00</v>
      </c>
      <c r="F73" s="195"/>
      <c r="G73" s="132"/>
      <c r="H73" s="133"/>
      <c r="I73" s="133"/>
      <c r="J73" s="133"/>
      <c r="K73" s="133"/>
      <c r="L73" s="134"/>
    </row>
    <row r="74" spans="2:12" ht="40.5" customHeight="1" x14ac:dyDescent="0.25">
      <c r="B74" s="128">
        <f t="shared" si="0"/>
        <v>16</v>
      </c>
      <c r="C74" s="129">
        <f t="shared" si="0"/>
        <v>2</v>
      </c>
      <c r="D74" s="130" t="str">
        <f t="shared" si="0"/>
        <v>PZA</v>
      </c>
      <c r="E74" s="131" t="str">
        <f t="shared" si="0"/>
        <v>SWITCH No DE PARTE 5537 3149 00</v>
      </c>
      <c r="F74" s="195"/>
      <c r="G74" s="132"/>
      <c r="H74" s="133"/>
      <c r="I74" s="133"/>
      <c r="J74" s="133"/>
      <c r="K74" s="133"/>
      <c r="L74" s="134"/>
    </row>
    <row r="75" spans="2:12" ht="40.5" customHeight="1" x14ac:dyDescent="0.25">
      <c r="B75" s="128">
        <f t="shared" si="0"/>
        <v>17</v>
      </c>
      <c r="C75" s="129">
        <f t="shared" si="0"/>
        <v>5</v>
      </c>
      <c r="D75" s="130" t="str">
        <f t="shared" si="0"/>
        <v>PZA</v>
      </c>
      <c r="E75" s="131" t="str">
        <f t="shared" si="0"/>
        <v>CONTACT BLOCK No DE PARTE 5540 7375 00</v>
      </c>
      <c r="F75" s="195"/>
      <c r="G75" s="132"/>
      <c r="H75" s="133"/>
      <c r="I75" s="133"/>
      <c r="J75" s="133"/>
      <c r="K75" s="133"/>
      <c r="L75" s="134"/>
    </row>
    <row r="76" spans="2:12" ht="40.5" customHeight="1" x14ac:dyDescent="0.25">
      <c r="B76" s="128">
        <f t="shared" si="0"/>
        <v>18</v>
      </c>
      <c r="C76" s="129">
        <f t="shared" si="0"/>
        <v>2</v>
      </c>
      <c r="D76" s="130" t="str">
        <f t="shared" si="0"/>
        <v>PZA</v>
      </c>
      <c r="E76" s="131" t="str">
        <f t="shared" si="0"/>
        <v>FLASH LIGHT No DE PARTE 5537 5949 00</v>
      </c>
      <c r="F76" s="195"/>
      <c r="G76" s="132"/>
      <c r="H76" s="133"/>
      <c r="I76" s="133"/>
      <c r="J76" s="133"/>
      <c r="K76" s="133"/>
      <c r="L76" s="134"/>
    </row>
    <row r="77" spans="2:12" ht="40.5" customHeight="1" x14ac:dyDescent="0.25">
      <c r="B77" s="128">
        <f t="shared" si="0"/>
        <v>19</v>
      </c>
      <c r="C77" s="129">
        <f t="shared" si="0"/>
        <v>300</v>
      </c>
      <c r="D77" s="130" t="str">
        <f t="shared" si="0"/>
        <v>PZA</v>
      </c>
      <c r="E77" s="131" t="str">
        <f t="shared" si="0"/>
        <v>SOCKET No DE PARTE 5540 1193 00</v>
      </c>
      <c r="F77" s="195"/>
      <c r="G77" s="132"/>
      <c r="H77" s="133"/>
      <c r="I77" s="133"/>
      <c r="J77" s="133"/>
      <c r="K77" s="133"/>
      <c r="L77" s="134"/>
    </row>
    <row r="78" spans="2:12" ht="40.5" customHeight="1" x14ac:dyDescent="0.25">
      <c r="B78" s="128">
        <f t="shared" si="0"/>
        <v>20</v>
      </c>
      <c r="C78" s="129">
        <f t="shared" si="0"/>
        <v>300</v>
      </c>
      <c r="D78" s="130" t="str">
        <f t="shared" si="0"/>
        <v>PZA</v>
      </c>
      <c r="E78" s="131" t="str">
        <f t="shared" si="0"/>
        <v>PIN No DE PARTE 5540 4555 00</v>
      </c>
      <c r="F78" s="195"/>
      <c r="G78" s="132"/>
      <c r="H78" s="133"/>
      <c r="I78" s="133"/>
      <c r="J78" s="133"/>
      <c r="K78" s="133"/>
      <c r="L78" s="134"/>
    </row>
    <row r="79" spans="2:12" ht="40.5" customHeight="1" x14ac:dyDescent="0.25">
      <c r="B79" s="128">
        <f t="shared" si="0"/>
        <v>21</v>
      </c>
      <c r="C79" s="129">
        <f t="shared" si="0"/>
        <v>6</v>
      </c>
      <c r="D79" s="130" t="str">
        <f t="shared" si="0"/>
        <v>PZA</v>
      </c>
      <c r="E79" s="131" t="str">
        <f t="shared" si="0"/>
        <v>SENSOR No DE PARTE 5580 0066 43</v>
      </c>
      <c r="F79" s="195"/>
      <c r="G79" s="132"/>
      <c r="H79" s="133"/>
      <c r="I79" s="133"/>
      <c r="J79" s="133"/>
      <c r="K79" s="133"/>
      <c r="L79" s="134"/>
    </row>
    <row r="80" spans="2:12" ht="40.5" customHeight="1" x14ac:dyDescent="0.25">
      <c r="B80" s="128">
        <f t="shared" si="0"/>
        <v>22</v>
      </c>
      <c r="C80" s="129">
        <f t="shared" si="0"/>
        <v>6</v>
      </c>
      <c r="D80" s="130" t="str">
        <f t="shared" si="0"/>
        <v>PZA</v>
      </c>
      <c r="E80" s="131" t="str">
        <f t="shared" si="0"/>
        <v>SENSOR No DE PARTE 5580 0125 50</v>
      </c>
      <c r="F80" s="195"/>
      <c r="G80" s="132"/>
      <c r="H80" s="133"/>
      <c r="I80" s="133"/>
      <c r="J80" s="133"/>
      <c r="K80" s="133"/>
      <c r="L80" s="134"/>
    </row>
    <row r="81" spans="2:12" ht="40.5" customHeight="1" x14ac:dyDescent="0.25">
      <c r="B81" s="128">
        <f t="shared" si="0"/>
        <v>23</v>
      </c>
      <c r="C81" s="129">
        <f t="shared" si="0"/>
        <v>6</v>
      </c>
      <c r="D81" s="130" t="str">
        <f t="shared" si="0"/>
        <v>PZA</v>
      </c>
      <c r="E81" s="131" t="str">
        <f t="shared" si="0"/>
        <v>SENSOR No DE PARTE 6060 0023 42</v>
      </c>
      <c r="F81" s="195"/>
      <c r="G81" s="132"/>
      <c r="H81" s="133"/>
      <c r="I81" s="133"/>
      <c r="J81" s="133"/>
      <c r="K81" s="133"/>
      <c r="L81" s="134"/>
    </row>
    <row r="82" spans="2:12" ht="40.5" customHeight="1" x14ac:dyDescent="0.25">
      <c r="B82" s="128">
        <f t="shared" si="0"/>
        <v>24</v>
      </c>
      <c r="C82" s="129">
        <f t="shared" si="0"/>
        <v>6</v>
      </c>
      <c r="D82" s="130" t="str">
        <f t="shared" si="0"/>
        <v>PZA</v>
      </c>
      <c r="E82" s="131" t="str">
        <f t="shared" si="0"/>
        <v>SENSOR No DE PARTE 5580 0066 36</v>
      </c>
      <c r="F82" s="195"/>
      <c r="G82" s="132"/>
      <c r="H82" s="133"/>
      <c r="I82" s="133"/>
      <c r="J82" s="133"/>
      <c r="K82" s="133"/>
      <c r="L82" s="134"/>
    </row>
    <row r="83" spans="2:12" ht="40.5" customHeight="1" x14ac:dyDescent="0.25">
      <c r="B83" s="128">
        <f t="shared" si="0"/>
        <v>25</v>
      </c>
      <c r="C83" s="129">
        <f t="shared" si="0"/>
        <v>6</v>
      </c>
      <c r="D83" s="130" t="str">
        <f t="shared" si="0"/>
        <v>PZA</v>
      </c>
      <c r="E83" s="131" t="str">
        <f t="shared" si="0"/>
        <v>SENSOR No DE PARTE 5580 0102 93</v>
      </c>
      <c r="F83" s="195"/>
      <c r="G83" s="132"/>
      <c r="H83" s="133"/>
      <c r="I83" s="133"/>
      <c r="J83" s="133"/>
      <c r="K83" s="133"/>
      <c r="L83" s="134"/>
    </row>
    <row r="84" spans="2:12" ht="40.5" customHeight="1" x14ac:dyDescent="0.25">
      <c r="B84" s="128">
        <f t="shared" si="0"/>
        <v>26</v>
      </c>
      <c r="C84" s="129">
        <f t="shared" si="0"/>
        <v>6</v>
      </c>
      <c r="D84" s="130" t="str">
        <f t="shared" si="0"/>
        <v>PZA</v>
      </c>
      <c r="E84" s="131" t="str">
        <f t="shared" si="0"/>
        <v>SENSOR No DE PARTE 5580 0125 54</v>
      </c>
      <c r="F84" s="195"/>
      <c r="G84" s="132"/>
      <c r="H84" s="133"/>
      <c r="I84" s="133"/>
      <c r="J84" s="133"/>
      <c r="K84" s="133"/>
      <c r="L84" s="134"/>
    </row>
    <row r="85" spans="2:12" ht="40.5" customHeight="1" x14ac:dyDescent="0.25">
      <c r="B85" s="128">
        <f t="shared" si="0"/>
        <v>27</v>
      </c>
      <c r="C85" s="129">
        <f t="shared" si="0"/>
        <v>6</v>
      </c>
      <c r="D85" s="130" t="str">
        <f t="shared" si="0"/>
        <v>PZA</v>
      </c>
      <c r="E85" s="131" t="str">
        <f t="shared" si="0"/>
        <v>SENSOR No DE PARTE 5580 0110 74</v>
      </c>
      <c r="F85" s="195"/>
      <c r="G85" s="132"/>
      <c r="H85" s="133"/>
      <c r="I85" s="133"/>
      <c r="J85" s="133"/>
      <c r="K85" s="133"/>
      <c r="L85" s="134"/>
    </row>
    <row r="86" spans="2:12" ht="40.5" customHeight="1" x14ac:dyDescent="0.25">
      <c r="B86" s="128">
        <f t="shared" si="0"/>
        <v>28</v>
      </c>
      <c r="C86" s="129">
        <f t="shared" si="0"/>
        <v>2</v>
      </c>
      <c r="D86" s="130" t="str">
        <f t="shared" si="0"/>
        <v>PZA</v>
      </c>
      <c r="E86" s="131" t="str">
        <f t="shared" si="0"/>
        <v>CABLE No DE PARTE 5580 1018 17</v>
      </c>
      <c r="F86" s="195"/>
      <c r="G86" s="132"/>
      <c r="H86" s="133"/>
      <c r="I86" s="133"/>
      <c r="J86" s="133"/>
      <c r="K86" s="133"/>
      <c r="L86" s="134"/>
    </row>
    <row r="87" spans="2:12" ht="40.5" customHeight="1" x14ac:dyDescent="0.25">
      <c r="B87" s="128">
        <f t="shared" si="0"/>
        <v>29</v>
      </c>
      <c r="C87" s="129">
        <f t="shared" si="0"/>
        <v>1</v>
      </c>
      <c r="D87" s="130" t="str">
        <f t="shared" si="0"/>
        <v>PZA</v>
      </c>
      <c r="E87" s="131" t="str">
        <f t="shared" si="0"/>
        <v>ELECTR.BOX No DE PARTE 5580 1018 04</v>
      </c>
      <c r="F87" s="195"/>
      <c r="G87" s="132"/>
      <c r="H87" s="133"/>
      <c r="I87" s="133"/>
      <c r="J87" s="133"/>
      <c r="K87" s="133"/>
      <c r="L87" s="134"/>
    </row>
    <row r="88" spans="2:12" ht="40.5" customHeight="1" x14ac:dyDescent="0.25">
      <c r="B88" s="128">
        <f t="shared" si="0"/>
        <v>30</v>
      </c>
      <c r="C88" s="129">
        <f t="shared" si="0"/>
        <v>1</v>
      </c>
      <c r="D88" s="130" t="str">
        <f t="shared" si="0"/>
        <v>PZA</v>
      </c>
      <c r="E88" s="131" t="str">
        <f t="shared" si="0"/>
        <v>ELECTR.BOX No DE PARTE 5575 5022 00</v>
      </c>
      <c r="F88" s="195"/>
      <c r="G88" s="132"/>
      <c r="H88" s="133"/>
      <c r="I88" s="133"/>
      <c r="J88" s="133"/>
      <c r="K88" s="133"/>
      <c r="L88" s="134"/>
    </row>
    <row r="89" spans="2:12" ht="40.5" customHeight="1" x14ac:dyDescent="0.25">
      <c r="B89" s="128">
        <f t="shared" si="0"/>
        <v>31</v>
      </c>
      <c r="C89" s="129">
        <f t="shared" si="0"/>
        <v>1</v>
      </c>
      <c r="D89" s="130" t="str">
        <f t="shared" si="0"/>
        <v>PZA</v>
      </c>
      <c r="E89" s="131" t="str">
        <f t="shared" si="0"/>
        <v>HARNES 7 No DE PARTE 5575 2023 00</v>
      </c>
      <c r="F89" s="195"/>
      <c r="G89" s="132"/>
      <c r="H89" s="133"/>
      <c r="I89" s="133"/>
      <c r="J89" s="133"/>
      <c r="K89" s="133"/>
      <c r="L89" s="134"/>
    </row>
    <row r="90" spans="2:12" ht="40.5" customHeight="1" x14ac:dyDescent="0.25">
      <c r="B90" s="128">
        <f t="shared" si="0"/>
        <v>32</v>
      </c>
      <c r="C90" s="129">
        <f t="shared" si="0"/>
        <v>5</v>
      </c>
      <c r="D90" s="130" t="str">
        <f t="shared" si="0"/>
        <v>PZA</v>
      </c>
      <c r="E90" s="131" t="str">
        <f t="shared" si="0"/>
        <v>REGULATOR ALTERNADOR No DE PARTE 5580 0101 83</v>
      </c>
      <c r="F90" s="195"/>
      <c r="G90" s="132"/>
      <c r="H90" s="133"/>
      <c r="I90" s="133"/>
      <c r="J90" s="133"/>
      <c r="K90" s="133"/>
      <c r="L90" s="134"/>
    </row>
    <row r="91" spans="2:12" ht="40.5" customHeight="1" x14ac:dyDescent="0.25">
      <c r="B91" s="128">
        <f t="shared" si="0"/>
        <v>33</v>
      </c>
      <c r="C91" s="129">
        <f t="shared" si="0"/>
        <v>4</v>
      </c>
      <c r="D91" s="130" t="str">
        <f t="shared" si="0"/>
        <v>PZA</v>
      </c>
      <c r="E91" s="131" t="str">
        <f t="shared" si="0"/>
        <v>MANGO YOSTICK No DE PARTE 5580 0077 16</v>
      </c>
      <c r="F91" s="195"/>
      <c r="G91" s="132"/>
      <c r="H91" s="133"/>
      <c r="I91" s="133"/>
      <c r="J91" s="133"/>
      <c r="K91" s="133"/>
      <c r="L91" s="134"/>
    </row>
    <row r="92" spans="2:12" ht="40.5" customHeight="1" x14ac:dyDescent="0.25">
      <c r="B92" s="128">
        <f t="shared" si="0"/>
        <v>34</v>
      </c>
      <c r="C92" s="129">
        <f t="shared" si="0"/>
        <v>2</v>
      </c>
      <c r="D92" s="130" t="str">
        <f t="shared" si="0"/>
        <v>PZA</v>
      </c>
      <c r="E92" s="131" t="str">
        <f t="shared" si="0"/>
        <v>SEPARAD CAUDAL (VALVULA EOD) No DE PARTE 5580 0266 86</v>
      </c>
      <c r="F92" s="196"/>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ref="F60:F120" si="1">U39</f>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101</v>
      </c>
      <c r="C136" s="137"/>
      <c r="D136" s="137"/>
      <c r="E136" s="137"/>
      <c r="F136" s="137"/>
      <c r="G136" s="137"/>
      <c r="H136" s="137"/>
      <c r="I136" s="137"/>
      <c r="J136" s="137"/>
      <c r="K136" s="138"/>
      <c r="L136" s="134"/>
    </row>
    <row r="137" spans="2:12" ht="15.75" thickBot="1" x14ac:dyDescent="0.3">
      <c r="B137" s="139" t="s">
        <v>102</v>
      </c>
      <c r="C137" s="140"/>
      <c r="D137" s="140"/>
      <c r="E137" s="140"/>
      <c r="F137" s="140"/>
      <c r="G137" s="140"/>
      <c r="H137" s="140"/>
      <c r="I137" s="140"/>
      <c r="J137" s="140"/>
      <c r="K137" s="140"/>
      <c r="L137" s="141"/>
    </row>
    <row r="138" spans="2:12" ht="18.75" x14ac:dyDescent="0.3">
      <c r="B138" s="103" t="s">
        <v>103</v>
      </c>
      <c r="C138" s="142"/>
      <c r="D138" s="142"/>
      <c r="E138" s="142"/>
      <c r="F138" s="142"/>
      <c r="G138" s="142"/>
      <c r="H138" s="142"/>
      <c r="I138" s="142"/>
      <c r="J138" s="142"/>
      <c r="K138" s="142"/>
    </row>
    <row r="139" spans="2:12" ht="18.75" x14ac:dyDescent="0.25">
      <c r="B139" s="103" t="s">
        <v>104</v>
      </c>
      <c r="C139" s="103"/>
      <c r="D139" s="103"/>
      <c r="E139" s="103"/>
      <c r="F139" s="103"/>
      <c r="G139" s="103"/>
      <c r="H139" s="103"/>
      <c r="I139" s="103"/>
      <c r="J139" s="103"/>
      <c r="K139" s="103"/>
      <c r="L139" s="103"/>
    </row>
    <row r="140" spans="2:12" ht="21" x14ac:dyDescent="0.25">
      <c r="B140" s="143" t="s">
        <v>105</v>
      </c>
      <c r="C140" s="143"/>
      <c r="D140" s="143"/>
      <c r="E140" s="143"/>
      <c r="F140" s="144"/>
      <c r="G140" s="145"/>
      <c r="H140" s="146"/>
      <c r="I140" s="146"/>
      <c r="J140" s="146"/>
      <c r="K140" s="146"/>
      <c r="L140" s="146"/>
    </row>
    <row r="141" spans="2:12" ht="80.25" customHeight="1" x14ac:dyDescent="0.25">
      <c r="B141" s="147" t="s">
        <v>106</v>
      </c>
      <c r="C141" s="148"/>
      <c r="D141" s="148"/>
      <c r="E141" s="148"/>
      <c r="F141" s="148"/>
      <c r="G141" s="148"/>
      <c r="H141" s="148"/>
      <c r="I141" s="148"/>
      <c r="J141" s="148"/>
      <c r="K141" s="148"/>
      <c r="L141" s="149"/>
    </row>
    <row r="142" spans="2:12" ht="18.75" x14ac:dyDescent="0.25">
      <c r="B142" s="150" t="s">
        <v>107</v>
      </c>
      <c r="C142" s="151"/>
      <c r="D142" s="151"/>
      <c r="E142" s="151"/>
      <c r="F142" s="152"/>
      <c r="G142" s="153"/>
      <c r="H142" s="154"/>
      <c r="I142" s="154"/>
      <c r="J142" s="154"/>
      <c r="K142" s="154"/>
      <c r="L142" s="155"/>
    </row>
    <row r="143" spans="2:12" ht="18.75" x14ac:dyDescent="0.25">
      <c r="B143" s="156" t="s">
        <v>108</v>
      </c>
      <c r="C143" s="157"/>
      <c r="D143" s="157"/>
      <c r="E143" s="157"/>
      <c r="F143" s="158"/>
      <c r="G143" s="159" t="s">
        <v>109</v>
      </c>
      <c r="H143" s="160"/>
      <c r="I143" s="160"/>
      <c r="J143" s="160"/>
      <c r="K143" s="160"/>
      <c r="L143" s="161"/>
    </row>
    <row r="144" spans="2:12" ht="18.75" x14ac:dyDescent="0.25">
      <c r="B144" s="156" t="s">
        <v>110</v>
      </c>
      <c r="C144" s="157"/>
      <c r="D144" s="157"/>
      <c r="E144" s="157"/>
      <c r="F144" s="158"/>
      <c r="G144" s="162"/>
      <c r="H144" s="163"/>
      <c r="I144" s="163"/>
      <c r="J144" s="163"/>
      <c r="K144" s="163"/>
      <c r="L144" s="164"/>
    </row>
    <row r="145" spans="2:12" ht="24.75" customHeight="1" x14ac:dyDescent="0.25">
      <c r="B145" s="165" t="s">
        <v>111</v>
      </c>
      <c r="C145" s="166"/>
      <c r="D145" s="166"/>
      <c r="E145" s="166"/>
      <c r="F145" s="166"/>
      <c r="G145" s="166"/>
      <c r="H145" s="166"/>
      <c r="I145" s="166"/>
      <c r="J145" s="166"/>
      <c r="K145" s="166"/>
      <c r="L145" s="167"/>
    </row>
    <row r="146" spans="2:12" ht="19.5" thickBot="1" x14ac:dyDescent="0.3">
      <c r="B146" s="168" t="s">
        <v>112</v>
      </c>
      <c r="C146" s="169"/>
      <c r="D146" s="169"/>
      <c r="E146" s="169"/>
      <c r="F146" s="170"/>
      <c r="G146" s="171"/>
      <c r="H146" s="172"/>
      <c r="I146" s="172"/>
      <c r="J146" s="172"/>
      <c r="K146" s="172"/>
      <c r="L146" s="173"/>
    </row>
    <row r="147" spans="2:12" ht="21" x14ac:dyDescent="0.35">
      <c r="B147" s="174" t="s">
        <v>73</v>
      </c>
      <c r="C147" s="50"/>
      <c r="D147" s="50"/>
      <c r="E147" s="50"/>
      <c r="F147" s="175"/>
      <c r="G147" s="176"/>
      <c r="H147" s="176"/>
      <c r="I147" s="176"/>
      <c r="J147" s="176"/>
      <c r="K147" s="177"/>
      <c r="L147" s="178"/>
    </row>
    <row r="148" spans="2:12" ht="18.75" x14ac:dyDescent="0.3">
      <c r="B148" s="179" t="s">
        <v>113</v>
      </c>
      <c r="C148" s="180"/>
      <c r="D148" s="180"/>
      <c r="E148" s="180"/>
      <c r="F148" s="180"/>
      <c r="G148" s="180"/>
      <c r="H148" s="180"/>
      <c r="I148" s="180"/>
      <c r="J148" s="180"/>
      <c r="K148" s="180"/>
      <c r="L148" s="181"/>
    </row>
    <row r="149" spans="2:12" ht="18.75" x14ac:dyDescent="0.3">
      <c r="B149" s="179" t="s">
        <v>114</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115</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116</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117</v>
      </c>
      <c r="C155" s="193"/>
      <c r="D155" s="193"/>
      <c r="E155" s="193"/>
      <c r="F155" s="193"/>
      <c r="G155" s="193"/>
      <c r="H155" s="193"/>
      <c r="I155" s="193"/>
      <c r="J155" s="193"/>
      <c r="K155" s="193"/>
      <c r="L155" s="193"/>
    </row>
  </sheetData>
  <mergeCells count="60">
    <mergeCell ref="B155:L155"/>
    <mergeCell ref="F59:F92"/>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096047E9-B962-4D84-8E2F-DAF9DE35CBA3}"/>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2023-05-29T22:55:15Z</cp:lastPrinted>
  <dcterms:created xsi:type="dcterms:W3CDTF">2023-05-29T22:53:35Z</dcterms:created>
  <dcterms:modified xsi:type="dcterms:W3CDTF">2023-05-29T22:56:42Z</dcterms:modified>
</cp:coreProperties>
</file>