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49 ADQUISICION DE MANGUERAS DE ALTA PRESION PARA SISTEMAS HIDRAULICOS DE EQUIPOS DE BAJO PERFIL\"/>
    </mc:Choice>
  </mc:AlternateContent>
  <xr:revisionPtr revIDLastSave="0" documentId="8_{E4A6ADD6-E3F0-44A8-8463-A444E28D6185}" xr6:coauthVersionLast="47" xr6:coauthVersionMax="47" xr10:uidLastSave="{00000000-0000-0000-0000-000000000000}"/>
  <bookViews>
    <workbookView xWindow="-120" yWindow="-120" windowWidth="29040" windowHeight="15990" xr2:uid="{B2D0FBCC-6D0A-4FAD-8D9E-A80A312E2D1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5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<sst xmlns="http://schemas.openxmlformats.org/spreadsheetml/2006/main" count="107" uniqueCount="89">
  <si>
    <t xml:space="preserve">Nº </t>
  </si>
  <si>
    <t>CD-249</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</si>
  <si>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</si>
  <si>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</si>
  <si>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</si>
  <si>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</si>
  <si>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</si>
  <si>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</si>
  <si>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</si>
  <si>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</si>
  <si>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</si>
  <si>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</si>
  <si>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</si>
  <si>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</si>
  <si>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</si>
  <si>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CLQ-23-CD-249/2023 ADQUISICION DE MANGUERAS DE ALTA PRESION PARA SISTEMAS HIDRAULICOS DE EQUIPOS DE BAJO PERFIL DE LA EMPRESA MINERA COLQUIRI (MODALIDAD DE CONTRATACION DIRECTA) </t>
  </si>
  <si>
    <t>M</t>
  </si>
  <si>
    <t>Manguera de alta presión de dos mallas, 1/4" (5300 PSI)</t>
  </si>
  <si>
    <t>CALIDAD PROPUESTA TECNICA Y COSTO (CALIDAD 35%, PROPUESTA TECNICA 35% Y COSTO 30%)</t>
  </si>
  <si>
    <t>Por Item</t>
  </si>
  <si>
    <t>CONDICIONES TECNICAS
APLICACIÓN: SCOOPTRAM ST-2G, DUX, HST1 y VOLQUETE DUX DT-12
Sistema hidráulico 
CONDICIONES ADICIONALES
Se considerará los siguiente:
•	La presión de trabajo máxima no debe ser inferior a la requerida, pudiéndose superior.
•	El número de mallas de las mangueras no debe ser inferior a la solicitada pudiéndose superior. 
•	Tamaño rayal
•	Temperatura mínima y máxima de operación.
•	Manuales: debe contar con ficha técnica.
•	Lugar de entrega: Almacenes de la Empresa Minera Colquiri.
•	Garantía mínima de 6 meses.</t>
  </si>
  <si>
    <t>Manguera de alta presión de dos mallas, 3/8'' (5300 PSI)</t>
  </si>
  <si>
    <t>(en blanco)</t>
  </si>
  <si>
    <t>Manguera de alta presión de dos mallas, 1/2'' (4500 PSI)</t>
  </si>
  <si>
    <t>Manguera de alta presión de dos mallas, 3/4'' (3500 PSI)</t>
  </si>
  <si>
    <t>Fecha lÍmite de presentaccion de propuestas</t>
  </si>
  <si>
    <t>05 de Junio de 2023, Horas: 14:30</t>
  </si>
  <si>
    <t>Manguera de alta presión de dos mallas, 1'' (2900 PSI)</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</si>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</sst>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7AB0D83-5E5E-4660-A175-662BDBC447B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EA2D7E9-B7C3-42C2-B63D-45D07FF46EB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8473457-1BFC-4F43-987E-10A7D6A7FB5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13AAD18-ACAC-4054-9986-A8619E63170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EDFA782-73E6-497D-A30D-E620EB0A7A8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B294A18-3882-47DF-AAE0-8BCF252025D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1C9E958-AAE5-449B-8D4A-477D4E3D831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32C64E6-3C00-4320-93AB-7C79A758C93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07CD3E8-DBEC-4D5B-BE1E-3A9E14FA2BB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DB109F2-FBF4-4D2B-A3A3-46B1032A159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D5D6177-9CBA-42CD-8C41-ECA9B762B93D}"/>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70BE54A-B089-4A1F-9A7D-2E3B530357F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0CAF70B-00FB-4C8F-924C-9AB4753E472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75226DE6-DB27-4ADD-8046-75424DD6B2B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D28AAB7-DDA3-4C35-8C50-E909E0C35DB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F1EEA14-B863-4EE2-847F-12EB288704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05690BF-97CF-493A-A0D3-2AC6FD1B07C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F34B163-47AA-4C91-882E-AA336344021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026945F-8D35-479C-AC97-B1C4DF9B05F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5215A11-EFDA-4F73-9680-C633FB26D53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042C653-D9A7-4D93-99F9-7DCF5A4AC4F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04D5EAC-9D9D-4ACD-A8F5-F8744482750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610407D-D3EE-499C-A220-DAA28B6396B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984ACFD-E937-46A8-BAAF-DFB17C61EB1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0DA619D-536F-440D-97CF-79D573DBD53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64D521E-C654-4015-8411-512E1BE9D797}"/>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1461362-C84B-48FA-AAF0-915977FC9D3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5FE6127E-DCEC-418F-8E93-A50A9AE5ADA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7E9F2C06-F531-4855-A7D0-24B570DB24B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A766415-531C-459C-A12C-FB9B0A0E58D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C8DD16C-3F89-4EA8-B5FA-B56C9CA38AA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957F727-3C2A-4283-A1A5-2B9A1757965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FEE9B34-78A7-4777-B936-1DBE4704B70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5D31A70-3B52-4DB2-B600-F35AFDBE225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E7E4A9E-93AB-4444-B5E3-4CBA34CB8A8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BD6A7FC-6BFB-4F99-8B75-8920C16356E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9FBD1C1-A877-4F02-9CE7-6A207524341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6A68430-9BBF-4710-9285-81F0CCCCB2C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F72C316-7B8B-45DB-97E8-C08D116C9C6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318BD60-D4E4-4631-B7BC-47FE996FBB4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947BC84-6AD4-443A-AFA1-4E6A4177277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7D0E4C1-8772-495D-B3C6-68EB33647F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E2E599B-4480-4D6E-BA75-64C1A77A4E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DF108C4-6056-4186-8D07-8F0C81B1346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83ADA52-B859-4F35-80E1-38A5704B773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4589D8B-6849-4C71-98E8-2537C5F5ADA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75.799624421299" createdVersion="8" refreshedVersion="8" minRefreshableVersion="3" recordCount="8989" xr:uid="{82AB5766-57EB-4161-A656-7EC7246F57B6}">
  <cacheSource type="worksheet">
    <worksheetSource ref="A2:CR33001"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m/>
        <s v="CD-264" u="1"/>
        <s v="CD-278" u="1"/>
        <s v="CD-251" u="1"/>
        <s v="CD-265" u="1"/>
        <s v="CD-279" u="1"/>
        <s v="CD-252" u="1"/>
        <s v="CD-266" u="1"/>
        <s v="CD-253" u="1"/>
        <s v="CD-267" u="1"/>
        <s v="CD-240" u="1"/>
        <s v="CD-254" u="1"/>
        <s v="CD-268"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83" u="1"/>
        <s v="CD-239" u="1"/>
        <s v="CD-270" u="1"/>
        <s v="CD-284" u="1"/>
        <s v="CD-271" u="1"/>
        <s v="CD-285" u="1"/>
        <s v="CD-272" u="1"/>
        <s v="CD-286" u="1"/>
        <s v="CD-273" u="1"/>
        <s v="CD-287" u="1"/>
        <s v="CD-260" u="1"/>
        <s v="CD-274" u="1"/>
        <s v="CD-288" u="1"/>
        <s v="CD-261"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2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30T00:00:00"/>
    </cacheField>
    <cacheField name="MES-REC" numFmtId="0">
      <sharedItems containsNonDate="0" containsString="0" containsBlank="1"/>
    </cacheField>
    <cacheField name="CERTF presup" numFmtId="0">
      <sharedItems containsString="0" containsBlank="1" containsNumber="1" containsInteger="1" minValue="2" maxValue="532"/>
    </cacheField>
    <cacheField name="SERV/BIEN/OBRA" numFmtId="0">
      <sharedItems containsBlank="1"/>
    </cacheField>
    <cacheField name="CONCEPTO" numFmtId="0">
      <sharedItems containsBlank="1" count="10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m/>
        <s v="CLQ-23-CD-201/2023 CONSTRUCCION BAÑOS - Planta Concentradora (Sector Molino SAG) Solo mano de Obr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76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CONECTOR RESORTE SWY60" u="1"/>
        <s v="CONECTOR RESORTE SWY61" u="1"/>
        <s v="CONECTOR RESORTE SWY62" u="1"/>
        <s v="CONECTOR RESORTE SWY63" u="1"/>
        <s v="CONECTOR RESORTE SWY64" u="1"/>
        <s v="CONECTOR RESORTE SWY65" u="1"/>
        <s v="CONECTOR RESORTE SWY66" u="1"/>
        <s v="CONECTOR RESORTE SWY67" u="1"/>
        <s v="CONECTOR RESORTE SWY68" u="1"/>
        <s v="CONECTOR RESORTE SWY69" u="1"/>
        <s v="CONECTOR RESORTE SWY25" u="1"/>
        <s v="CONECTOR RESORTE SWY26" u="1"/>
        <s v="CONECTOR RESORTE SWY27" u="1"/>
        <s v="CONECTOR RESORTE SWY28" u="1"/>
        <s v="CONECTOR RESORTE SWY29"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CONECTOR RESORTE SWY80" u="1"/>
        <s v="CONECTOR RESORTE SWY81" u="1"/>
        <s v="CONECTOR RESORTE SWY82" u="1"/>
        <s v="CONECTOR RESORTE SWY83" u="1"/>
        <s v="CONECTOR RESORTE SWY84" u="1"/>
        <s v="CONECTOR RESORTE SWY85"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CONECTOR RESORTE SWY50" u="1"/>
        <s v="CONECTOR RESORTE SWY51" u="1"/>
        <s v="CONECTOR RESORTE SWY52" u="1"/>
        <s v="CONECTOR RESORTE SWY53" u="1"/>
        <s v="CONECTOR RESORTE SWY54" u="1"/>
        <s v="CONECTOR RESORTE SWY55" u="1"/>
        <s v="CONECTOR RESORTE SWY56" u="1"/>
        <s v="CONECTOR RESORTE SWY57" u="1"/>
        <s v="CONECTOR RESORTE SWY58" u="1"/>
        <s v="CONECTOR RESORTE SWY59"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250"/>
        <n v="110"/>
        <n v="369" u="1"/>
        <n v="327" u="1"/>
        <n v="356" u="1"/>
        <n v="314" u="1"/>
        <n v="343" u="1"/>
        <n v="372" u="1"/>
        <n v="330" u="1"/>
        <n v="359" u="1"/>
        <n v="317" u="1"/>
        <n v="346" u="1"/>
        <n v="333" u="1"/>
        <n v="362" u="1"/>
        <n v="320"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s v="CALIDAD PROPUESTA TECNICA Y COSTO (CALIDAD 35%, PROPUESTA TECNICA 35%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627"/>
    </cacheField>
    <cacheField name="BS" numFmtId="4">
      <sharedItems containsString="0" containsBlank="1" containsNumber="1" minValue="0" maxValue="142636.23000000001"/>
    </cacheField>
    <cacheField name="C/U USD" numFmtId="0">
      <sharedItems containsString="0" containsBlank="1" containsNumber="1" minValue="0" maxValue="35476.918103448275"/>
    </cacheField>
    <cacheField name="TOTAL USD" numFmtId="0">
      <sharedItems containsString="0" containsBlank="1" containsNumber="1" minValue="0" maxValue="20493.711206896551"/>
    </cacheField>
    <cacheField name="ALMACEN" numFmtId="0">
      <sharedItems containsString="0" containsBlank="1" containsNumber="1" minValue="0" maxValue="17829.528749999998"/>
    </cacheField>
    <cacheField name="FALTANTE" numFmtId="0">
      <sharedItems containsBlank="1" containsMixedTypes="1" containsNumber="1" minValue="-28" maxValue="120000"/>
    </cacheField>
    <cacheField name="FECHA DE LLEGADA" numFmtId="0">
      <sharedItems containsNonDate="0" containsDate="1" containsString="0" containsBlank="1" minDate="1899-12-30T00:00:00" maxDate="2024-06-1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911570346"/>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27T00:00:00"/>
    </cacheField>
    <cacheField name="CASTIGO" numFmtId="0">
      <sharedItems containsString="0" containsBlank="1" containsNumber="1" containsInteger="1" minValue="-45454" maxValue="1"/>
    </cacheField>
    <cacheField name="VALOR CASTIGO" numFmtId="0">
      <sharedItems containsString="0" containsBlank="1" containsNumber="1" minValue="-25781.25" maxValue="22.5"/>
    </cacheField>
    <cacheField name="RETENCION 7%" numFmtId="4">
      <sharedItems containsString="0" containsBlank="1" containsNumber="1" minValue="0" maxValue="9984.5361000000012"/>
    </cacheField>
    <cacheField name="BS CTB" numFmtId="4">
      <sharedItems containsString="0" containsBlank="1" containsNumber="1" minValue="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7"/>
    <d v="1899-12-30T00:00:00"/>
    <m/>
    <m/>
    <s v="2974-2992"/>
    <s v="2069-2080"/>
    <m/>
    <m/>
    <n v="0"/>
    <n v="0"/>
    <n v="0"/>
    <n v="0"/>
    <m/>
    <m/>
    <m/>
    <m/>
    <m/>
    <m/>
    <m/>
    <m/>
    <s v="L"/>
    <s v="NORMAL"/>
    <s v="OC"/>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2"/>
    <x v="240"/>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3"/>
    <x v="241"/>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4"/>
    <x v="242"/>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5"/>
    <x v="243"/>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6"/>
    <x v="244"/>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0"/>
    <m/>
    <s v="COTIZACION"/>
    <s v="MARZO"/>
    <d v="2023-03-07T00:00:00"/>
    <s v="C-3-EDDY FAZ PACHECO"/>
    <n v="25210"/>
    <s v="CONSULTORÍAS POR PRODUCTO"/>
    <s v="LABORATORIO QUIMICO"/>
    <s v="MANUELA NATIVIDAD QUISPE CHINO"/>
    <s v="LAB-022/2023"/>
    <d v="2023-03-10T00:00:00"/>
    <m/>
    <n v="224"/>
    <s v="SERV/BIEN/OBRA"/>
    <x v="49"/>
    <n v="5000"/>
    <x v="0"/>
    <x v="245"/>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1"/>
    <m/>
    <s v="COTIZACION"/>
    <s v="MARZO"/>
    <d v="2023-03-07T00:00:00"/>
    <s v="C-3-EDDY FAZ PACHECO"/>
    <n v="24120"/>
    <s v="MANTENIMIENTO Y REPARACION DE MAQUINARIA Y EQUIPOS"/>
    <s v="MANTENIMIENTO Y SERVICIOS"/>
    <s v="PERCY BORIS ROJAS BILBAO"/>
    <s v="ADQ.MANTTO Y SERV. 15/2023"/>
    <d v="2022-03-10T00:00:00"/>
    <m/>
    <n v="218"/>
    <s v="SERV/BIEN/OBRA"/>
    <x v="50"/>
    <n v="3500"/>
    <x v="0"/>
    <x v="246"/>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2"/>
    <m/>
    <s v="COTIZACION"/>
    <s v="MARZO"/>
    <d v="2023-03-13T00:00:00"/>
    <s v="C-3-EDDY FAZ PACHECO"/>
    <n v="39700"/>
    <s v="UTILES Y MATERIAL ELECTRICO"/>
    <s v="MANTENIMIENTO Y SERVICIOS"/>
    <s v="PERCY BORIS ROJAS BILBAO"/>
    <s v="ADQ.MANTTO Y SERV. 24/2023"/>
    <d v="2022-03-16T00:00:00"/>
    <m/>
    <n v="244"/>
    <s v="BIEN"/>
    <x v="51"/>
    <n v="245147"/>
    <x v="0"/>
    <x v="247"/>
    <x v="73"/>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3"/>
    <m/>
    <s v="COTIZACION"/>
    <s v="MARZO"/>
    <d v="2023-03-13T00:00:00"/>
    <s v="C-3-EDDY FAZ PACHECO"/>
    <n v="43700"/>
    <s v="OTRAS MAQUINARIAS Y EQUIPO"/>
    <s v="MANTENIMIENTO Y SERVICIOS"/>
    <s v="PERCY BORIS ROJAS BILBAO"/>
    <s v="ADQ.MANTTO Y SERV. 26/2023"/>
    <d v="2022-03-16T00:00:00"/>
    <m/>
    <n v="246"/>
    <s v="BIEN"/>
    <x v="52"/>
    <n v="348000"/>
    <x v="0"/>
    <x v="248"/>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0"/>
    <x v="249"/>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1"/>
    <x v="250"/>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2"/>
    <x v="251"/>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0"/>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1"/>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2"/>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3"/>
    <x v="255"/>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6"/>
    <m/>
    <s v="COTIZACION"/>
    <s v="MARZO"/>
    <d v="2023-03-14T00:00:00"/>
    <s v="C-3-EDDY FAZ PACHECO"/>
    <n v="43700"/>
    <s v="OTRAS MAQUINARIAS Y EQUIPO"/>
    <s v="INGENIERIA Y PLANIFICACION"/>
    <s v="HILARION PEÑARANDA COLQUE"/>
    <s v="CMB/EMC/ING-PLA/0055/2023"/>
    <d v="2022-03-17T00:00:00"/>
    <m/>
    <n v="252"/>
    <s v="BIEN"/>
    <x v="55"/>
    <n v="20956.16"/>
    <x v="0"/>
    <x v="256"/>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0"/>
    <x v="257"/>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1"/>
    <x v="258"/>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2"/>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3"/>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4"/>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5"/>
    <x v="262"/>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0"/>
    <x v="263"/>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1"/>
    <x v="264"/>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2"/>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3"/>
    <x v="266"/>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4"/>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5"/>
    <x v="268"/>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6"/>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7"/>
    <x v="270"/>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8"/>
    <x v="271"/>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9"/>
    <x v="272"/>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8"/>
    <m/>
    <s v="COTIZACION"/>
    <s v="MARZO"/>
    <d v="2023-03-14T00:00:00"/>
    <s v="C-3-EDDY FAZ PACHECO"/>
    <n v="34800"/>
    <s v="HERRAMIENTAS MENORES"/>
    <s v="INGENIERIA Y PLANIFICACION"/>
    <s v="HILARION PEÑARANDA COLQUE"/>
    <s v="CMB/EMC/ING-PLA/0051/2023"/>
    <d v="2023-03-22T00:00:00"/>
    <m/>
    <n v="253"/>
    <s v="BIEN"/>
    <x v="57"/>
    <n v="44986"/>
    <x v="10"/>
    <x v="273"/>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1"/>
    <x v="274"/>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2"/>
    <x v="275"/>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3"/>
    <x v="276"/>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4"/>
    <x v="277"/>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5"/>
    <x v="278"/>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6"/>
    <x v="279"/>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7"/>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8"/>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9"/>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0"/>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1"/>
    <x v="284"/>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9"/>
    <m/>
    <s v="COTIZACION"/>
    <s v="MARZO"/>
    <d v="2023-03-14T00:00:00"/>
    <s v="C-3-EDDY FAZ PACHECO"/>
    <n v="43700"/>
    <s v="OTRAS MAQUINARIAS Y EQUIPO"/>
    <s v="MANTENIMIENTO Y SERVICIOS"/>
    <s v="PERCY BORIS ROJAS BILBAO"/>
    <s v="ADQ.MANTTO Y SERV. 031/2023"/>
    <d v="2023-03-22T00:00:00"/>
    <m/>
    <n v="266"/>
    <s v="BIEN"/>
    <x v="58"/>
    <n v="49896"/>
    <x v="0"/>
    <x v="285"/>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60"/>
    <m/>
    <s v="COTIZACION"/>
    <s v="MARZO"/>
    <d v="2023-03-14T00:00:00"/>
    <s v="C-3-EDDY FAZ PACHECO"/>
    <n v="39700"/>
    <s v="UTILES Y MATERIAL ELECTRICO"/>
    <s v="MANTENIMIENTO Y SERVICIOS"/>
    <s v="PERCY BORIS ROJAS BILBAO"/>
    <s v="ADQ.MANTTO Y SERV. 032/2023"/>
    <d v="2023-03-22T00:00:00"/>
    <m/>
    <n v="265"/>
    <s v="BIEN"/>
    <x v="59"/>
    <n v="99600"/>
    <x v="0"/>
    <x v="286"/>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1"/>
    <m/>
    <s v="COTIZACION"/>
    <s v="MARZO"/>
    <d v="2023-03-14T00:00:00"/>
    <s v="C-3-EDDY FAZ PACHECO"/>
    <n v="34800"/>
    <s v="HERRAMIENTAS MENORES"/>
    <s v="INGENIERIA Y PLANIFICACION"/>
    <s v="NESTOR ROMAY CANAZA"/>
    <s v="CMB/EMC/ING-PLA/0050/2023"/>
    <d v="2023-03-22T00:00:00"/>
    <m/>
    <n v="264"/>
    <s v="BIEN"/>
    <x v="60"/>
    <n v="44625"/>
    <x v="0"/>
    <x v="287"/>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2"/>
    <m/>
    <s v="COTIZACION"/>
    <s v="MARZO"/>
    <d v="2023-03-14T00:00:00"/>
    <s v="C-3-EDDY FAZ PACHECO"/>
    <n v="43200"/>
    <s v="MAQUINARIA Y EQUIPO DE PRODUCCIÓN"/>
    <s v="MINA"/>
    <s v="MARCELINO VASQUEZ GUZMAN"/>
    <s v="ADQ/MINA-026/2023"/>
    <d v="2023-03-22T00:00:00"/>
    <m/>
    <n v="269"/>
    <s v="BIEN"/>
    <x v="61"/>
    <n v="195000"/>
    <x v="0"/>
    <x v="288"/>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2023-09-22T00:00:00"/>
    <s v="MAR"/>
    <m/>
    <n v="3045"/>
    <n v="217"/>
    <m/>
    <m/>
    <n v="-45191"/>
    <n v="0"/>
    <n v="0"/>
    <n v="0"/>
    <m/>
    <m/>
    <m/>
    <m/>
    <m/>
    <m/>
    <m/>
    <m/>
    <s v="L"/>
    <m/>
    <s v="CONTRATO"/>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0"/>
    <x v="289"/>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1"/>
    <x v="290"/>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4"/>
    <m/>
    <s v="COTIZACION"/>
    <s v="MARZO"/>
    <d v="2023-03-20T00:00:00"/>
    <s v="C-3-EDDY FAZ PACHECO"/>
    <n v="43700"/>
    <s v="OTRAS MAQUINARIAS Y EQUIPO"/>
    <s v="MANTENIMIENTO Y SERVICIOS"/>
    <s v="PERCY BORIS ROJAS BILBAO"/>
    <s v="ADQ.MANTTO Y SERV. 37/2023"/>
    <d v="2023-03-22T00:00:00"/>
    <m/>
    <n v="292"/>
    <s v="BIEN"/>
    <x v="63"/>
    <n v="43700"/>
    <x v="0"/>
    <x v="291"/>
    <x v="7"/>
    <x v="56"/>
    <x v="40"/>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m/>
    <n v="0"/>
    <n v="33764.367816091952"/>
    <n v="0"/>
    <n v="0"/>
    <n v="0"/>
    <d v="1900-04-09T00:00:00"/>
    <s v="MAR"/>
    <m/>
    <n v="3003"/>
    <n v="103"/>
    <m/>
    <m/>
    <n v="-100"/>
    <n v="0"/>
    <n v="0"/>
    <n v="0"/>
    <m/>
    <m/>
    <m/>
    <m/>
    <m/>
    <m/>
    <m/>
    <s v="GASTO"/>
    <s v="L"/>
    <m/>
    <s v="OC"/>
    <m/>
    <s v="15-0517-00-568956-0-E"/>
    <m/>
    <n v="1762521"/>
    <m/>
    <n v="0"/>
  </r>
  <r>
    <x v="0"/>
    <x v="65"/>
    <m/>
    <s v="COTIZACION"/>
    <s v="MARZO"/>
    <d v="2023-03-20T00:00:00"/>
    <s v="C-3-EDDY FAZ PACHECO"/>
    <n v="43700"/>
    <s v="OTRAS MAQUINARIAS Y EQUIPO"/>
    <s v="MANTENIMIENTO Y SERVICIOS"/>
    <s v="PERCY BORIS ROJAS BILBAO"/>
    <s v="ADQ.MANTTO Y SERV. 38/2023"/>
    <d v="2023-03-22T00:00:00"/>
    <m/>
    <n v="291"/>
    <s v="BIEN"/>
    <x v="64"/>
    <n v="325728"/>
    <x v="0"/>
    <x v="292"/>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0"/>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1"/>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2"/>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4"/>
    <d v="2023-03-23T00:00:00"/>
    <m/>
    <n v="294"/>
    <s v="BIEN"/>
    <x v="65"/>
    <n v="15374.14"/>
    <x v="3"/>
    <x v="296"/>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7"/>
    <m/>
    <s v="COTIZACION"/>
    <s v="MARZO"/>
    <d v="2023-03-20T00:00:00"/>
    <s v="C-3-EDDY FAZ PACHECO"/>
    <n v="24300"/>
    <s v="OTROS GASTOS POR CONCEPTO DE INSTALACIÓN, MANTENIMIENTO Y REPARACIÓN"/>
    <s v="INGENIERIA Y PLANIFICACION"/>
    <s v="HILARION PEÑARANDA COLQUE"/>
    <s v="CMB/EMC/O.CIV-ADQ/009/2023"/>
    <d v="2023-03-22T00:00:00"/>
    <m/>
    <n v="286"/>
    <s v="BIEN"/>
    <x v="66"/>
    <n v="376173.87"/>
    <x v="0"/>
    <x v="297"/>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0"/>
    <x v="298"/>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1"/>
    <x v="299"/>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2"/>
    <x v="300"/>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3"/>
    <x v="301"/>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4"/>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5"/>
    <x v="303"/>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6"/>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7"/>
    <x v="305"/>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8"/>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9"/>
    <x v="307"/>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m/>
    <n v="0"/>
    <n v="0"/>
    <n v="0"/>
    <n v="0"/>
    <n v="0"/>
    <d v="1899-12-30T00:00:00"/>
    <s v="ABR"/>
    <m/>
    <n v="3113"/>
    <n v="220"/>
    <m/>
    <m/>
    <n v="0"/>
    <n v="0"/>
    <n v="0"/>
    <n v="0"/>
    <m/>
    <m/>
    <m/>
    <m/>
    <m/>
    <m/>
    <m/>
    <m/>
    <s v="L"/>
    <m/>
    <s v="OC"/>
    <m/>
    <s v="15-0517-00-568956-0-E"/>
    <m/>
    <n v="1762521"/>
    <m/>
    <m/>
  </r>
  <r>
    <x v="0"/>
    <x v="69"/>
    <m/>
    <s v="COTIZACION"/>
    <s v="MARZO"/>
    <d v="2023-03-13T00:00:00"/>
    <s v="C-3-EDDY FAZ PACHECO"/>
    <n v="25220"/>
    <s v="CONSULTORÍAS POR LINEA"/>
    <s v="ADMINISTRACION"/>
    <s v="MARIA JAQUELINE DURAN COSSIO"/>
    <s v="ADM-004/2023"/>
    <d v="2023-03-16T00:00:00"/>
    <m/>
    <n v="39"/>
    <s v="SERV/BIEN/OBRA"/>
    <x v="68"/>
    <n v="47583"/>
    <x v="0"/>
    <x v="308"/>
    <x v="62"/>
    <x v="54"/>
    <x v="42"/>
    <x v="9"/>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m/>
    <n v="0"/>
    <n v="759.62643678160919"/>
    <n v="0"/>
    <n v="0"/>
    <n v="0"/>
    <d v="2023-03-30T00:00:00"/>
    <s v="ABR"/>
    <m/>
    <s v="GLG-EXPLO016/2015"/>
    <n v="31"/>
    <n v="137"/>
    <d v="2015-05-06T00:00:00"/>
    <n v="-45015"/>
    <n v="0"/>
    <n v="0"/>
    <n v="0"/>
    <n v="4722"/>
    <n v="4167"/>
    <d v="2015-05-19T00:00:00"/>
    <m/>
    <s v="MAY"/>
    <m/>
    <m/>
    <s v="INV"/>
    <s v="L"/>
    <s v="NORMAL"/>
    <s v="CONTRATO"/>
    <n v="308649"/>
    <n v="1933956"/>
    <n v="2058865"/>
    <s v="15-0517-00-622716-0-E"/>
    <m/>
    <s v="1RA CANCELACION"/>
  </r>
  <r>
    <x v="0"/>
    <x v="70"/>
    <m/>
    <s v="COTIZACION"/>
    <s v="FEBRERO"/>
    <d v="2023-02-23T00:00:00"/>
    <s v="C-3-EDDY FAZ PACHECO"/>
    <n v="34200"/>
    <s v="PRODUCTOS QUIMICOS"/>
    <s v="SEGURIDAD INDUSTRIAL Y MEDIO AMBIENTE"/>
    <s v="DAVID BAGNER ZAMBRANA PINTO "/>
    <s v="EMC-SIMA-015-2023"/>
    <d v="2023-03-07T00:00:00"/>
    <m/>
    <n v="164"/>
    <s v="BIEN"/>
    <x v="69"/>
    <n v="12250"/>
    <x v="0"/>
    <x v="309"/>
    <x v="77"/>
    <x v="1"/>
    <x v="0"/>
    <x v="10"/>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2023-06-01T00:00:00"/>
    <s v="MAY"/>
    <m/>
    <s v="GLG-EXPLO018/2015"/>
    <n v="32"/>
    <n v="200"/>
    <d v="2015-06-02T00:00:00"/>
    <n v="-45078"/>
    <n v="0"/>
    <n v="0"/>
    <n v="0"/>
    <n v="4832"/>
    <n v="4249"/>
    <d v="2015-06-08T00:00:00"/>
    <m/>
    <s v="JUN"/>
    <m/>
    <m/>
    <s v="INV"/>
    <s v="L"/>
    <s v="NORMAL"/>
    <s v="CONTRATO"/>
    <n v="308649"/>
    <n v="1933956"/>
    <n v="2058865"/>
    <s v="15-0517-00-622716-0-E"/>
    <m/>
    <s v="2DA CANCELACION"/>
  </r>
  <r>
    <x v="0"/>
    <x v="71"/>
    <m/>
    <s v="COTIZACION"/>
    <s v="FEBRERO"/>
    <d v="2023-02-23T00:00:00"/>
    <s v="C-3-EDDY FAZ PACHECO"/>
    <n v="34500"/>
    <s v="PRODUCTOS NO METALICOS Y PLASTICOS"/>
    <s v="SEGURIDAD INDUSTRIAL Y MEDIO AMBIENTE"/>
    <s v="DAVID BAGNER ZAMBRANA PINTO "/>
    <s v="EMC-SIMA-020-2023"/>
    <d v="2023-03-07T00:00:00"/>
    <m/>
    <n v="163"/>
    <s v="BIEN"/>
    <x v="70"/>
    <n v="11994.5"/>
    <x v="0"/>
    <x v="310"/>
    <x v="78"/>
    <x v="62"/>
    <x v="0"/>
    <x v="10"/>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2023-06-04T00:00:00"/>
    <s v="JUN"/>
    <m/>
    <s v="GLG-027/2015"/>
    <n v="35"/>
    <n v="292"/>
    <d v="2015-06-30T00:00:00"/>
    <n v="-45081"/>
    <n v="0"/>
    <n v="0"/>
    <n v="0"/>
    <n v="4978"/>
    <n v="4385"/>
    <d v="2015-09-17T00:00:00"/>
    <m/>
    <s v="JUN"/>
    <m/>
    <m/>
    <s v="INV"/>
    <s v="L"/>
    <s v="NORMAL"/>
    <s v="CONTRATO"/>
    <n v="308649"/>
    <n v="1933956"/>
    <n v="2058865"/>
    <s v="15-0517-00-622716-0-E"/>
    <m/>
    <s v="3RA CANCELACION"/>
  </r>
  <r>
    <x v="0"/>
    <x v="72"/>
    <m/>
    <s v="COTIZACION"/>
    <s v="MARZO"/>
    <d v="2023-03-23T00:00:00"/>
    <s v="C-3-EDDY FAZ PACHECO"/>
    <n v="34200"/>
    <s v="PRODUCTOS QUIMICOS"/>
    <s v="SERVICIOS GENERALES"/>
    <s v="ISAAC ARMANDO ARISPE GONZALES "/>
    <s v="ADQ/BISO-P-010/2023"/>
    <d v="2023-03-27T00:00:00"/>
    <m/>
    <n v="304"/>
    <s v="BIEN"/>
    <x v="71"/>
    <n v="25023.599999999999"/>
    <x v="0"/>
    <x v="31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2"/>
    <m/>
    <s v="COTIZACION"/>
    <s v="MARZO"/>
    <d v="2023-03-23T00:00:00"/>
    <s v="C-3-EDDY FAZ PACHECO"/>
    <n v="34200"/>
    <s v="PRODUCTOS QUIMICOS"/>
    <s v="SERVICIOS GENERALES"/>
    <s v="ISAAC ARMANDO ARISPE GONZALES "/>
    <s v="ADQ/BISO-P-010/2023"/>
    <d v="2023-03-27T00:00:00"/>
    <m/>
    <n v="304"/>
    <s v="BIEN"/>
    <x v="71"/>
    <n v="25023.599999999999"/>
    <x v="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2"/>
    <m/>
    <s v="COTIZACION"/>
    <s v="MARZO"/>
    <d v="2023-03-23T00:00:00"/>
    <s v="C-3-EDDY FAZ PACHECO"/>
    <n v="34200"/>
    <s v="PRODUCTOS QUIMICOS"/>
    <s v="SERVICIOS GENERALES"/>
    <s v="ISAAC ARMANDO ARISPE GONZALES "/>
    <s v="ADQ/BISO-P-010/2023"/>
    <d v="2023-03-27T00:00:00"/>
    <m/>
    <n v="304"/>
    <s v="BIEN"/>
    <x v="71"/>
    <n v="25023.599999999999"/>
    <x v="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2"/>
    <m/>
    <s v="COTIZACION"/>
    <s v="MARZO"/>
    <d v="2023-03-23T00:00:00"/>
    <s v="C-3-EDDY FAZ PACHECO"/>
    <n v="34200"/>
    <s v="PRODUCTOS QUIMICOS"/>
    <s v="SERVICIOS GENERALES"/>
    <s v="ISAAC ARMANDO ARISPE GONZALES "/>
    <s v="ADQ/BISO-P-010/2023"/>
    <d v="2023-03-27T00:00:00"/>
    <m/>
    <n v="304"/>
    <s v="BIEN"/>
    <x v="71"/>
    <n v="25023.599999999999"/>
    <x v="3"/>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4"/>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5"/>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6"/>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7"/>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8"/>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9"/>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0"/>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1"/>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2"/>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3"/>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4"/>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5"/>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6"/>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7"/>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8"/>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9"/>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0"/>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1"/>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2"/>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3"/>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2"/>
    <m/>
    <s v="COTIZACION"/>
    <s v="MARZO"/>
    <d v="2023-03-23T00:00:00"/>
    <s v="C-3-EDDY FAZ PACHECO"/>
    <n v="34200"/>
    <s v="PRODUCTOS QUIMICOS"/>
    <s v="SERVICIOS GENERALES"/>
    <s v="ISAAC ARMANDO ARISPE GONZALES "/>
    <s v="ADQ/BISO-P-010/2023"/>
    <d v="2023-03-27T00:00:00"/>
    <m/>
    <n v="304"/>
    <s v="BIEN"/>
    <x v="71"/>
    <n v="25023.599999999999"/>
    <x v="25"/>
    <x v="33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6"/>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7"/>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8"/>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9"/>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0"/>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1"/>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2"/>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2"/>
    <m/>
    <s v="COTIZACION"/>
    <s v="MARZO"/>
    <d v="2023-03-23T00:00:00"/>
    <s v="C-3-EDDY FAZ PACHECO"/>
    <n v="34200"/>
    <s v="PRODUCTOS QUIMICOS"/>
    <s v="SERVICIOS GENERALES"/>
    <s v="ISAAC ARMANDO ARISPE GONZALES "/>
    <s v="ADQ/BISO-P-010/2023"/>
    <d v="2023-03-27T00:00:00"/>
    <m/>
    <n v="304"/>
    <s v="BIEN"/>
    <x v="71"/>
    <n v="25023.599999999999"/>
    <x v="33"/>
    <x v="34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4"/>
    <x v="34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5"/>
    <x v="34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6"/>
    <x v="347"/>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2"/>
    <m/>
    <s v="COTIZACION"/>
    <s v="MARZO"/>
    <d v="2023-03-23T00:00:00"/>
    <s v="C-3-EDDY FAZ PACHECO"/>
    <n v="34200"/>
    <s v="PRODUCTOS QUIMICOS"/>
    <s v="SERVICIOS GENERALES"/>
    <s v="ISAAC ARMANDO ARISPE GONZALES "/>
    <s v="ADQ/BISO-P-010/2023"/>
    <d v="2023-03-27T00:00:00"/>
    <m/>
    <n v="304"/>
    <s v="BIEN"/>
    <x v="71"/>
    <n v="25023.599999999999"/>
    <x v="37"/>
    <x v="348"/>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2"/>
    <m/>
    <s v="COTIZACION"/>
    <s v="MARZO"/>
    <d v="2023-03-23T00:00:00"/>
    <s v="C-3-EDDY FAZ PACHECO"/>
    <n v="34200"/>
    <s v="PRODUCTOS QUIMICOS"/>
    <s v="SERVICIOS GENERALES"/>
    <s v="ISAAC ARMANDO ARISPE GONZALES "/>
    <s v="ADQ/BISO-P-010/2023"/>
    <d v="2023-03-27T00:00:00"/>
    <m/>
    <n v="304"/>
    <s v="BIEN"/>
    <x v="71"/>
    <n v="25023.599999999999"/>
    <x v="38"/>
    <x v="34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0"/>
    <x v="350"/>
    <x v="12"/>
    <x v="63"/>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1"/>
    <x v="351"/>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m/>
    <n v="0"/>
    <n v="3.5919540229885056"/>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2"/>
    <x v="352"/>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m/>
    <n v="0"/>
    <n v="0.86206896551724144"/>
    <n v="0"/>
    <n v="0"/>
    <n v="0"/>
    <d v="2024-06-11T00:00:00"/>
    <s v="MAR"/>
    <m/>
    <n v="3069"/>
    <n v="1297"/>
    <m/>
    <m/>
    <n v="-45454"/>
    <n v="0"/>
    <n v="0"/>
    <n v="0"/>
    <m/>
    <m/>
    <m/>
    <m/>
    <m/>
    <m/>
    <m/>
    <m/>
    <s v="L"/>
    <m/>
    <s v="CONTRATO"/>
    <m/>
    <m/>
    <m/>
    <s v="15-0517-00--0-E"/>
    <m/>
    <m/>
  </r>
  <r>
    <x v="0"/>
    <x v="74"/>
    <m/>
    <s v="COTIZACION"/>
    <s v="MARZO"/>
    <d v="2023-03-29T00:00:00"/>
    <s v="C-3-EDDY FAZ PACHECO"/>
    <n v="34200"/>
    <s v="PRODUCTOS QUIMICOS"/>
    <s v="SEGURIDAD INDUSTRIAL Y MEDIO AMBIENTE"/>
    <s v="DAVID BAGNER ZAMBRANA PINTO "/>
    <s v="SIMA-19/2023"/>
    <d v="2023-03-30T00:00:00"/>
    <m/>
    <n v="316"/>
    <s v="BIEN"/>
    <x v="73"/>
    <n v="21507.200000000001"/>
    <x v="0"/>
    <x v="353"/>
    <x v="81"/>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5"/>
    <m/>
    <s v="COTIZACION"/>
    <s v="ABRIL"/>
    <d v="2023-04-04T00:00:00"/>
    <s v="C-3-EDDY FAZ PACHECO"/>
    <n v="34800"/>
    <s v="HERRAMIENTAS MENORES"/>
    <s v="SEGURIDAD INDUSTRIAL Y MEDIO AMBIENTE"/>
    <s v="DAVID BAGNER ZAMBRANA PINTO "/>
    <s v="EMC-SIMA-039-2023"/>
    <d v="2023-04-13T00:00:00"/>
    <m/>
    <n v="334"/>
    <s v="BIEN"/>
    <x v="74"/>
    <n v="21924.26"/>
    <x v="0"/>
    <x v="354"/>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1"/>
    <x v="355"/>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2"/>
    <x v="356"/>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3"/>
    <x v="357"/>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4"/>
    <x v="35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5"/>
    <x v="35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6"/>
    <x v="360"/>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7"/>
    <x v="361"/>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8"/>
    <x v="362"/>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5"/>
    <m/>
    <s v="COTIZACION"/>
    <s v="ABRIL"/>
    <d v="2023-04-04T00:00:00"/>
    <s v="C-3-EDDY FAZ PACHECO"/>
    <n v="34800"/>
    <s v="HERRAMIENTAS MENORES"/>
    <s v="SEGURIDAD INDUSTRIAL Y MEDIO AMBIENTE"/>
    <s v="DAVID BAGNER ZAMBRANA PINTO "/>
    <s v="EMC-SIMA-039-2023"/>
    <d v="2023-04-13T00:00:00"/>
    <m/>
    <n v="334"/>
    <s v="BIEN"/>
    <x v="74"/>
    <n v="21924.26"/>
    <x v="9"/>
    <x v="36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5"/>
    <m/>
    <s v="COTIZACION"/>
    <s v="ABRIL"/>
    <d v="2023-04-04T00:00:00"/>
    <s v="C-3-EDDY FAZ PACHECO"/>
    <n v="34800"/>
    <s v="HERRAMIENTAS MENORES"/>
    <s v="SEGURIDAD INDUSTRIAL Y MEDIO AMBIENTE"/>
    <s v="DAVID BAGNER ZAMBRANA PINTO "/>
    <s v="EMC-SIMA-039-2023"/>
    <d v="2023-04-13T00:00:00"/>
    <m/>
    <n v="334"/>
    <s v="BIEN"/>
    <x v="74"/>
    <n v="21924.26"/>
    <x v="10"/>
    <x v="364"/>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1"/>
    <x v="365"/>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2"/>
    <x v="366"/>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3"/>
    <x v="367"/>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5"/>
    <m/>
    <s v="COTIZACION"/>
    <s v="ABRIL"/>
    <d v="2023-04-04T00:00:00"/>
    <s v="C-3-EDDY FAZ PACHECO"/>
    <n v="34800"/>
    <s v="HERRAMIENTAS MENORES"/>
    <s v="SEGURIDAD INDUSTRIAL Y MEDIO AMBIENTE"/>
    <s v="DAVID BAGNER ZAMBRANA PINTO "/>
    <s v="EMC-SIMA-039-2023"/>
    <d v="2023-04-13T00:00:00"/>
    <m/>
    <n v="334"/>
    <s v="BIEN"/>
    <x v="74"/>
    <n v="21924.26"/>
    <x v="14"/>
    <x v="368"/>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5"/>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6"/>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7"/>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8"/>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9"/>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5"/>
    <m/>
    <s v="COTIZACION"/>
    <s v="ABRIL"/>
    <d v="2023-04-04T00:00:00"/>
    <s v="C-3-EDDY FAZ PACHECO"/>
    <n v="34800"/>
    <s v="HERRAMIENTAS MENORES"/>
    <s v="SEGURIDAD INDUSTRIAL Y MEDIO AMBIENTE"/>
    <s v="DAVID BAGNER ZAMBRANA PINTO "/>
    <s v="EMC-SIMA-039-2023"/>
    <d v="2023-04-13T00:00:00"/>
    <m/>
    <n v="334"/>
    <s v="BIEN"/>
    <x v="74"/>
    <n v="21924.26"/>
    <x v="20"/>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1"/>
    <x v="375"/>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5"/>
    <m/>
    <s v="COTIZACION"/>
    <s v="ABRIL"/>
    <d v="2023-04-04T00:00:00"/>
    <s v="C-3-EDDY FAZ PACHECO"/>
    <n v="34800"/>
    <s v="HERRAMIENTAS MENORES"/>
    <s v="SEGURIDAD INDUSTRIAL Y MEDIO AMBIENTE"/>
    <s v="DAVID BAGNER ZAMBRANA PINTO "/>
    <s v="EMC-SIMA-039-2023"/>
    <d v="2023-04-13T00:00:00"/>
    <m/>
    <n v="334"/>
    <s v="BIEN"/>
    <x v="74"/>
    <n v="21924.26"/>
    <x v="22"/>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3"/>
    <x v="377"/>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5"/>
    <m/>
    <s v="COTIZACION"/>
    <s v="ABRIL"/>
    <d v="2023-04-04T00:00:00"/>
    <s v="C-3-EDDY FAZ PACHECO"/>
    <n v="34800"/>
    <s v="HERRAMIENTAS MENORES"/>
    <s v="SEGURIDAD INDUSTRIAL Y MEDIO AMBIENTE"/>
    <s v="DAVID BAGNER ZAMBRANA PINTO "/>
    <s v="EMC-SIMA-039-2023"/>
    <d v="2023-04-13T00:00:00"/>
    <m/>
    <n v="334"/>
    <s v="BIEN"/>
    <x v="74"/>
    <n v="21924.26"/>
    <x v="24"/>
    <x v="37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5"/>
    <m/>
    <s v="COTIZACION"/>
    <s v="ABRIL"/>
    <d v="2023-04-04T00:00:00"/>
    <s v="C-3-EDDY FAZ PACHECO"/>
    <n v="34800"/>
    <s v="HERRAMIENTAS MENORES"/>
    <s v="SEGURIDAD INDUSTRIAL Y MEDIO AMBIENTE"/>
    <s v="DAVID BAGNER ZAMBRANA PINTO "/>
    <s v="EMC-SIMA-039-2023"/>
    <d v="2023-04-13T00:00:00"/>
    <m/>
    <n v="334"/>
    <s v="BIEN"/>
    <x v="74"/>
    <n v="21924.26"/>
    <x v="25"/>
    <x v="37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6"/>
    <m/>
    <s v="COTIZACION"/>
    <s v="ABRIL"/>
    <d v="2023-04-04T00:00:00"/>
    <s v="C-3-EDDY FAZ PACHECO"/>
    <n v="43700"/>
    <s v="OTRAS MAQUINARIAS Y EQUIPO"/>
    <s v="SEGURIDAD INDUSTRIAL Y MEDIO AMBIENTE"/>
    <s v="DAVID BAGNER ZAMBRANA PINTO "/>
    <s v="EMC-SIMA-039-2023"/>
    <d v="2023-04-13T00:00:00"/>
    <m/>
    <n v="333"/>
    <s v="BIEN"/>
    <x v="75"/>
    <n v="35820.800000000003"/>
    <x v="0"/>
    <x v="380"/>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1"/>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6"/>
    <m/>
    <s v="COTIZACION"/>
    <s v="ABRIL"/>
    <d v="2023-04-04T00:00:00"/>
    <s v="C-3-EDDY FAZ PACHECO"/>
    <n v="43700"/>
    <s v="OTRAS MAQUINARIAS Y EQUIPO"/>
    <s v="SEGURIDAD INDUSTRIAL Y MEDIO AMBIENTE"/>
    <s v="DAVID BAGNER ZAMBRANA PINTO "/>
    <s v="EMC-SIMA-039-2023"/>
    <d v="2023-04-13T00:00:00"/>
    <m/>
    <n v="333"/>
    <s v="BIEN"/>
    <x v="75"/>
    <n v="35820.800000000003"/>
    <x v="2"/>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6"/>
    <m/>
    <s v="COTIZACION"/>
    <s v="ABRIL"/>
    <d v="2023-04-04T00:00:00"/>
    <s v="C-3-EDDY FAZ PACHECO"/>
    <n v="43700"/>
    <s v="OTRAS MAQUINARIAS Y EQUIPO"/>
    <s v="SEGURIDAD INDUSTRIAL Y MEDIO AMBIENTE"/>
    <s v="DAVID BAGNER ZAMBRANA PINTO "/>
    <s v="EMC-SIMA-039-2023"/>
    <d v="2023-04-13T00:00:00"/>
    <m/>
    <n v="333"/>
    <s v="BIEN"/>
    <x v="75"/>
    <n v="35820.800000000003"/>
    <x v="3"/>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6"/>
    <m/>
    <s v="COTIZACION"/>
    <s v="ABRIL"/>
    <d v="2023-04-04T00:00:00"/>
    <s v="C-3-EDDY FAZ PACHECO"/>
    <n v="43700"/>
    <s v="OTRAS MAQUINARIAS Y EQUIPO"/>
    <s v="SEGURIDAD INDUSTRIAL Y MEDIO AMBIENTE"/>
    <s v="DAVID BAGNER ZAMBRANA PINTO "/>
    <s v="EMC-SIMA-039-2023"/>
    <d v="2023-04-13T00:00:00"/>
    <m/>
    <n v="333"/>
    <s v="BIEN"/>
    <x v="75"/>
    <n v="35820.800000000003"/>
    <x v="4"/>
    <x v="384"/>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5"/>
    <x v="385"/>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0"/>
    <n v="0"/>
    <d v="1899-12-30T00:00:00"/>
    <s v="NOV"/>
    <m/>
    <n v="3778"/>
    <n v="40556"/>
    <s v="GG-558/2015"/>
    <d v="2015-09-30T00:00:00"/>
    <n v="0"/>
    <n v="0"/>
    <n v="0"/>
    <n v="0"/>
    <m/>
    <m/>
    <m/>
    <m/>
    <s v="SEP"/>
    <m/>
    <m/>
    <s v="INV"/>
    <s v="I"/>
    <s v="NORMAL"/>
    <s v="OC"/>
    <m/>
    <m/>
    <m/>
    <s v="15-0517-00--0-E"/>
    <m/>
    <s v="INGRESO ALMACEN"/>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0"/>
    <x v="386"/>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1"/>
    <x v="387"/>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2"/>
    <x v="388"/>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8"/>
    <m/>
    <s v="COTIZACION"/>
    <s v="ABRIL"/>
    <d v="2023-04-14T00:00:00"/>
    <s v="C-3-EDDY FAZ PACHECO"/>
    <n v="39700"/>
    <s v="UTILES Y MATERIAL ELECTRICO"/>
    <s v="MANTENIMIENTO Y SERVICIOS"/>
    <s v="PERCY BORIS ROJAS BILBAO"/>
    <s v="ADQ.MANTTO Y SERV. 50/2023"/>
    <d v="2023-04-20T00:00:00"/>
    <m/>
    <n v="379"/>
    <s v="BIEN"/>
    <x v="77"/>
    <n v="44290"/>
    <x v="0"/>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2023-05-31T00:00:00"/>
    <m/>
    <m/>
    <m/>
    <n v="5067"/>
    <m/>
    <m/>
    <n v="-45077"/>
    <n v="0"/>
    <n v="0"/>
    <n v="0"/>
    <m/>
    <m/>
    <d v="2016-03-07T00:00:00"/>
    <m/>
    <m/>
    <m/>
    <m/>
    <s v="INV"/>
    <s v="I"/>
    <s v="NORMAL"/>
    <s v="CONTRATO"/>
    <m/>
    <m/>
    <m/>
    <s v="15-0517-00--0-E"/>
    <m/>
    <s v="DESADUANIZACION MOTOR"/>
  </r>
  <r>
    <x v="0"/>
    <x v="78"/>
    <m/>
    <s v="COTIZACION"/>
    <s v="ABRIL"/>
    <d v="2023-04-14T00:00:00"/>
    <s v="C-3-EDDY FAZ PACHECO"/>
    <n v="39700"/>
    <s v="UTILES Y MATERIAL ELECTRICO"/>
    <s v="MANTENIMIENTO Y SERVICIOS"/>
    <s v="PERCY BORIS ROJAS BILBAO"/>
    <s v="ADQ.MANTTO Y SERV. 50/2023"/>
    <d v="2023-04-20T00:00:00"/>
    <m/>
    <n v="379"/>
    <s v="BIEN"/>
    <x v="77"/>
    <n v="44290"/>
    <x v="1"/>
    <x v="39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2023-05-31T00:00:00"/>
    <m/>
    <m/>
    <m/>
    <m/>
    <m/>
    <m/>
    <n v="-45077"/>
    <n v="0"/>
    <n v="0"/>
    <n v="0"/>
    <m/>
    <m/>
    <d v="2016-03-07T00:00:00"/>
    <m/>
    <m/>
    <m/>
    <m/>
    <s v="INV"/>
    <s v="I"/>
    <s v="NORMAL"/>
    <s v="CONTRATO"/>
    <m/>
    <m/>
    <m/>
    <s v="15-0517-00--0-E"/>
    <m/>
    <s v="ALMACENAMIENTO ADUANAS"/>
  </r>
  <r>
    <x v="0"/>
    <x v="78"/>
    <m/>
    <s v="COTIZACION"/>
    <s v="ABRIL"/>
    <d v="2023-04-14T00:00:00"/>
    <s v="C-3-EDDY FAZ PACHECO"/>
    <n v="39700"/>
    <s v="UTILES Y MATERIAL ELECTRICO"/>
    <s v="MANTENIMIENTO Y SERVICIOS"/>
    <s v="PERCY BORIS ROJAS BILBAO"/>
    <s v="ADQ.MANTTO Y SERV. 50/2023"/>
    <d v="2023-04-20T00:00:00"/>
    <m/>
    <n v="379"/>
    <s v="BIEN"/>
    <x v="77"/>
    <n v="44290"/>
    <x v="2"/>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2023-05-31T00:00:00"/>
    <m/>
    <m/>
    <m/>
    <m/>
    <m/>
    <m/>
    <n v="-45077"/>
    <n v="0"/>
    <n v="0"/>
    <n v="0"/>
    <m/>
    <m/>
    <d v="2016-03-07T00:00:00"/>
    <m/>
    <m/>
    <m/>
    <m/>
    <s v="INV"/>
    <s v="I"/>
    <s v="NORMAL"/>
    <s v="CONTRATO"/>
    <m/>
    <m/>
    <m/>
    <s v="15-0517-00--0-E"/>
    <m/>
    <s v="OTROS GASTOS"/>
  </r>
  <r>
    <x v="0"/>
    <x v="78"/>
    <m/>
    <s v="COTIZACION"/>
    <s v="ABRIL"/>
    <d v="2023-04-14T00:00:00"/>
    <s v="C-3-EDDY FAZ PACHECO"/>
    <n v="39700"/>
    <s v="UTILES Y MATERIAL ELECTRICO"/>
    <s v="MANTENIMIENTO Y SERVICIOS"/>
    <s v="PERCY BORIS ROJAS BILBAO"/>
    <s v="ADQ.MANTTO Y SERV. 50/2023"/>
    <d v="2023-04-20T00:00:00"/>
    <m/>
    <n v="379"/>
    <s v="BIEN"/>
    <x v="77"/>
    <n v="44290"/>
    <x v="3"/>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2023-05-31T00:00:00"/>
    <m/>
    <m/>
    <m/>
    <n v="41102"/>
    <m/>
    <m/>
    <n v="-45077"/>
    <n v="0"/>
    <n v="0"/>
    <n v="0"/>
    <m/>
    <m/>
    <m/>
    <m/>
    <m/>
    <m/>
    <m/>
    <s v="INV"/>
    <s v="I"/>
    <s v="NORMAL"/>
    <s v="CONTRATO"/>
    <m/>
    <m/>
    <m/>
    <s v="15-0517-00--0-E"/>
    <m/>
    <m/>
  </r>
  <r>
    <x v="0"/>
    <x v="78"/>
    <m/>
    <s v="COTIZACION"/>
    <s v="ABRIL"/>
    <d v="2023-04-14T00:00:00"/>
    <s v="C-3-EDDY FAZ PACHECO"/>
    <n v="39700"/>
    <s v="UTILES Y MATERIAL ELECTRICO"/>
    <s v="MANTENIMIENTO Y SERVICIOS"/>
    <s v="PERCY BORIS ROJAS BILBAO"/>
    <s v="ADQ.MANTTO Y SERV. 50/2023"/>
    <d v="2023-04-20T00:00:00"/>
    <m/>
    <n v="379"/>
    <s v="BIEN"/>
    <x v="77"/>
    <n v="44290"/>
    <x v="4"/>
    <x v="393"/>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2023-05-31T00:00:00"/>
    <m/>
    <m/>
    <m/>
    <m/>
    <m/>
    <m/>
    <n v="-45077"/>
    <n v="0"/>
    <n v="0"/>
    <n v="0"/>
    <m/>
    <m/>
    <m/>
    <m/>
    <m/>
    <m/>
    <m/>
    <s v="INV"/>
    <s v="I"/>
    <s v="NORMAL"/>
    <s v="CONTRATO"/>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0"/>
    <x v="394"/>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9"/>
    <m/>
    <s v="COTIZACION"/>
    <s v="ABRIL"/>
    <d v="2023-04-17T00:00:00"/>
    <s v="C-3-EDDY FAZ PACHECO"/>
    <n v="39800"/>
    <s v="OTROS REPUESTOS Y ACCESORIOS"/>
    <s v="MANTENIMIENTO Y SERVICIOS"/>
    <s v="PERCY BORIS ROJAS BILBAO"/>
    <s v="ADQ.MANTTO Y SERV. 53/2023"/>
    <d v="2023-04-20T00:00:00"/>
    <m/>
    <n v="393"/>
    <s v="BIEN"/>
    <x v="78"/>
    <n v="125361"/>
    <x v="2"/>
    <x v="39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9"/>
    <m/>
    <s v="COTIZACION"/>
    <s v="ABRIL"/>
    <d v="2023-04-17T00:00:00"/>
    <s v="C-3-EDDY FAZ PACHECO"/>
    <n v="39800"/>
    <s v="OTROS REPUESTOS Y ACCESORIOS"/>
    <s v="MANTENIMIENTO Y SERVICIOS"/>
    <s v="PERCY BORIS ROJAS BILBAO"/>
    <s v="ADQ.MANTTO Y SERV. 53/2023"/>
    <d v="2023-04-20T00:00:00"/>
    <m/>
    <n v="393"/>
    <s v="BIEN"/>
    <x v="78"/>
    <n v="125361"/>
    <x v="3"/>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9"/>
    <m/>
    <s v="COTIZACION"/>
    <s v="ABRIL"/>
    <d v="2023-04-17T00:00:00"/>
    <s v="C-3-EDDY FAZ PACHECO"/>
    <n v="39800"/>
    <s v="OTROS REPUESTOS Y ACCESORIOS"/>
    <s v="MANTENIMIENTO Y SERVICIOS"/>
    <s v="PERCY BORIS ROJAS BILBAO"/>
    <s v="ADQ.MANTTO Y SERV. 53/2023"/>
    <d v="2023-04-20T00:00:00"/>
    <m/>
    <n v="393"/>
    <s v="BIEN"/>
    <x v="78"/>
    <n v="125361"/>
    <x v="4"/>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5"/>
    <x v="399"/>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6"/>
    <x v="400"/>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7"/>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8"/>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9"/>
    <x v="40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0"/>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1"/>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2"/>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3"/>
    <x v="407"/>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4"/>
    <x v="408"/>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5"/>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6"/>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7"/>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8"/>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9"/>
    <x v="413"/>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0"/>
    <x v="414"/>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1"/>
    <x v="41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2"/>
    <x v="41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3"/>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4"/>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5"/>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6"/>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7"/>
    <x v="42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8"/>
    <x v="422"/>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9"/>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0"/>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1"/>
    <x v="423"/>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2"/>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3"/>
    <x v="425"/>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4"/>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5"/>
    <x v="42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6"/>
    <x v="428"/>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7"/>
    <x v="429"/>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9"/>
    <m/>
    <s v="COTIZACION"/>
    <s v="ABRIL"/>
    <d v="2023-04-17T00:00:00"/>
    <s v="C-3-EDDY FAZ PACHECO"/>
    <n v="39800"/>
    <s v="OTROS REPUESTOS Y ACCESORIOS"/>
    <s v="MANTENIMIENTO Y SERVICIOS"/>
    <s v="PERCY BORIS ROJAS BILBAO"/>
    <s v="ADQ.MANTTO Y SERV. 53/2023"/>
    <d v="2023-04-20T00:00:00"/>
    <m/>
    <n v="393"/>
    <s v="BIEN"/>
    <x v="78"/>
    <n v="125361"/>
    <x v="38"/>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39"/>
    <x v="43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0"/>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1"/>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2"/>
    <x v="434"/>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3"/>
    <x v="43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4"/>
    <x v="43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5"/>
    <x v="43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6"/>
    <x v="438"/>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7"/>
    <x v="43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48"/>
    <x v="44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80"/>
    <m/>
    <s v="COTIZACION"/>
    <s v="ABRIL"/>
    <d v="2023-04-14T00:00:00"/>
    <s v="C-3-EDDY FAZ PACHECO"/>
    <n v="25900"/>
    <s v="SERVICIOS MANUALES"/>
    <s v="INGENIERIA Y PLANIFICACION"/>
    <s v="HILARION PEÑARANDA COLQUE"/>
    <s v="CMB/EMC/O.CIV-ADQ/013/2023"/>
    <d v="2023-04-20T00:00:00"/>
    <m/>
    <n v="384"/>
    <s v="SERVICIO"/>
    <x v="79"/>
    <n v="91487.93"/>
    <x v="0"/>
    <x v="441"/>
    <x v="16"/>
    <x v="54"/>
    <x v="0"/>
    <x v="0"/>
    <x v="1"/>
    <s v="27/04/2023"/>
    <s v="27/04/2023"/>
    <s v="14:30"/>
    <s v="15:00"/>
    <s v="EDMY LYDIA MAGNE GUTIERREZ"/>
    <s v="MARTIN DAVID TALLACAGUA POLOMINO"/>
    <s v="EDMY LIDYA MAGNE GUTIERREZ"/>
    <d v="2023-05-08T00:00:00"/>
    <s v="CMB/EMC/O.CIV-ADQ/INF-013/2023"/>
    <d v="2023-05-19T00:00:00"/>
    <s v="CD-191"/>
    <s v="CD-191"/>
    <s v="CD-191"/>
    <n v="90453"/>
    <s v="CD-191"/>
    <m/>
    <s v="EMPRESA CONSTRUCTORA DAMARIFER - DANIEL MAMANI BAUTISTA"/>
    <m/>
    <n v="30"/>
    <n v="100"/>
    <m/>
    <d v="2023-04-27T00:00:00"/>
    <m/>
    <s v="COLQUIRI"/>
    <m/>
    <m/>
    <s v="CLQ-23-CD-191/2023 CONSTRUCCION DUCHAS N-325 linea 44 (Solo mano de Obra)"/>
    <s v="CMB/EMC/O.CIV-ADQ/013/2023"/>
    <n v="25900"/>
    <n v="1"/>
    <s v="CONSTRUCCION DUCHAS N-325 linea 44 (Solo mano de Obra) "/>
    <s v="SERVICIO"/>
    <n v="1"/>
    <n v="90453.55"/>
    <n v="90453.55"/>
    <m/>
    <m/>
    <m/>
    <n v="0"/>
    <n v="12996.199712643678"/>
    <n v="0"/>
    <n v="0"/>
    <n v="0"/>
    <d v="1900-04-09T00:00:00"/>
    <s v="MAR"/>
    <m/>
    <n v="3004"/>
    <n v="595"/>
    <m/>
    <m/>
    <n v="-100"/>
    <n v="0"/>
    <n v="0"/>
    <n v="0"/>
    <m/>
    <m/>
    <m/>
    <m/>
    <m/>
    <m/>
    <m/>
    <s v="GASTO"/>
    <s v="L"/>
    <m/>
    <s v="OC"/>
    <m/>
    <n v="1751220"/>
    <n v="1751224"/>
    <s v="15-0517-00-569500-0-E"/>
    <m/>
    <m/>
  </r>
  <r>
    <x v="0"/>
    <x v="81"/>
    <m/>
    <s v="COTIZACION"/>
    <s v="ABRIL"/>
    <d v="2023-04-19T00:00:00"/>
    <s v="C-3-EDDY FAZ PACHECO"/>
    <n v="43700"/>
    <s v="OTRAS MAQUINARIAS Y EQUIPO"/>
    <s v="MANTENIMIENTO Y SERVICIOS"/>
    <s v="PERCY BORIS ROJAS BILBAO"/>
    <s v="ADQ.MANTTO Y SERV. 57/2023"/>
    <d v="2023-04-25T00:00:00"/>
    <m/>
    <n v="399"/>
    <s v="BIEN"/>
    <x v="80"/>
    <n v="903500"/>
    <x v="0"/>
    <x v="442"/>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1"/>
    <x v="443"/>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2"/>
    <x v="444"/>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3"/>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2"/>
    <m/>
    <s v="COTIZACION"/>
    <s v="ABRIL"/>
    <d v="2023-04-19T00:00:00"/>
    <s v="C-3-EDDY FAZ PACHECO"/>
    <n v="34800"/>
    <s v="HERRAMIENTAS MENORES"/>
    <s v="MINA"/>
    <s v="MARCELINO VASQUEZ GUZMAN"/>
    <s v="ADQ/MINA-037/2023"/>
    <d v="2023-04-25T00:00:00"/>
    <m/>
    <n v="405"/>
    <s v="BIEN"/>
    <x v="81"/>
    <n v="6368.4"/>
    <x v="0"/>
    <x v="446"/>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3"/>
    <m/>
    <s v="COTIZACION"/>
    <s v="ABRIL"/>
    <d v="2023-04-20T00:00:00"/>
    <s v="C-3-EDDY FAZ PACHECO"/>
    <n v="25900"/>
    <s v="SERVICIOS MANUALES"/>
    <s v="INGENIERIA Y PLANIFICACION"/>
    <s v="NESTOR ROMAY CANAZA"/>
    <s v="CMB/EMC/O.CIV-ADQ/018/2023"/>
    <d v="2023-04-25T00:00:00"/>
    <m/>
    <n v="415"/>
    <s v="SERVICIO"/>
    <x v="82"/>
    <n v="73443.47"/>
    <x v="0"/>
    <x v="447"/>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2023-07-01T00:00:00"/>
    <m/>
    <m/>
    <m/>
    <m/>
    <m/>
    <m/>
    <n v="-45108"/>
    <n v="0"/>
    <n v="0"/>
    <n v="0"/>
    <m/>
    <m/>
    <m/>
    <m/>
    <m/>
    <m/>
    <m/>
    <m/>
    <s v="L"/>
    <s v="NORMAL"/>
    <s v="CONTRATO"/>
    <m/>
    <s v="15-0517-00-569496-0-E"/>
    <m/>
    <n v="1776218"/>
    <m/>
    <m/>
  </r>
  <r>
    <x v="0"/>
    <x v="84"/>
    <m/>
    <s v="COTIZACION"/>
    <s v="ABRIL"/>
    <d v="2023-04-20T00:00:00"/>
    <s v="C-3-EDDY FAZ PACHECO"/>
    <n v="25900"/>
    <s v="SERVICIOS MANUALES"/>
    <s v="INGENIERIA Y PLANIFICACION"/>
    <s v="HILARION PEÑARANDA COLQUE"/>
    <s v="CMB/EMC/O.CIV-ADQ/016/2023"/>
    <d v="2023-04-25T00:00:00"/>
    <m/>
    <n v="414"/>
    <s v="SERVICIO"/>
    <x v="83"/>
    <n v="100154.39"/>
    <x v="0"/>
    <x v="448"/>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5"/>
    <m/>
    <s v="COTIZACION"/>
    <s v="ABRIL"/>
    <d v="2023-04-20T00:00:00"/>
    <s v="C-3-EDDY FAZ PACHECO"/>
    <n v="34600"/>
    <s v="PRODUCTOS METÁLICOS"/>
    <s v="INGENIERIA Y PLANIFICACION"/>
    <s v="HILARION PEÑARANDA COLQUE"/>
    <s v="CMB/EMC/ING-PLA/0078/2023"/>
    <d v="2023-04-25T00:00:00"/>
    <m/>
    <n v="419"/>
    <s v="BIEN"/>
    <x v="84"/>
    <n v="31200"/>
    <x v="0"/>
    <x v="449"/>
    <x v="26"/>
    <x v="56"/>
    <x v="51"/>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0"/>
    <x v="450"/>
    <x v="66"/>
    <x v="66"/>
    <x v="52"/>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1"/>
    <x v="451"/>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2"/>
    <x v="452"/>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3"/>
    <x v="453"/>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4"/>
    <x v="454"/>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5"/>
    <x v="455"/>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7"/>
    <m/>
    <s v="COTIZACION"/>
    <s v="ABRIL"/>
    <d v="2023-04-26T00:00:00"/>
    <s v="C-3-EDDY FAZ PACHECO"/>
    <n v="25900"/>
    <s v="SERVICIOS MANUALES"/>
    <s v="INGENIERIA Y PLANIFICACION"/>
    <s v="HILARION PEÑARANDA COLQUE"/>
    <s v="CMB/EMC/O.CIV-ADQ/020/2023"/>
    <d v="2023-05-10T00:00:00"/>
    <m/>
    <n v="429"/>
    <s v="BIEN"/>
    <x v="86"/>
    <n v="45500"/>
    <x v="0"/>
    <x v="456"/>
    <x v="45"/>
    <x v="55"/>
    <x v="53"/>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0"/>
    <x v="457"/>
    <x v="16"/>
    <x v="18"/>
    <x v="54"/>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1"/>
    <x v="458"/>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2"/>
    <x v="459"/>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0"/>
    <x v="460"/>
    <x v="59"/>
    <x v="18"/>
    <x v="55"/>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1"/>
    <x v="461"/>
    <x v="59"/>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2"/>
    <x v="462"/>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3"/>
    <x v="463"/>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0"/>
    <x v="464"/>
    <x v="85"/>
    <x v="67"/>
    <x v="56"/>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1"/>
    <x v="465"/>
    <x v="86"/>
    <x v="67"/>
    <x v="0"/>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1"/>
    <m/>
    <s v="COTIZACION"/>
    <s v="MAYO"/>
    <d v="2023-05-10T00:00:00"/>
    <s v="C-3-EDDY FAZ PACHECO"/>
    <n v="25900"/>
    <s v="SERVICIOS MANUALES"/>
    <s v="INGENIERIA Y PLANIFICACION"/>
    <s v="NESTOR ROMAY CANAZA"/>
    <s v="CMB/EMC/O.CIV-ADQ/025/2023"/>
    <d v="2023-05-12T00:00:00"/>
    <m/>
    <n v="469"/>
    <s v="SERVICIO"/>
    <x v="90"/>
    <n v="90988.44"/>
    <x v="0"/>
    <x v="466"/>
    <x v="16"/>
    <x v="54"/>
    <x v="0"/>
    <x v="0"/>
    <x v="1"/>
    <s v="30/05/2023"/>
    <s v="30/05/2023"/>
    <s v="14:30"/>
    <s v="15:00"/>
    <s v="EDMY LYDIA MAGNE GUTIERREZ"/>
    <s v="FRANZ GUILLERMO CARLOS FLORES ERGUETA "/>
    <s v="EDMY LIDYA MAGNE GUTIERREZ"/>
    <m/>
    <m/>
    <m/>
    <m/>
    <m/>
    <m/>
    <m/>
    <m/>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2"/>
    <m/>
    <s v="COTIZACION"/>
    <s v="MAYO"/>
    <d v="2023-05-10T00:00:00"/>
    <s v="C-3-EDDY FAZ PACHECO"/>
    <n v="24200"/>
    <s v="MANTENIMIENTO Y REPARACION DE VIAS DE COMUNICACIÓN"/>
    <s v="INGENIERIA Y PLANIFICACION"/>
    <s v="NESTOR ROMAY CANAZA"/>
    <s v="CMB/EMC/O.CIV-ADQ/025/2023"/>
    <d v="2023-05-12T00:00:00"/>
    <m/>
    <n v="468"/>
    <s v="SERVICIO"/>
    <x v="91"/>
    <n v="31135"/>
    <x v="0"/>
    <x v="467"/>
    <x v="87"/>
    <x v="68"/>
    <x v="57"/>
    <x v="0"/>
    <x v="1"/>
    <s v="18/05/2023"/>
    <s v="18/05/2023"/>
    <s v="14:30"/>
    <s v="15:00"/>
    <s v="EDMY LYDIA MAGNE GUTIERREZ"/>
    <s v="FRANZ GUILLERMO CARLOS FLORES ERGUETA "/>
    <s v="EDMY LIDYA MAGNE GUTIERREZ"/>
    <m/>
    <m/>
    <m/>
    <m/>
    <m/>
    <m/>
    <m/>
    <m/>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0"/>
    <x v="468"/>
    <x v="16"/>
    <x v="54"/>
    <x v="58"/>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1"/>
    <x v="469"/>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2"/>
    <x v="470"/>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m/>
    <m/>
    <m/>
    <m/>
    <m/>
    <n v="0"/>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0"/>
    <x v="471"/>
    <x v="9"/>
    <x v="5"/>
    <x v="59"/>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
    <x v="47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
    <x v="47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3"/>
    <x v="474"/>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4"/>
    <x v="47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5"/>
    <x v="476"/>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6"/>
    <x v="477"/>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7"/>
    <x v="478"/>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8"/>
    <x v="479"/>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9"/>
    <x v="480"/>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0"/>
    <x v="481"/>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1"/>
    <x v="482"/>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2"/>
    <x v="483"/>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3"/>
    <x v="48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4"/>
    <x v="485"/>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5"/>
    <x v="48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6"/>
    <x v="487"/>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7"/>
    <x v="488"/>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8"/>
    <x v="489"/>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9"/>
    <x v="490"/>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0"/>
    <x v="491"/>
    <x v="16"/>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1"/>
    <x v="49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2"/>
    <x v="49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3"/>
    <x v="494"/>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4"/>
    <x v="49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5"/>
    <x v="49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6"/>
    <x v="497"/>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7"/>
    <x v="498"/>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0"/>
    <x v="499"/>
    <x v="39"/>
    <x v="5"/>
    <x v="6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
    <x v="500"/>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2"/>
    <x v="501"/>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3"/>
    <s v="HEXAGON NUT, M12-A4-70 N° Parte 410011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3"/>
    <x v="502"/>
    <x v="2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4"/>
    <s v="SEAL HOUSING COV. COA  N° Parte 5104300 "/>
    <s v="PZA"/>
    <n v="4"/>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4"/>
    <x v="50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5"/>
    <x v="504"/>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6"/>
    <x v="505"/>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7"/>
    <x v="506"/>
    <x v="45"/>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8"/>
    <s v="O-RING KIT MATADOR H 8106,181 N° Parte 5177600 "/>
    <s v="PZA"/>
    <n v="3"/>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8"/>
    <x v="507"/>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9"/>
    <s v="AIR RELEASE VALVE N° Parte 5086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9"/>
    <x v="508"/>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0"/>
    <x v="509"/>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1"/>
    <x v="510"/>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2"/>
    <s v="THERMAL DETECTORS, 130 °C N° Parte 50039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2"/>
    <x v="511"/>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3"/>
    <x v="512"/>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4"/>
    <s v="INSPECTION SCREW N° Parte 133063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4"/>
    <x v="51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0"/>
    <x v="514"/>
    <x v="23"/>
    <x v="63"/>
    <x v="61"/>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
    <x v="515"/>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
    <x v="516"/>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3"/>
    <x v="517"/>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4"/>
    <x v="518"/>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5"/>
    <x v="519"/>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6"/>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7"/>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8"/>
    <x v="52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9"/>
    <x v="52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0"/>
    <x v="523"/>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1"/>
    <x v="524"/>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2"/>
    <x v="525"/>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3"/>
    <x v="526"/>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4"/>
    <x v="527"/>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5"/>
    <x v="528"/>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6"/>
    <x v="529"/>
    <x v="36"/>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7"/>
    <x v="53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8"/>
    <x v="53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9"/>
    <x v="53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0"/>
    <x v="533"/>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1"/>
    <x v="534"/>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2"/>
    <x v="535"/>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3"/>
    <x v="536"/>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4"/>
    <x v="537"/>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0"/>
    <x v="538"/>
    <x v="5"/>
    <x v="0"/>
    <x v="62"/>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
    <s v="ALAMBRE DE COBRE ESMALTADO REDONDO N°15 AWG, 200°C CONDICIONES TECNICAS_x000a_•_x0009_Plazo de entrega: 30 días calendario_x000a_•_x0009_Manuales: debe contar con ficha técnica_x000a_•_x0009_Lugar de entrega: Almacenes de la Empresa Minera Colquiri._x000a_•_x0009_Garantía mínima de 1 año"/>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
    <x v="539"/>
    <x v="22"/>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
    <s v="ALAMBRE DE COBRE ESMALTADO REDONDO N°16 AWG, 200°C "/>
    <s v="KG"/>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
    <x v="540"/>
    <x v="5"/>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
    <s v="ALAMBRE DE COBRE ESMALTADO REDONDO N°17 AWG, 200°C "/>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
    <x v="541"/>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4"/>
    <s v="ALAMBRE DE COBRE ESMALTADO REDONDO N°18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4"/>
    <x v="542"/>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5"/>
    <s v="ALAMBRE DE COBRE ESMALTADO REDONDO N°19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5"/>
    <x v="543"/>
    <x v="88"/>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6"/>
    <s v="BARNIZ TRANSPARENTE, 1 LITRO "/>
    <s v="PZA"/>
    <n v="14"/>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6"/>
    <x v="544"/>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7"/>
    <s v="PAPEL MYLAR 02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7"/>
    <x v="545"/>
    <x v="26"/>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8"/>
    <s v="PAPEL MYLAR 030MM "/>
    <s v="M"/>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8"/>
    <x v="546"/>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9"/>
    <s v="PAPEL MYLAR 03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9"/>
    <x v="54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0"/>
    <s v="ESPAGUETTI  130 °C 1,5/2KV 0,8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0"/>
    <x v="54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1"/>
    <s v="ESPAGUETTI  130 °C 1,5/2KV 1,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1"/>
    <x v="54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2"/>
    <s v="ESPAGUETTI  130 °C 1,5/2KV 2,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2"/>
    <x v="55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3"/>
    <s v="ESPAGUETTI  130 °C 1,5/2KV 3,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3"/>
    <x v="55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4"/>
    <s v="ESPAGUETTI  130 °C 1,5/2KV 4,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4"/>
    <x v="55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5"/>
    <s v="ESPAGUETTI  130 °C 1,5/2KV 5,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5"/>
    <x v="55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6"/>
    <s v="ESPAGUETTI  130 °C 1,5/2KV 6,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6"/>
    <x v="55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7"/>
    <s v="ESPAGUETTI  130 °C 1,5/2KV 8,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7"/>
    <x v="55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8"/>
    <s v="ESPAGUETTI  130 °C 1,5/2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8"/>
    <x v="55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9"/>
    <s v="ESPAGUETTI  130 °C 1,5/2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9"/>
    <x v="55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0"/>
    <s v="ESPAGUETTI  130 °C 1,5/2KV 14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0"/>
    <x v="558"/>
    <x v="25"/>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1"/>
    <s v="ESPAGUETTI  130 °C 1,5/2KV 16 MM "/>
    <s v="PZA"/>
    <n v="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1"/>
    <x v="55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2"/>
    <s v="ESPAGUETTI 180 ºC 1.5KV 1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2"/>
    <x v="56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3"/>
    <s v="ESPAGUETTI 180 ºC 1.5KV 2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3"/>
    <x v="56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4"/>
    <s v="ESPAGUETTI 180 ºC 1.5KV 3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4"/>
    <x v="56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5"/>
    <s v="ESPAGUETTI 180 ºC 1.5KV 4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5"/>
    <x v="563"/>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6"/>
    <s v="ESPAGUETTI 180 ºC 1.5KV 5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6"/>
    <x v="56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7"/>
    <s v="ESPAGUETTI 180 ºC 1.5KV 6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7"/>
    <x v="56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8"/>
    <s v="ESPAGUETTI 180 ºC 1.5KV 8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8"/>
    <x v="56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9"/>
    <s v="ESPAGUETTI 180 ºC 1.5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9"/>
    <x v="56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0"/>
    <s v="ESPAGUETTI 180 ºC 1.5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0"/>
    <x v="568"/>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1"/>
    <s v="ESPAGUETTI 180 ºC 1.5KV 14 MM "/>
    <s v="PZA"/>
    <n v="6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0"/>
    <x v="569"/>
    <x v="89"/>
    <x v="5"/>
    <x v="63"/>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
    <x v="570"/>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
    <x v="571"/>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
    <x v="572"/>
    <x v="90"/>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
    <x v="573"/>
    <x v="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5"/>
    <x v="574"/>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6"/>
    <x v="575"/>
    <x v="27"/>
    <x v="19"/>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7"/>
    <x v="570"/>
    <x v="27"/>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8"/>
    <x v="57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9"/>
    <x v="57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0"/>
    <x v="578"/>
    <x v="3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1"/>
    <x v="57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2"/>
    <x v="58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3"/>
    <x v="58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4"/>
    <x v="58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5"/>
    <x v="583"/>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6"/>
    <x v="584"/>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7"/>
    <x v="585"/>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8"/>
    <x v="586"/>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9"/>
    <x v="587"/>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0"/>
    <x v="588"/>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1"/>
    <x v="58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2"/>
    <x v="590"/>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3"/>
    <x v="59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4"/>
    <x v="59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5"/>
    <x v="593"/>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6"/>
    <x v="594"/>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7"/>
    <x v="595"/>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8"/>
    <x v="596"/>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9"/>
    <x v="597"/>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0"/>
    <x v="598"/>
    <x v="24"/>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1"/>
    <x v="599"/>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2"/>
    <x v="600"/>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3"/>
    <x v="601"/>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4"/>
    <x v="60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5"/>
    <x v="601"/>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6"/>
    <x v="60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7"/>
    <x v="60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8"/>
    <x v="60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9"/>
    <x v="60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0"/>
    <x v="60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1"/>
    <x v="60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2"/>
    <x v="60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3"/>
    <x v="61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4"/>
    <x v="61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5"/>
    <x v="61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6"/>
    <x v="61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7"/>
    <x v="61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8"/>
    <x v="61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9"/>
    <x v="61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0"/>
    <s v="CONECTOR RESORTE SWY13 "/>
    <s v="PZA"/>
    <n v="3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0"/>
    <x v="617"/>
    <x v="92"/>
    <x v="5"/>
    <x v="64"/>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
    <x v="618"/>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2"/>
    <x v="619"/>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3"/>
    <x v="620"/>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4"/>
    <x v="621"/>
    <x v="2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5"/>
    <x v="622"/>
    <x v="2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6"/>
    <x v="623"/>
    <x v="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7"/>
    <x v="624"/>
    <x v="95"/>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8"/>
    <x v="625"/>
    <x v="81"/>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9"/>
    <x v="626"/>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0"/>
    <x v="627"/>
    <x v="96"/>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0"/>
    <x v="628"/>
    <x v="9"/>
    <x v="5"/>
    <x v="65"/>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
    <x v="629"/>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
    <s v="GAUGE No DE PARTE 5537 6722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
    <x v="630"/>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
    <s v="SOLENOID VALVE No DE PARTE 5541 5403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
    <x v="631"/>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4"/>
    <s v="REVERSE ALARM No DE PARTE 5573 354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4"/>
    <x v="63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5"/>
    <s v="GAUGE No DE PARTE 5537 6726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5"/>
    <x v="633"/>
    <x v="4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6"/>
    <s v="LENS No DE PARTE 5541 7121 00 "/>
    <s v="PZA"/>
    <n v="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6"/>
    <x v="63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7"/>
    <s v="HOUR METER No DE PARTE 5575 7003 17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7"/>
    <x v="635"/>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8"/>
    <s v="GAUGE No DE PARTE 5537 6723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8"/>
    <x v="63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9"/>
    <s v="SWITCH,PUSH BUTTON No DE PARTE 5540 7372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9"/>
    <x v="637"/>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0"/>
    <s v="LENS No DE PARTE 5536 457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0"/>
    <x v="63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1"/>
    <s v="CONTROL SWITCH No DE PARTE 3217 0010 25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1"/>
    <x v="639"/>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2"/>
    <s v="CONTROL SWITCH No DE PARTE 3217 0010 11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2"/>
    <x v="640"/>
    <x v="9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3"/>
    <s v="RELAY No DE PARTE 5541 4038 00 "/>
    <s v="PZA"/>
    <n v="2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3"/>
    <x v="64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4"/>
    <s v="RELAY No DE PARTE 3222 3273 02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4"/>
    <x v="64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5"/>
    <s v="MIN CIRC BREAK No DE PARTE 5112 3159 9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5"/>
    <x v="64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6"/>
    <s v="MIN CIRC BREAK No DE PARTE 5112 3159 95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6"/>
    <x v="644"/>
    <x v="26"/>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7"/>
    <s v="HORN No DE PARTE 5541 5708 00 "/>
    <s v="PZA"/>
    <n v="2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7"/>
    <x v="64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8"/>
    <s v="DISCONNECTOR No DE PARTE 3176 0042 6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8"/>
    <x v="646"/>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9"/>
    <s v="CIRCUIT BREAKER No DE PARTE 5540 429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9"/>
    <x v="647"/>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0"/>
    <s v="CIRCUIT BREAKER No DE PARTE 5537 302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0"/>
    <x v="648"/>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1"/>
    <s v="CIRCUIT BREAKER No DE PARTE 5536 9657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1"/>
    <x v="64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2"/>
    <s v="RELAY No DE PARTE 5541 449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2"/>
    <x v="65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3"/>
    <s v="SENSOR No DE PARTE 5580 0052 16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3"/>
    <x v="65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4"/>
    <s v="RELAY No DE PARTE 5575 7012 87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4"/>
    <x v="65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5"/>
    <s v="LEVEL SWITCH No DE PARTE 3176 0021 76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5"/>
    <x v="65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6"/>
    <s v="SWITCH MODUL No DE PARTE 5574 2450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6"/>
    <x v="65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7"/>
    <s v="FUSE No DE PARTE 5535 621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7"/>
    <x v="655"/>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8"/>
    <s v="PRESS. SWITCH No DE PARTE 5500 560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8"/>
    <x v="65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9"/>
    <s v="SWITCH No DE PARTE 5537 302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9"/>
    <x v="657"/>
    <x v="7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0"/>
    <s v="LIGHT EMIT. DIO No DE PARTE 3176 0005 47 "/>
    <s v="PZA"/>
    <n v="18"/>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0"/>
    <x v="65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1"/>
    <s v="PRESSURE SWITCH No DE PARTE 5534 903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1"/>
    <x v="65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2"/>
    <s v="LEVEL SWITCH No DE PARTE 5540 380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2"/>
    <x v="66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3"/>
    <s v="TEMP. SENSOR No DE PARTE 5535 0029 00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3"/>
    <x v="66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4"/>
    <s v="PLC SYSTEM No DE PARTE 5580 0163 7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4"/>
    <x v="66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5"/>
    <s v="GENERATOR No DE PARTE 5590 0007 3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5"/>
    <x v="66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6"/>
    <s v="PLC SYSTEM No DE PARTE 5575 7001 22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6"/>
    <x v="664"/>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7"/>
    <s v="INSTRUMENT No DE PARTE 3176 0028 0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7"/>
    <x v="66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8"/>
    <s v="CABLE No DE PARTE 5580 1018 1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8"/>
    <x v="666"/>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9"/>
    <s v="CABLE No DE PARTE 5575 5064 00 "/>
    <s v="PZA"/>
    <n v="2"/>
    <m/>
    <m/>
    <m/>
    <m/>
    <m/>
    <m/>
    <m/>
    <m/>
    <m/>
    <m/>
    <m/>
    <m/>
    <m/>
    <m/>
    <m/>
    <m/>
    <m/>
    <m/>
    <m/>
    <m/>
    <m/>
    <m/>
    <m/>
    <m/>
    <m/>
    <m/>
    <m/>
    <m/>
    <m/>
    <m/>
    <m/>
    <m/>
    <m/>
    <m/>
    <m/>
    <m/>
    <m/>
    <m/>
  </r>
  <r>
    <x v="0"/>
    <x v="101"/>
    <m/>
    <s v="COTIZACION"/>
    <s v="ABRIL"/>
    <d v="2023-04-20T00:00:00"/>
    <s v="C-3-EDDY FAZ PACHECO"/>
    <n v="43330"/>
    <s v="MAQUINARIA Y EQUIPO DE TRANSPORTE"/>
    <s v="MINA"/>
    <s v="MARCELINO VASQUEZ GUZMAN"/>
    <s v="ADQ/MINA-028/2023"/>
    <d v="2023-05-29T00:00:00"/>
    <m/>
    <n v="267"/>
    <s v="BIEN"/>
    <x v="100"/>
    <n v="222720"/>
    <x v="0"/>
    <x v="667"/>
    <x v="16"/>
    <x v="18"/>
    <x v="66"/>
    <x v="0"/>
    <x v="0"/>
    <s v="05/06/2023"/>
    <s v="05/06/2023"/>
    <s v="14:30"/>
    <s v="15:00"/>
    <s v="JOSE ALFREDO MIRANDA TICONA "/>
    <s v="PAMELA OLIVIA CAYO MAMANI"/>
    <s v="JOSE ALFREDO MIRANDA TICONA "/>
    <m/>
    <m/>
    <m/>
    <m/>
    <m/>
    <m/>
    <m/>
    <m/>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m/>
    <m/>
    <m/>
    <m/>
    <m/>
    <m/>
    <m/>
    <m/>
    <m/>
    <m/>
    <m/>
    <m/>
    <m/>
    <m/>
    <m/>
    <m/>
    <m/>
    <m/>
    <m/>
    <m/>
    <m/>
    <m/>
    <m/>
    <m/>
    <m/>
    <m/>
    <m/>
    <m/>
    <m/>
    <m/>
    <m/>
    <m/>
    <m/>
    <m/>
    <m/>
    <m/>
    <m/>
  </r>
  <r>
    <x v="0"/>
    <x v="102"/>
    <m/>
    <s v="COTIZACION"/>
    <s v="MAYO"/>
    <d v="2023-05-05T00:00:00"/>
    <s v="C-3-EDDY FAZ PACHECO"/>
    <n v="43700"/>
    <s v="OTRAS MAQUINARIAS Y EQUIPO"/>
    <s v="MINA"/>
    <s v="MARCELINO VASQUEZ GUZMAN"/>
    <s v="ADQ/MINA-040/2023"/>
    <d v="2023-05-29T00:00:00"/>
    <m/>
    <n v="431"/>
    <s v="BIEN"/>
    <x v="101"/>
    <n v="505835"/>
    <x v="0"/>
    <x v="668"/>
    <x v="29"/>
    <x v="18"/>
    <x v="67"/>
    <x v="0"/>
    <x v="0"/>
    <s v="05/06/2023"/>
    <s v="05/06/2023"/>
    <s v="14:30"/>
    <s v="15:00"/>
    <s v="JOSE ALFREDO MIRANDA TICONA "/>
    <s v="PAMELA OLIVIA CAYO MAMANI"/>
    <s v="JOSE ALFREDO MIRANDA TICONA "/>
    <m/>
    <m/>
    <m/>
    <m/>
    <m/>
    <m/>
    <m/>
    <m/>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m/>
    <m/>
    <m/>
    <m/>
    <m/>
    <m/>
    <m/>
    <m/>
    <m/>
    <m/>
    <m/>
    <m/>
    <m/>
    <m/>
    <m/>
    <m/>
    <m/>
    <m/>
    <m/>
    <m/>
    <m/>
    <m/>
    <m/>
    <m/>
    <m/>
    <m/>
    <m/>
    <m/>
    <m/>
    <m/>
    <m/>
    <m/>
    <m/>
    <m/>
    <m/>
    <m/>
    <m/>
  </r>
  <r>
    <x v="0"/>
    <x v="102"/>
    <m/>
    <s v="COTIZACION"/>
    <s v="MAYO"/>
    <d v="2023-05-05T00:00:00"/>
    <s v="C-3-EDDY FAZ PACHECO"/>
    <n v="43700"/>
    <s v="OTRAS MAQUINARIAS Y EQUIPO"/>
    <s v="MINA"/>
    <s v="MARCELINO VASQUEZ GUZMAN"/>
    <s v="ADQ/MINA-040/2023"/>
    <d v="2023-05-29T00:00:00"/>
    <m/>
    <n v="431"/>
    <s v="BIEN"/>
    <x v="101"/>
    <n v="505835"/>
    <x v="1"/>
    <x v="669"/>
    <x v="45"/>
    <x v="18"/>
    <x v="0"/>
    <x v="0"/>
    <x v="0"/>
    <s v="05/06/2023"/>
    <s v="05/06/2023"/>
    <s v="14:30"/>
    <s v="15:00"/>
    <s v="JOSE ALFREDO MIRANDA TICONA "/>
    <s v="PAMELA OLIVIA CAYO MAMANI"/>
    <s v="JOSE ALFREDO MIRANDA TICONA "/>
    <m/>
    <m/>
    <m/>
    <m/>
    <m/>
    <m/>
    <m/>
    <m/>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0"/>
    <x v="628"/>
    <x v="7"/>
    <x v="5"/>
    <x v="68"/>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
    <x v="635"/>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
    <s v="GAUGE No DE PARTE 5537 6723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
    <x v="639"/>
    <x v="45"/>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
    <s v="CONTROL SWITCH No DE PARTE 3217 0010 11 "/>
    <s v="PZA"/>
    <n v="3"/>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
    <x v="641"/>
    <x v="29"/>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4"/>
    <s v="RELAY No DE PARTE 3222 3273 02 "/>
    <s v="PZA"/>
    <n v="4"/>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4"/>
    <x v="652"/>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5"/>
    <s v="LEVEL SWITCH No DE PARTE 3176 0021 76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5"/>
    <x v="654"/>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6"/>
    <s v="FUSE No DE PARTE 5535 6211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6"/>
    <x v="655"/>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7"/>
    <s v="PRESS. SWITCH No DE PARTE 5500 5604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7"/>
    <x v="662"/>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8"/>
    <s v="GENERATOR No DE PARTE 5590 0007 37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8"/>
    <x v="670"/>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9"/>
    <s v="CABLE No DE PARTE 5575 1602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9"/>
    <x v="671"/>
    <x v="2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0"/>
    <s v="FLASH LIGHT No DE PARTE 5580 0117 56 "/>
    <s v="PZA"/>
    <n v="5"/>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0"/>
    <x v="672"/>
    <x v="29"/>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1"/>
    <s v="PRESSURE SWITCH No DE PARTE 3176 0029 10 "/>
    <s v="PZA"/>
    <n v="4"/>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1"/>
    <x v="673"/>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2"/>
    <s v="PEDAL-ELEC  -W/IDLE SWT No DE PARTE 5541 0758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2"/>
    <x v="674"/>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3"/>
    <s v="FUSE HOLDER No DE PARTE 5559 2256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3"/>
    <x v="675"/>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4"/>
    <s v="CABLE,18-CORE No DE PARTE 5574 9105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4"/>
    <x v="676"/>
    <x v="45"/>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5"/>
    <s v="CONTACT BLOCK No DE PARTE 5537 5103 00 "/>
    <s v="PZA"/>
    <n v="3"/>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5"/>
    <x v="677"/>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6"/>
    <s v="SWITCH No DE PARTE 5537 3149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6"/>
    <x v="678"/>
    <x v="2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7"/>
    <s v="CONTACT BLOCK No DE PARTE 5540 7375 00 "/>
    <s v="PZA"/>
    <n v="5"/>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7"/>
    <x v="679"/>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8"/>
    <s v="FLASH LIGHT No DE PARTE 5537 5949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8"/>
    <x v="680"/>
    <x v="22"/>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19"/>
    <s v="SOCKET No DE PARTE 5540 1193 00 "/>
    <s v="PZA"/>
    <n v="300"/>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9"/>
    <x v="681"/>
    <x v="22"/>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0"/>
    <s v="PIN No DE PARTE 5540 4555 00 "/>
    <s v="PZA"/>
    <n v="300"/>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0"/>
    <x v="682"/>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1"/>
    <s v="SENSOR No DE PARTE 5580 0066 43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1"/>
    <x v="683"/>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2"/>
    <s v="SENSOR No DE PARTE 5580 0125 50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2"/>
    <x v="684"/>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3"/>
    <s v="SENSOR No DE PARTE 6060 0023 42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3"/>
    <x v="685"/>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4"/>
    <s v="SENSOR No DE PARTE 5580 0066 36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4"/>
    <x v="686"/>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5"/>
    <s v="SENSOR No DE PARTE 5580 0102 93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5"/>
    <x v="687"/>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6"/>
    <s v="SENSOR No DE PARTE 5580 0125 54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6"/>
    <x v="688"/>
    <x v="8"/>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7"/>
    <s v="SENSOR No DE PARTE 5580 0110 74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7"/>
    <x v="689"/>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8"/>
    <s v="CABLE No DE PARTE 5580 1018 17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8"/>
    <x v="690"/>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9"/>
    <s v="ELECTR.BOX No DE PARTE 5580 1018 04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9"/>
    <x v="691"/>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0"/>
    <s v="ELECTR.BOX No DE PARTE 5575 5022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0"/>
    <x v="692"/>
    <x v="16"/>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1"/>
    <s v="HARNES 7 No DE PARTE 5575 2023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1"/>
    <x v="693"/>
    <x v="2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2"/>
    <s v="REGULATOR ALTERNADOR No DE PARTE 5580 0101 83 "/>
    <s v="PZA"/>
    <n v="5"/>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2"/>
    <x v="694"/>
    <x v="29"/>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3"/>
    <s v="MANGO YOSTICK No DE PARTE 5580 0077 16 "/>
    <s v="PZA"/>
    <n v="4"/>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3"/>
    <x v="695"/>
    <x v="7"/>
    <x v="5"/>
    <x v="0"/>
    <x v="11"/>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4"/>
    <s v="SEPARAD CAUDAL (VALVULA EOD) No DE PARTE 5580 0266 86 "/>
    <s v="PZA"/>
    <n v="2"/>
    <m/>
    <m/>
    <m/>
    <m/>
    <m/>
    <m/>
    <m/>
    <m/>
    <m/>
    <m/>
    <m/>
    <m/>
    <m/>
    <m/>
    <m/>
    <m/>
    <m/>
    <m/>
    <m/>
    <m/>
    <m/>
    <m/>
    <m/>
    <m/>
    <m/>
    <m/>
    <m/>
    <m/>
    <m/>
    <m/>
    <m/>
    <m/>
    <m/>
    <m/>
    <m/>
    <m/>
    <m/>
    <m/>
  </r>
  <r>
    <x v="0"/>
    <x v="104"/>
    <m/>
    <s v="COTIZACION"/>
    <s v="MAYO"/>
    <d v="2023-05-24T00:00:00"/>
    <s v="C-3-EDDY FAZ PACHECO"/>
    <n v="34400"/>
    <s v="PRODUCTOS DE CUERO Y CAUCHO"/>
    <s v="MANTENIMIENTO Y SERVICIOS"/>
    <s v="PERCY BORIS ROJAS BILBAO"/>
    <s v="ADQ.MANTTO Y SERV. 74/2078"/>
    <d v="2023-05-29T00:00:00"/>
    <m/>
    <n v="531"/>
    <s v="BIEN"/>
    <x v="103"/>
    <n v="239790"/>
    <x v="0"/>
    <x v="696"/>
    <x v="98"/>
    <x v="63"/>
    <x v="69"/>
    <x v="11"/>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m/>
    <m/>
    <m/>
    <m/>
    <m/>
    <m/>
    <m/>
    <m/>
    <m/>
    <m/>
    <m/>
    <m/>
    <m/>
    <m/>
    <m/>
    <m/>
    <m/>
    <m/>
    <m/>
    <m/>
    <m/>
    <m/>
    <m/>
    <m/>
    <m/>
    <m/>
    <m/>
    <m/>
    <m/>
    <m/>
    <m/>
    <m/>
    <m/>
    <m/>
    <m/>
    <m/>
    <m/>
  </r>
  <r>
    <x v="0"/>
    <x v="104"/>
    <m/>
    <s v="COTIZACION"/>
    <s v="MAYO"/>
    <d v="2023-05-24T00:00:00"/>
    <s v="C-3-EDDY FAZ PACHECO"/>
    <n v="34400"/>
    <s v="PRODUCTOS DE CUERO Y CAUCHO"/>
    <s v="MANTENIMIENTO Y SERVICIOS"/>
    <s v="PERCY BORIS ROJAS BILBAO"/>
    <s v="ADQ.MANTTO Y SERV. 74/2078"/>
    <d v="2023-05-29T00:00:00"/>
    <m/>
    <n v="531"/>
    <s v="BIEN"/>
    <x v="103"/>
    <n v="239790"/>
    <x v="1"/>
    <x v="697"/>
    <x v="91"/>
    <x v="63"/>
    <x v="0"/>
    <x v="11"/>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m/>
    <m/>
    <m/>
    <m/>
    <m/>
    <m/>
    <m/>
    <m/>
    <m/>
    <m/>
    <m/>
    <m/>
    <m/>
    <m/>
    <m/>
    <m/>
    <m/>
    <m/>
    <m/>
    <m/>
    <m/>
    <m/>
    <m/>
    <m/>
    <m/>
    <m/>
    <m/>
    <m/>
    <m/>
    <m/>
    <m/>
    <m/>
    <m/>
    <m/>
    <m/>
    <m/>
    <m/>
  </r>
  <r>
    <x v="0"/>
    <x v="104"/>
    <m/>
    <s v="COTIZACION"/>
    <s v="MAYO"/>
    <d v="2023-05-24T00:00:00"/>
    <s v="C-3-EDDY FAZ PACHECO"/>
    <n v="34400"/>
    <s v="PRODUCTOS DE CUERO Y CAUCHO"/>
    <s v="MANTENIMIENTO Y SERVICIOS"/>
    <s v="PERCY BORIS ROJAS BILBAO"/>
    <s v="ADQ.MANTTO Y SERV. 74/2078"/>
    <d v="2023-05-29T00:00:00"/>
    <m/>
    <n v="531"/>
    <s v="BIEN"/>
    <x v="103"/>
    <n v="239790"/>
    <x v="2"/>
    <x v="698"/>
    <x v="91"/>
    <x v="63"/>
    <x v="0"/>
    <x v="11"/>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m/>
    <m/>
    <m/>
    <m/>
    <m/>
    <m/>
    <m/>
    <m/>
    <m/>
    <m/>
    <m/>
    <m/>
    <m/>
    <m/>
    <m/>
    <m/>
    <m/>
    <m/>
    <m/>
    <m/>
    <m/>
    <m/>
    <m/>
    <m/>
    <m/>
    <m/>
    <m/>
    <m/>
    <m/>
    <m/>
    <m/>
    <m/>
    <m/>
    <m/>
    <m/>
    <m/>
    <m/>
  </r>
  <r>
    <x v="0"/>
    <x v="104"/>
    <m/>
    <s v="COTIZACION"/>
    <s v="MAYO"/>
    <d v="2023-05-24T00:00:00"/>
    <s v="C-3-EDDY FAZ PACHECO"/>
    <n v="34400"/>
    <s v="PRODUCTOS DE CUERO Y CAUCHO"/>
    <s v="MANTENIMIENTO Y SERVICIOS"/>
    <s v="PERCY BORIS ROJAS BILBAO"/>
    <s v="ADQ.MANTTO Y SERV. 74/2078"/>
    <d v="2023-05-29T00:00:00"/>
    <m/>
    <n v="531"/>
    <s v="BIEN"/>
    <x v="103"/>
    <n v="239790"/>
    <x v="3"/>
    <x v="699"/>
    <x v="22"/>
    <x v="63"/>
    <x v="0"/>
    <x v="11"/>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m/>
    <m/>
    <m/>
    <m/>
    <m/>
    <m/>
    <m/>
    <m/>
    <m/>
    <m/>
    <m/>
    <m/>
    <m/>
    <m/>
    <m/>
    <m/>
    <m/>
    <m/>
    <m/>
    <m/>
    <m/>
    <m/>
    <m/>
    <m/>
    <m/>
    <m/>
    <m/>
    <m/>
    <m/>
    <m/>
    <m/>
    <m/>
    <m/>
    <m/>
    <m/>
    <m/>
    <m/>
  </r>
  <r>
    <x v="0"/>
    <x v="104"/>
    <m/>
    <s v="COTIZACION"/>
    <s v="MAYO"/>
    <d v="2023-05-24T00:00:00"/>
    <s v="C-3-EDDY FAZ PACHECO"/>
    <n v="34400"/>
    <s v="PRODUCTOS DE CUERO Y CAUCHO"/>
    <s v="MANTENIMIENTO Y SERVICIOS"/>
    <s v="PERCY BORIS ROJAS BILBAO"/>
    <s v="ADQ.MANTTO Y SERV. 74/2078"/>
    <d v="2023-05-29T00:00:00"/>
    <m/>
    <n v="531"/>
    <s v="BIEN"/>
    <x v="103"/>
    <n v="239790"/>
    <x v="4"/>
    <x v="700"/>
    <x v="99"/>
    <x v="63"/>
    <x v="0"/>
    <x v="11"/>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m/>
    <m/>
    <m/>
    <m/>
    <m/>
    <m/>
    <m/>
    <m/>
    <m/>
    <m/>
    <m/>
    <m/>
    <m/>
    <m/>
    <m/>
    <m/>
    <m/>
    <m/>
    <m/>
    <m/>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3"/>
    <n v="0"/>
    <x v="5"/>
    <x v="38"/>
    <x v="46"/>
    <x v="20"/>
    <x v="0"/>
    <x v="12"/>
    <x v="4"/>
    <m/>
    <m/>
    <m/>
    <m/>
    <m/>
    <m/>
    <m/>
    <m/>
    <m/>
    <m/>
    <m/>
    <m/>
    <m/>
    <m/>
    <m/>
    <m/>
    <m/>
    <m/>
    <m/>
    <m/>
    <m/>
    <m/>
    <m/>
    <s v="COLQUIRI"/>
    <m/>
    <m/>
    <s v="CLQ-23-CD-249/2023 ADQUISICION DE MANGUERAS DE ALTA PRESION PARA SISTEMAS HIDRAULICOS DE EQUIPOS DE BAJO PERFIL DE LA EMPRESA MINERA COLQUIRI (MODALIDAD DE CONTRATACION DIRECTA) "/>
    <s v="ADQ.MANTTO Y SERV. 74/2078"/>
    <n v="34400"/>
    <n v="6"/>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s v="COLQUIRI"/>
    <m/>
    <m/>
    <n v="0"/>
    <n v="0"/>
    <n v="0"/>
    <n v="0"/>
    <s v=" "/>
    <n v="0"/>
    <n v="0"/>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s v=" "/>
    <m/>
    <m/>
    <m/>
    <m/>
    <m/>
    <m/>
    <m/>
    <m/>
    <m/>
    <m/>
    <m/>
    <m/>
    <m/>
    <m/>
    <m/>
    <m/>
    <m/>
    <m/>
    <m/>
    <m/>
    <m/>
    <m/>
    <m/>
    <m/>
    <m/>
    <m/>
    <m/>
    <m/>
    <m/>
    <m/>
    <m/>
    <m/>
    <m/>
    <m/>
    <m/>
    <m/>
    <m/>
    <m/>
    <m/>
    <m/>
  </r>
  <r>
    <x v="1"/>
    <x v="105"/>
    <m/>
    <m/>
    <m/>
    <m/>
    <m/>
    <m/>
    <m/>
    <m/>
    <m/>
    <m/>
    <m/>
    <m/>
    <m/>
    <m/>
    <x v="104"/>
    <m/>
    <x v="61"/>
    <x v="38"/>
    <x v="46"/>
    <x v="20"/>
    <x v="0"/>
    <x v="12"/>
    <x v="4"/>
    <m/>
    <m/>
    <m/>
    <m/>
    <m/>
    <m/>
    <m/>
    <m/>
    <m/>
    <m/>
    <m/>
    <m/>
    <m/>
    <m/>
    <m/>
    <m/>
    <m/>
    <m/>
    <m/>
    <m/>
    <m/>
    <m/>
    <m/>
    <m/>
    <m/>
    <m/>
    <m/>
    <m/>
    <m/>
    <m/>
    <s v=" "/>
    <m/>
    <m/>
    <m/>
    <m/>
    <m/>
    <m/>
    <m/>
    <m/>
    <m/>
    <m/>
    <m/>
    <m/>
    <m/>
    <m/>
    <m/>
    <m/>
    <m/>
    <m/>
    <m/>
    <m/>
    <m/>
    <m/>
    <m/>
    <m/>
    <m/>
    <m/>
    <m/>
    <m/>
    <m/>
    <m/>
    <m/>
    <m/>
    <m/>
    <m/>
    <m/>
    <m/>
    <m/>
    <m/>
    <m/>
    <m/>
  </r>
  <r>
    <x v="1"/>
    <x v="105"/>
    <m/>
    <m/>
    <m/>
    <m/>
    <m/>
    <m/>
    <m/>
    <m/>
    <m/>
    <m/>
    <m/>
    <m/>
    <m/>
    <m/>
    <x v="104"/>
    <m/>
    <x v="61"/>
    <x v="38"/>
    <x v="46"/>
    <x v="20"/>
    <x v="0"/>
    <x v="12"/>
    <x v="4"/>
    <m/>
    <m/>
    <m/>
    <m/>
    <m/>
    <m/>
    <m/>
    <m/>
    <m/>
    <m/>
    <m/>
    <m/>
    <m/>
    <m/>
    <m/>
    <m/>
    <m/>
    <m/>
    <m/>
    <m/>
    <m/>
    <m/>
    <m/>
    <m/>
    <m/>
    <m/>
    <m/>
    <m/>
    <m/>
    <m/>
    <s v=" "/>
    <m/>
    <m/>
    <m/>
    <m/>
    <m/>
    <m/>
    <m/>
    <m/>
    <m/>
    <m/>
    <m/>
    <m/>
    <m/>
    <m/>
    <m/>
    <m/>
    <m/>
    <m/>
    <m/>
    <m/>
    <m/>
    <m/>
    <m/>
    <m/>
    <m/>
    <m/>
    <m/>
    <m/>
    <m/>
    <m/>
    <m/>
    <m/>
    <m/>
    <m/>
    <m/>
    <m/>
    <m/>
    <m/>
    <m/>
    <m/>
  </r>
  <r>
    <x v="1"/>
    <x v="105"/>
    <m/>
    <m/>
    <m/>
    <m/>
    <m/>
    <m/>
    <m/>
    <m/>
    <m/>
    <m/>
    <m/>
    <m/>
    <m/>
    <m/>
    <x v="104"/>
    <m/>
    <x v="61"/>
    <x v="38"/>
    <x v="46"/>
    <x v="20"/>
    <x v="0"/>
    <x v="12"/>
    <x v="4"/>
    <m/>
    <m/>
    <m/>
    <m/>
    <m/>
    <m/>
    <m/>
    <m/>
    <m/>
    <m/>
    <m/>
    <m/>
    <m/>
    <m/>
    <m/>
    <m/>
    <m/>
    <m/>
    <m/>
    <m/>
    <m/>
    <m/>
    <m/>
    <m/>
    <m/>
    <m/>
    <m/>
    <m/>
    <m/>
    <m/>
    <s v=" "/>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s v="                                                                                                                                                                                                                                                                                                                                                                                                                                                                                                                                                                                                                                                                                                                                                                                         "/>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s v="                                                  "/>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n v="7.4753699999999998"/>
    <n v="0"/>
    <m/>
    <m/>
    <m/>
    <m/>
    <m/>
    <m/>
    <m/>
    <m/>
    <m/>
    <m/>
    <m/>
    <m/>
    <m/>
    <m/>
    <m/>
    <m/>
    <m/>
    <m/>
    <m/>
    <m/>
    <m/>
    <m/>
    <m/>
    <m/>
    <m/>
    <m/>
    <m/>
    <m/>
    <m/>
    <m/>
    <m/>
    <m/>
    <m/>
    <m/>
    <m/>
  </r>
  <r>
    <x v="0"/>
    <x v="105"/>
    <m/>
    <m/>
    <m/>
    <m/>
    <m/>
    <m/>
    <m/>
    <m/>
    <m/>
    <m/>
    <m/>
    <m/>
    <m/>
    <m/>
    <x v="104"/>
    <m/>
    <x v="61"/>
    <x v="38"/>
    <x v="46"/>
    <x v="20"/>
    <x v="0"/>
    <x v="12"/>
    <x v="4"/>
    <m/>
    <m/>
    <m/>
    <m/>
    <m/>
    <m/>
    <m/>
    <m/>
    <m/>
    <m/>
    <m/>
    <m/>
    <m/>
    <m/>
    <m/>
    <m/>
    <m/>
    <m/>
    <m/>
    <m/>
    <m/>
    <m/>
    <m/>
    <m/>
    <m/>
    <m/>
    <m/>
    <m/>
    <m/>
    <m/>
    <m/>
    <m/>
    <m/>
    <m/>
    <m/>
    <n v="0"/>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0"/>
    <x v="105"/>
    <m/>
    <m/>
    <m/>
    <m/>
    <m/>
    <m/>
    <m/>
    <m/>
    <m/>
    <m/>
    <m/>
    <m/>
    <m/>
    <m/>
    <x v="104"/>
    <m/>
    <x v="61"/>
    <x v="38"/>
    <x v="46"/>
    <x v="20"/>
    <x v="0"/>
    <x v="12"/>
    <x v="4"/>
    <m/>
    <m/>
    <m/>
    <m/>
    <m/>
    <m/>
    <m/>
    <m/>
    <m/>
    <m/>
    <m/>
    <m/>
    <m/>
    <m/>
    <m/>
    <m/>
    <m/>
    <m/>
    <m/>
    <m/>
    <m/>
    <m/>
    <m/>
    <m/>
    <m/>
    <m/>
    <m/>
    <m/>
    <m/>
    <m/>
    <m/>
    <m/>
    <m/>
    <m/>
    <m/>
    <m/>
    <m/>
    <m/>
    <m/>
    <m/>
    <m/>
    <m/>
    <m/>
    <m/>
    <m/>
    <m/>
    <m/>
    <m/>
    <m/>
    <m/>
    <m/>
    <m/>
    <m/>
    <m/>
    <m/>
    <m/>
    <m/>
    <m/>
    <m/>
    <m/>
    <m/>
    <m/>
    <m/>
    <m/>
    <m/>
    <m/>
    <m/>
    <m/>
    <m/>
    <m/>
    <m/>
  </r>
  <r>
    <x v="1"/>
    <x v="105"/>
    <m/>
    <m/>
    <m/>
    <m/>
    <m/>
    <m/>
    <m/>
    <m/>
    <m/>
    <m/>
    <m/>
    <m/>
    <m/>
    <m/>
    <x v="104"/>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6F70FE-B460-4D6F-8FDB-9F21271FA390}" name="Tabla dinámica1" cacheId="35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7">
        <item x="10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49"/>
        <item x="50"/>
        <item x="51"/>
        <item x="52"/>
        <item x="53"/>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x="86"/>
        <item x="87"/>
        <item x="88"/>
        <item x="89"/>
        <item x="90"/>
        <item x="91"/>
        <item x="92"/>
        <item x="93"/>
        <item x="94"/>
        <item x="95"/>
        <item x="96"/>
        <item x="97"/>
        <item x="98"/>
        <item m="1" x="127"/>
        <item x="99"/>
        <item m="1" x="136"/>
        <item m="1" x="139"/>
        <item m="1" x="142"/>
        <item m="1" x="144"/>
        <item m="1" x="146"/>
        <item m="1" x="115"/>
        <item m="1" x="118"/>
        <item m="1" x="121"/>
        <item x="100"/>
        <item m="1" x="128"/>
        <item m="1" x="131"/>
        <item m="1" x="133"/>
        <item x="103"/>
        <item x="104"/>
        <item m="1" x="165"/>
        <item m="1" x="108"/>
        <item m="1" x="111"/>
        <item m="1" x="113"/>
        <item m="1" x="116"/>
        <item m="1" x="119"/>
        <item m="1" x="122"/>
        <item m="1" x="124"/>
        <item m="1" x="126"/>
        <item m="1" x="129"/>
        <item m="1" x="155"/>
        <item m="1" x="158"/>
        <item m="1" x="161"/>
        <item m="1" x="163"/>
        <item m="1" x="106"/>
        <item m="1" x="109"/>
        <item m="1" x="112"/>
        <item m="1" x="114"/>
        <item m="1" x="117"/>
        <item m="1" x="120"/>
        <item m="1" x="147"/>
        <item m="1" x="149"/>
        <item m="1" x="151"/>
        <item m="1" x="153"/>
        <item m="1" x="156"/>
        <item m="1" x="159"/>
        <item m="1" x="162"/>
        <item m="1" x="164"/>
        <item m="1" x="107"/>
        <item m="1" x="110"/>
        <item m="1" x="137"/>
        <item m="1" x="140"/>
        <item m="1" x="143"/>
        <item m="1" x="145"/>
        <item m="1" x="148"/>
        <item m="1" x="150"/>
        <item m="1" x="152"/>
        <item m="1" x="154"/>
        <item m="1" x="157"/>
        <item m="1" x="160"/>
        <item m="1" x="130"/>
        <item m="1" x="132"/>
        <item m="1" x="134"/>
        <item m="1" x="135"/>
        <item m="1" x="138"/>
        <item m="1" x="141"/>
        <item x="68"/>
        <item x="46"/>
        <item m="1" x="125"/>
        <item m="1" x="123"/>
        <item x="101"/>
        <item x="10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07">
        <item x="10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8"/>
        <item x="49"/>
        <item x="50"/>
        <item x="51"/>
        <item x="52"/>
        <item x="53"/>
        <item x="54"/>
        <item x="55"/>
        <item x="56"/>
        <item x="57"/>
        <item x="58"/>
        <item x="59"/>
        <item x="60"/>
        <item x="61"/>
        <item x="62"/>
        <item x="63"/>
        <item x="64"/>
        <item x="65"/>
        <item x="68"/>
        <item x="69"/>
        <item x="70"/>
        <item x="71"/>
        <item x="72"/>
        <item x="73"/>
        <item x="74"/>
        <item x="75"/>
        <item x="76"/>
        <item x="77"/>
        <item x="78"/>
        <item x="79"/>
        <item x="80"/>
        <item x="81"/>
        <item x="82"/>
        <item m="1" x="105"/>
        <item x="84"/>
        <item x="66"/>
        <item x="85"/>
        <item x="86"/>
        <item x="87"/>
        <item x="88"/>
        <item x="89"/>
        <item x="90"/>
        <item x="91"/>
        <item x="92"/>
        <item x="93"/>
        <item x="94"/>
        <item x="95"/>
        <item x="96"/>
        <item sd="0" x="97"/>
        <item x="67"/>
        <item x="98"/>
        <item x="99"/>
        <item x="83"/>
        <item m="1" x="106"/>
        <item x="45"/>
        <item x="100"/>
        <item x="101"/>
        <item x="102"/>
        <item x="103"/>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76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35"/>
        <item x="236"/>
        <item x="237"/>
        <item x="238"/>
        <item x="239"/>
        <item x="245"/>
        <item x="246"/>
        <item x="247"/>
        <item x="248"/>
        <item x="249"/>
        <item x="250"/>
        <item x="251"/>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9"/>
        <item x="290"/>
        <item x="292"/>
        <item x="297"/>
        <item x="298"/>
        <item x="299"/>
        <item x="300"/>
        <item x="301"/>
        <item x="302"/>
        <item x="303"/>
        <item x="304"/>
        <item x="305"/>
        <item x="306"/>
        <item x="307"/>
        <item x="308"/>
        <item x="252"/>
        <item x="253"/>
        <item x="254"/>
        <item x="255"/>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sd="0" x="430"/>
        <item x="431"/>
        <item x="432"/>
        <item x="433"/>
        <item x="434"/>
        <item x="435"/>
        <item x="436"/>
        <item x="437"/>
        <item x="438"/>
        <item x="439"/>
        <item x="440"/>
        <item x="441"/>
        <item x="442"/>
        <item x="443"/>
        <item x="444"/>
        <item x="445"/>
        <item x="446"/>
        <item x="447"/>
        <item x="448"/>
        <item x="44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6"/>
        <item x="293"/>
        <item x="294"/>
        <item x="295"/>
        <item x="296"/>
        <item x="450"/>
        <item x="451"/>
        <item x="452"/>
        <item x="453"/>
        <item x="454"/>
        <item x="455"/>
        <item x="456"/>
        <item x="457"/>
        <item x="458"/>
        <item x="459"/>
        <item x="240"/>
        <item x="241"/>
        <item x="242"/>
        <item x="243"/>
        <item x="244"/>
        <item x="389"/>
        <item x="390"/>
        <item x="391"/>
        <item x="392"/>
        <item x="393"/>
        <item x="460"/>
        <item x="461"/>
        <item x="462"/>
        <item x="463"/>
        <item x="464"/>
        <item x="465"/>
        <item x="466"/>
        <item x="467"/>
        <item x="287"/>
        <item x="288"/>
        <item x="309"/>
        <item x="310"/>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23"/>
        <item x="224"/>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221"/>
        <item x="291"/>
        <item x="350"/>
        <item x="351"/>
        <item x="352"/>
        <item x="617"/>
        <item x="618"/>
        <item x="619"/>
        <item x="620"/>
        <item x="621"/>
        <item x="622"/>
        <item x="623"/>
        <item x="624"/>
        <item x="625"/>
        <item x="626"/>
        <item x="627"/>
        <item m="1" x="711"/>
        <item m="1" x="712"/>
        <item m="1" x="713"/>
        <item m="1" x="714"/>
        <item m="1" x="715"/>
        <item m="1" x="726"/>
        <item m="1" x="727"/>
        <item m="1" x="728"/>
        <item m="1" x="729"/>
        <item m="1" x="730"/>
        <item m="1" x="731"/>
        <item m="1" x="732"/>
        <item m="1" x="733"/>
        <item m="1" x="734"/>
        <item m="1" x="735"/>
        <item m="1" x="742"/>
        <item m="1" x="743"/>
        <item m="1" x="744"/>
        <item m="1" x="745"/>
        <item m="1" x="746"/>
        <item m="1" x="747"/>
        <item m="1" x="748"/>
        <item m="1" x="749"/>
        <item m="1" x="750"/>
        <item m="1" x="751"/>
        <item m="1" x="752"/>
        <item m="1" x="753"/>
        <item m="1" x="754"/>
        <item m="1" x="755"/>
        <item m="1" x="756"/>
        <item m="1" x="757"/>
        <item m="1" x="758"/>
        <item m="1" x="759"/>
        <item m="1" x="760"/>
        <item m="1" x="761"/>
        <item m="1" x="701"/>
        <item m="1" x="702"/>
        <item m="1" x="703"/>
        <item m="1" x="704"/>
        <item m="1" x="705"/>
        <item m="1" x="706"/>
        <item m="1" x="707"/>
        <item m="1" x="708"/>
        <item m="1" x="709"/>
        <item m="1" x="710"/>
        <item m="1" x="716"/>
        <item m="1" x="717"/>
        <item m="1" x="718"/>
        <item m="1" x="719"/>
        <item m="1" x="720"/>
        <item m="1" x="721"/>
        <item m="1" x="722"/>
        <item m="1" x="723"/>
        <item m="1" x="724"/>
        <item m="1" x="725"/>
        <item m="1" x="736"/>
        <item m="1" x="737"/>
        <item m="1" x="738"/>
        <item m="1" x="739"/>
        <item m="1" x="740"/>
        <item m="1" x="741"/>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226"/>
        <item x="232"/>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s>
    </pivotField>
    <pivotField axis="axisRow" compact="0" outline="0" showAll="0" defaultSubtotal="0">
      <items count="158">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40"/>
        <item m="1" x="121"/>
        <item m="1" x="103"/>
        <item m="1" x="145"/>
        <item m="1" x="126"/>
        <item m="1" x="108"/>
        <item m="1" x="149"/>
        <item m="1" x="130"/>
        <item m="1" x="112"/>
        <item m="1" x="153"/>
        <item m="1" x="134"/>
        <item m="1" x="116"/>
        <item m="1" x="156"/>
        <item m="1" x="138"/>
        <item m="1" x="101"/>
        <item m="1" x="143"/>
        <item m="1" x="124"/>
        <item m="1" x="106"/>
        <item m="1" x="147"/>
        <item m="1" x="128"/>
        <item m="1" x="110"/>
        <item m="1" x="151"/>
        <item m="1" x="132"/>
        <item m="1" x="114"/>
        <item m="1" x="154"/>
        <item m="1" x="136"/>
        <item m="1" x="118"/>
        <item m="1" x="141"/>
        <item m="1" x="122"/>
        <item m="1" x="104"/>
        <item m="1" x="146"/>
        <item m="1" x="127"/>
        <item m="1" x="109"/>
        <item m="1" x="150"/>
        <item m="1" x="131"/>
        <item m="1" x="113"/>
        <item m="1" x="135"/>
        <item m="1" x="117"/>
        <item m="1" x="157"/>
        <item m="1" x="139"/>
        <item m="1" x="120"/>
        <item m="1" x="102"/>
        <item m="1" x="144"/>
        <item m="1" x="125"/>
        <item m="1" x="107"/>
        <item m="1" x="148"/>
        <item m="1" x="129"/>
        <item m="1" x="111"/>
        <item m="1" x="152"/>
        <item m="1" x="133"/>
        <item m="1" x="115"/>
        <item m="1" x="155"/>
        <item m="1" x="137"/>
        <item m="1" x="119"/>
        <item m="1" x="100"/>
        <item m="1" x="142"/>
        <item m="1" x="123"/>
        <item m="1" x="105"/>
        <item x="97"/>
        <item x="67"/>
        <item x="71"/>
        <item x="98"/>
        <item x="99"/>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1">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27"/>
        <item x="66"/>
        <item x="67"/>
        <item x="68"/>
        <item x="69"/>
        <item t="default"/>
      </items>
    </pivotField>
    <pivotField axis="axisRow" compact="0" outline="0" showAll="0" defaultSubtotal="0">
      <items count="13">
        <item x="0"/>
        <item x="12"/>
        <item x="1"/>
        <item x="2"/>
        <item x="3"/>
        <item x="9"/>
        <item x="4"/>
        <item x="5"/>
        <item x="6"/>
        <item x="7"/>
        <item x="8"/>
        <item x="10"/>
        <item x="11"/>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106"/>
      <x/>
      <x v="156"/>
      <x v="63"/>
      <x v="757"/>
      <x v="12"/>
      <x/>
      <x v="69"/>
    </i>
    <i r="1">
      <x v="1"/>
      <x v="89"/>
      <x v="63"/>
      <x v="758"/>
      <x v="12"/>
      <x/>
      <x/>
    </i>
    <i r="1">
      <x v="2"/>
      <x v="89"/>
      <x v="63"/>
      <x v="759"/>
      <x v="12"/>
      <x/>
      <x/>
    </i>
    <i r="1">
      <x v="3"/>
      <x v="28"/>
      <x v="63"/>
      <x v="760"/>
      <x v="12"/>
      <x/>
      <x/>
    </i>
    <i r="1">
      <x v="4"/>
      <x v="157"/>
      <x v="63"/>
      <x v="761"/>
      <x v="12"/>
      <x/>
      <x/>
    </i>
    <i t="grand">
      <x/>
    </i>
  </rowItems>
  <colItems count="1">
    <i/>
  </colItems>
  <pageFields count="2">
    <pageField fld="1" item="11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3332-437E-4D31-B76D-680510CCFDEB}">
  <sheetPr codeName="Hoja27">
    <tabColor rgb="FF7030A0"/>
  </sheetPr>
  <dimension ref="B1:U155"/>
  <sheetViews>
    <sheetView tabSelected="1" topLeftCell="A48"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250</v>
      </c>
      <c r="Q5" t="s">
        <v>16</v>
      </c>
      <c r="R5" t="s">
        <v>17</v>
      </c>
      <c r="S5" t="s">
        <v>18</v>
      </c>
      <c r="T5" t="s">
        <v>19</v>
      </c>
      <c r="U5" t="s">
        <v>20</v>
      </c>
    </row>
    <row r="6" spans="2:21" ht="35.25" customHeight="1" x14ac:dyDescent="0.25">
      <c r="C6" s="7"/>
      <c r="D6" s="8" t="str">
        <f>"N° "&amp;O1&amp;"/2023"</f>
        <v>N° CD-249/2023</v>
      </c>
      <c r="E6" s="9"/>
      <c r="F6" s="9"/>
      <c r="O6">
        <v>2</v>
      </c>
      <c r="P6">
        <v>350</v>
      </c>
      <c r="Q6" t="s">
        <v>16</v>
      </c>
      <c r="R6" t="s">
        <v>21</v>
      </c>
      <c r="S6" t="s">
        <v>18</v>
      </c>
      <c r="T6" t="s">
        <v>19</v>
      </c>
      <c r="U6" t="s">
        <v>22</v>
      </c>
    </row>
    <row r="7" spans="2:21" ht="90" customHeight="1" x14ac:dyDescent="0.25">
      <c r="B7" s="10" t="str">
        <f>N5</f>
        <v xml:space="preserve">CLQ-23-CD-249/2023 ADQUISICION DE MANGUERAS DE ALTA PRESION PARA SISTEMAS HIDRAULICOS DE EQUIPOS DE BAJO PERFIL DE LA EMPRESA MINERA COLQUIRI (MODALIDAD DE CONTRATACION DIRECTA) </v>
      </c>
      <c r="C7" s="10"/>
      <c r="D7" s="10"/>
      <c r="E7" s="10"/>
      <c r="F7" s="10"/>
      <c r="G7" s="10"/>
      <c r="H7" s="10"/>
      <c r="I7" s="10"/>
      <c r="J7" s="10"/>
      <c r="K7" s="10"/>
      <c r="L7" s="10"/>
      <c r="O7">
        <v>3</v>
      </c>
      <c r="P7">
        <v>350</v>
      </c>
      <c r="Q7" t="s">
        <v>16</v>
      </c>
      <c r="R7" t="s">
        <v>23</v>
      </c>
      <c r="S7" t="s">
        <v>18</v>
      </c>
      <c r="T7" t="s">
        <v>19</v>
      </c>
      <c r="U7" t="s">
        <v>22</v>
      </c>
    </row>
    <row r="8" spans="2:21" ht="5.25" customHeight="1" x14ac:dyDescent="0.35">
      <c r="B8" s="11"/>
      <c r="C8" s="11"/>
      <c r="D8" s="11"/>
      <c r="E8" s="11"/>
      <c r="F8" s="11"/>
      <c r="G8" s="11"/>
      <c r="H8" s="11"/>
      <c r="I8" s="11"/>
      <c r="J8" s="11"/>
      <c r="K8" s="12"/>
      <c r="L8" s="12"/>
      <c r="O8">
        <v>4</v>
      </c>
      <c r="P8">
        <v>300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110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t="s">
        <v>28</v>
      </c>
      <c r="O10"/>
      <c r="P10"/>
      <c r="Q10"/>
      <c r="R10"/>
      <c r="S10"/>
      <c r="T10"/>
      <c r="U10"/>
    </row>
    <row r="11" spans="2:21" s="7" customFormat="1" ht="31.5" customHeight="1" x14ac:dyDescent="0.25">
      <c r="B11" s="13"/>
      <c r="C11" s="14" t="s">
        <v>29</v>
      </c>
      <c r="D11" s="15"/>
      <c r="E11" s="16"/>
      <c r="F11" s="25" t="s">
        <v>30</v>
      </c>
      <c r="G11" s="26"/>
      <c r="H11" s="27" t="s">
        <v>31</v>
      </c>
      <c r="I11" s="28" t="s">
        <v>32</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33</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34</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35</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36</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37</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38</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39</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40</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41</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42</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43</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44</v>
      </c>
      <c r="D35" s="86"/>
      <c r="E35" s="86"/>
      <c r="F35" s="86"/>
      <c r="G35" s="86"/>
      <c r="H35" s="86"/>
      <c r="I35" s="86"/>
      <c r="J35" s="86"/>
      <c r="K35" s="87"/>
    </row>
    <row r="36" spans="2:21" ht="21" customHeight="1" x14ac:dyDescent="0.25">
      <c r="B36" s="41"/>
      <c r="C36" s="88" t="s">
        <v>45</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46</v>
      </c>
      <c r="D38" s="95"/>
      <c r="E38" s="95"/>
      <c r="F38" s="95"/>
      <c r="G38" s="96"/>
      <c r="H38" s="97"/>
      <c r="I38" s="97"/>
      <c r="J38" s="97"/>
      <c r="K38" s="98"/>
    </row>
    <row r="39" spans="2:21" ht="25.5" customHeight="1" x14ac:dyDescent="0.25">
      <c r="B39" s="41"/>
      <c r="C39" s="99" t="s">
        <v>47</v>
      </c>
      <c r="D39" s="75"/>
      <c r="E39" s="75"/>
      <c r="F39" s="75"/>
      <c r="G39" s="100"/>
      <c r="H39" s="83"/>
      <c r="I39" s="83"/>
      <c r="J39" s="83"/>
      <c r="K39" s="101"/>
    </row>
    <row r="40" spans="2:21" ht="25.5" customHeight="1" x14ac:dyDescent="0.25">
      <c r="B40" s="41"/>
      <c r="C40" s="102" t="s">
        <v>48</v>
      </c>
      <c r="D40" s="103"/>
      <c r="E40" s="103"/>
      <c r="F40" s="103"/>
      <c r="G40" s="103"/>
      <c r="H40" s="103"/>
      <c r="I40" s="103"/>
      <c r="J40" s="103"/>
      <c r="K40" s="104"/>
    </row>
    <row r="41" spans="2:21" ht="25.5" customHeight="1" x14ac:dyDescent="0.25">
      <c r="B41" s="41"/>
      <c r="C41" s="102" t="s">
        <v>49</v>
      </c>
      <c r="D41" s="103"/>
      <c r="E41" s="103"/>
      <c r="F41" s="103"/>
      <c r="G41" s="103"/>
      <c r="H41" s="103"/>
      <c r="I41" s="103"/>
      <c r="J41" s="103"/>
      <c r="K41" s="104"/>
    </row>
    <row r="42" spans="2:21" ht="25.5" customHeight="1" x14ac:dyDescent="0.25">
      <c r="B42" s="41"/>
      <c r="C42" s="102" t="s">
        <v>50</v>
      </c>
      <c r="D42" s="103"/>
      <c r="E42" s="103"/>
      <c r="F42" s="103"/>
      <c r="G42" s="103"/>
      <c r="H42" s="103"/>
      <c r="I42" s="103"/>
      <c r="J42" s="103"/>
      <c r="K42" s="104"/>
    </row>
    <row r="43" spans="2:21" ht="25.5" customHeight="1" x14ac:dyDescent="0.25">
      <c r="B43" s="41"/>
      <c r="C43" s="102" t="s">
        <v>51</v>
      </c>
      <c r="D43" s="103"/>
      <c r="E43" s="103"/>
      <c r="F43" s="103"/>
      <c r="G43" s="103"/>
      <c r="H43" s="103"/>
      <c r="I43" s="103"/>
      <c r="J43" s="103"/>
      <c r="K43" s="104"/>
    </row>
    <row r="44" spans="2:21" ht="25.5" customHeight="1" x14ac:dyDescent="0.25">
      <c r="B44" s="41"/>
      <c r="C44" s="102" t="s">
        <v>52</v>
      </c>
      <c r="D44" s="103"/>
      <c r="E44" s="103"/>
      <c r="F44" s="103"/>
      <c r="G44" s="103"/>
      <c r="H44" s="103"/>
      <c r="I44" s="103"/>
      <c r="J44" s="103"/>
      <c r="K44" s="104"/>
    </row>
    <row r="45" spans="2:21" ht="25.5" customHeight="1" x14ac:dyDescent="0.25">
      <c r="B45" s="41"/>
      <c r="C45" s="102" t="s">
        <v>53</v>
      </c>
      <c r="D45" s="103"/>
      <c r="E45" s="103"/>
      <c r="F45" s="103"/>
      <c r="G45" s="103"/>
      <c r="H45" s="103"/>
      <c r="I45" s="103"/>
      <c r="J45" s="103"/>
      <c r="K45" s="104"/>
    </row>
    <row r="46" spans="2:21" ht="25.5" customHeight="1" x14ac:dyDescent="0.25">
      <c r="B46" s="41"/>
      <c r="C46" s="102" t="s">
        <v>54</v>
      </c>
      <c r="D46" s="103"/>
      <c r="E46" s="103"/>
      <c r="F46" s="103"/>
      <c r="G46" s="103"/>
      <c r="H46" s="103"/>
      <c r="I46" s="103"/>
      <c r="J46" s="103"/>
      <c r="K46" s="104"/>
    </row>
    <row r="47" spans="2:21" ht="25.5" customHeight="1" x14ac:dyDescent="0.25">
      <c r="B47" s="41"/>
      <c r="C47" s="102" t="s">
        <v>55</v>
      </c>
      <c r="D47" s="103"/>
      <c r="E47" s="103"/>
      <c r="F47" s="103"/>
      <c r="G47" s="103"/>
      <c r="H47" s="103"/>
      <c r="I47" s="103"/>
      <c r="J47" s="103"/>
      <c r="K47" s="104"/>
    </row>
    <row r="48" spans="2:21" ht="25.5" customHeight="1" x14ac:dyDescent="0.25">
      <c r="C48" s="105" t="s">
        <v>56</v>
      </c>
      <c r="D48" s="106"/>
      <c r="E48" s="106"/>
      <c r="F48" s="106"/>
      <c r="G48" s="106"/>
      <c r="H48" s="106"/>
      <c r="I48" s="106"/>
      <c r="J48" s="106"/>
      <c r="K48" s="107"/>
    </row>
    <row r="49" spans="2:21" ht="86.25" customHeight="1" x14ac:dyDescent="0.25"/>
    <row r="50" spans="2:21" ht="39" customHeight="1" x14ac:dyDescent="0.3">
      <c r="B50" s="108" t="s">
        <v>57</v>
      </c>
      <c r="C50" s="108"/>
      <c r="D50" s="108"/>
      <c r="E50" s="108"/>
      <c r="F50" s="108"/>
      <c r="G50" s="108"/>
      <c r="H50" s="108"/>
      <c r="I50" s="108"/>
      <c r="J50" s="108"/>
      <c r="K50" s="108"/>
      <c r="L50" s="108"/>
    </row>
    <row r="53" spans="2:21" ht="23.25" x14ac:dyDescent="0.35">
      <c r="B53" s="109" t="s">
        <v>58</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59</v>
      </c>
      <c r="C57" s="119"/>
      <c r="D57" s="119"/>
      <c r="E57" s="119"/>
      <c r="F57" s="120"/>
      <c r="G57" s="121" t="s">
        <v>60</v>
      </c>
      <c r="H57" s="122"/>
      <c r="I57" s="122"/>
      <c r="J57" s="122"/>
      <c r="K57" s="122"/>
      <c r="L57" s="123"/>
    </row>
    <row r="58" spans="2:21" s="33" customFormat="1" ht="25.5" x14ac:dyDescent="0.25">
      <c r="B58" s="124" t="s">
        <v>61</v>
      </c>
      <c r="C58" s="125" t="s">
        <v>62</v>
      </c>
      <c r="D58" s="126" t="s">
        <v>63</v>
      </c>
      <c r="E58" s="126" t="s">
        <v>64</v>
      </c>
      <c r="F58" s="126" t="s">
        <v>65</v>
      </c>
      <c r="G58" s="126" t="s">
        <v>66</v>
      </c>
      <c r="H58" s="126" t="s">
        <v>67</v>
      </c>
      <c r="I58" s="126" t="s">
        <v>68</v>
      </c>
      <c r="J58" s="126" t="s">
        <v>69</v>
      </c>
      <c r="K58" s="126" t="s">
        <v>70</v>
      </c>
      <c r="L58" s="127" t="s">
        <v>71</v>
      </c>
      <c r="N58"/>
      <c r="O58"/>
      <c r="P58"/>
      <c r="Q58"/>
      <c r="R58"/>
      <c r="S58"/>
      <c r="T58"/>
      <c r="U58"/>
    </row>
    <row r="59" spans="2:21" ht="65.25" customHeight="1" x14ac:dyDescent="0.25">
      <c r="B59" s="128">
        <f>O5</f>
        <v>1</v>
      </c>
      <c r="C59" s="129">
        <f>P5</f>
        <v>250</v>
      </c>
      <c r="D59" s="130" t="str">
        <f>Q5</f>
        <v>M</v>
      </c>
      <c r="E59" s="131" t="str">
        <f>R5</f>
        <v>Manguera de alta presión de dos mallas, 1/4" (5300 PSI)</v>
      </c>
      <c r="F59" s="194" t="str">
        <f>U5</f>
        <v>CONDICIONES TECNICAS
APLICACIÓN: SCOOPTRAM ST-2G, DUX, HST1 y VOLQUETE DUX DT-12
Sistema hidráulico 
CONDICIONES ADICIONALES
Se considerará los siguiente:
•	La presión de trabajo máxima no debe ser inferior a la requerida, pudiéndose superior.
•	El número de mallas de las mangueras no debe ser inferior a la solicitada pudiéndose superior. 
•	Tamaño rayal
•	Temperatura mínima y máxima de operación.
•	Manuales: debe contar con ficha técnica.
•	Lugar de entrega: Almacenes de la Empresa Minera Colquiri.
•	Garantía mínima de 6 meses.</v>
      </c>
      <c r="G59" s="132"/>
      <c r="H59" s="133"/>
      <c r="I59" s="133"/>
      <c r="J59" s="133"/>
      <c r="K59" s="133"/>
      <c r="L59" s="134"/>
    </row>
    <row r="60" spans="2:21" ht="65.25" customHeight="1" x14ac:dyDescent="0.25">
      <c r="B60" s="128">
        <f t="shared" ref="B60:E120" si="0">O6</f>
        <v>2</v>
      </c>
      <c r="C60" s="129">
        <f t="shared" si="0"/>
        <v>350</v>
      </c>
      <c r="D60" s="130" t="str">
        <f t="shared" si="0"/>
        <v>M</v>
      </c>
      <c r="E60" s="131" t="str">
        <f t="shared" si="0"/>
        <v>Manguera de alta presión de dos mallas, 3/8'' (5300 PSI)</v>
      </c>
      <c r="F60" s="195"/>
      <c r="G60" s="132"/>
      <c r="H60" s="133"/>
      <c r="I60" s="133"/>
      <c r="J60" s="133"/>
      <c r="K60" s="133"/>
      <c r="L60" s="134"/>
    </row>
    <row r="61" spans="2:21" ht="65.25" customHeight="1" x14ac:dyDescent="0.25">
      <c r="B61" s="128">
        <f t="shared" si="0"/>
        <v>3</v>
      </c>
      <c r="C61" s="129">
        <f t="shared" si="0"/>
        <v>350</v>
      </c>
      <c r="D61" s="130" t="str">
        <f t="shared" si="0"/>
        <v>M</v>
      </c>
      <c r="E61" s="131" t="str">
        <f t="shared" si="0"/>
        <v>Manguera de alta presión de dos mallas, 1/2'' (4500 PSI)</v>
      </c>
      <c r="F61" s="195"/>
      <c r="G61" s="132"/>
      <c r="H61" s="133"/>
      <c r="I61" s="133"/>
      <c r="J61" s="133"/>
      <c r="K61" s="133"/>
      <c r="L61" s="134"/>
    </row>
    <row r="62" spans="2:21" ht="65.25" customHeight="1" x14ac:dyDescent="0.25">
      <c r="B62" s="128">
        <f t="shared" si="0"/>
        <v>4</v>
      </c>
      <c r="C62" s="129">
        <f t="shared" si="0"/>
        <v>300</v>
      </c>
      <c r="D62" s="130" t="str">
        <f t="shared" si="0"/>
        <v>M</v>
      </c>
      <c r="E62" s="131" t="str">
        <f t="shared" si="0"/>
        <v>Manguera de alta presión de dos mallas, 3/4'' (3500 PSI)</v>
      </c>
      <c r="F62" s="195"/>
      <c r="G62" s="132"/>
      <c r="H62" s="133"/>
      <c r="I62" s="133"/>
      <c r="J62" s="133"/>
      <c r="K62" s="133"/>
      <c r="L62" s="134"/>
    </row>
    <row r="63" spans="2:21" ht="65.25" customHeight="1" x14ac:dyDescent="0.25">
      <c r="B63" s="128">
        <f t="shared" si="0"/>
        <v>5</v>
      </c>
      <c r="C63" s="129">
        <f t="shared" si="0"/>
        <v>110</v>
      </c>
      <c r="D63" s="130" t="str">
        <f t="shared" si="0"/>
        <v>M</v>
      </c>
      <c r="E63" s="131" t="str">
        <f t="shared" si="0"/>
        <v>Manguera de alta presión de dos mallas, 1'' (2900 PSI)</v>
      </c>
      <c r="F63" s="196"/>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ref="F60:F120" si="1">U10</f>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72</v>
      </c>
      <c r="C136" s="137"/>
      <c r="D136" s="137"/>
      <c r="E136" s="137"/>
      <c r="F136" s="137"/>
      <c r="G136" s="137"/>
      <c r="H136" s="137"/>
      <c r="I136" s="137"/>
      <c r="J136" s="137"/>
      <c r="K136" s="138"/>
      <c r="L136" s="134"/>
    </row>
    <row r="137" spans="2:12" ht="15.75" thickBot="1" x14ac:dyDescent="0.3">
      <c r="B137" s="139" t="s">
        <v>73</v>
      </c>
      <c r="C137" s="140"/>
      <c r="D137" s="140"/>
      <c r="E137" s="140"/>
      <c r="F137" s="140"/>
      <c r="G137" s="140"/>
      <c r="H137" s="140"/>
      <c r="I137" s="140"/>
      <c r="J137" s="140"/>
      <c r="K137" s="140"/>
      <c r="L137" s="141"/>
    </row>
    <row r="138" spans="2:12" ht="18.75" x14ac:dyDescent="0.3">
      <c r="B138" s="103" t="s">
        <v>74</v>
      </c>
      <c r="C138" s="142"/>
      <c r="D138" s="142"/>
      <c r="E138" s="142"/>
      <c r="F138" s="142"/>
      <c r="G138" s="142"/>
      <c r="H138" s="142"/>
      <c r="I138" s="142"/>
      <c r="J138" s="142"/>
      <c r="K138" s="142"/>
    </row>
    <row r="139" spans="2:12" ht="18.75" x14ac:dyDescent="0.25">
      <c r="B139" s="103" t="s">
        <v>75</v>
      </c>
      <c r="C139" s="103"/>
      <c r="D139" s="103"/>
      <c r="E139" s="103"/>
      <c r="F139" s="103"/>
      <c r="G139" s="103"/>
      <c r="H139" s="103"/>
      <c r="I139" s="103"/>
      <c r="J139" s="103"/>
      <c r="K139" s="103"/>
      <c r="L139" s="103"/>
    </row>
    <row r="140" spans="2:12" ht="21" x14ac:dyDescent="0.25">
      <c r="B140" s="143" t="s">
        <v>76</v>
      </c>
      <c r="C140" s="143"/>
      <c r="D140" s="143"/>
      <c r="E140" s="143"/>
      <c r="F140" s="144"/>
      <c r="G140" s="145"/>
      <c r="H140" s="146"/>
      <c r="I140" s="146"/>
      <c r="J140" s="146"/>
      <c r="K140" s="146"/>
      <c r="L140" s="146"/>
    </row>
    <row r="141" spans="2:12" ht="80.25" customHeight="1" x14ac:dyDescent="0.25">
      <c r="B141" s="147" t="s">
        <v>77</v>
      </c>
      <c r="C141" s="148"/>
      <c r="D141" s="148"/>
      <c r="E141" s="148"/>
      <c r="F141" s="148"/>
      <c r="G141" s="148"/>
      <c r="H141" s="148"/>
      <c r="I141" s="148"/>
      <c r="J141" s="148"/>
      <c r="K141" s="148"/>
      <c r="L141" s="149"/>
    </row>
    <row r="142" spans="2:12" ht="18.75" x14ac:dyDescent="0.25">
      <c r="B142" s="150" t="s">
        <v>78</v>
      </c>
      <c r="C142" s="151"/>
      <c r="D142" s="151"/>
      <c r="E142" s="151"/>
      <c r="F142" s="152"/>
      <c r="G142" s="153"/>
      <c r="H142" s="154"/>
      <c r="I142" s="154"/>
      <c r="J142" s="154"/>
      <c r="K142" s="154"/>
      <c r="L142" s="155"/>
    </row>
    <row r="143" spans="2:12" ht="18.75" x14ac:dyDescent="0.25">
      <c r="B143" s="156" t="s">
        <v>79</v>
      </c>
      <c r="C143" s="157"/>
      <c r="D143" s="157"/>
      <c r="E143" s="157"/>
      <c r="F143" s="158"/>
      <c r="G143" s="159" t="s">
        <v>80</v>
      </c>
      <c r="H143" s="160"/>
      <c r="I143" s="160"/>
      <c r="J143" s="160"/>
      <c r="K143" s="160"/>
      <c r="L143" s="161"/>
    </row>
    <row r="144" spans="2:12" ht="18.75" x14ac:dyDescent="0.25">
      <c r="B144" s="156" t="s">
        <v>81</v>
      </c>
      <c r="C144" s="157"/>
      <c r="D144" s="157"/>
      <c r="E144" s="157"/>
      <c r="F144" s="158"/>
      <c r="G144" s="162"/>
      <c r="H144" s="163"/>
      <c r="I144" s="163"/>
      <c r="J144" s="163"/>
      <c r="K144" s="163"/>
      <c r="L144" s="164"/>
    </row>
    <row r="145" spans="2:12" ht="24.75" customHeight="1" x14ac:dyDescent="0.25">
      <c r="B145" s="165" t="s">
        <v>82</v>
      </c>
      <c r="C145" s="166"/>
      <c r="D145" s="166"/>
      <c r="E145" s="166"/>
      <c r="F145" s="166"/>
      <c r="G145" s="166"/>
      <c r="H145" s="166"/>
      <c r="I145" s="166"/>
      <c r="J145" s="166"/>
      <c r="K145" s="166"/>
      <c r="L145" s="167"/>
    </row>
    <row r="146" spans="2:12" ht="19.5" thickBot="1" x14ac:dyDescent="0.3">
      <c r="B146" s="168" t="s">
        <v>83</v>
      </c>
      <c r="C146" s="169"/>
      <c r="D146" s="169"/>
      <c r="E146" s="169"/>
      <c r="F146" s="170"/>
      <c r="G146" s="171"/>
      <c r="H146" s="172"/>
      <c r="I146" s="172"/>
      <c r="J146" s="172"/>
      <c r="K146" s="172"/>
      <c r="L146" s="173"/>
    </row>
    <row r="147" spans="2:12" ht="21" x14ac:dyDescent="0.35">
      <c r="B147" s="174" t="s">
        <v>46</v>
      </c>
      <c r="C147" s="50"/>
      <c r="D147" s="50"/>
      <c r="E147" s="50"/>
      <c r="F147" s="175"/>
      <c r="G147" s="176"/>
      <c r="H147" s="176"/>
      <c r="I147" s="176"/>
      <c r="J147" s="176"/>
      <c r="K147" s="177"/>
      <c r="L147" s="178"/>
    </row>
    <row r="148" spans="2:12" ht="18.75" x14ac:dyDescent="0.3">
      <c r="B148" s="179" t="s">
        <v>84</v>
      </c>
      <c r="C148" s="180"/>
      <c r="D148" s="180"/>
      <c r="E148" s="180"/>
      <c r="F148" s="180"/>
      <c r="G148" s="180"/>
      <c r="H148" s="180"/>
      <c r="I148" s="180"/>
      <c r="J148" s="180"/>
      <c r="K148" s="180"/>
      <c r="L148" s="181"/>
    </row>
    <row r="149" spans="2:12" ht="18.75" x14ac:dyDescent="0.3">
      <c r="B149" s="179" t="s">
        <v>85</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86</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87</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88</v>
      </c>
      <c r="C155" s="193"/>
      <c r="D155" s="193"/>
      <c r="E155" s="193"/>
      <c r="F155" s="193"/>
      <c r="G155" s="193"/>
      <c r="H155" s="193"/>
      <c r="I155" s="193"/>
      <c r="J155" s="193"/>
      <c r="K155" s="193"/>
      <c r="L155" s="193"/>
    </row>
  </sheetData>
  <mergeCells count="60">
    <mergeCell ref="B155:L155"/>
    <mergeCell ref="F59:F6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5211994-CEC0-4A74-B9B0-0BA73347972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2023-05-29T23:14:18Z</cp:lastPrinted>
  <dcterms:created xsi:type="dcterms:W3CDTF">2023-05-29T23:11:45Z</dcterms:created>
  <dcterms:modified xsi:type="dcterms:W3CDTF">2023-05-29T23:15:16Z</dcterms:modified>
</cp:coreProperties>
</file>