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epacheco\Desktop\PROCESOS 2023\CD 283 ADQUISICION DE BARRAS DE BRONCE DE DIFERENTES MEDIDAS\"/>
    </mc:Choice>
  </mc:AlternateContent>
  <xr:revisionPtr revIDLastSave="0" documentId="8_{5979329A-156E-4F4F-96D5-3BE2B8207C70}" xr6:coauthVersionLast="47" xr6:coauthVersionMax="47" xr10:uidLastSave="{00000000-0000-0000-0000-000000000000}"/>
  <bookViews>
    <workbookView xWindow="-120" yWindow="-120" windowWidth="29040" windowHeight="15990" xr2:uid="{D07502EF-FBEC-4BAD-BCC4-F4F66859E800}"/>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7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<sst xmlns="http://schemas.openxmlformats.org/spreadsheetml/2006/main" count="107" uniqueCount="89">
  <si>
    <t xml:space="preserve">Nº </t>
  </si>
  <si>
    <t>CD-283</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</si>
  <si>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</si>
  <si>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</si>
  <si>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</si>
  <si>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</si>
  <si>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</si>
  <si>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</si>
  <si>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</si>
  <si>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</si>
  <si>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</si>
  <si>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</si>
  <si>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</si>
  <si>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</si>
  <si>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</si>
  <si>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CLQ-23-CD-283/2023 ADQUISICION DE BARRAS DE BRONCE DE DIFERENTES MEDIDAS </t>
  </si>
  <si>
    <t>Piezas</t>
  </si>
  <si>
    <t>BRONCE FOSFORADO D. EXT. 38MM LONG 0,50 MTRS</t>
  </si>
  <si>
    <t xml:space="preserve">Calidad, Propuesta Técnica y Costo. </t>
  </si>
  <si>
    <t>Por el Total</t>
  </si>
  <si>
    <t>MÉTODO DE CALIFICACIÓN
FASE I (DOCUMENTOS CUMPLE NO CUMPLE)
(FOTOCOPIAS)
-	Cedula de identidad del representante legal o propietario
-	Certificado de actualización de matrícula de comercio/registro SEPREC
-	Número de identificación tributaria NIT
NOTA. – El incumplimiento de presentación de cualquiera de los documentos mencionados se descalificará del proceso.
FASE II (VALORACION TECNICA)
A)	Calidad (60%)
1.	Hoja de especificaciones técnicas, de composición (40%)
2.	Certificados de calidad basados según NORMA NACIONAL
E INTERNACIONAL (20%)
FASE III
B)	Costo (40%)</t>
  </si>
  <si>
    <t>BRONCE FOSFORADO D. EXT. 50,8MM D. INT. 19MM LONG 0,50 MTRS</t>
  </si>
  <si>
    <t>(en blanco)</t>
  </si>
  <si>
    <t>BRONCE FOSFORADO D. EXT. 66MM D. INT. 40MM LONG 0,50 MTRS</t>
  </si>
  <si>
    <t>BRONCE FOSFORADO D. EXT. 235MM D. INT. 190MM LONG 0,50 MTRS</t>
  </si>
  <si>
    <t>Fecha lÍmite de presentaccion de propuestas</t>
  </si>
  <si>
    <t>3 de Julio de 2023, Horas: 14:30</t>
  </si>
  <si>
    <t>BRONCE FOSFORADO D. EXT. 225MM D. INT. 180MM LONG 0,50 MTRS</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</si>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</sst>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46B7F47E-C576-4E2D-8BC7-9997135ACBD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DE0375C7-D0B6-47B8-A0A7-FA2BC8EDF82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602D936B-983D-43ED-9307-A7DAC11E669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E1AC0FE1-B783-4136-9294-11E8180A0CF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3CFE9777-DCCC-41ED-B64C-72D37484015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3C6F5223-98A7-4E5B-8E0F-B347A8E5C06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5CCB158B-52D9-4043-9F31-CBF9179B577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63559CA9-B544-4665-80D5-7581739584E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EAFEC0F7-2F59-4161-8999-63E5AA0B0A5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F275B6E5-B522-45C0-B01C-660EB237B5C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4393B97F-990B-43CB-9C4E-13C3FE3A4225}"/>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F147B623-6297-433A-94B1-AD88F58790E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206AD39-A952-4A9E-A1CB-37E353817E4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E0E360E5-5787-4FD3-A666-AB3F88581EB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21807EE7-ABAC-4288-96D7-1E1A260B15F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2B5FC7BA-5241-478D-9CDE-9B4FC4A2863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A5D3A2AB-69A0-40E1-AF77-BBCB565AC947}"/>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C963AD7B-A2CF-4D18-A878-771901DA9E2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3763E7BE-D64E-46AB-9DE9-CF6D1FAD175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EFA4727D-C5F2-4C22-853A-660FDD7B450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ECFC7B10-AB87-488B-9CA5-C09610226D2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F66180A9-8E3D-482B-8DAB-C5A67E329A1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83AC61D-CD0E-46E1-BD73-BD1C174BAF8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90CBF96B-772B-469A-BAD9-06B8E70112B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244B1C64-461B-4C8F-8E22-02D3625C5E8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A8DD1E88-5057-4279-83F8-962AA07D34DE}"/>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AB8E69A-155D-40BF-95DE-0A46548FC15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3723D139-E945-4236-B455-C8B1D7B97DD8}"/>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D6DF9EF1-0FFC-40A0-AFC6-2E6727C89C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EC898FCF-3FF6-4AA0-942A-C5D063E8697E}"/>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6A07087E-6655-47C7-BD4E-FA534B62EE7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5C9CD43C-2170-4F44-A805-F01D334044C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28766577-57E4-4BAD-A767-4A28D38B430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A51248FD-2FCB-4AA3-AA56-CE1DE78D1BF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74D04D3-5C3D-4413-A75B-B034F909D58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892DFBE-81D8-4CFF-946A-522AAAE856E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28EF6FE2-8A35-4197-B4C2-C702DC348E4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5BF3CA56-9B3B-4419-84C8-280CB0C409C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3D4D6173-FE4D-4367-B30A-5295E865C29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F1B58506-9C83-4472-A590-115FF6D6661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589802B-924F-40D9-BFBD-4D8DD70AE4AD}"/>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88EB06A2-EDE9-493E-BC45-A2E1D76AB34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C4C683D-86AC-46A3-9B31-9229451B226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57D550F9-2F5D-4F8D-92FE-0ADFD85A353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5E3C7DA-3702-4C4A-ACFD-9B8433F7FA5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F5C306A9-4E9C-4DAF-BE1A-F117C66AF4C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03.747269675929" createdVersion="8" refreshedVersion="8" minRefreshableVersion="3" recordCount="8938" xr:uid="{01F1D606-9752-4916-A958-1A94FECA928C}">
  <cacheSource type="worksheet">
    <worksheetSource ref="A2:CR32950"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6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m/>
        <s v="CD-264" u="1"/>
        <s v="CD-278" u="1"/>
        <s v="CD-251" u="1"/>
        <s v="CD-265" u="1"/>
        <s v="CD-279" u="1"/>
        <s v="CD-252" u="1"/>
        <s v="CD-253" u="1"/>
        <s v="CD-240" u="1"/>
        <s v="CD-254" u="1"/>
        <s v="CD-241" u="1"/>
        <s v="CD-255" u="1"/>
        <s v="CD-269" u="1"/>
        <s v="CD-242" u="1"/>
        <s v="CD-256" u="1"/>
        <s v="CD-700" u="1"/>
        <s v="CD-257" u="1"/>
        <s v="CD-74,2" u="1"/>
        <s v="CD-258" u="1"/>
        <s v="ANPE-08.2" u="1"/>
        <s v="CD-245" u="1"/>
        <s v="CD-259" u="1"/>
        <s v="CD-290" u="1"/>
        <s v="CD-246" u="1"/>
        <s v="CD-291" u="1"/>
        <s v="CD-247" u="1"/>
        <s v="CD-292" u="1"/>
        <s v="CD-293" u="1"/>
        <s v="CD-235" u="1"/>
        <s v="CD-280" u="1"/>
        <s v="CD-294" u="1"/>
        <s v="CD-236" u="1"/>
        <s v="CD-281" u="1"/>
        <s v="CD-295" u="1"/>
        <s v="CD-237" u="1"/>
        <s v="CD-282" u="1"/>
        <s v="CD-238" u="1"/>
        <s v="CD-239" u="1"/>
        <s v="CD-270" u="1"/>
        <s v="CD-284" u="1"/>
        <s v="CD-271" u="1"/>
        <s v="CD-285" u="1"/>
        <s v="CD-272" u="1"/>
        <s v="CD-286" u="1"/>
        <s v="CD-287" u="1"/>
        <s v="CD-288"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6-17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6-27T00:00:00"/>
    </cacheField>
    <cacheField name="MES-REC" numFmtId="0">
      <sharedItems containsNonDate="0" containsString="0" containsBlank="1"/>
    </cacheField>
    <cacheField name="CERTF presup" numFmtId="0">
      <sharedItems containsString="0" containsBlank="1" containsNumber="1" containsInteger="1" minValue="2" maxValue="570"/>
    </cacheField>
    <cacheField name="SERV/BIEN/OBRA" numFmtId="0">
      <sharedItems containsBlank="1"/>
    </cacheField>
    <cacheField name="CONCEPTO" numFmtId="0">
      <sharedItems containsBlank="1" count="11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74/2023 ADQUISICION DE DIFERENTES GUANTES DE SEGURIDAD PARA PROTECCION DE MANOS (MODALIDAD DE CONTRATACION DIRECTA) segunda convocatori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875"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GAUGE No DE PARTE 5536 4350 00"/>
        <s v="GAUGE No DE PARTE 5537 6722 00"/>
        <s v="SOLENOID VALVE No DE PARTE 5541 5403 00"/>
        <s v="REVERSE ALARM No DE PARTE 5573 3544 00"/>
        <s v="GAUGE No DE PARTE 5537 6726 00"/>
        <s v="LENS No DE PARTE 5541 7121 00"/>
        <s v="HOUR METER No DE PARTE 5575 7003 17"/>
        <s v="GAUGE No DE PARTE 5537 6723 00"/>
        <s v="SWITCH,PUSH BUTTON No DE PARTE 5540 7372 00"/>
        <s v="LENS No DE PARTE 5536 4571 00"/>
        <s v="CONTROL SWITCH No DE PARTE 3217 0010 25"/>
        <s v="CONTROL SWITCH No DE PARTE 3217 0010 11"/>
        <s v="RELAY No DE PARTE 5541 4038 00"/>
        <s v="RELAY No DE PARTE 3222 3273 02"/>
        <s v="MIN CIRC BREAK No DE PARTE 5112 3159 97"/>
        <s v="MIN CIRC BREAK No DE PARTE 5112 3159 95"/>
        <s v="HORN No DE PARTE 5541 5708 00"/>
        <s v="DISCONNECTOR No DE PARTE 3176 0042 67"/>
        <s v="CIRCUIT BREAKER No DE PARTE 5540 4299 00"/>
        <s v="CIRCUIT BREAKER No DE PARTE 5537 3029 00"/>
        <s v="CIRCUIT BREAKER No DE PARTE 5536 9657 00"/>
        <s v="RELAY No DE PARTE 5541 4496 00"/>
        <s v="SENSOR No DE PARTE 5580 0052 16"/>
        <s v="RELAY No DE PARTE 5575 7012 87"/>
        <s v="LEVEL SWITCH No DE PARTE 3176 0021 76"/>
        <s v="SWITCH MODUL No DE PARTE 5574 2450 00"/>
        <s v="FUSE No DE PARTE 5535 6211 00"/>
        <s v="PRESS. SWITCH No DE PARTE 5500 5604 00"/>
        <s v="SWITCH No DE PARTE 5537 3021 00"/>
        <s v="LIGHT EMIT. DIO No DE PARTE 3176 0005 47"/>
        <s v="PRESSURE SWITCH No DE PARTE 5534 9031 00"/>
        <s v="LEVEL SWITCH No DE PARTE 5540 3806 00"/>
        <s v="TEMP. SENSOR No DE PARTE 5535 0029 00"/>
        <s v="PLC SYSTEM No DE PARTE 5580 0163 70"/>
        <s v="GENERATOR No DE PARTE 5590 0007 37"/>
        <s v="PLC SYSTEM No DE PARTE 5575 7001 22"/>
        <s v="INSTRUMENT No DE PARTE 3176 0028 06"/>
        <s v="CABLE No DE PARTE 5580 1018 16"/>
        <s v="CABLE No DE PARTE 5575 5064 00"/>
        <s v="TRACTOR AGRICOLA_x000a_MOTOR DIESEL_x000a_POTENCIA: 27 A 40 HP_x000a_CAJA: MANUAL_x000a_TRACCION : 4*4"/>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CABLE No DE PARTE 5575 1602 00"/>
        <s v="FLASH LIGHT No DE PARTE 5580 0117 56"/>
        <s v="PRESSURE SWITCH No DE PARTE 3176 0029 10"/>
        <s v="PEDAL-ELEC  -W/IDLE SWT No DE PARTE 5541 0758 00"/>
        <s v="FUSE HOLDER No DE PARTE 5559 2256 00"/>
        <s v="CABLE,18-CORE No DE PARTE 5574 9105 00"/>
        <s v="CONTACT BLOCK No DE PARTE 5537 5103 00"/>
        <s v="SWITCH No DE PARTE 5537 3149 00"/>
        <s v="CONTACT BLOCK No DE PARTE 5540 7375 00"/>
        <s v="FLASH LIGHT No DE PARTE 5537 5949 00"/>
        <s v="SOCKET No DE PARTE 5540 1193 00"/>
        <s v="PIN No DE PARTE 5540 4555 00"/>
        <s v="SENSOR No DE PARTE 5580 0066 43"/>
        <s v="SENSOR No DE PARTE 5580 0125 50"/>
        <s v="SENSOR No DE PARTE 6060 0023 42"/>
        <s v="SENSOR No DE PARTE 5580 0066 36"/>
        <s v="SENSOR No DE PARTE 5580 0102 93"/>
        <s v="SENSOR No DE PARTE 5580 0125 54"/>
        <s v="SENSOR No DE PARTE 5580 0110 74"/>
        <s v="CABLE No DE PARTE 5580 1018 17"/>
        <s v="ELECTR.BOX No DE PARTE 5580 1018 04"/>
        <s v="ELECTR.BOX No DE PARTE 5575 5022 00"/>
        <s v="HARNES 7 No DE PARTE 5575 2023 00"/>
        <s v="REGULATOR ALTERNADOR No DE PARTE 5580 0101 83"/>
        <s v="MANGO YOSTICK No DE PARTE 5580 0077 16"/>
        <s v="SEPARAD CAUDAL (VALVULA EOD) No DE PARTE 5580 0266 86"/>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ESPAGUETTI  130 °C 1,5/2KV 3,0 MM" u="1"/>
        <s v=" TERMINAL PUNTA HUECA 6 MM2 " u="1"/>
        <s v="TERMINAL OJAL 4-6 MM2 DIAM 5.3MM" u="1"/>
        <s v="ESPAGUETTI  130 °C 1,5/2KV 4,0 MM" u="1"/>
        <s v="PERLA DE IMPACTO   COMPATIBLE A ESPECTROFOMETRO AAGILENT TECHNOLOGIES 200 MODELO 240 FS AA, VARIAN 240" u="1"/>
        <s v="TERMINAL ABIERTO 0.5-1 MM2 DIAM 4.3 MM," u="1"/>
        <s v="Lijas en diferentes medidas para madera (números a convenir)" u="1"/>
        <s v="ESPAGUETTI  130 °C 1,5/2KV 5,0 MM" u="1"/>
        <s v="TARJETA MADRE COMPATIBLE PARA EQUIPO DE ABSORCION ATOMICA, AGILENT TECHNOLOGIES 200 SERIES: AA, MODELO: 240 FS AA" u="1"/>
        <s v="CONECTOR RESORTE SWY6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CONECTOR RESORTE SWY29" u="1"/>
        <s v="Jgo 3 alicates (8&quot; ELEC 6&quot; CORT 6&quot; PTA)" u="1"/>
        <s v="LIQUIDO SPRAY ELECTRONICO NO CONDUCTIVO 312 GR" u="1"/>
        <s v="ESPAGUETTI 180 ºC 1.5KV 8 MM" u="1"/>
        <s v="Disco de desbaste y Corte de 9”" u="1"/>
        <s v="ESPAGUETTI 180 ºC 1.5KV 6 MM" u="1"/>
        <s v="ESPAGUETTI  130 °C 1,5/2KV 8,0 MM" u="1"/>
        <s v="ESPAGUETTI 180 ºC 1.5KV 4 MM" u="1"/>
        <s v="INTERFASE USB EEEI PARA ESPECTROFOTOMETRO DE ABSORCION ATOMICA   COMPATIBLE PARA AGILENT TECHNOLOGIES 200 (O SIMILAR), MODELO 240 FS AA, VARIAN 240" u="1"/>
        <s v="TERMINAL AISLADO MACHO No 18-22 AWG " u="1"/>
        <s v="Pala redonda T-2000, puño &quot;Y&quot;." u="1"/>
        <s v="ESPAGUETTI 180 ºC 1.5KV 2 MM"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 TERMINAL OJAL DE CU/SN 70 MM2 DIAM 12.5MM SC(JGK)-70 " u="1"/>
        <s v="Botes (3,5 Litros) Pintura sintético brillo al óleo._x000a_Colores:_x000a_AMARILLO: 38 LATAS_x000a_NEGRO:_x0009_ 20 LATAS_x000a_VERDE: 28 LATAS_x000a_BLANCO: 34 LATAS_x000a_ROJO: 10 LATAS_x000a_NARANJA: 12 LATAS_x000a_AZUL: 8 LATAS_x000a_ORO: 5 LATAS_x000a_PLATA: 5" u="1"/>
        <s v="LAMPARA LUMINA HCL-HIERRO COMPATIBLE A ESPECTROFOMETRO AGILENT TECHNOLOGIES 200, MODELO 240 FS AA" u="1"/>
        <s v="Llave inglesa de 8” " u="1"/>
        <s v="PAPEL MYLAR 035MM" u="1"/>
        <s v="ESPAGUETTI 180 ºC 1.5KV 10 M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ESPAGUETTI 180 ºC 1.5KV 14 MM" u="1"/>
        <s v="CABLE FLEXIBLE 3 X 4 MM2 0.6/1KV 90°C " u="1"/>
        <s v="CONTACTOR ABB AF-305-30-11 BOBINA 100-250VAC-DC 400V/160KW" u="1"/>
        <s v="TERMINAL AISLADO &quot;Y&quot; No 10-12 AWG 5MM " u="1"/>
        <s v="PAPEL MYLAR 025MM" u="1"/>
        <s v=" TERMINAL OJAL DE CU/SN 50 MM2 DIAM 10.5MM SC(JGK)-50 " u="1"/>
        <s v="Juego de Llaves combinadas métricas clásicas 15 piezas desde 8mm hasta 22mm" u="1"/>
        <s v="TERMINAL ABIERTO 1.5-2.5 MM2 DIAM 4.3 MM" u="1"/>
        <s v="LAMPARA LUMINA HCL-ESTAÑO COMPATIBLE A ESPECTROFOMETRO DE ABSORCION ATOMICA, MODELO AANALYST 200" u="1"/>
        <s v="TERMINAL OJAL AMARILLO 4-6 MM2 DIAM 8.4MM  " u="1"/>
        <s v="CELDA DE PROTECCION DE MEDIA TENSION (PRIMARIO) 6.6 KV/1200A/31.5KVA (pueden ser superiores a estés datos según normalización de protección y marca)." u="1"/>
        <s v="NEBULIZADOR-NEBULLIZER ADJUSTABLE PLASTIC COMPATIBLE A ESPECTROFOTOMETRO DE ABSORCION ATOMICA MODELO PINAACLE 900F" u="1"/>
        <s v="Llave Allen (Jgo llaves allen pulgada y métrica de 10 pzas." u="1"/>
        <s v="Pala cuadrada T-2000, puño &quot;Y&quot;" u="1"/>
        <s v="CONECTOR RESORTE SWY70" u="1"/>
        <s v="CONECTOR RESORTE SWY71" u="1"/>
        <s v="CONECTOR RESORTE SWY72" u="1"/>
        <s v="CONECTOR RESORTE SWY73" u="1"/>
        <s v="CONECTOR RESORTE SWY74" u="1"/>
        <s v="CONECTOR RESORTE SWY75" u="1"/>
        <s v="CONECTOR RESORTE SWY76" u="1"/>
        <s v="CONECTOR RESORTE SWY77" u="1"/>
        <s v="CONECTOR RESORTE SWY78" u="1"/>
        <s v="CONECTOR RESORTE SWY79" u="1"/>
        <s v="CONECTOR RESORTE SWY30" u="1"/>
        <s v="CONECTOR RESORTE SWY31"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Escaleras de aluminio tipo tijera " u="1"/>
        <s v=" TERMINAL ABIERTO 4-6 MM2 DIAM 4.3 MM," u="1"/>
        <s v="Cepillo de acero con mango de madera" u="1"/>
        <s v="Combo de 10 Lb." u="1"/>
        <s v=" TERMINAL OJAL DE CU/SN 16 MM2 DIAM 6.2MM SC(JGK)-16" u="1"/>
        <s v="Brocha de 1&quot; " u="1"/>
        <s v="Brocha de 2&quot; " u="1"/>
        <s v="Brocha de 3&quot; " u="1"/>
        <s v="Brocha de 4&quot; " u="1"/>
        <s v="CINTA DE VIDRIO C/ADHESIVO 3/4&quot; X 36Y" u="1"/>
        <s v="CONTACTO AUXILIAR ABB SERIE AF CAL 19-11 AF116- AF370" u="1"/>
        <s v="Combo de 16 Lb. " u="1"/>
        <s v="Conector permanente para manguera codo 90° 1/4'' 04U-664" u="1"/>
        <s v="TERMINAL AISLADO HEMBRA CON DERIVACION MF-5.5 12-10 AWG" u="1"/>
        <s v="CABLE FLEX 1 X 4 MM2 750V 70°C BLANCO " u="1"/>
        <s v=" TERMINAL OJAL DE CU/SN 25 MM2 DIAM 8.2MM SC(JGK)-25" u="1"/>
        <s v="TERMINAL OJAL 0.5-1 MM2 DIAM 5.3MM " u="1"/>
        <s v="TERMINAL AISLADO &quot;Y&quot; No 10-12 AWG 6MM " u="1"/>
        <s v="Conector permanente para manguera codo 90° 1'' 16U-676" u="1"/>
        <s v="TERMINAL AISLADO MACHO No 14-16 AWG " u="1"/>
        <s v="LAMPARA LUMINA HCL-ZINC COMPATIBLE A ESPECTROFOMETRO AGILENT TECHNOLOGIES 200, MODELO 240 FS AA" u="1"/>
        <s v="CABLE FLEXIBLE 2 X 2.5 MM2 0.6/1KV 90°C " u="1"/>
        <s v="NEBULIZADOR COMPATIBLE A ESPECTROFOMETRO DE ABSORCION ATOMICA, MODELO AANALYST 200" u="1"/>
        <s v="Juego de Pinceles de 24 pzas. " u="1"/>
        <s v="CONECTOR RESORTE SWY80" u="1"/>
        <s v="CONECTOR RESORTE SWY81" u="1"/>
        <s v="CONECTOR RESORTE SWY82"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CONECTOR RESORTE SWY47" u="1"/>
        <s v="CONECTOR RESORTE SWY48" u="1"/>
        <s v="CONECTOR RESORTE SWY49" u="1"/>
        <s v=" TERMINAL PUNTA HUECA 2.5 MM2 " u="1"/>
        <s v=" TERMINAL OJAL LCT C7 2,5/6 MM2 DIAM 12 MM " u="1"/>
        <s v=" CONECTOR EN TUBO 10-12 MM AISLADO " u="1"/>
        <s v="TERMINAL ABIERTO AZUL 1.5-2.5 MM2 DIAM 4.3 MM" u="1"/>
        <s v="TERMINAL OJAL 0.5-1 MM2 DIAM 6.5MM "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CINTA VULCANIZANTE 3/4&quot; X 9,2 M" u="1"/>
        <s v="Curvina Medida: 610mm/24″" u="1"/>
        <s v="ESPAGUETTI 180 ºC 1.5KV 1 MM" u="1"/>
        <s v="Martillo de carpintería con mango de madera " u="1"/>
        <s v="Tijera Ojalatera" u="1"/>
        <s v="TERMINAL AISLADO OJAL No 18-22 AWG 5 MM " u="1"/>
        <s v="Conector permanente para manguera codo 90° 1/2'' 08U-668" u="1"/>
        <s v="ESPAGUETTI  130 °C 1,5/2KV 16 MM" u="1"/>
        <s v="Conector permanente para manguera 1/2'' recto 08U-608" u="1"/>
        <s v="Soplete (de 30 A 50 PSI Alta presión vaso de 1 litro)" u="1"/>
        <s v="CONECTOR TIPO RESORTE SP1 " u="1"/>
        <s v="Rodillo de lana de 9&quot;" u="1"/>
        <s v="Conector permanente para manguera 3/8'' recto 06U-606" u="1"/>
        <s v="ESPAGUETTI  130 °C 1,5/2KV 14 MM" u="1"/>
        <s v="CONECTOR RESORTE DIAM 11.2 MM, P73 " u="1"/>
        <s v="Conector permanente para manguera 1/4'' recto 04U-604" u="1"/>
        <s v="Conector permanente para manguera 3/4'' recto 12U-612" u="1"/>
        <s v="CINTA CAMBRAY C/ADHESIVO 19 MM X 18 M" u="1"/>
        <s v="ESPAGUETTI  130 °C 1,5/2KV 12 MM" u="1"/>
        <s v=" TERMINAL HEMBRA PLANO LCT 1-2.5MM2 FORRADO " u="1"/>
        <s v="Conector permanente para manguera 5/8'' recto 10U-610" u="1"/>
        <s v="CABLE FLEX 1 X 2.5 MM2 750V 70°C " u="1"/>
        <s v="CELDA DE PROTECCION DE MEDIA TENSION (SECUNDARIO) 6.6 KV/800A/31.5KVA (pueden ser superiores a estés datos según normalización de protección y marca).  " u="1"/>
        <s v="ESPAGUETTI  130 °C 1,5/2KV 10 MM" u="1"/>
        <s v="CONECTOR EN TUBO 16-14 MM AISLADO" u="1"/>
        <s v="CONECTOR EN TUBO 22-16 MM AISLADO" u="1"/>
        <s v="TERMINAL OJAL AMARILLO 4-6 MM2 DIAM 5.3MM " u="1"/>
        <s v="TERMINAL AISLADO OJAL No 22-18 AWG 6 MM "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CONECTOR RESORTE SWY56" u="1"/>
        <s v="CONECTOR RESORTE SWY57" u="1"/>
        <s v="TERMINAL OJAL AMARILLO 4-6 MM2 DIAM 6.5MM " u="1"/>
        <s v="CONECTOR RESORTE SWY58" u="1"/>
        <s v="CONECTOR RESORTE SWY59" u="1"/>
        <s v="CONTACTOR SIEMENS AC-3, 200KW/400V/430A, 2NA + 2NC BOBINA 220VAC, TAMAÑO S12 3RT1075-6" u="1"/>
        <s v="Juego de destornilladores de 10 piezas cushiongrip" u="1"/>
        <s v="CONECTOR RESORTE SWY13" u="1"/>
        <s v=" TERMINAL OJAL DE CU/SN 35 MM2 DIAM 8.2MM SC(JGK)-35 " u="1"/>
        <s v="Repotenciado de 1 (un) inducido para Locomotora Ruso de 7TN (cambio de bobinas nuevas completo)." u="1"/>
        <s v="TERMINAL ABIERTO AZUL 1.5-2.5 MM2 DIAM 5.3 MM" u="1"/>
        <s v="TERMINAL OJAL 1.5-2.5 MM2 DIAM 5.3MM"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TERMINAL AISLADO MACHO No 10-12 AWG " u="1"/>
        <s v="ESPAGUETTI  130 °C 1,5/2KV 0,80 MM" u="1"/>
        <s v="ESPAGUETTI  130 °C 1,5/2KV 1,0 MM" u="1"/>
        <s v="TERMINAL OJAL 1.5-2.5 MM2 DIAM 6.5MM" u="1"/>
        <s v="Conector permanente para manguera 1'' 16U-616" u="1"/>
        <s v="ESPAGUETTI  130 °C 1,5/2KV 2,0 MM" u="1"/>
        <s v="CABLE DE ALUMINIO EESC AISLACION XLPE CUADRUPLEX N° 2 AWG" u="1"/>
        <s v="TERMINAL AISLADO HEMBRA CON DERIVACION MF-1.25 22-16 AWG" u="1"/>
      </sharedItems>
    </cacheField>
    <cacheField name="CANT" numFmtId="0">
      <sharedItems containsBlank="1" containsMixedTypes="1" containsNumber="1" minValue="0" maxValue="120000" count="15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8">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haredItems>
    </cacheField>
    <cacheField name="TEXTO ADICIONAL" numFmtId="0">
      <sharedItems containsBlank="1" count="79"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CALIDAD PROPUESTA TECNICA Y COSTO (CALIDAD 35%, PROPUESTA TECNICA 35% Y COSTO 30%)"/>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6-13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6-07T00:00:00"/>
    </cacheField>
    <cacheField name="FECHA DE CONFIRMACION" numFmtId="0">
      <sharedItems containsDate="1" containsBlank="1" containsMixedTypes="1" minDate="1900-01-10T05:50:04" maxDate="2023-06-27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61126.07"/>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627"/>
    </cacheField>
    <cacheField name="BS" numFmtId="4">
      <sharedItems containsString="0" containsBlank="1" containsNumber="1" minValue="0" maxValue="18181163.550000001"/>
    </cacheField>
    <cacheField name="C/U USD" numFmtId="0">
      <sharedItems containsString="0" containsBlank="1" containsNumber="1" minValue="0" maxValue="51885.92959770115"/>
    </cacheField>
    <cacheField name="TOTAL USD" numFmtId="0">
      <sharedItems containsString="0" containsBlank="1" containsNumber="1" minValue="0" maxValue="2612236.1422413792"/>
    </cacheField>
    <cacheField name="ALMACEN" numFmtId="0">
      <sharedItems containsString="0" containsBlank="1" containsNumber="1" minValue="0" maxValue="2272645.4437500001"/>
    </cacheField>
    <cacheField name="FALTANTE" numFmtId="0">
      <sharedItems containsBlank="1" containsMixedTypes="1" containsNumber="1" minValue="-2"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5998147666.7805004"/>
    </cacheField>
    <cacheField name="RETENCION 7%" numFmtId="4">
      <sharedItems containsString="0" containsBlank="1" containsNumber="1" minValue="0" maxValue="1272681.4485000002"/>
    </cacheField>
    <cacheField name="BS CTB" numFmtId="4">
      <sharedItems containsString="0" containsBlank="1" containsNumber="1" minValue="-5981239184.6789999"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8">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1"/>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m/>
    <n v="0"/>
    <n v="21.551724137931036"/>
    <n v="0"/>
    <n v="0"/>
    <n v="875"/>
    <d v="2023-06-14T00:00:00"/>
    <m/>
    <m/>
    <s v="2974-2992"/>
    <s v="2069-2080"/>
    <m/>
    <m/>
    <n v="-45091"/>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m/>
    <n v="0"/>
    <n v="17.241379310344829"/>
    <n v="0"/>
    <n v="0"/>
    <n v="26"/>
    <d v="2023-06-14T00:00:00"/>
    <m/>
    <m/>
    <s v="2974-2992"/>
    <s v="2069-2080"/>
    <m/>
    <m/>
    <n v="-45091"/>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600"/>
    <d v="2023-06-12T00:00:00"/>
    <m/>
    <m/>
    <s v="2974-2992"/>
    <s v="2069-2080"/>
    <m/>
    <m/>
    <n v="-45089"/>
    <n v="0"/>
    <n v="0"/>
    <n v="0"/>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300"/>
    <d v="2023-05-28T00:00:00"/>
    <m/>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300"/>
    <d v="2023-05-28T00:00:00"/>
    <m/>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33"/>
    <d v="2023-05-24T00:00:00"/>
    <m/>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120"/>
    <d v="2023-05-24T00:00:00"/>
    <m/>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205"/>
    <d v="2023-06-12T00:00:00"/>
    <m/>
    <m/>
    <n v="3110"/>
    <n v="823"/>
    <m/>
    <m/>
    <n v="-45089"/>
    <n v="0"/>
    <n v="0"/>
    <n v="0"/>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m/>
    <n v="0"/>
    <n v="1.7241379310344829"/>
    <n v="0"/>
    <n v="0"/>
    <n v="400"/>
    <d v="2023-05-28T00:00:00"/>
    <s v="ABR"/>
    <m/>
    <n v="3110"/>
    <n v="823"/>
    <m/>
    <m/>
    <n v="-45074"/>
    <n v="0"/>
    <n v="0"/>
    <n v="0"/>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65"/>
    <d v="2023-05-28T00:00:00"/>
    <s v="ABR"/>
    <m/>
    <n v="3110"/>
    <n v="823"/>
    <m/>
    <m/>
    <n v="-45074"/>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m/>
    <m/>
    <m/>
    <n v="0"/>
    <n v="1867.816091954023"/>
    <n v="0"/>
    <n v="0"/>
    <n v="12"/>
    <d v="2023-06-23T00:00:00"/>
    <m/>
    <m/>
    <s v="2974-2992"/>
    <s v="2069-2080"/>
    <m/>
    <m/>
    <n v="-45100"/>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2"/>
    <s v="TANDEM PUMP Nº DE PARTE 5580101859 "/>
    <s v="PZA"/>
    <n v="4"/>
    <n v="13000"/>
    <n v="52000"/>
    <m/>
    <m/>
    <m/>
    <n v="0"/>
    <n v="1867.816091954023"/>
    <n v="0"/>
    <n v="0"/>
    <n v="4"/>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MARZO"/>
    <d v="2023-03-13T00:00:00"/>
    <s v="C-3-EDDY FAZ PACHECO"/>
    <n v="43700"/>
    <s v="OTRAS MAQUINARIAS Y EQUIPO"/>
    <s v="MANTENIMIENTO Y SERVICIOS"/>
    <s v="PERCY BORIS ROJAS BILBAO"/>
    <s v="ADQ.MANTTO Y SERV. 26/2023"/>
    <d v="2022-03-16T00:00:00"/>
    <m/>
    <n v="246"/>
    <s v="BIEN"/>
    <x v="53"/>
    <n v="348000"/>
    <x v="0"/>
    <x v="250"/>
    <x v="16"/>
    <x v="5"/>
    <x v="33"/>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MARZO"/>
    <d v="2023-03-14T00:00:00"/>
    <s v="C-3-EDDY FAZ PACHECO"/>
    <n v="43700"/>
    <s v="OTRAS MAQUINARIAS Y EQUIPO"/>
    <s v="MANTENIMIENTO Y SERVICIOS"/>
    <s v="PERCY BORIS ROJAS BILBAO"/>
    <s v="ADQ.MANTTO Y SERV. 031/2023"/>
    <d v="2023-03-22T00:00:00"/>
    <m/>
    <n v="266"/>
    <s v="BIEN"/>
    <x v="59"/>
    <n v="49896"/>
    <x v="0"/>
    <x v="287"/>
    <x v="8"/>
    <x v="10"/>
    <x v="36"/>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38"/>
    <x v="56"/>
    <x v="38"/>
    <x v="8"/>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n v="45"/>
    <n v="57375"/>
    <n v="183.18965517241381"/>
    <n v="8243.5344827586214"/>
    <n v="7171.8750000000009"/>
    <n v="0"/>
    <d v="2023-06-09T00:00:00"/>
    <s v="JUNIO"/>
    <s v="09/05/2048"/>
    <n v="125"/>
    <n v="2555"/>
    <n v="110"/>
    <d v="2023-06-25T00:00:00"/>
    <n v="9101"/>
    <n v="2610849.375"/>
    <n v="4016.2500000000005"/>
    <n v="-2557490.62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1899-12-30T00:00:00"/>
    <s v="AGOSTO"/>
    <s v="09/05/2050"/>
    <n v="125"/>
    <n v="2555"/>
    <n v="110"/>
    <d v="2023-06-27T00:00:00"/>
    <n v="54917"/>
    <n v="0"/>
    <n v="0"/>
    <n v="0"/>
    <m/>
    <m/>
    <m/>
    <m/>
    <m/>
    <m/>
    <m/>
    <m/>
    <s v="L"/>
    <m/>
    <s v="OC"/>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1899-12-30T00:00:00"/>
    <s v="SEPTIEMBRE"/>
    <s v="09/05/2051"/>
    <n v="125"/>
    <n v="2555"/>
    <n v="110"/>
    <d v="2023-06-28T00:00:00"/>
    <n v="55282"/>
    <n v="0"/>
    <n v="0"/>
    <n v="0"/>
    <m/>
    <m/>
    <m/>
    <m/>
    <m/>
    <m/>
    <m/>
    <m/>
    <s v="L"/>
    <m/>
    <s v="OC"/>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TIZACION"/>
    <s v="MARZO"/>
    <d v="2023-03-20T00:00:00"/>
    <s v="C-3-EDDY FAZ PACHECO"/>
    <n v="43700"/>
    <s v="OTRAS MAQUINARIAS Y EQUIPO"/>
    <s v="MANTENIMIENTO Y SERVICIOS"/>
    <s v="PERCY BORIS ROJAS BILBAO"/>
    <s v="ADQ.MANTTO Y SERV. 38/2023"/>
    <d v="2023-03-22T00:00:00"/>
    <m/>
    <n v="291"/>
    <s v="BIEN"/>
    <x v="65"/>
    <n v="325728"/>
    <x v="0"/>
    <x v="294"/>
    <x v="7"/>
    <x v="56"/>
    <x v="42"/>
    <x v="9"/>
    <x v="1"/>
    <s v="15/06/2023"/>
    <s v="15/06/2023"/>
    <s v="14:30"/>
    <s v="15:00"/>
    <s v="FRANZ LOZANO MARZA"/>
    <s v="PAMELA OLIVIA CAYO MAMANI"/>
    <s v="FRANZ LOZANO MARZA"/>
    <m/>
    <m/>
    <m/>
    <m/>
    <m/>
    <m/>
    <m/>
    <n v="0"/>
    <m/>
    <m/>
    <m/>
    <n v="30"/>
    <m/>
    <m/>
    <m/>
    <m/>
    <s v="COLQUIRI"/>
    <m/>
    <m/>
    <s v="CLQ-23-CD-149/2023 ADQUISICION DE MOTOR DEUTZ BF4M1013EC PARA SCOOPTRAM ST2G DE LA EMPRESA MINERA COLQUIRI, SEGUNDA CONVOCATORIA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m/>
    <m/>
    <n v="50"/>
    <n v="0"/>
    <n v="0"/>
    <n v="0"/>
    <n v="0"/>
    <n v="0"/>
    <d v="1899-12-30T00:00:00"/>
    <s v="NOVIEMBRE"/>
    <s v="09/05/2053"/>
    <n v="125"/>
    <n v="2555"/>
    <n v="110"/>
    <d v="2023-06-30T00:00:00"/>
    <n v="56013"/>
    <n v="0"/>
    <n v="0"/>
    <n v="0"/>
    <m/>
    <m/>
    <m/>
    <m/>
    <m/>
    <m/>
    <m/>
    <s v="GASTO"/>
    <s v="L"/>
    <m/>
    <s v="OC"/>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HILARION PEÑARANDA COLQUE"/>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m/>
    <s v="ROBERTO LEON CONSTRUCCIONES - ROBERTO LUIS LEON LUNA"/>
    <m/>
    <n v="30"/>
    <n v="80"/>
    <m/>
    <d v="2023-05-17T00:00:00"/>
    <m/>
    <s v="COLQUIRI"/>
    <m/>
    <m/>
    <s v="CLQ-23-CD-155/2023 INSTALACION TINGLADO (DEPOSITO DE CORES) - Segunda Convocatoria"/>
    <s v="CMB/EMC/O.CIV-ADQ/009/2023"/>
    <n v="24300"/>
    <n v="1"/>
    <s v="INSTALACION TINGLADO (DEPOSITO DE CORES) "/>
    <s v="SERVICIO"/>
    <n v="1"/>
    <n v="361126.07"/>
    <n v="361126.07"/>
    <m/>
    <m/>
    <n v="0"/>
    <n v="0"/>
    <n v="51885.92959770115"/>
    <n v="0"/>
    <n v="0"/>
    <n v="0"/>
    <d v="1900-03-20T00:00:00"/>
    <s v="ABRIL"/>
    <s v="09/05/2058"/>
    <n v="125"/>
    <n v="2555"/>
    <n v="110"/>
    <d v="2023-07-05T00:00:00"/>
    <n v="57759"/>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m/>
    <s v="BECO INTERNACIONAL LTDA."/>
    <m/>
    <n v="30"/>
    <n v="45"/>
    <m/>
    <d v="2023-06-06T00:00:00"/>
    <m/>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56"/>
    <n v="923440"/>
    <n v="2369.2528735632186"/>
    <n v="132678.16091954024"/>
    <n v="115430.00000000001"/>
    <n v="0"/>
    <d v="1900-02-13T00:00:00"/>
    <s v="MAYO"/>
    <s v="09/05/2059"/>
    <n v="125"/>
    <n v="2555"/>
    <n v="110"/>
    <d v="2023-07-06T00:00:00"/>
    <n v="58159"/>
    <n v="268531734.80000001"/>
    <n v="64640.800000000003"/>
    <n v="-267672935.60000002"/>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m/>
    <s v="BECO INTERNACIONAL LTDA."/>
    <m/>
    <n v="30"/>
    <n v="45"/>
    <m/>
    <d v="2023-06-06T00:00:00"/>
    <m/>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57"/>
    <n v="768930"/>
    <n v="1938.2183908045977"/>
    <n v="110478.44827586207"/>
    <n v="96116.25"/>
    <n v="0"/>
    <d v="1900-02-13T00:00:00"/>
    <s v="JUNIO"/>
    <s v="09/05/2060"/>
    <n v="125"/>
    <n v="2555"/>
    <n v="110"/>
    <d v="2023-07-07T00:00:00"/>
    <n v="58525"/>
    <n v="225008141.25"/>
    <n v="53825.100000000006"/>
    <n v="-224293036.34999999"/>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m/>
    <s v="BECO INTERNACIONAL LTDA."/>
    <m/>
    <n v="30"/>
    <n v="45"/>
    <m/>
    <d v="2023-06-06T00:00:00"/>
    <m/>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60"/>
    <n v="563400"/>
    <n v="1349.1379310344828"/>
    <n v="80948.275862068971"/>
    <n v="70425"/>
    <n v="0"/>
    <d v="1900-02-13T00:00:00"/>
    <s v="SEPTIEMBRE"/>
    <s v="09/05/2063"/>
    <n v="125"/>
    <n v="2555"/>
    <n v="110"/>
    <d v="2023-07-10T00:00:00"/>
    <n v="59620"/>
    <n v="167949540"/>
    <n v="39438.000000000007"/>
    <n v="-167425578"/>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m/>
    <s v="BECO INTERNACIONAL LTDA."/>
    <m/>
    <n v="30"/>
    <n v="45"/>
    <m/>
    <d v="2023-06-06T00:00:00"/>
    <m/>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61"/>
    <n v="670390"/>
    <n v="1579.0229885057472"/>
    <n v="96320.402298850575"/>
    <n v="83798.75"/>
    <n v="0"/>
    <d v="1900-02-13T00:00:00"/>
    <s v="OCTUBRE"/>
    <s v="09/05/2064"/>
    <n v="125"/>
    <n v="2555"/>
    <n v="110"/>
    <d v="2023-07-11T00:00:00"/>
    <n v="59986"/>
    <n v="201070072.70000002"/>
    <n v="46927.3"/>
    <n v="-200446610.00000003"/>
    <m/>
    <m/>
    <m/>
    <m/>
    <m/>
    <m/>
    <m/>
    <m/>
    <s v="L"/>
    <m/>
    <s v="OC"/>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3"/>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67"/>
    <n v="11725"/>
    <n v="25.143678160919542"/>
    <n v="1684.6264367816093"/>
    <n v="1465.625"/>
    <n v="0"/>
    <d v="2023-06-01T00:00:00"/>
    <s v="ABRIL"/>
    <s v="09/05/2070"/>
    <n v="125"/>
    <n v="2555"/>
    <n v="110"/>
    <d v="2023-07-17T00:00:00"/>
    <n v="17144"/>
    <n v="1005067"/>
    <n v="820.75000000000011"/>
    <n v="-994162.7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68"/>
    <n v="5474"/>
    <n v="11.566091954022989"/>
    <n v="786.49425287356325"/>
    <n v="684.25"/>
    <n v="0"/>
    <d v="2023-06-04T00:00:00"/>
    <s v="MAYO"/>
    <s v="09/05/2071"/>
    <n v="125"/>
    <n v="2555"/>
    <n v="110"/>
    <d v="2023-07-18T00:00:00"/>
    <n v="17506"/>
    <n v="479139.22000000003"/>
    <n v="383.18000000000006"/>
    <n v="-474048.4"/>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4"/>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5"/>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0"/>
    <x v="376"/>
    <x v="16"/>
    <x v="18"/>
    <x v="46"/>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n v="138"/>
    <n v="0"/>
    <n v="0"/>
    <n v="0"/>
    <n v="0"/>
    <n v="0"/>
    <d v="1899-12-30T00:00:00"/>
    <s v="MARZO"/>
    <s v="09/05/2141"/>
    <n v="125"/>
    <n v="2555"/>
    <n v="110"/>
    <d v="2023-09-26T00:00:00"/>
    <n v="88154"/>
    <n v="0"/>
    <n v="0"/>
    <n v="0"/>
    <m/>
    <n v="4605"/>
    <d v="2015-09-01T00:00:00"/>
    <m/>
    <m/>
    <m/>
    <m/>
    <s v="INV"/>
    <s v="I"/>
    <s v="NORMAL"/>
    <s v="OC"/>
    <m/>
    <m/>
    <m/>
    <s v="15-0517-00--0-E"/>
    <m/>
    <s v="VENTA DE DIVISAS"/>
  </r>
  <r>
    <x v="0"/>
    <x v="77"/>
    <m/>
    <s v="COTIZACION"/>
    <s v="ABRIL"/>
    <d v="2023-04-04T00:00:00"/>
    <s v="C-3-EDDY FAZ PACHECO"/>
    <n v="43700"/>
    <s v="OTRAS MAQUINARIAS Y EQUIPO"/>
    <s v="SEGURIDAD INDUSTRIAL Y MEDIO AMBIENTE"/>
    <s v="DAVID BAGNER ZAMBRANA PINTO "/>
    <s v="EMC-SIMA-039-2023"/>
    <d v="2023-04-13T00:00:00"/>
    <m/>
    <n v="333"/>
    <s v="BIEN"/>
    <x v="76"/>
    <n v="35820.800000000003"/>
    <x v="1"/>
    <x v="377"/>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n v="139"/>
    <n v="0"/>
    <n v="0"/>
    <n v="0"/>
    <n v="0"/>
    <n v="0"/>
    <d v="1899-12-30T00:00:00"/>
    <s v="ABRIL"/>
    <s v="09/05/2142"/>
    <n v="125"/>
    <n v="2555"/>
    <n v="110"/>
    <d v="2023-09-27T00:00:00"/>
    <n v="88519"/>
    <n v="0"/>
    <n v="0"/>
    <n v="0"/>
    <m/>
    <n v="4845"/>
    <d v="2015-11-04T00:00:00"/>
    <m/>
    <m/>
    <m/>
    <m/>
    <s v="INV"/>
    <s v="I"/>
    <s v="NORMAL"/>
    <s v="OC"/>
    <m/>
    <m/>
    <m/>
    <s v="15-0517-00--0-E"/>
    <m/>
    <s v="COMISIONES BCB"/>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8"/>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n v="140"/>
    <n v="0"/>
    <n v="0"/>
    <n v="0"/>
    <n v="0"/>
    <n v="0"/>
    <d v="1899-12-30T00:00:00"/>
    <s v="MAYO"/>
    <s v="09/05/2143"/>
    <n v="125"/>
    <n v="2555"/>
    <n v="110"/>
    <d v="2023-09-28T00:00:00"/>
    <n v="88884"/>
    <n v="0"/>
    <n v="0"/>
    <n v="0"/>
    <m/>
    <m/>
    <d v="2015-10-30T00:00:00"/>
    <m/>
    <m/>
    <m/>
    <m/>
    <s v="INV"/>
    <s v="I"/>
    <s v="NORMAL"/>
    <s v="OC"/>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9"/>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n v="141"/>
    <n v="0"/>
    <n v="0"/>
    <n v="0"/>
    <n v="0"/>
    <n v="0"/>
    <d v="1899-12-30T00:00:00"/>
    <s v="JUNIO"/>
    <s v="09/05/2144"/>
    <n v="125"/>
    <n v="2555"/>
    <n v="110"/>
    <d v="2023-09-29T00:00:00"/>
    <n v="89250"/>
    <n v="0"/>
    <n v="0"/>
    <n v="0"/>
    <m/>
    <m/>
    <d v="2015-10-30T00:00:00"/>
    <m/>
    <m/>
    <m/>
    <m/>
    <s v="INV"/>
    <s v="I"/>
    <s v="NORMAL"/>
    <s v="OC"/>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80"/>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n v="142"/>
    <n v="0"/>
    <n v="0"/>
    <n v="0"/>
    <n v="0"/>
    <n v="0"/>
    <d v="1899-12-30T00:00:00"/>
    <s v="JULIO"/>
    <s v="09/05/2145"/>
    <n v="125"/>
    <n v="2555"/>
    <n v="110"/>
    <d v="2023-09-30T00:00:00"/>
    <n v="89615"/>
    <n v="0"/>
    <n v="0"/>
    <n v="0"/>
    <m/>
    <m/>
    <d v="2015-11-30T00:00:00"/>
    <m/>
    <m/>
    <m/>
    <m/>
    <s v="INV"/>
    <s v="I"/>
    <s v="NORMAL"/>
    <s v="OC"/>
    <m/>
    <m/>
    <m/>
    <s v="15-0517-00--0-E"/>
    <m/>
    <s v="ALMACENAMIENTO ADUANAS"/>
  </r>
  <r>
    <x v="0"/>
    <x v="77"/>
    <m/>
    <s v="COTIZACION"/>
    <s v="ABRIL"/>
    <d v="2023-04-04T00:00:00"/>
    <s v="C-3-EDDY FAZ PACHECO"/>
    <n v="43700"/>
    <s v="OTRAS MAQUINARIAS Y EQUIPO"/>
    <s v="SEGURIDAD INDUSTRIAL Y MEDIO AMBIENTE"/>
    <s v="DAVID BAGNER ZAMBRANA PINTO "/>
    <s v="EMC-SIMA-039-2023"/>
    <d v="2023-04-13T00:00:00"/>
    <m/>
    <n v="333"/>
    <s v="BIEN"/>
    <x v="76"/>
    <n v="35820.800000000003"/>
    <x v="5"/>
    <x v="381"/>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n v="143"/>
    <n v="0"/>
    <n v="0"/>
    <n v="0"/>
    <n v="0"/>
    <n v="0"/>
    <d v="1899-12-30T00:00:00"/>
    <s v="AGOSTO"/>
    <s v="09/05/2146"/>
    <n v="125"/>
    <n v="2555"/>
    <n v="110"/>
    <d v="2023-10-01T00:00:00"/>
    <n v="89980"/>
    <n v="0"/>
    <n v="0"/>
    <n v="0"/>
    <m/>
    <m/>
    <m/>
    <m/>
    <s v="SEP"/>
    <m/>
    <m/>
    <s v="INV"/>
    <s v="I"/>
    <s v="NORMAL"/>
    <s v="OC"/>
    <m/>
    <m/>
    <m/>
    <s v="15-0517-00--0-E"/>
    <m/>
    <s v="INGRESO ALMACEN"/>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82"/>
    <x v="16"/>
    <x v="54"/>
    <x v="47"/>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0"/>
    <n v="0"/>
    <n v="8793.1034482758623"/>
    <n v="0"/>
    <n v="0"/>
    <n v="0"/>
    <d v="2023-07-04T00:00:00"/>
    <s v="SEPTIEMBRE"/>
    <s v="09/05/2147"/>
    <n v="125"/>
    <n v="2555"/>
    <n v="110"/>
    <d v="2023-10-02T00:00:00"/>
    <n v="45234"/>
    <n v="0"/>
    <n v="0"/>
    <n v="0"/>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3"/>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0"/>
    <n v="0"/>
    <n v="13103.448275862069"/>
    <n v="0"/>
    <n v="0"/>
    <n v="0"/>
    <d v="2023-07-04T00:00:00"/>
    <s v="OCTUBRE"/>
    <s v="09/05/2148"/>
    <n v="125"/>
    <n v="2555"/>
    <n v="110"/>
    <d v="2023-10-03T00:00:00"/>
    <n v="45600"/>
    <n v="0"/>
    <n v="0"/>
    <n v="0"/>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4"/>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0"/>
    <n v="0"/>
    <n v="12902.298850574713"/>
    <n v="0"/>
    <n v="0"/>
    <n v="0"/>
    <d v="2023-07-04T00:00:00"/>
    <s v="NOVIEMBRE"/>
    <s v="09/05/2149"/>
    <n v="125"/>
    <n v="2555"/>
    <n v="110"/>
    <d v="2023-10-04T00:00:00"/>
    <n v="45965"/>
    <n v="0"/>
    <n v="0"/>
    <n v="0"/>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5"/>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6"/>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7"/>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8"/>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9"/>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0"/>
    <x v="390"/>
    <x v="7"/>
    <x v="5"/>
    <x v="48"/>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
    <x v="39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ABRIL"/>
    <d v="2023-04-17T00:00:00"/>
    <s v="C-3-EDDY FAZ PACHECO"/>
    <n v="39800"/>
    <s v="OTROS REPUESTOS Y ACCESORIOS"/>
    <s v="MANTENIMIENTO Y SERVICIOS"/>
    <s v="PERCY BORIS ROJAS BILBAO"/>
    <s v="ADQ.MANTTO Y SERV. 53/2023"/>
    <d v="2023-04-20T00:00:00"/>
    <m/>
    <n v="393"/>
    <s v="BIEN"/>
    <x v="79"/>
    <n v="125361"/>
    <x v="2"/>
    <x v="392"/>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ABRIL"/>
    <d v="2023-04-17T00:00:00"/>
    <s v="C-3-EDDY FAZ PACHECO"/>
    <n v="39800"/>
    <s v="OTROS REPUESTOS Y ACCESORIOS"/>
    <s v="MANTENIMIENTO Y SERVICIOS"/>
    <s v="PERCY BORIS ROJAS BILBAO"/>
    <s v="ADQ.MANTTO Y SERV. 53/2023"/>
    <d v="2023-04-20T00:00:00"/>
    <m/>
    <n v="393"/>
    <s v="BIEN"/>
    <x v="79"/>
    <n v="125361"/>
    <x v="3"/>
    <x v="39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ABRIL"/>
    <d v="2023-04-17T00:00:00"/>
    <s v="C-3-EDDY FAZ PACHECO"/>
    <n v="39800"/>
    <s v="OTROS REPUESTOS Y ACCESORIOS"/>
    <s v="MANTENIMIENTO Y SERVICIOS"/>
    <s v="PERCY BORIS ROJAS BILBAO"/>
    <s v="ADQ.MANTTO Y SERV. 53/2023"/>
    <d v="2023-04-20T00:00:00"/>
    <m/>
    <n v="393"/>
    <s v="BIEN"/>
    <x v="79"/>
    <n v="125361"/>
    <x v="4"/>
    <x v="39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5"/>
    <x v="395"/>
    <x v="4"/>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6"/>
    <x v="396"/>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7"/>
    <x v="39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8"/>
    <x v="398"/>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9"/>
    <x v="399"/>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0"/>
    <x v="400"/>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1"/>
    <x v="40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2"/>
    <x v="40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3"/>
    <x v="403"/>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4"/>
    <x v="404"/>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5"/>
    <x v="40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6"/>
    <x v="40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7"/>
    <x v="40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18"/>
    <x v="40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19"/>
    <x v="409"/>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0"/>
    <x v="410"/>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1"/>
    <x v="411"/>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2"/>
    <x v="41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3"/>
    <x v="413"/>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4"/>
    <x v="41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5"/>
    <x v="41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6"/>
    <x v="41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7"/>
    <x v="41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8"/>
    <x v="418"/>
    <x v="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9"/>
    <x v="400"/>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0"/>
    <x v="40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1"/>
    <x v="419"/>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2"/>
    <x v="42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3"/>
    <x v="421"/>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4"/>
    <x v="42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5"/>
    <x v="423"/>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ABRIL"/>
    <d v="2023-04-17T00:00:00"/>
    <s v="C-3-EDDY FAZ PACHECO"/>
    <n v="39800"/>
    <s v="OTROS REPUESTOS Y ACCESORIOS"/>
    <s v="MANTENIMIENTO Y SERVICIOS"/>
    <s v="PERCY BORIS ROJAS BILBAO"/>
    <s v="ADQ.MANTTO Y SERV. 53/2023"/>
    <d v="2023-04-20T00:00:00"/>
    <m/>
    <n v="393"/>
    <s v="BIEN"/>
    <x v="79"/>
    <n v="125361"/>
    <x v="36"/>
    <x v="424"/>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ABRIL"/>
    <d v="2023-04-17T00:00:00"/>
    <s v="C-3-EDDY FAZ PACHECO"/>
    <n v="39800"/>
    <s v="OTROS REPUESTOS Y ACCESORIOS"/>
    <s v="MANTENIMIENTO Y SERVICIOS"/>
    <s v="PERCY BORIS ROJAS BILBAO"/>
    <s v="ADQ.MANTTO Y SERV. 53/2023"/>
    <d v="2023-04-20T00:00:00"/>
    <m/>
    <n v="393"/>
    <s v="BIEN"/>
    <x v="79"/>
    <n v="125361"/>
    <x v="37"/>
    <x v="425"/>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ABRIL"/>
    <d v="2023-04-17T00:00:00"/>
    <s v="C-3-EDDY FAZ PACHECO"/>
    <n v="39800"/>
    <s v="OTROS REPUESTOS Y ACCESORIOS"/>
    <s v="MANTENIMIENTO Y SERVICIOS"/>
    <s v="PERCY BORIS ROJAS BILBAO"/>
    <s v="ADQ.MANTTO Y SERV. 53/2023"/>
    <d v="2023-04-20T00:00:00"/>
    <m/>
    <n v="393"/>
    <s v="BIEN"/>
    <x v="79"/>
    <n v="125361"/>
    <x v="38"/>
    <x v="42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39"/>
    <x v="42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0"/>
    <x v="42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1"/>
    <x v="42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2"/>
    <x v="430"/>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3"/>
    <x v="431"/>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4"/>
    <x v="432"/>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5"/>
    <x v="433"/>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6"/>
    <x v="434"/>
    <x v="3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7"/>
    <x v="43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48"/>
    <x v="43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7"/>
    <x v="16"/>
    <x v="54"/>
    <x v="0"/>
    <x v="0"/>
    <x v="1"/>
    <s v="27/04/2023"/>
    <s v="27/04/2023"/>
    <s v="14:30"/>
    <s v="15:00"/>
    <s v="EDMY LYDIA MAGNE GUTIERREZ"/>
    <s v="MARTIN DAVID TALLACAGUA POLOMINO"/>
    <s v="EDMY LIDYA MAGNE GUTIERREZ"/>
    <d v="2023-05-08T00:00:00"/>
    <s v="CMB/EMC/O.CIV-ADQ/INF-013/2023"/>
    <d v="2023-05-19T00:00:00"/>
    <s v="CD-191"/>
    <s v="CD-191"/>
    <s v="CD-191"/>
    <n v="90453"/>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0453.55"/>
    <n v="90453.55"/>
    <m/>
    <m/>
    <n v="201"/>
    <n v="18181163.550000001"/>
    <n v="12996.199712643678"/>
    <n v="2612236.1422413792"/>
    <n v="2272645.4437500001"/>
    <n v="0"/>
    <d v="2023-09-13T00:00:00"/>
    <s v="JUNIO"/>
    <s v="09/05/2204"/>
    <n v="125"/>
    <n v="2555"/>
    <n v="110"/>
    <d v="2023-11-28T00:00:00"/>
    <n v="65982"/>
    <n v="5998147666.7805004"/>
    <n v="1272681.4485000002"/>
    <n v="-5981239184.678999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8"/>
    <x v="7"/>
    <x v="5"/>
    <x v="49"/>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9"/>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40"/>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41"/>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42"/>
    <x v="59"/>
    <x v="10"/>
    <x v="50"/>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3"/>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71319.33"/>
    <n v="71319.33"/>
    <m/>
    <m/>
    <n v="207"/>
    <n v="14763101.310000001"/>
    <n v="10247.030172413793"/>
    <n v="2121135.2456896552"/>
    <n v="1845387.6637500001"/>
    <n v="0"/>
    <d v="2023-07-01T00:00:00"/>
    <s v="DICIEMBRE"/>
    <s v="09/05/2210"/>
    <n v="125"/>
    <n v="2555"/>
    <n v="110"/>
    <d v="2023-12-04T00:00:00"/>
    <n v="68247"/>
    <n v="5037686875.5178509"/>
    <n v="1033417.0917000001"/>
    <n v="-5023957191.2995491"/>
    <m/>
    <m/>
    <m/>
    <m/>
    <m/>
    <m/>
    <m/>
    <m/>
    <s v="L"/>
    <s v="NORMAL"/>
    <s v="CONTRATO"/>
    <m/>
    <s v="15-0517-00-569496-0-E"/>
    <m/>
    <n v="1776218"/>
    <m/>
    <m/>
  </r>
  <r>
    <x v="0"/>
    <x v="85"/>
    <m/>
    <s v="COTIZACION"/>
    <s v="ABRIL"/>
    <d v="2023-04-20T00:00:00"/>
    <s v="C-3-EDDY FAZ PACHECO"/>
    <n v="25900"/>
    <s v="SERVICIOS MANUALES"/>
    <s v="INGENIERIA Y PLANIFICACION"/>
    <s v="HILARION PEÑARANDA COLQUE"/>
    <s v="CMB/EMC/O.CIV-ADQ/016/2023"/>
    <d v="2023-04-25T00:00:00"/>
    <m/>
    <n v="414"/>
    <s v="SERVICIO"/>
    <x v="84"/>
    <n v="100154.39"/>
    <x v="0"/>
    <x v="444"/>
    <x v="16"/>
    <x v="54"/>
    <x v="0"/>
    <x v="0"/>
    <x v="1"/>
    <s v="01/06/2023"/>
    <s v="01/06/2023"/>
    <s v="14:30"/>
    <s v="15:00"/>
    <s v="EDMY LYDIA MAGNE GUTIERREZ"/>
    <s v="HENRY LUNA CHINO"/>
    <s v="EDMY LIDYA MAGNE GUTIERREZ"/>
    <m/>
    <m/>
    <m/>
    <m/>
    <m/>
    <m/>
    <m/>
    <n v="0"/>
    <m/>
    <m/>
    <m/>
    <n v="30"/>
    <m/>
    <m/>
    <m/>
    <m/>
    <s v="COLQUIRI"/>
    <m/>
    <m/>
    <s v="CLQ-23-CD-201/2023 CONSTRUCCION BAÑOS - Planta Concentradora (Sector Molino SAG) Solo mano de Obra - SEGUNDA CONVOCATORIA "/>
    <s v="CMB/EMC/O.CIV-ADQ/016/2023"/>
    <n v="25900"/>
    <n v="1"/>
    <s v="CONSTRUCCION BAÑOS - Planta Concentradora (Sector Molino SAG) Solo mano de Obra "/>
    <s v="SERVICIO"/>
    <n v="1"/>
    <m/>
    <n v="0"/>
    <m/>
    <m/>
    <n v="208"/>
    <n v="0"/>
    <n v="0"/>
    <n v="0"/>
    <n v="0"/>
    <n v="0"/>
    <d v="1899-12-30T00:00:00"/>
    <s v="ENERO"/>
    <s v="09/05/2211"/>
    <n v="125"/>
    <n v="2555"/>
    <n v="110"/>
    <d v="2023-12-05T00:00:00"/>
    <n v="113720"/>
    <n v="0"/>
    <n v="0"/>
    <n v="0"/>
    <m/>
    <m/>
    <m/>
    <m/>
    <m/>
    <m/>
    <m/>
    <m/>
    <s v="L"/>
    <s v="NORMAL"/>
    <s v="OC"/>
    <m/>
    <s v="15-0517-00-569496-0-E"/>
    <m/>
    <n v="1776218"/>
    <m/>
    <m/>
  </r>
  <r>
    <x v="0"/>
    <x v="86"/>
    <m/>
    <s v="COTIZACION"/>
    <s v="ABRIL"/>
    <d v="2023-04-20T00:00:00"/>
    <s v="C-3-EDDY FAZ PACHECO"/>
    <n v="34600"/>
    <s v="PRODUCTOS METÁLICOS"/>
    <s v="INGENIERIA Y PLANIFICACION"/>
    <s v="HILARION PEÑARANDA COLQUE"/>
    <s v="CMB/EMC/ING-PLA/0078/2023"/>
    <d v="2023-04-25T00:00:00"/>
    <m/>
    <n v="419"/>
    <s v="BIEN"/>
    <x v="85"/>
    <n v="31200"/>
    <x v="0"/>
    <x v="445"/>
    <x v="26"/>
    <x v="56"/>
    <x v="51"/>
    <x v="3"/>
    <x v="1"/>
    <s v="04/05/2023"/>
    <s v="04/05/2023"/>
    <s v="14:30"/>
    <s v="15:00"/>
    <s v="GLADYS ESCOBAR TORREZ"/>
    <s v="HENRY LUNA CHINO"/>
    <s v="GLADYS ESCOBAR TORREZ"/>
    <d v="2023-05-31T00:00:00"/>
    <s v="CMB/EMC/ING-PLA/0090/2023"/>
    <d v="2023-06-12T00:00:00"/>
    <s v="CD-203"/>
    <s v="CD-203"/>
    <s v="CD-203"/>
    <n v="29820"/>
    <s v="CD-203"/>
    <m/>
    <s v="FERRETERIA GONZALO- GONZALO JOSE  POMARAYME POMARAYME"/>
    <m/>
    <n v="30"/>
    <n v="20"/>
    <m/>
    <d v="2023-05-03T00:00:00"/>
    <m/>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209"/>
    <n v="311619"/>
    <n v="214.22413793103448"/>
    <n v="44772.844827586203"/>
    <n v="38952.374999999993"/>
    <n v="0"/>
    <d v="1900-01-19T00:00:00"/>
    <s v="FEBRERO"/>
    <s v="09/05/2212"/>
    <n v="125"/>
    <n v="2555"/>
    <n v="110"/>
    <d v="2023-12-06T00:00:00"/>
    <n v="114066"/>
    <n v="177725664.27000001"/>
    <n v="21813.33"/>
    <n v="-177435858.60000002"/>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0"/>
    <x v="446"/>
    <x v="66"/>
    <x v="65"/>
    <x v="52"/>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n v="210"/>
    <n v="0"/>
    <n v="0"/>
    <n v="0"/>
    <n v="0"/>
    <n v="600"/>
    <d v="1899-12-30T00:00:00"/>
    <s v="MARZO"/>
    <s v="09/05/2213"/>
    <n v="125"/>
    <n v="2555"/>
    <n v="110"/>
    <d v="2023-12-07T00:00:00"/>
    <n v="114451"/>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1"/>
    <x v="447"/>
    <x v="66"/>
    <x v="65"/>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2"/>
    <s v="Acero corrugado de Construcción 1/2” (12.7mm) "/>
    <s v="Barra"/>
    <n v="600"/>
    <m/>
    <n v="0"/>
    <m/>
    <m/>
    <n v="211"/>
    <n v="0"/>
    <n v="0"/>
    <n v="0"/>
    <n v="0"/>
    <n v="0"/>
    <d v="1899-12-30T00:00:00"/>
    <s v="ABRIL"/>
    <s v="09/05/2214"/>
    <n v="125"/>
    <n v="2555"/>
    <n v="110"/>
    <d v="2023-12-08T00:00:00"/>
    <n v="114816"/>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2"/>
    <x v="448"/>
    <x v="82"/>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3"/>
    <s v="Clavo Acero p/construcción 1 ½”  "/>
    <s v="Kg"/>
    <n v="50"/>
    <m/>
    <n v="0"/>
    <m/>
    <m/>
    <n v="212"/>
    <n v="0"/>
    <n v="0"/>
    <n v="0"/>
    <n v="0"/>
    <n v="0"/>
    <d v="1899-12-30T00:00:00"/>
    <s v="MAYO"/>
    <s v="09/05/2215"/>
    <n v="125"/>
    <n v="2555"/>
    <n v="110"/>
    <d v="2023-12-09T00:00:00"/>
    <n v="115181"/>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3"/>
    <x v="449"/>
    <x v="5"/>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4"/>
    <s v="Clavo Acero p/construcción 2 ½” x 12 "/>
    <s v="Kg"/>
    <n v="100"/>
    <m/>
    <n v="0"/>
    <m/>
    <m/>
    <n v="213"/>
    <n v="0"/>
    <n v="0"/>
    <n v="0"/>
    <n v="0"/>
    <n v="0"/>
    <d v="1899-12-30T00:00:00"/>
    <s v="JUNIO"/>
    <s v="09/05/2216"/>
    <n v="125"/>
    <n v="2555"/>
    <n v="110"/>
    <d v="2023-12-10T00:00:00"/>
    <n v="115547"/>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4"/>
    <x v="450"/>
    <x v="84"/>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5"/>
    <s v="Clavo Acero p/construcción 2 ½” x 10 "/>
    <s v="Kg"/>
    <n v="97"/>
    <m/>
    <n v="0"/>
    <m/>
    <m/>
    <n v="214"/>
    <n v="0"/>
    <n v="0"/>
    <n v="0"/>
    <n v="0"/>
    <n v="0"/>
    <d v="1899-12-30T00:00:00"/>
    <s v="JULIO"/>
    <s v="09/05/2217"/>
    <n v="125"/>
    <n v="2555"/>
    <n v="110"/>
    <d v="2023-12-11T00:00:00"/>
    <n v="115912"/>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5"/>
    <x v="451"/>
    <x v="1"/>
    <x v="65"/>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6"/>
    <s v="Tubería FG ½” "/>
    <s v="Barra"/>
    <n v="80"/>
    <m/>
    <n v="0"/>
    <m/>
    <m/>
    <n v="215"/>
    <n v="0"/>
    <n v="0"/>
    <n v="0"/>
    <n v="0"/>
    <n v="0"/>
    <d v="1899-12-30T00:00:00"/>
    <s v="AGOSTO"/>
    <s v="09/05/2218"/>
    <n v="125"/>
    <n v="2555"/>
    <n v="110"/>
    <d v="2023-12-12T00:00:00"/>
    <n v="116277"/>
    <n v="0"/>
    <n v="0"/>
    <n v="0"/>
    <m/>
    <m/>
    <m/>
    <m/>
    <m/>
    <m/>
    <m/>
    <m/>
    <s v="L"/>
    <m/>
    <s v="OC"/>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52"/>
    <x v="45"/>
    <x v="55"/>
    <x v="53"/>
    <x v="3"/>
    <x v="1"/>
    <s v="17/05/2023"/>
    <s v="17/05/2023"/>
    <s v="14:30"/>
    <s v="15:00"/>
    <s v="EDMY LYDIA MAGNE GUTIERREZ"/>
    <s v="MARIA JAQUELINE DURAN COSSIO"/>
    <s v="EDMY LIDYA MAGNE GUTIERREZ"/>
    <m/>
    <m/>
    <m/>
    <m/>
    <m/>
    <m/>
    <m/>
    <n v="0"/>
    <m/>
    <m/>
    <m/>
    <n v="30"/>
    <m/>
    <m/>
    <m/>
    <m/>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n v="216"/>
    <n v="0"/>
    <n v="0"/>
    <n v="0"/>
    <n v="0"/>
    <n v="0"/>
    <d v="1899-12-30T00:00:00"/>
    <s v="SEPTIEMBRE"/>
    <s v="09/05/2219"/>
    <n v="125"/>
    <n v="2555"/>
    <n v="110"/>
    <d v="2023-12-13T00:00:00"/>
    <n v="116642"/>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0"/>
    <x v="453"/>
    <x v="16"/>
    <x v="18"/>
    <x v="54"/>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n v="217"/>
    <n v="0"/>
    <n v="0"/>
    <n v="0"/>
    <n v="0"/>
    <n v="-2"/>
    <d v="1899-12-30T00:00:00"/>
    <s v="OCTUBRE"/>
    <s v="09/05/2220"/>
    <n v="125"/>
    <n v="2555"/>
    <n v="110"/>
    <d v="2023-12-14T00:00:00"/>
    <n v="117008"/>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1"/>
    <x v="454"/>
    <x v="7"/>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n v="218"/>
    <n v="0"/>
    <n v="0"/>
    <n v="0"/>
    <n v="0"/>
    <n v="0"/>
    <d v="1899-12-30T00:00:00"/>
    <s v="NOVIEMBRE"/>
    <s v="09/05/2221"/>
    <n v="125"/>
    <n v="2555"/>
    <n v="110"/>
    <d v="2023-12-15T00:00:00"/>
    <n v="117373"/>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2"/>
    <x v="455"/>
    <x v="73"/>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n v="219"/>
    <n v="0"/>
    <n v="0"/>
    <n v="0"/>
    <n v="0"/>
    <n v="0"/>
    <d v="1899-12-30T00:00:00"/>
    <s v="DICIEMBRE"/>
    <s v="09/05/2222"/>
    <n v="125"/>
    <n v="2555"/>
    <n v="110"/>
    <d v="2023-12-16T00:00:00"/>
    <n v="117738"/>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0"/>
    <x v="456"/>
    <x v="59"/>
    <x v="18"/>
    <x v="55"/>
    <x v="0"/>
    <x v="1"/>
    <s v="30/05/2023"/>
    <s v="30/05/2023"/>
    <s v="14:30"/>
    <s v="15:00"/>
    <s v="JOSE ALFREDO MIRANDA TICONA "/>
    <s v="FRANZ GUILLERMO CARLOS FLORES ERGUETA "/>
    <s v="JOSE ALFREDO MIRANDA TICONA "/>
    <m/>
    <m/>
    <m/>
    <m/>
    <m/>
    <m/>
    <m/>
    <n v="0"/>
    <m/>
    <m/>
    <m/>
    <n v="30"/>
    <m/>
    <m/>
    <m/>
    <m/>
    <s v="COLQUIRI"/>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n v="220"/>
    <n v="0"/>
    <n v="0"/>
    <n v="0"/>
    <n v="0"/>
    <n v="14"/>
    <d v="1899-12-30T00:00:00"/>
    <s v="ENERO"/>
    <s v="09/05/2223"/>
    <n v="125"/>
    <n v="2555"/>
    <n v="110"/>
    <d v="2023-12-17T00:00:00"/>
    <n v="118103"/>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1"/>
    <x v="457"/>
    <x v="59"/>
    <x v="18"/>
    <x v="0"/>
    <x v="0"/>
    <x v="1"/>
    <s v="30/05/2023"/>
    <s v="30/05/2023"/>
    <s v="14:30"/>
    <s v="15:00"/>
    <s v="JOSE ALFREDO MIRANDA TICONA "/>
    <s v="FRANZ GUILLERMO CARLOS FLORES ERGUETA "/>
    <s v="JOSE ALFREDO MIRANDA TICONA "/>
    <m/>
    <m/>
    <m/>
    <m/>
    <m/>
    <m/>
    <m/>
    <n v="0"/>
    <m/>
    <m/>
    <m/>
    <n v="30"/>
    <m/>
    <m/>
    <m/>
    <m/>
    <s v="COLQUIRI"/>
    <m/>
    <m/>
    <s v="CLQ-23-CD-207/2023 ADQUISICION DE LLANTAS DE GOMA"/>
    <s v="ADQ/MINA-038/2023"/>
    <n v="34300"/>
    <n v="2"/>
    <s v="LLANTA DE GOMA CON HUELLA PANTANERA 7,5 R 16 CON CAMARA Y PONCHILLO DE FABRICACION RECIENTE 2022 EN ADELANTE  "/>
    <s v="PZA."/>
    <n v="15"/>
    <m/>
    <n v="0"/>
    <m/>
    <m/>
    <n v="221"/>
    <n v="0"/>
    <n v="0"/>
    <n v="0"/>
    <n v="0"/>
    <n v="0"/>
    <d v="1899-12-30T00:00:00"/>
    <s v="FEBRERO"/>
    <s v="09/05/2224"/>
    <n v="125"/>
    <n v="2555"/>
    <n v="110"/>
    <d v="2023-12-18T00:00:00"/>
    <n v="118469"/>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2"/>
    <x v="458"/>
    <x v="8"/>
    <x v="18"/>
    <x v="0"/>
    <x v="0"/>
    <x v="1"/>
    <s v="30/05/2023"/>
    <s v="30/05/2023"/>
    <s v="14:30"/>
    <s v="15:00"/>
    <s v="JOSE ALFREDO MIRANDA TICONA "/>
    <s v="FRANZ GUILLERMO CARLOS FLORES ERGUETA "/>
    <s v="JOSE ALFREDO MIRANDA TICONA "/>
    <m/>
    <m/>
    <m/>
    <m/>
    <m/>
    <m/>
    <m/>
    <n v="0"/>
    <m/>
    <m/>
    <m/>
    <n v="30"/>
    <m/>
    <m/>
    <m/>
    <m/>
    <s v="COLQUIRI"/>
    <m/>
    <m/>
    <s v="CLQ-23-CD-207/2023 ADQUISICION DE LLANTAS DE GOMA"/>
    <s v="ADQ/MINA-038/2023"/>
    <n v="34300"/>
    <n v="3"/>
    <s v="LLANTA DE GOMA 2,15/75R17,5 AT TODO TERRENO, TUBULAR PARA TOYOTA COASTER,  AÑO DE FABRICACION RECIENTE 2022 ADELANTE "/>
    <s v="PZA."/>
    <n v="0"/>
    <m/>
    <n v="0"/>
    <m/>
    <m/>
    <n v="222"/>
    <n v="0"/>
    <n v="0"/>
    <n v="0"/>
    <n v="0"/>
    <n v="6"/>
    <d v="1899-12-30T00:00:00"/>
    <s v="MARZO"/>
    <s v="09/05/2225"/>
    <n v="125"/>
    <n v="2555"/>
    <n v="110"/>
    <d v="2023-12-19T00:00:00"/>
    <n v="118834"/>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3"/>
    <x v="459"/>
    <x v="8"/>
    <x v="18"/>
    <x v="0"/>
    <x v="0"/>
    <x v="1"/>
    <s v="30/05/2023"/>
    <s v="30/05/2023"/>
    <s v="14:30"/>
    <s v="15:00"/>
    <s v="JOSE ALFREDO MIRANDA TICONA "/>
    <s v="FRANZ GUILLERMO CARLOS FLORES ERGUETA "/>
    <s v="JOSE ALFREDO MIRANDA TICONA "/>
    <m/>
    <m/>
    <m/>
    <m/>
    <m/>
    <m/>
    <m/>
    <n v="0"/>
    <m/>
    <m/>
    <m/>
    <n v="30"/>
    <m/>
    <m/>
    <m/>
    <m/>
    <s v="COLQUIRI"/>
    <m/>
    <m/>
    <s v="CLQ-23-CD-207/2023 ADQUISICION DE LLANTAS DE GOMA"/>
    <s v="ADQ/MINA-038/2023"/>
    <n v="34300"/>
    <n v="4"/>
    <s v="LLANTA DE GOMA PANTANERA, TUBULAR 265/70R19,5;  AÑO DE FABRICACION RECIENTE 2022 ADELANTE "/>
    <s v="PZA."/>
    <n v="6"/>
    <m/>
    <n v="0"/>
    <m/>
    <m/>
    <n v="223"/>
    <n v="0"/>
    <n v="0"/>
    <n v="0"/>
    <n v="0"/>
    <n v="0"/>
    <d v="1899-12-30T00:00:00"/>
    <s v="ABRIL"/>
    <s v="09/05/2226"/>
    <n v="125"/>
    <n v="2555"/>
    <n v="110"/>
    <d v="2023-12-20T00:00:00"/>
    <n v="119199"/>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60"/>
    <x v="85"/>
    <x v="66"/>
    <x v="56"/>
    <x v="0"/>
    <x v="1"/>
    <s v="18/05/2023"/>
    <s v="18/05/2023"/>
    <s v="14:30"/>
    <s v="15:00"/>
    <s v="EDMY LYDIA MAGNE GUTIERREZ"/>
    <s v="FRANZ GUILLERMO CARLOS FLORES ERGUETA "/>
    <s v="EDMY LIDYA MAGNE GUTIERREZ"/>
    <m/>
    <m/>
    <m/>
    <m/>
    <m/>
    <m/>
    <m/>
    <n v="0"/>
    <m/>
    <m/>
    <m/>
    <n v="30"/>
    <m/>
    <m/>
    <m/>
    <m/>
    <s v="COLQUIRI"/>
    <m/>
    <m/>
    <s v="CLQ-23-CD-227/2023 MANTENIMIENTO ESTABILIZACION DE TALUDES - AREA DESMONTE (PIA PIA)"/>
    <s v="CMB/EMC/O.CIV-ADQ/026/2023"/>
    <n v="24300"/>
    <n v="1"/>
    <s v="Extraccion Material de Relleno con Transporte (dist. = 639 m.) SE ADJUNTA ESPECIFICACIONES TECNICAS Y/O TERMINOS DE REFERENCIA"/>
    <s v="M3"/>
    <n v="2"/>
    <m/>
    <n v="0"/>
    <m/>
    <m/>
    <n v="224"/>
    <n v="0"/>
    <n v="0"/>
    <n v="0"/>
    <n v="0"/>
    <n v="7197.44"/>
    <d v="1899-12-30T00:00:00"/>
    <s v="MAYO"/>
    <s v="09/05/2227"/>
    <n v="125"/>
    <n v="2555"/>
    <n v="110"/>
    <d v="2023-12-21T00:00:00"/>
    <n v="119564"/>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61"/>
    <x v="86"/>
    <x v="66"/>
    <x v="0"/>
    <x v="0"/>
    <x v="1"/>
    <s v="18/05/2023"/>
    <s v="18/05/2023"/>
    <s v="14:30"/>
    <s v="15:00"/>
    <s v="EDMY LYDIA MAGNE GUTIERREZ"/>
    <s v="FRANZ GUILLERMO CARLOS FLORES ERGUETA "/>
    <s v="EDMY LIDYA MAGNE GUTIERREZ"/>
    <m/>
    <m/>
    <m/>
    <m/>
    <m/>
    <m/>
    <m/>
    <n v="0"/>
    <m/>
    <m/>
    <m/>
    <n v="30"/>
    <m/>
    <m/>
    <m/>
    <m/>
    <s v="COLQUIRI"/>
    <m/>
    <m/>
    <s v="CLQ-23-CD-227/2023 MANTENIMIENTO ESTABILIZACION DE TALUDES - AREA DESMONTE (PIA PIA)"/>
    <s v="CMB/EMC/O.CIV-ADQ/026/2023"/>
    <n v="24300"/>
    <n v="2"/>
    <s v="Conformacion del TALUD (Preparacion Relleno, Colocacion y Tendido del Material) "/>
    <s v="M3"/>
    <n v="5759.55"/>
    <m/>
    <n v="0"/>
    <m/>
    <m/>
    <n v="225"/>
    <n v="0"/>
    <n v="0"/>
    <n v="0"/>
    <n v="0"/>
    <n v="0"/>
    <d v="1899-12-30T00:00:00"/>
    <s v="JUNIO"/>
    <s v="09/05/2228"/>
    <n v="125"/>
    <n v="2555"/>
    <n v="110"/>
    <d v="2023-12-22T00:00:00"/>
    <n v="119930"/>
    <n v="0"/>
    <n v="0"/>
    <n v="0"/>
    <m/>
    <m/>
    <m/>
    <m/>
    <m/>
    <m/>
    <m/>
    <m/>
    <s v="L"/>
    <m/>
    <s v="OC"/>
    <m/>
    <s v="15-0517-00-570834-0-E"/>
    <m/>
    <n v="1762515"/>
    <m/>
    <m/>
  </r>
  <r>
    <x v="0"/>
    <x v="92"/>
    <m/>
    <s v="COTIZACION"/>
    <s v="MAYO"/>
    <d v="2023-05-10T00:00:00"/>
    <s v="C-3-EDDY FAZ PACHECO"/>
    <n v="25900"/>
    <s v="SERVICIOS MANUALES"/>
    <s v="INGENIERIA Y PLANIFICACION"/>
    <s v="NESTOR SADOTT ROMAY CANAZA"/>
    <s v="CMB/EMC/O.CIV-ADQ/025/2023"/>
    <d v="2023-05-12T00:00:00"/>
    <m/>
    <n v="469"/>
    <s v="SERVICIO"/>
    <x v="91"/>
    <n v="90988.44"/>
    <x v="0"/>
    <x v="462"/>
    <x v="16"/>
    <x v="54"/>
    <x v="0"/>
    <x v="0"/>
    <x v="1"/>
    <s v="12/06/2023"/>
    <s v="12/06/2023"/>
    <s v="14:30"/>
    <s v="15:00"/>
    <s v="EDMY LYDIA MAGNE GUTIERREZ"/>
    <s v="FRANZ GUILLERMO CARLOS FLORES ERGUETA "/>
    <s v="EDMY LIDYA MAGNE GUTIERREZ"/>
    <m/>
    <m/>
    <m/>
    <m/>
    <m/>
    <m/>
    <m/>
    <n v="0"/>
    <m/>
    <m/>
    <m/>
    <n v="30"/>
    <m/>
    <m/>
    <m/>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n v="226"/>
    <n v="0"/>
    <n v="0"/>
    <n v="0"/>
    <n v="0"/>
    <n v="0"/>
    <d v="1899-12-30T00:00:00"/>
    <s v="JULIO"/>
    <s v="09/05/2229"/>
    <n v="125"/>
    <n v="2555"/>
    <n v="110"/>
    <d v="2023-12-23T00:00:00"/>
    <n v="120295"/>
    <n v="0"/>
    <n v="0"/>
    <n v="0"/>
    <m/>
    <m/>
    <m/>
    <m/>
    <m/>
    <m/>
    <m/>
    <m/>
    <s v="L"/>
    <m/>
    <s v="OC"/>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3"/>
    <x v="87"/>
    <x v="67"/>
    <x v="57"/>
    <x v="0"/>
    <x v="1"/>
    <s v="18/05/2023"/>
    <s v="18/05/2023"/>
    <s v="14:30"/>
    <s v="15:00"/>
    <s v="EDMY LYDIA MAGNE GUTIERREZ"/>
    <s v="FRANZ GUILLERMO CARLOS FLORES ERGUETA "/>
    <s v="EDMY LIDYA MAGNE GUTIERREZ"/>
    <m/>
    <m/>
    <m/>
    <m/>
    <m/>
    <m/>
    <m/>
    <n v="0"/>
    <m/>
    <m/>
    <m/>
    <n v="30"/>
    <m/>
    <m/>
    <m/>
    <m/>
    <s v="COLQUIRI"/>
    <m/>
    <m/>
    <s v="CLQ-23-CD-229/2023 MANTENIMIENTO CAMINO PATIO DE CONCENTRADOS - DIQUE DE COLAS "/>
    <s v="CMB/EMC/O.CIV-ADQ/025/2023"/>
    <n v="24200"/>
    <n v="1"/>
    <s v="Perfilado y conformación de corona Tiempo de Ejecución: 20 días Calendario._x000a_Lugar: Miner’s – Dique de Colas._x000a_Longitud: 1300m_x000a_CONDICIONES ADICIONALES_x000a_Experiencia General y Experiencia Especifica del proponente"/>
    <s v="m2"/>
    <n v="6500"/>
    <m/>
    <n v="0"/>
    <m/>
    <m/>
    <n v="227"/>
    <n v="0"/>
    <n v="0"/>
    <n v="0"/>
    <n v="0"/>
    <n v="0"/>
    <d v="1899-12-30T00:00:00"/>
    <s v="AGOSTO"/>
    <s v="09/05/2230"/>
    <n v="125"/>
    <n v="2555"/>
    <n v="110"/>
    <d v="2023-12-24T00:00:00"/>
    <n v="120660"/>
    <n v="0"/>
    <n v="0"/>
    <n v="0"/>
    <m/>
    <m/>
    <m/>
    <m/>
    <m/>
    <m/>
    <m/>
    <m/>
    <s v="L"/>
    <m/>
    <s v="OC"/>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4"/>
    <x v="16"/>
    <x v="54"/>
    <x v="58"/>
    <x v="5"/>
    <x v="0"/>
    <s v="22/05/2023"/>
    <s v="22/05/2023"/>
    <s v="14:30"/>
    <s v="15:00"/>
    <s v="RUBEN SALAZAR VILLCA"/>
    <s v="PAMELA OLIVIA CAYO MAMANI"/>
    <s v="RUBEN SALAZAR VILLCA"/>
    <m/>
    <m/>
    <m/>
    <m/>
    <m/>
    <m/>
    <m/>
    <n v="0"/>
    <m/>
    <m/>
    <m/>
    <n v="30"/>
    <m/>
    <m/>
    <m/>
    <m/>
    <s v="COLQUIRI"/>
    <m/>
    <m/>
    <s v="CLQ-23-CD-212/2023 SERVICIO DE REPARACION DE BOMBAS SUMERGIBLES GRINDEX DE INTERIOR MINA DE LA EMPRESA MINERA COLQUIRI (MODALIDAD DE CONTRATACION DIRECTA)"/>
    <s v="ADQ.MANTTO Y SERV. 61/2023"/>
    <n v="24120"/>
    <n v="1"/>
    <s v="REPARACION BOMBA GRINDEX, MODELO MATADOR H INOX,  serie: 1910625 CONDICIONES ADICIONALES_x000a_-_x0009_Plazo de entrega: 20 días calendario_x000a_-_x0009_Lugar de entrega: almacenes Empresa Minera Colquiri_x000a_-_x0009_Garantía mínima: 1 año"/>
    <s v="SERVICIO"/>
    <n v="1"/>
    <m/>
    <n v="0"/>
    <m/>
    <m/>
    <n v="228"/>
    <n v="0"/>
    <n v="0"/>
    <n v="0"/>
    <n v="0"/>
    <n v="0"/>
    <d v="1899-12-30T00:00:00"/>
    <s v="SEPTIEMBRE"/>
    <s v="09/05/2231"/>
    <n v="125"/>
    <n v="2555"/>
    <n v="110"/>
    <d v="2023-12-25T00:00:00"/>
    <n v="121025"/>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5"/>
    <x v="16"/>
    <x v="54"/>
    <x v="0"/>
    <x v="5"/>
    <x v="0"/>
    <s v="22/05/2023"/>
    <s v="22/05/2023"/>
    <s v="14:30"/>
    <s v="15:00"/>
    <s v="RUBEN SALAZAR VILLCA"/>
    <s v="PAMELA OLIVIA CAYO MAMANI"/>
    <s v="RUBEN SALAZAR VILLCA"/>
    <m/>
    <m/>
    <m/>
    <m/>
    <m/>
    <m/>
    <m/>
    <n v="0"/>
    <m/>
    <m/>
    <m/>
    <n v="30"/>
    <m/>
    <m/>
    <m/>
    <m/>
    <s v="COLQUIRI"/>
    <m/>
    <m/>
    <s v="CLQ-23-CD-212/2023 SERVICIO DE REPARACION DE BOMBAS SUMERGIBLES GRINDEX DE INTERIOR MINA DE LA EMPRESA MINERA COLQUIRI (MODALIDAD DE CONTRATACION DIRECTA)"/>
    <s v="ADQ.MANTTO Y SERV. 61/2023"/>
    <n v="24120"/>
    <n v="2"/>
    <s v="REPARACION BOMBA GRINDEX, MODELO MATADOR H INOX,  serie: 2118270 "/>
    <s v="SERVICIO"/>
    <n v="1"/>
    <m/>
    <n v="0"/>
    <m/>
    <m/>
    <n v="229"/>
    <n v="0"/>
    <n v="0"/>
    <n v="0"/>
    <n v="0"/>
    <n v="0"/>
    <d v="1899-12-30T00:00:00"/>
    <s v="OCTUBRE"/>
    <s v="09/05/2232"/>
    <n v="125"/>
    <n v="2555"/>
    <n v="110"/>
    <d v="2023-12-26T00:00:00"/>
    <n v="121391"/>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6"/>
    <x v="16"/>
    <x v="54"/>
    <x v="0"/>
    <x v="5"/>
    <x v="0"/>
    <s v="22/05/2023"/>
    <s v="22/05/2023"/>
    <s v="14:30"/>
    <s v="15:00"/>
    <s v="RUBEN SALAZAR VILLCA"/>
    <s v="PAMELA OLIVIA CAYO MAMANI"/>
    <s v="RUBEN SALAZAR VILLCA"/>
    <m/>
    <m/>
    <m/>
    <m/>
    <m/>
    <m/>
    <m/>
    <n v="0"/>
    <m/>
    <m/>
    <m/>
    <n v="30"/>
    <m/>
    <m/>
    <m/>
    <m/>
    <s v="COLQUIRI"/>
    <m/>
    <m/>
    <s v="CLQ-23-CD-212/2023 SERVICIO DE REPARACION DE BOMBAS SUMERGIBLES GRINDEX DE INTERIOR MINA DE LA EMPRESA MINERA COLQUIRI (MODALIDAD DE CONTRATACION DIRECTA)"/>
    <s v="ADQ.MANTTO Y SERV. 61/2023"/>
    <n v="24120"/>
    <n v="3"/>
    <s v="REPARACION BOMBA GRINDEX, MODELO MATADOR H INOX,  serie: 1910623 "/>
    <s v="SERVICIO"/>
    <n v="1"/>
    <m/>
    <n v="0"/>
    <m/>
    <m/>
    <n v="230"/>
    <n v="0"/>
    <n v="0"/>
    <n v="0"/>
    <n v="0"/>
    <n v="0"/>
    <d v="1899-12-30T00:00:00"/>
    <s v="NOVIEMBRE"/>
    <s v="09/05/2233"/>
    <n v="125"/>
    <n v="2555"/>
    <n v="110"/>
    <d v="2023-12-27T00:00:00"/>
    <n v="12175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7"/>
    <x v="9"/>
    <x v="5"/>
    <x v="59"/>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
    <s v="ANGULAR ASTM A36 1&quot; x 1&quot; x 1/4&quot; x 6 m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m/>
    <n v="0"/>
    <m/>
    <m/>
    <n v="231"/>
    <n v="0"/>
    <n v="0"/>
    <n v="0"/>
    <n v="0"/>
    <n v="0"/>
    <d v="1899-12-30T00:00:00"/>
    <s v="DICIEMBRE"/>
    <s v="09/05/2234"/>
    <n v="125"/>
    <n v="2555"/>
    <n v="110"/>
    <d v="2023-12-28T00:00:00"/>
    <n v="12212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8"/>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
    <s v="ANGULAR ASTM A36 1.1/2&quot; x 1.1/2&quot; x 1/4&quot; x 6 m "/>
    <s v="PZA"/>
    <n v="10"/>
    <m/>
    <n v="0"/>
    <m/>
    <m/>
    <n v="232"/>
    <n v="0"/>
    <n v="0"/>
    <n v="0"/>
    <n v="0"/>
    <n v="0"/>
    <d v="1899-12-30T00:00:00"/>
    <s v="ENERO"/>
    <s v="09/05/2235"/>
    <n v="125"/>
    <n v="2555"/>
    <n v="110"/>
    <d v="2023-12-29T00:00:00"/>
    <n v="12248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9"/>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3"/>
    <s v="ANGULAR ASTM A36 1.1/2&quot; x 1.1/2&quot; x 3/16&quot; x 6 m "/>
    <s v="PZA"/>
    <n v="10"/>
    <m/>
    <n v="0"/>
    <m/>
    <m/>
    <n v="233"/>
    <n v="0"/>
    <n v="0"/>
    <n v="0"/>
    <n v="0"/>
    <n v="0"/>
    <d v="1899-12-30T00:00:00"/>
    <s v="FEBRERO"/>
    <s v="09/05/2236"/>
    <n v="125"/>
    <n v="2555"/>
    <n v="110"/>
    <d v="2023-12-30T00:00:00"/>
    <n v="12285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70"/>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4"/>
    <s v="ANGULAR ASTM A36 1.1/4&quot; x 1.1/4&quot; x 1/8&quot; x 6 m "/>
    <s v="PZA"/>
    <n v="10"/>
    <m/>
    <n v="0"/>
    <m/>
    <m/>
    <n v="234"/>
    <n v="0"/>
    <n v="0"/>
    <n v="0"/>
    <n v="0"/>
    <n v="0"/>
    <d v="1899-12-30T00:00:00"/>
    <s v="MARZO"/>
    <s v="09/05/2237"/>
    <n v="125"/>
    <n v="2555"/>
    <n v="110"/>
    <d v="2023-12-31T00:00:00"/>
    <n v="12321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71"/>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5"/>
    <s v="ANGULAR ASTM A36 2 1/2&quot; X 2 1/2&quot; X 3/8&quot; x 6 m "/>
    <s v="PZA"/>
    <n v="10"/>
    <m/>
    <n v="0"/>
    <m/>
    <m/>
    <n v="235"/>
    <n v="0"/>
    <n v="0"/>
    <n v="0"/>
    <n v="0"/>
    <n v="0"/>
    <d v="1899-12-30T00:00:00"/>
    <s v="ABRIL"/>
    <s v="09/05/2238"/>
    <n v="125"/>
    <n v="2555"/>
    <n v="110"/>
    <d v="2024-01-01T00:00:00"/>
    <n v="12358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72"/>
    <x v="8"/>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6"/>
    <s v="ANGULAR ASTM A36 2 1/4&quot; X 2 1/4&quot; X 5/16&quot; x 6 m "/>
    <s v="PZA"/>
    <n v="6"/>
    <m/>
    <n v="0"/>
    <m/>
    <m/>
    <n v="236"/>
    <n v="0"/>
    <n v="0"/>
    <n v="0"/>
    <n v="0"/>
    <n v="0"/>
    <d v="1899-12-30T00:00:00"/>
    <s v="MAYO"/>
    <s v="09/05/2239"/>
    <n v="125"/>
    <n v="2555"/>
    <n v="110"/>
    <d v="2024-01-02T00:00:00"/>
    <n v="12394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3"/>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7"/>
    <s v="ANGULAR ASTM A36 2&quot; x 2&quot; x 3/8&quot; x 6 m "/>
    <s v="PZA"/>
    <n v="10"/>
    <m/>
    <n v="0"/>
    <m/>
    <m/>
    <n v="237"/>
    <n v="0"/>
    <n v="0"/>
    <n v="0"/>
    <n v="0"/>
    <n v="0"/>
    <d v="1899-12-30T00:00:00"/>
    <s v="JUNIO"/>
    <s v="09/05/2240"/>
    <n v="125"/>
    <n v="2555"/>
    <n v="110"/>
    <d v="2024-01-03T00:00:00"/>
    <n v="12431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4"/>
    <x v="4"/>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8"/>
    <s v="ANGULAR ASTM A36 3&quot; x 3&quot; x 1/4&quot; x 6 m "/>
    <s v="PZA"/>
    <n v="8"/>
    <m/>
    <n v="0"/>
    <m/>
    <m/>
    <n v="238"/>
    <n v="0"/>
    <n v="0"/>
    <n v="0"/>
    <n v="0"/>
    <n v="0"/>
    <d v="1899-12-30T00:00:00"/>
    <s v="JULIO"/>
    <s v="09/05/2241"/>
    <n v="125"/>
    <n v="2555"/>
    <n v="110"/>
    <d v="2024-01-04T00:00:00"/>
    <n v="12467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5"/>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9"/>
    <s v="ANGULAR ASTM A36 3&quot; x 3&quot; x 3/8&quot; x 6 m "/>
    <s v="PZA"/>
    <n v="10"/>
    <m/>
    <n v="0"/>
    <m/>
    <m/>
    <n v="239"/>
    <n v="0"/>
    <n v="0"/>
    <n v="0"/>
    <n v="0"/>
    <n v="0"/>
    <d v="1899-12-30T00:00:00"/>
    <s v="AGOSTO"/>
    <s v="09/05/2242"/>
    <n v="125"/>
    <n v="2555"/>
    <n v="110"/>
    <d v="2024-01-05T00:00:00"/>
    <n v="1250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6"/>
    <x v="4"/>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0"/>
    <s v="ANGULAR ASTM A36 3&quot; x 3&quot; x 5/16&quot; x 6 m "/>
    <s v="PZA"/>
    <n v="8"/>
    <m/>
    <n v="0"/>
    <m/>
    <m/>
    <n v="240"/>
    <n v="0"/>
    <n v="0"/>
    <n v="0"/>
    <n v="0"/>
    <n v="0"/>
    <d v="1899-12-30T00:00:00"/>
    <s v="SEPTIEMBRE"/>
    <s v="09/05/2243"/>
    <n v="125"/>
    <n v="2555"/>
    <n v="110"/>
    <d v="2024-01-06T00:00:00"/>
    <n v="12540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0"/>
    <x v="477"/>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1"/>
    <s v="BARRA SÓLIDA CROMADO SAE 1045 Ø=50 mm x 2 m "/>
    <s v="PZA"/>
    <n v="4"/>
    <m/>
    <n v="0"/>
    <m/>
    <m/>
    <n v="241"/>
    <n v="0"/>
    <n v="0"/>
    <n v="0"/>
    <n v="0"/>
    <n v="0"/>
    <d v="1899-12-30T00:00:00"/>
    <s v="OCTUBRE"/>
    <s v="09/05/2244"/>
    <n v="125"/>
    <n v="2555"/>
    <n v="110"/>
    <d v="2024-01-07T00:00:00"/>
    <n v="12577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1"/>
    <x v="478"/>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2"/>
    <s v="BARRA SÓLIDA CROMADO SAE 1045 Ø=80 mm x 2 m "/>
    <s v="PZA"/>
    <n v="4"/>
    <m/>
    <n v="0"/>
    <m/>
    <m/>
    <n v="242"/>
    <n v="0"/>
    <n v="0"/>
    <n v="0"/>
    <n v="0"/>
    <n v="0"/>
    <d v="1899-12-30T00:00:00"/>
    <s v="NOVIEMBRE"/>
    <s v="09/05/2245"/>
    <n v="125"/>
    <n v="2555"/>
    <n v="110"/>
    <d v="2024-01-08T00:00:00"/>
    <n v="1261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9"/>
    <x v="2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3"/>
    <s v="BARRA REDONDA LISA ASTM A36 Ø = 1 1/2&quot; x L = 6 m "/>
    <s v="PZA"/>
    <n v="5"/>
    <m/>
    <n v="0"/>
    <m/>
    <m/>
    <n v="243"/>
    <n v="0"/>
    <n v="0"/>
    <n v="0"/>
    <n v="0"/>
    <n v="0"/>
    <d v="1899-12-30T00:00:00"/>
    <s v="DICIEMBRE"/>
    <s v="09/05/2246"/>
    <n v="125"/>
    <n v="2555"/>
    <n v="110"/>
    <d v="2024-01-09T00:00:00"/>
    <n v="1265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80"/>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4"/>
    <s v="BARRA REDONDA LISA SAE 1045 Ø = 115 mm x L = 2 m "/>
    <s v="PZA"/>
    <n v="4"/>
    <m/>
    <n v="0"/>
    <m/>
    <m/>
    <n v="244"/>
    <n v="0"/>
    <n v="0"/>
    <n v="0"/>
    <n v="0"/>
    <n v="0"/>
    <d v="1899-12-30T00:00:00"/>
    <s v="ENERO"/>
    <s v="09/05/2247"/>
    <n v="125"/>
    <n v="2555"/>
    <n v="110"/>
    <d v="2024-01-10T00:00:00"/>
    <n v="12686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81"/>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5"/>
    <s v="BARRA REDONDA LISA SAE 1045 Ø = 130 mm x L = 2 m "/>
    <s v="PZA"/>
    <n v="4"/>
    <m/>
    <n v="0"/>
    <m/>
    <m/>
    <n v="245"/>
    <n v="0"/>
    <n v="0"/>
    <n v="0"/>
    <n v="0"/>
    <n v="0"/>
    <d v="1899-12-30T00:00:00"/>
    <s v="FEBRERO"/>
    <s v="09/05/2248"/>
    <n v="125"/>
    <n v="2555"/>
    <n v="110"/>
    <d v="2024-01-11T00:00:00"/>
    <n v="1272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82"/>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6"/>
    <s v="BARRA REDONDA LISA 1045 Ø = 85 mm x L = 2 m. "/>
    <s v="PZA"/>
    <n v="4"/>
    <m/>
    <n v="0"/>
    <m/>
    <m/>
    <n v="246"/>
    <n v="0"/>
    <n v="0"/>
    <n v="0"/>
    <n v="0"/>
    <n v="0"/>
    <d v="1899-12-30T00:00:00"/>
    <s v="MARZO"/>
    <s v="09/05/2249"/>
    <n v="125"/>
    <n v="2555"/>
    <n v="110"/>
    <d v="2024-01-12T00:00:00"/>
    <n v="12760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83"/>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7"/>
    <s v="BARRA REDONDA LISA SAE 1045 Ø = 90 mm x L = 2 m. "/>
    <s v="PZA"/>
    <n v="4"/>
    <m/>
    <n v="0"/>
    <m/>
    <m/>
    <n v="247"/>
    <n v="0"/>
    <n v="0"/>
    <n v="0"/>
    <n v="0"/>
    <n v="0"/>
    <d v="1899-12-30T00:00:00"/>
    <s v="ABRIL"/>
    <s v="09/05/2250"/>
    <n v="125"/>
    <n v="2555"/>
    <n v="110"/>
    <d v="2024-01-13T00:00:00"/>
    <n v="1279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84"/>
    <x v="8"/>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8"/>
    <s v="PERFIL C: 3&quot; x 1 1/2&quot; x 1 1/2&quot;, e=1/4&quot; x6 m "/>
    <s v="PZA"/>
    <n v="6"/>
    <m/>
    <n v="0"/>
    <m/>
    <m/>
    <n v="248"/>
    <n v="0"/>
    <n v="0"/>
    <n v="0"/>
    <n v="0"/>
    <n v="0"/>
    <d v="1899-12-30T00:00:00"/>
    <s v="MAYO"/>
    <s v="09/05/2251"/>
    <n v="125"/>
    <n v="2555"/>
    <n v="110"/>
    <d v="2024-01-14T00:00:00"/>
    <n v="1283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5"/>
    <x v="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19"/>
    <s v="PERFIL C: 4&quot; x 2&quot; x 2&quot;, e=3/8&quot;x6 m (100x50x3/8x6m) "/>
    <s v="PZA"/>
    <n v="2"/>
    <m/>
    <n v="0"/>
    <m/>
    <m/>
    <n v="249"/>
    <n v="0"/>
    <n v="0"/>
    <n v="0"/>
    <n v="0"/>
    <n v="0"/>
    <d v="1899-12-30T00:00:00"/>
    <s v="JUNIO"/>
    <s v="09/05/2252"/>
    <n v="125"/>
    <n v="2555"/>
    <n v="110"/>
    <d v="2024-01-15T00:00:00"/>
    <n v="12869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6"/>
    <x v="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 "/>
    <s v="PZA"/>
    <n v="2"/>
    <m/>
    <n v="0"/>
    <m/>
    <m/>
    <n v="250"/>
    <n v="0"/>
    <n v="0"/>
    <n v="0"/>
    <n v="0"/>
    <n v="0"/>
    <d v="1899-12-30T00:00:00"/>
    <s v="JULIO"/>
    <s v="09/05/2253"/>
    <n v="125"/>
    <n v="2555"/>
    <n v="110"/>
    <d v="2024-01-16T00:00:00"/>
    <n v="1290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7"/>
    <x v="16"/>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1"/>
    <s v="PERFIL I - IPE200x100x12mt 18.0kg/m "/>
    <s v="PZA"/>
    <n v="1"/>
    <m/>
    <n v="0"/>
    <m/>
    <m/>
    <n v="251"/>
    <n v="0"/>
    <n v="0"/>
    <n v="0"/>
    <n v="0"/>
    <n v="0"/>
    <d v="1899-12-30T00:00:00"/>
    <s v="AGOSTO"/>
    <s v="09/05/2254"/>
    <n v="125"/>
    <n v="2555"/>
    <n v="110"/>
    <d v="2024-01-17T00:00:00"/>
    <n v="12942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8"/>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2"/>
    <s v="PLETINA ASTM A36 1&quot; x 1/4&quot; x 6 m "/>
    <s v="PZA"/>
    <n v="10"/>
    <m/>
    <n v="0"/>
    <m/>
    <m/>
    <n v="252"/>
    <n v="0"/>
    <n v="0"/>
    <n v="0"/>
    <n v="0"/>
    <n v="0"/>
    <d v="1899-12-30T00:00:00"/>
    <s v="SEPTIEMBRE"/>
    <s v="09/05/2255"/>
    <n v="125"/>
    <n v="2555"/>
    <n v="110"/>
    <d v="2024-01-18T00:00:00"/>
    <n v="12979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9"/>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3"/>
    <s v="PLETINA ASTM A36 1.1/2&quot; x 3/16&quot; x 6 m "/>
    <s v="PZA"/>
    <n v="10"/>
    <m/>
    <n v="0"/>
    <m/>
    <m/>
    <n v="253"/>
    <n v="0"/>
    <n v="0"/>
    <n v="0"/>
    <n v="0"/>
    <n v="0"/>
    <d v="1899-12-30T00:00:00"/>
    <s v="OCTUBRE"/>
    <s v="09/05/2256"/>
    <n v="125"/>
    <n v="2555"/>
    <n v="110"/>
    <d v="2024-01-19T00:00:00"/>
    <n v="1301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90"/>
    <x v="2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4"/>
    <s v="PLETINA ASTM A36 2&quot; x 1/4&quot; x 6 m "/>
    <s v="PZA"/>
    <n v="5"/>
    <m/>
    <n v="0"/>
    <m/>
    <m/>
    <n v="254"/>
    <n v="0"/>
    <n v="0"/>
    <n v="0"/>
    <n v="0"/>
    <n v="0"/>
    <d v="1899-12-30T00:00:00"/>
    <s v="NOVIEMBRE"/>
    <s v="09/05/2257"/>
    <n v="125"/>
    <n v="2555"/>
    <n v="110"/>
    <d v="2024-01-20T00:00:00"/>
    <n v="13052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91"/>
    <x v="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5"/>
    <s v="PLETINA ASTM A36 2.1/2&quot; x 1/2&quot; x 6 m "/>
    <s v="PZA"/>
    <n v="10"/>
    <m/>
    <n v="0"/>
    <m/>
    <m/>
    <n v="255"/>
    <n v="0"/>
    <n v="0"/>
    <n v="0"/>
    <n v="0"/>
    <n v="0"/>
    <d v="1899-12-30T00:00:00"/>
    <s v="DICIEMBRE"/>
    <s v="09/05/2258"/>
    <n v="125"/>
    <n v="2555"/>
    <n v="110"/>
    <d v="2024-01-21T00:00:00"/>
    <n v="13088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92"/>
    <x v="29"/>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6"/>
    <s v="PLETINA ASTM A36 4&quot; x 1&quot; x 6 m "/>
    <s v="PZA"/>
    <n v="4"/>
    <m/>
    <n v="0"/>
    <m/>
    <m/>
    <n v="256"/>
    <n v="0"/>
    <n v="0"/>
    <n v="0"/>
    <n v="0"/>
    <n v="0"/>
    <d v="1899-12-30T00:00:00"/>
    <s v="ENERO"/>
    <s v="09/05/2259"/>
    <n v="125"/>
    <n v="2555"/>
    <n v="110"/>
    <d v="2024-01-22T00:00:00"/>
    <n v="13125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93"/>
    <x v="2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7"/>
    <s v="PLETINA ASTM A36 4&quot; x 1/2&quot; x 6 m "/>
    <s v="PZA"/>
    <n v="5"/>
    <m/>
    <n v="0"/>
    <m/>
    <m/>
    <n v="257"/>
    <n v="0"/>
    <n v="0"/>
    <n v="0"/>
    <n v="0"/>
    <n v="0"/>
    <d v="1899-12-30T00:00:00"/>
    <s v="FEBRERO"/>
    <s v="09/05/2260"/>
    <n v="125"/>
    <n v="2555"/>
    <n v="110"/>
    <d v="2024-01-23T00:00:00"/>
    <n v="13161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94"/>
    <x v="27"/>
    <x v="5"/>
    <x v="0"/>
    <x v="5"/>
    <x v="0"/>
    <s v="22/05/2023"/>
    <s v="22/05/2023"/>
    <s v="14:30"/>
    <s v="15:00"/>
    <s v="JOAQUIN ANDRES ZAPATA LAFUENTE"/>
    <s v="PAMELA OLIVIA CAYO MAMANI"/>
    <s v="JOAQUIN ANDRES ZAPATA LAFUENTE"/>
    <m/>
    <m/>
    <m/>
    <m/>
    <m/>
    <m/>
    <m/>
    <n v="0"/>
    <m/>
    <m/>
    <m/>
    <n v="30"/>
    <m/>
    <m/>
    <m/>
    <m/>
    <s v="COLQUIRI"/>
    <m/>
    <m/>
    <s v="CLQ-23-CD-215/2023 ADQUISICION DE BARRAS REDONDAS DE ACERO, ANGULARES Y PLETINAS PARA MAESTRANZA DE LA EMPRESA MINERA COLQUIRI (MODALIDAD DE CONTRATACION DIRECTA)"/>
    <s v="ADQ.MANTTO Y SERV. 64/2023"/>
    <n v="34600"/>
    <n v="28"/>
    <s v="PLETINA ASTM A36 4&quot; x 3/8&quot; x 6 m "/>
    <s v="PZA"/>
    <n v="5"/>
    <m/>
    <n v="0"/>
    <m/>
    <m/>
    <n v="258"/>
    <n v="0"/>
    <n v="0"/>
    <n v="0"/>
    <n v="0"/>
    <n v="0"/>
    <d v="1899-12-30T00:00:00"/>
    <s v="MARZO"/>
    <s v="09/05/2261"/>
    <n v="125"/>
    <n v="2555"/>
    <n v="110"/>
    <d v="2024-01-24T00:00:00"/>
    <n v="13198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5"/>
    <x v="39"/>
    <x v="5"/>
    <x v="6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
    <s v="STUD, DIN 939 M12X35-A2-70 N° Parte 410171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m/>
    <n v="0"/>
    <m/>
    <m/>
    <n v="259"/>
    <n v="0"/>
    <n v="0"/>
    <n v="0"/>
    <n v="0"/>
    <n v="0"/>
    <d v="1899-12-30T00:00:00"/>
    <s v="ABRIL"/>
    <s v="09/05/2262"/>
    <n v="125"/>
    <n v="2555"/>
    <n v="110"/>
    <d v="2024-01-25T00:00:00"/>
    <n v="13234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6"/>
    <x v="39"/>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2"/>
    <s v="PLAIN WASHER, SS 3577-12-A2-170HV N° Parte 132424 "/>
    <s v="PZA"/>
    <n v="16"/>
    <m/>
    <n v="0"/>
    <m/>
    <m/>
    <n v="260"/>
    <n v="0"/>
    <n v="0"/>
    <n v="0"/>
    <n v="0"/>
    <n v="0"/>
    <d v="1899-12-30T00:00:00"/>
    <s v="MAYO"/>
    <s v="09/05/2263"/>
    <n v="125"/>
    <n v="2555"/>
    <n v="110"/>
    <d v="2024-01-26T00:00:00"/>
    <n v="13271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7"/>
    <x v="39"/>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3"/>
    <s v="HEXAGON NUT, M12-A4-70 N° Parte 410011 "/>
    <s v="PZA"/>
    <n v="16"/>
    <m/>
    <n v="0"/>
    <m/>
    <m/>
    <n v="261"/>
    <n v="0"/>
    <n v="0"/>
    <n v="0"/>
    <n v="0"/>
    <n v="0"/>
    <d v="1899-12-30T00:00:00"/>
    <s v="JUNIO"/>
    <s v="09/05/2264"/>
    <n v="125"/>
    <n v="2555"/>
    <n v="110"/>
    <d v="2024-01-27T00:00:00"/>
    <n v="13307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8"/>
    <x v="29"/>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4"/>
    <s v="SEAL HOUSING COV. COA  N° Parte 5104300 "/>
    <s v="PZA"/>
    <n v="4"/>
    <m/>
    <n v="0"/>
    <m/>
    <m/>
    <n v="262"/>
    <n v="0"/>
    <n v="0"/>
    <n v="0"/>
    <n v="0"/>
    <n v="0"/>
    <d v="1899-12-30T00:00:00"/>
    <s v="JULIO"/>
    <s v="09/05/2265"/>
    <n v="125"/>
    <n v="2555"/>
    <n v="110"/>
    <d v="2024-01-28T00:00:00"/>
    <n v="13344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9"/>
    <x v="16"/>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5"/>
    <s v="DIFFUSER COAT, MATADOR H 8106 N° Parte 5101800 "/>
    <s v="PZA"/>
    <n v="1"/>
    <m/>
    <n v="0"/>
    <m/>
    <m/>
    <n v="263"/>
    <n v="0"/>
    <n v="0"/>
    <n v="0"/>
    <n v="0"/>
    <n v="0"/>
    <d v="1899-12-30T00:00:00"/>
    <s v="AGOSTO"/>
    <s v="09/05/2266"/>
    <n v="125"/>
    <n v="2555"/>
    <n v="110"/>
    <d v="2024-01-29T00:00:00"/>
    <n v="13380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500"/>
    <x v="16"/>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6"/>
    <s v="IMPELLER STAINLESS, MATADOR H 50 HZ N° Parte 5138602 "/>
    <s v="PZA"/>
    <n v="1"/>
    <m/>
    <n v="0"/>
    <m/>
    <m/>
    <n v="264"/>
    <n v="0"/>
    <n v="0"/>
    <n v="0"/>
    <n v="0"/>
    <n v="0"/>
    <d v="1899-12-30T00:00:00"/>
    <s v="SEPTIEMBRE"/>
    <s v="09/05/2267"/>
    <n v="125"/>
    <n v="2555"/>
    <n v="110"/>
    <d v="2024-01-30T00:00:00"/>
    <n v="13417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501"/>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7"/>
    <s v="SUCTION COVER STAINLESS, MATADOR H 8106,181  N° Parte 5139001 "/>
    <s v="PZA"/>
    <n v="2"/>
    <m/>
    <n v="0"/>
    <m/>
    <m/>
    <n v="265"/>
    <n v="0"/>
    <n v="0"/>
    <n v="0"/>
    <n v="0"/>
    <n v="0"/>
    <d v="1899-12-30T00:00:00"/>
    <s v="OCTUBRE"/>
    <s v="09/05/2268"/>
    <n v="125"/>
    <n v="2555"/>
    <n v="110"/>
    <d v="2024-01-31T00:00:00"/>
    <n v="1345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502"/>
    <x v="45"/>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8"/>
    <s v="O-RING KIT MATADOR H 8106,181 N° Parte 5177600 "/>
    <s v="PZA"/>
    <n v="3"/>
    <m/>
    <n v="0"/>
    <m/>
    <m/>
    <n v="266"/>
    <n v="0"/>
    <n v="0"/>
    <n v="0"/>
    <n v="0"/>
    <n v="0"/>
    <d v="1899-12-30T00:00:00"/>
    <s v="NOVIEMBRE"/>
    <s v="09/05/2269"/>
    <n v="125"/>
    <n v="2555"/>
    <n v="110"/>
    <d v="2024-02-01T00:00:00"/>
    <n v="13490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503"/>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9"/>
    <s v="AIR RELEASE VALVE N° Parte 5086900 "/>
    <s v="PZA"/>
    <n v="2"/>
    <m/>
    <n v="0"/>
    <m/>
    <m/>
    <n v="267"/>
    <n v="0"/>
    <n v="0"/>
    <n v="0"/>
    <n v="0"/>
    <n v="0"/>
    <d v="1899-12-30T00:00:00"/>
    <s v="DICIEMBRE"/>
    <s v="09/05/2270"/>
    <n v="125"/>
    <n v="2555"/>
    <n v="110"/>
    <d v="2024-02-02T00:00:00"/>
    <n v="13527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504"/>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0"/>
    <s v="DISCHARGE CONNECTION, 4&quot; HOSE MASTER, MATADOR (MINOR MAJOR VERSION 180) N° Parte 5091900 "/>
    <s v="PZA"/>
    <n v="2"/>
    <m/>
    <n v="0"/>
    <m/>
    <m/>
    <n v="268"/>
    <n v="0"/>
    <n v="0"/>
    <n v="0"/>
    <n v="0"/>
    <n v="0"/>
    <d v="1899-12-30T00:00:00"/>
    <s v="ENERO"/>
    <s v="09/05/2271"/>
    <n v="125"/>
    <n v="2555"/>
    <n v="110"/>
    <d v="2024-02-03T00:00:00"/>
    <n v="13563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5"/>
    <x v="16"/>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1"/>
    <s v="STATOR HOUSING, MATADOR 8106,181 AL  N° Parte 5174000 "/>
    <s v="PZA"/>
    <n v="1"/>
    <m/>
    <n v="0"/>
    <m/>
    <m/>
    <n v="269"/>
    <n v="0"/>
    <n v="0"/>
    <n v="0"/>
    <n v="0"/>
    <n v="0"/>
    <d v="1899-12-30T00:00:00"/>
    <s v="FEBRERO"/>
    <s v="09/05/2272"/>
    <n v="125"/>
    <n v="2555"/>
    <n v="110"/>
    <d v="2024-02-04T00:00:00"/>
    <n v="1360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6"/>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2"/>
    <s v="THERMAL DETECTORS, 130 °C N° Parte 5003901 "/>
    <s v="PZA"/>
    <n v="2"/>
    <m/>
    <n v="0"/>
    <m/>
    <m/>
    <n v="270"/>
    <n v="0"/>
    <n v="0"/>
    <n v="0"/>
    <n v="0"/>
    <n v="0"/>
    <d v="1899-12-30T00:00:00"/>
    <s v="MARZO"/>
    <s v="09/05/2273"/>
    <n v="125"/>
    <n v="2555"/>
    <n v="110"/>
    <d v="2024-02-05T00:00:00"/>
    <n v="1363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7"/>
    <x v="7"/>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3"/>
    <s v="BASIC REPAIR KIT, MATADOR 8106.181 N° Parte 5178400 "/>
    <s v="PZA"/>
    <n v="2"/>
    <m/>
    <n v="0"/>
    <m/>
    <m/>
    <n v="271"/>
    <n v="0"/>
    <n v="0"/>
    <n v="0"/>
    <n v="0"/>
    <n v="0"/>
    <d v="1899-12-30T00:00:00"/>
    <s v="ABRIL"/>
    <s v="09/05/2274"/>
    <n v="125"/>
    <n v="2555"/>
    <n v="110"/>
    <d v="2024-02-06T00:00:00"/>
    <n v="13673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8"/>
    <x v="39"/>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4"/>
    <s v="INSPECTION SCREW N° Parte 133063 "/>
    <s v="PZA"/>
    <n v="16"/>
    <m/>
    <n v="0"/>
    <m/>
    <m/>
    <n v="272"/>
    <n v="0"/>
    <n v="0"/>
    <n v="0"/>
    <n v="0"/>
    <n v="0"/>
    <d v="1899-12-30T00:00:00"/>
    <s v="MAYO"/>
    <s v="09/05/2275"/>
    <n v="125"/>
    <n v="2555"/>
    <n v="110"/>
    <d v="2024-02-07T00:00:00"/>
    <n v="13709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9"/>
    <x v="16"/>
    <x v="5"/>
    <x v="0"/>
    <x v="5"/>
    <x v="0"/>
    <s v="22/05/2023"/>
    <s v="22/05/2023"/>
    <s v="14:30"/>
    <s v="15:00"/>
    <s v="RUBEN SALAZAR VILLCA"/>
    <s v="PAMELA OLIVIA CAYO MAMANI"/>
    <s v="RUBEN SALAZAR VILLCA"/>
    <m/>
    <m/>
    <m/>
    <m/>
    <m/>
    <m/>
    <m/>
    <n v="0"/>
    <m/>
    <m/>
    <m/>
    <n v="30"/>
    <m/>
    <m/>
    <m/>
    <m/>
    <s v="COLQUIRI"/>
    <m/>
    <m/>
    <s v="CLQ-23-CD-217/2023 ADQUISICION DE REPUESTOS PARA BOMBAS SUMERGIBLES GRINDEX DE LA EMPRESA MINERA COLQUIRI (MODALIDAD DE CONTRATACION DIRECTA)"/>
    <s v="ADQ.MANTTO Y SERV. 63/2023"/>
    <n v="39800"/>
    <n v="15"/>
    <s v="ADAPTER MATADOR 8106.181, 8106.082 MSHA N° Parte 5174100 "/>
    <s v="PZA"/>
    <n v="1"/>
    <m/>
    <n v="0"/>
    <m/>
    <m/>
    <n v="273"/>
    <n v="0"/>
    <n v="0"/>
    <n v="0"/>
    <n v="0"/>
    <n v="0"/>
    <d v="1899-12-30T00:00:00"/>
    <s v="JUNIO"/>
    <s v="09/05/2276"/>
    <n v="125"/>
    <n v="2555"/>
    <n v="110"/>
    <d v="2024-02-08T00:00:00"/>
    <n v="13746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10"/>
    <x v="23"/>
    <x v="62"/>
    <x v="61"/>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1900-02-18T00:00:00"/>
    <s v="JULIO"/>
    <s v="09/05/2277"/>
    <n v="125"/>
    <n v="2555"/>
    <n v="110"/>
    <d v="2024-02-09T00:00:00"/>
    <n v="137777"/>
    <n v="14169799.564299999"/>
    <n v="1439.8425999999999"/>
    <n v="-14150670.2268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11"/>
    <x v="28"/>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1900-02-18T00:00:00"/>
    <s v="SEPTIEMBRE"/>
    <s v="09/05/2279"/>
    <n v="125"/>
    <n v="2555"/>
    <n v="110"/>
    <d v="2024-02-11T00:00:00"/>
    <n v="138507"/>
    <n v="204519.43620000003"/>
    <n v="20.672400000000003"/>
    <n v="-204244.788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12"/>
    <x v="28"/>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1900-02-18T00:00:00"/>
    <s v="OCTUBRE"/>
    <s v="09/05/2280"/>
    <n v="125"/>
    <n v="2555"/>
    <n v="110"/>
    <d v="2024-02-12T00:00:00"/>
    <n v="138873"/>
    <n v="205802.84235000005"/>
    <n v="20.747300000000006"/>
    <n v="-205527.1996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13"/>
    <x v="28"/>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1900-02-18T00:00:00"/>
    <s v="NOVIEMBRE"/>
    <s v="09/05/2281"/>
    <n v="125"/>
    <n v="2555"/>
    <n v="110"/>
    <d v="2024-02-13T00:00:00"/>
    <n v="139238"/>
    <n v="207088.67740000002"/>
    <n v="20.822200000000006"/>
    <n v="-206812.03960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14"/>
    <x v="28"/>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1900-02-18T00:00:00"/>
    <s v="DICIEMBRE"/>
    <s v="09/05/2282"/>
    <n v="125"/>
    <n v="2555"/>
    <n v="110"/>
    <d v="2024-02-14T00:00:00"/>
    <n v="139603"/>
    <n v="208378.41795000003"/>
    <n v="20.897100000000005"/>
    <n v="-208100.78505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5"/>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1900-02-18T00:00:00"/>
    <s v="ENERO"/>
    <s v="09/05/2283"/>
    <n v="125"/>
    <n v="2555"/>
    <n v="110"/>
    <d v="2024-02-15T00:00:00"/>
    <n v="139968"/>
    <n v="466373.37600000005"/>
    <n v="46.648000000000003"/>
    <n v="-465753.6239999999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6"/>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1900-02-18T00:00:00"/>
    <s v="FEBRERO"/>
    <s v="09/05/2284"/>
    <n v="125"/>
    <n v="2555"/>
    <n v="110"/>
    <d v="2024-02-16T00:00:00"/>
    <n v="140334"/>
    <n v="469262.86259999999"/>
    <n v="46.814600000000006"/>
    <n v="-468640.8971999999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7"/>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1900-02-18T00:00:00"/>
    <s v="MARZO"/>
    <s v="09/05/2285"/>
    <n v="125"/>
    <n v="2555"/>
    <n v="110"/>
    <d v="2024-02-17T00:00:00"/>
    <n v="140699"/>
    <n v="730058.97120000003"/>
    <n v="72.643200000000007"/>
    <n v="-729093.8543999999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8"/>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1900-02-18T00:00:00"/>
    <s v="ABRIL"/>
    <s v="09/05/2286"/>
    <n v="125"/>
    <n v="2555"/>
    <n v="110"/>
    <d v="2024-02-18T00:00:00"/>
    <n v="141064"/>
    <n v="738540.57200000004"/>
    <n v="73.297000000000011"/>
    <n v="-737566.7690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9"/>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1900-02-18T00:00:00"/>
    <s v="MAYO"/>
    <s v="09/05/2287"/>
    <n v="125"/>
    <n v="2555"/>
    <n v="110"/>
    <d v="2024-02-19T00:00:00"/>
    <n v="141429"/>
    <n v="483998.32380000001"/>
    <n v="47.910800000000009"/>
    <n v="-483361.79460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20"/>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1900-02-18T00:00:00"/>
    <s v="JUNIO"/>
    <s v="09/05/2288"/>
    <n v="125"/>
    <n v="2555"/>
    <n v="110"/>
    <d v="2024-02-20T00:00:00"/>
    <n v="141795"/>
    <n v="1127482.9425000001"/>
    <n v="111.32100000000001"/>
    <n v="-1126003.9635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21"/>
    <x v="23"/>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1900-02-18T00:00:00"/>
    <s v="JULIO"/>
    <s v="09/05/2289"/>
    <n v="125"/>
    <n v="2555"/>
    <n v="110"/>
    <d v="2024-02-21T00:00:00"/>
    <n v="142160"/>
    <n v="1971901.36"/>
    <n v="194.19400000000002"/>
    <n v="-1969321.353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22"/>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1900-02-18T00:00:00"/>
    <s v="AGOSTO"/>
    <s v="09/05/2290"/>
    <n v="125"/>
    <n v="2555"/>
    <n v="110"/>
    <d v="2024-02-22T00:00:00"/>
    <n v="142525"/>
    <n v="1983876.7374999998"/>
    <n v="194.87299999999999"/>
    <n v="-1981287.7104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1900-02-18T00:00:00"/>
    <s v="SEPTIEMBRE"/>
    <s v="09/05/2291"/>
    <n v="125"/>
    <n v="2555"/>
    <n v="110"/>
    <d v="2024-02-23T00:00:00"/>
    <n v="142890"/>
    <n v="4827167.1359999999"/>
    <n v="472.95360000000005"/>
    <n v="-4820883.609599999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24"/>
    <x v="23"/>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1900-02-18T00:00:00"/>
    <s v="OCTUBRE"/>
    <s v="09/05/2292"/>
    <n v="125"/>
    <n v="2555"/>
    <n v="110"/>
    <d v="2024-02-24T00:00:00"/>
    <n v="143256"/>
    <n v="9963146.7996000014"/>
    <n v="973.66990000000021"/>
    <n v="-9950210.899500001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5"/>
    <x v="36"/>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1900-02-18T00:00:00"/>
    <s v="NOVIEMBRE"/>
    <s v="09/05/2293"/>
    <n v="125"/>
    <n v="2555"/>
    <n v="110"/>
    <d v="2024-02-25T00:00:00"/>
    <n v="143621"/>
    <n v="1484825.7084999999"/>
    <n v="144.739"/>
    <n v="-1482902.7475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1900-02-18T00:00:00"/>
    <s v="DICIEMBRE"/>
    <s v="09/05/2294"/>
    <n v="125"/>
    <n v="2555"/>
    <n v="110"/>
    <d v="2024-02-26T00:00:00"/>
    <n v="143986"/>
    <n v="2882714.9087999999"/>
    <n v="280.2912"/>
    <n v="-2878991.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7"/>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1900-02-18T00:00:00"/>
    <s v="ENERO"/>
    <s v="09/05/2295"/>
    <n v="125"/>
    <n v="2555"/>
    <n v="110"/>
    <d v="2024-02-27T00:00:00"/>
    <n v="144351"/>
    <n v="2754534.6522000004"/>
    <n v="267.1508"/>
    <n v="-2750985.362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1900-02-18T00:00:00"/>
    <s v="FEBRERO"/>
    <s v="09/05/2296"/>
    <n v="125"/>
    <n v="2555"/>
    <n v="110"/>
    <d v="2024-02-28T00:00:00"/>
    <n v="144717"/>
    <n v="10352468.076149998"/>
    <n v="1001.5033"/>
    <n v="-10339162.38945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9"/>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1900-02-18T00:00:00"/>
    <s v="MARZO"/>
    <s v="09/05/2297"/>
    <n v="125"/>
    <n v="2555"/>
    <n v="110"/>
    <d v="2024-02-29T00:00:00"/>
    <n v="145082"/>
    <n v="16261878.675000001"/>
    <n v="1569.2250000000001"/>
    <n v="-1624103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30"/>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1900-02-18T00:00:00"/>
    <s v="ABRIL"/>
    <s v="09/05/2298"/>
    <n v="125"/>
    <n v="2555"/>
    <n v="110"/>
    <d v="2024-03-01T00:00:00"/>
    <n v="145447"/>
    <n v="22704167.614749998"/>
    <n v="2185.3895000000002"/>
    <n v="-22675133.15424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31"/>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1900-02-18T00:00:00"/>
    <s v="MAYO"/>
    <s v="09/05/2299"/>
    <n v="125"/>
    <n v="2555"/>
    <n v="110"/>
    <d v="2024-03-02T00:00:00"/>
    <n v="145812"/>
    <n v="33567963.767999999"/>
    <n v="3222.9960000000005"/>
    <n v="-33525143.964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32"/>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1900-02-18T00:00:00"/>
    <s v="JUNIO"/>
    <s v="09/05/2300"/>
    <n v="125"/>
    <n v="2555"/>
    <n v="110"/>
    <d v="2024-03-03T00:00:00"/>
    <n v="146177"/>
    <n v="45824077.579499997"/>
    <n v="4388.7690000000002"/>
    <n v="-45765769.64849999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33"/>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1900-02-18T00:00:00"/>
    <s v="JULIO"/>
    <s v="09/05/2301"/>
    <n v="125"/>
    <n v="2555"/>
    <n v="110"/>
    <d v="2024-03-04T00:00:00"/>
    <n v="146542"/>
    <n v="63434338.941600002"/>
    <n v="6060.2471999999998"/>
    <n v="-63353824.2287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34"/>
    <x v="5"/>
    <x v="0"/>
    <x v="62"/>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5"/>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6"/>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7"/>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8"/>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9"/>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40"/>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41"/>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42"/>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4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5"/>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6"/>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7"/>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9"/>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50"/>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51"/>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52"/>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53"/>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54"/>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5"/>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6"/>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7"/>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8"/>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9"/>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60"/>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61"/>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62"/>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63"/>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64"/>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5"/>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6"/>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7"/>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8"/>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0"/>
    <x v="569"/>
    <x v="91"/>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4"/>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1"/>
    <x v="570"/>
    <x v="92"/>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4"/>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2"/>
    <x v="571"/>
    <x v="93"/>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4"/>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3"/>
    <x v="572"/>
    <x v="92"/>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4"/>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4"/>
    <x v="573"/>
    <x v="24"/>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4"/>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5"/>
    <x v="574"/>
    <x v="23"/>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4"/>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6"/>
    <x v="575"/>
    <x v="2"/>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4"/>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7"/>
    <x v="576"/>
    <x v="94"/>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4"/>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8"/>
    <x v="577"/>
    <x v="81"/>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4"/>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9"/>
    <x v="578"/>
    <x v="93"/>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4"/>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4"/>
    <d v="2023-05-25T00:00:00"/>
    <m/>
    <n v="514"/>
    <s v="BIEN"/>
    <x v="99"/>
    <n v="269961.33"/>
    <x v="10"/>
    <x v="579"/>
    <x v="95"/>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4"/>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80"/>
    <x v="9"/>
    <x v="5"/>
    <x v="63"/>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1"/>
    <s v="GAUGE No DE PARTE 5536 4350 00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m/>
    <n v="0"/>
    <m/>
    <m/>
    <n v="391"/>
    <n v="0"/>
    <n v="0"/>
    <n v="0"/>
    <n v="0"/>
    <n v="0"/>
    <d v="1899-12-30T00:00:00"/>
    <s v="ABRIL"/>
    <s v="09/05/2394"/>
    <n v="125"/>
    <n v="2555"/>
    <n v="110"/>
    <d v="2024-06-05T00:00:00"/>
    <n v="18056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81"/>
    <x v="62"/>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2"/>
    <s v="GAUGE No DE PARTE 5537 6722 00 "/>
    <s v="PZA"/>
    <n v="9"/>
    <m/>
    <n v="0"/>
    <m/>
    <m/>
    <n v="392"/>
    <n v="0"/>
    <n v="0"/>
    <n v="0"/>
    <n v="0"/>
    <n v="0"/>
    <d v="1899-12-30T00:00:00"/>
    <s v="MAYO"/>
    <s v="09/05/2395"/>
    <n v="125"/>
    <n v="2555"/>
    <n v="110"/>
    <d v="2024-06-06T00:00:00"/>
    <n v="18092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82"/>
    <x v="62"/>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3"/>
    <s v="SOLENOID VALVE No DE PARTE 5541 5403 00 "/>
    <s v="PZA"/>
    <n v="9"/>
    <m/>
    <n v="0"/>
    <m/>
    <m/>
    <n v="393"/>
    <n v="0"/>
    <n v="0"/>
    <n v="0"/>
    <n v="0"/>
    <n v="0"/>
    <d v="1899-12-30T00:00:00"/>
    <s v="JUNIO"/>
    <s v="09/05/2396"/>
    <n v="125"/>
    <n v="2555"/>
    <n v="110"/>
    <d v="2024-06-07T00:00:00"/>
    <n v="18129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83"/>
    <x v="29"/>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4"/>
    <s v="REVERSE ALARM No DE PARTE 5573 3544 00 "/>
    <s v="PZA"/>
    <n v="4"/>
    <m/>
    <n v="0"/>
    <m/>
    <m/>
    <n v="394"/>
    <n v="0"/>
    <n v="0"/>
    <n v="0"/>
    <n v="0"/>
    <n v="0"/>
    <d v="1899-12-30T00:00:00"/>
    <s v="JULIO"/>
    <s v="09/05/2397"/>
    <n v="125"/>
    <n v="2555"/>
    <n v="110"/>
    <d v="2024-06-08T00:00:00"/>
    <n v="18165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84"/>
    <x v="2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5"/>
    <s v="GAUGE No DE PARTE 5537 6726 00 "/>
    <s v="PZA"/>
    <n v="5"/>
    <m/>
    <n v="0"/>
    <m/>
    <m/>
    <n v="395"/>
    <n v="0"/>
    <n v="0"/>
    <n v="0"/>
    <n v="0"/>
    <n v="0"/>
    <d v="1899-12-30T00:00:00"/>
    <s v="AGOSTO"/>
    <s v="09/05/2398"/>
    <n v="125"/>
    <n v="2555"/>
    <n v="110"/>
    <d v="2024-06-09T00:00:00"/>
    <n v="18202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5"/>
    <x v="45"/>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6"/>
    <s v="LENS No DE PARTE 5541 7121 00 "/>
    <s v="PZA"/>
    <n v="3"/>
    <m/>
    <n v="0"/>
    <m/>
    <m/>
    <n v="396"/>
    <n v="0"/>
    <n v="0"/>
    <n v="0"/>
    <n v="0"/>
    <n v="0"/>
    <d v="1899-12-30T00:00:00"/>
    <s v="SEPTIEMBRE"/>
    <s v="09/05/2399"/>
    <n v="125"/>
    <n v="2555"/>
    <n v="110"/>
    <d v="2024-06-10T00:00:00"/>
    <n v="18238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6"/>
    <x v="29"/>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7"/>
    <s v="HOUR METER No DE PARTE 5575 7003 17 "/>
    <s v="PZA"/>
    <n v="4"/>
    <m/>
    <n v="0"/>
    <m/>
    <m/>
    <n v="397"/>
    <n v="0"/>
    <n v="0"/>
    <n v="0"/>
    <n v="0"/>
    <n v="0"/>
    <d v="1899-12-30T00:00:00"/>
    <s v="OCTUBRE"/>
    <s v="09/05/2400"/>
    <n v="125"/>
    <n v="2555"/>
    <n v="110"/>
    <d v="2024-06-11T00:00:00"/>
    <n v="18275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7"/>
    <x v="2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8"/>
    <s v="GAUGE No DE PARTE 5537 6723 00 "/>
    <s v="PZA"/>
    <n v="5"/>
    <m/>
    <n v="0"/>
    <m/>
    <m/>
    <n v="398"/>
    <n v="0"/>
    <n v="0"/>
    <n v="0"/>
    <n v="0"/>
    <n v="0"/>
    <d v="1899-12-30T00:00:00"/>
    <s v="NOVIEMBRE"/>
    <s v="09/05/2401"/>
    <n v="125"/>
    <n v="2555"/>
    <n v="110"/>
    <d v="2024-06-12T00:00:00"/>
    <n v="18311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8"/>
    <x v="29"/>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9"/>
    <s v="SWITCH,PUSH BUTTON No DE PARTE 5540 7372 00 "/>
    <s v="PZA"/>
    <n v="4"/>
    <m/>
    <n v="0"/>
    <m/>
    <m/>
    <n v="399"/>
    <n v="0"/>
    <n v="0"/>
    <n v="0"/>
    <n v="0"/>
    <n v="0"/>
    <d v="1899-12-30T00:00:00"/>
    <s v="DICIEMBRE"/>
    <s v="09/05/2402"/>
    <n v="125"/>
    <n v="2555"/>
    <n v="110"/>
    <d v="2024-06-13T00:00:00"/>
    <n v="18348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9"/>
    <x v="29"/>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10"/>
    <s v="LENS No DE PARTE 5536 4571 00 "/>
    <s v="PZA"/>
    <n v="4"/>
    <m/>
    <n v="0"/>
    <m/>
    <m/>
    <n v="400"/>
    <n v="0"/>
    <n v="0"/>
    <n v="0"/>
    <n v="0"/>
    <n v="0"/>
    <d v="1899-12-30T00:00:00"/>
    <s v="ENERO"/>
    <s v="09/05/2403"/>
    <n v="125"/>
    <n v="2555"/>
    <n v="110"/>
    <d v="2024-06-14T00:00:00"/>
    <n v="18384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90"/>
    <x v="29"/>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11"/>
    <s v="CONTROL SWITCH No DE PARTE 3217 0010 25 "/>
    <s v="PZA"/>
    <n v="4"/>
    <m/>
    <n v="0"/>
    <m/>
    <m/>
    <n v="401"/>
    <n v="0"/>
    <n v="0"/>
    <n v="0"/>
    <n v="0"/>
    <n v="0"/>
    <d v="1899-12-30T00:00:00"/>
    <s v="FEBRERO"/>
    <s v="09/05/2404"/>
    <n v="125"/>
    <n v="2555"/>
    <n v="110"/>
    <d v="2024-06-15T00:00:00"/>
    <n v="18421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91"/>
    <x v="2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12"/>
    <s v="CONTROL SWITCH No DE PARTE 3217 0010 11 "/>
    <s v="PZA"/>
    <n v="5"/>
    <m/>
    <n v="0"/>
    <m/>
    <m/>
    <n v="402"/>
    <n v="0"/>
    <n v="0"/>
    <n v="0"/>
    <n v="0"/>
    <n v="0"/>
    <d v="1899-12-30T00:00:00"/>
    <s v="MARZO"/>
    <s v="09/05/2405"/>
    <n v="125"/>
    <n v="2555"/>
    <n v="110"/>
    <d v="2024-06-16T00:00:00"/>
    <n v="18457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92"/>
    <x v="96"/>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13"/>
    <s v="RELAY No DE PARTE 5541 4038 00 "/>
    <s v="PZA"/>
    <n v="23"/>
    <m/>
    <n v="0"/>
    <m/>
    <m/>
    <n v="403"/>
    <n v="0"/>
    <n v="0"/>
    <n v="0"/>
    <n v="0"/>
    <n v="0"/>
    <d v="1899-12-30T00:00:00"/>
    <s v="ABRIL"/>
    <s v="09/05/2406"/>
    <n v="125"/>
    <n v="2555"/>
    <n v="110"/>
    <d v="2024-06-17T00:00:00"/>
    <n v="18494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93"/>
    <x v="2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14"/>
    <s v="RELAY No DE PARTE 3222 3273 02 "/>
    <s v="PZA"/>
    <n v="5"/>
    <m/>
    <n v="0"/>
    <m/>
    <m/>
    <n v="404"/>
    <n v="0"/>
    <n v="0"/>
    <n v="0"/>
    <n v="0"/>
    <n v="0"/>
    <d v="1899-12-30T00:00:00"/>
    <s v="MAYO"/>
    <s v="09/05/2407"/>
    <n v="125"/>
    <n v="2555"/>
    <n v="110"/>
    <d v="2024-06-18T00:00:00"/>
    <n v="18530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94"/>
    <x v="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15"/>
    <s v="MIN CIRC BREAK No DE PARTE 5112 3159 97 "/>
    <s v="PZA"/>
    <n v="2"/>
    <m/>
    <n v="0"/>
    <m/>
    <m/>
    <n v="405"/>
    <n v="0"/>
    <n v="0"/>
    <n v="0"/>
    <n v="0"/>
    <n v="0"/>
    <d v="1899-12-30T00:00:00"/>
    <s v="JUNIO"/>
    <s v="09/05/2408"/>
    <n v="125"/>
    <n v="2555"/>
    <n v="110"/>
    <d v="2024-06-19T00:00:00"/>
    <n v="1856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5"/>
    <x v="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16"/>
    <s v="MIN CIRC BREAK No DE PARTE 5112 3159 95 "/>
    <s v="PZA"/>
    <n v="2"/>
    <m/>
    <n v="0"/>
    <m/>
    <m/>
    <n v="406"/>
    <n v="0"/>
    <n v="0"/>
    <n v="0"/>
    <n v="0"/>
    <n v="0"/>
    <d v="1899-12-30T00:00:00"/>
    <s v="JULIO"/>
    <s v="09/05/2409"/>
    <n v="125"/>
    <n v="2555"/>
    <n v="110"/>
    <d v="2024-06-20T00:00:00"/>
    <n v="1860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6"/>
    <x v="26"/>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17"/>
    <s v="HORN No DE PARTE 5541 5708 00 "/>
    <s v="PZA"/>
    <n v="20"/>
    <m/>
    <n v="0"/>
    <m/>
    <m/>
    <n v="407"/>
    <n v="0"/>
    <n v="0"/>
    <n v="0"/>
    <n v="0"/>
    <n v="0"/>
    <d v="1899-12-30T00:00:00"/>
    <s v="AGOSTO"/>
    <s v="09/05/2410"/>
    <n v="125"/>
    <n v="2555"/>
    <n v="110"/>
    <d v="2024-06-21T00:00:00"/>
    <n v="18640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7"/>
    <x v="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18"/>
    <s v="DISCONNECTOR No DE PARTE 3176 0042 67 "/>
    <s v="PZA"/>
    <n v="2"/>
    <m/>
    <n v="0"/>
    <m/>
    <m/>
    <n v="408"/>
    <n v="0"/>
    <n v="0"/>
    <n v="0"/>
    <n v="0"/>
    <n v="0"/>
    <d v="1899-12-30T00:00:00"/>
    <s v="SEPTIEMBRE"/>
    <s v="09/05/2411"/>
    <n v="125"/>
    <n v="2555"/>
    <n v="110"/>
    <d v="2024-06-22T00:00:00"/>
    <n v="18676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8"/>
    <x v="59"/>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19"/>
    <s v="CIRCUIT BREAKER No DE PARTE 5540 4299 00 "/>
    <s v="PZA"/>
    <n v="15"/>
    <m/>
    <n v="0"/>
    <m/>
    <m/>
    <n v="409"/>
    <n v="0"/>
    <n v="0"/>
    <n v="0"/>
    <n v="0"/>
    <n v="0"/>
    <d v="1899-12-30T00:00:00"/>
    <s v="OCTUBRE"/>
    <s v="09/05/2412"/>
    <n v="125"/>
    <n v="2555"/>
    <n v="110"/>
    <d v="2024-06-23T00:00:00"/>
    <n v="1871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9"/>
    <x v="59"/>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20"/>
    <s v="CIRCUIT BREAKER No DE PARTE 5537 3029 00 "/>
    <s v="PZA"/>
    <n v="15"/>
    <m/>
    <n v="0"/>
    <m/>
    <m/>
    <n v="410"/>
    <n v="0"/>
    <n v="0"/>
    <n v="0"/>
    <n v="0"/>
    <n v="0"/>
    <d v="1899-12-30T00:00:00"/>
    <s v="NOVIEMBRE"/>
    <s v="09/05/2413"/>
    <n v="125"/>
    <n v="2555"/>
    <n v="110"/>
    <d v="2024-06-24T00:00:00"/>
    <n v="1875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600"/>
    <x v="59"/>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21"/>
    <s v="CIRCUIT BREAKER No DE PARTE 5536 9657 00 "/>
    <s v="PZA"/>
    <n v="15"/>
    <m/>
    <n v="0"/>
    <m/>
    <m/>
    <n v="411"/>
    <n v="0"/>
    <n v="0"/>
    <n v="0"/>
    <n v="0"/>
    <n v="0"/>
    <d v="1899-12-30T00:00:00"/>
    <s v="DICIEMBRE"/>
    <s v="09/05/2414"/>
    <n v="125"/>
    <n v="2555"/>
    <n v="110"/>
    <d v="2024-06-25T00:00:00"/>
    <n v="18786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601"/>
    <x v="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22"/>
    <s v="RELAY No DE PARTE 5541 4496 00 "/>
    <s v="PZA"/>
    <n v="2"/>
    <m/>
    <n v="0"/>
    <m/>
    <m/>
    <n v="412"/>
    <n v="0"/>
    <n v="0"/>
    <n v="0"/>
    <n v="0"/>
    <n v="0"/>
    <d v="1899-12-30T00:00:00"/>
    <s v="ENERO"/>
    <s v="09/05/2415"/>
    <n v="125"/>
    <n v="2555"/>
    <n v="110"/>
    <d v="2024-06-26T00:00:00"/>
    <n v="18823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602"/>
    <x v="8"/>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23"/>
    <s v="SENSOR No DE PARTE 5580 0052 16 "/>
    <s v="PZA"/>
    <n v="6"/>
    <m/>
    <n v="0"/>
    <m/>
    <m/>
    <n v="413"/>
    <n v="0"/>
    <n v="0"/>
    <n v="0"/>
    <n v="0"/>
    <n v="0"/>
    <d v="1899-12-30T00:00:00"/>
    <s v="FEBRERO"/>
    <s v="09/05/2416"/>
    <n v="125"/>
    <n v="2555"/>
    <n v="110"/>
    <d v="2024-06-27T00:00:00"/>
    <n v="1885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603"/>
    <x v="2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24"/>
    <s v="RELAY No DE PARTE 5575 7012 87 "/>
    <s v="PZA"/>
    <n v="5"/>
    <m/>
    <n v="0"/>
    <m/>
    <m/>
    <n v="414"/>
    <n v="0"/>
    <n v="0"/>
    <n v="0"/>
    <n v="0"/>
    <n v="0"/>
    <d v="1899-12-30T00:00:00"/>
    <s v="MARZO"/>
    <s v="09/05/2417"/>
    <n v="125"/>
    <n v="2555"/>
    <n v="110"/>
    <d v="2024-06-28T00:00:00"/>
    <n v="1889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604"/>
    <x v="2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25"/>
    <s v="LEVEL SWITCH No DE PARTE 3176 0021 76 "/>
    <s v="PZA"/>
    <n v="5"/>
    <m/>
    <n v="0"/>
    <m/>
    <m/>
    <n v="415"/>
    <n v="0"/>
    <n v="0"/>
    <n v="0"/>
    <n v="0"/>
    <n v="0"/>
    <d v="1899-12-30T00:00:00"/>
    <s v="ABRIL"/>
    <s v="09/05/2418"/>
    <n v="125"/>
    <n v="2555"/>
    <n v="110"/>
    <d v="2024-06-29T00:00:00"/>
    <n v="18932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5"/>
    <x v="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26"/>
    <s v="SWITCH MODUL No DE PARTE 5574 2450 00 "/>
    <s v="PZA"/>
    <n v="2"/>
    <m/>
    <n v="0"/>
    <m/>
    <m/>
    <n v="416"/>
    <n v="0"/>
    <n v="0"/>
    <n v="0"/>
    <n v="0"/>
    <n v="0"/>
    <d v="1899-12-30T00:00:00"/>
    <s v="MAYO"/>
    <s v="09/05/2419"/>
    <n v="125"/>
    <n v="2555"/>
    <n v="110"/>
    <d v="2024-06-30T00:00:00"/>
    <n v="18969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6"/>
    <x v="29"/>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27"/>
    <s v="FUSE No DE PARTE 5535 6211 00 "/>
    <s v="PZA"/>
    <n v="4"/>
    <m/>
    <n v="0"/>
    <m/>
    <m/>
    <n v="417"/>
    <n v="0"/>
    <n v="0"/>
    <n v="0"/>
    <n v="0"/>
    <n v="0"/>
    <d v="1899-12-30T00:00:00"/>
    <s v="JUNIO"/>
    <s v="09/05/2420"/>
    <n v="125"/>
    <n v="2555"/>
    <n v="110"/>
    <d v="2024-07-01T00:00:00"/>
    <n v="1900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7"/>
    <x v="29"/>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28"/>
    <s v="PRESS. SWITCH No DE PARTE 5500 5604 00 "/>
    <s v="PZA"/>
    <n v="4"/>
    <m/>
    <n v="0"/>
    <m/>
    <m/>
    <n v="418"/>
    <n v="0"/>
    <n v="0"/>
    <n v="0"/>
    <n v="0"/>
    <n v="0"/>
    <d v="1899-12-30T00:00:00"/>
    <s v="JULIO"/>
    <s v="09/05/2421"/>
    <n v="125"/>
    <n v="2555"/>
    <n v="110"/>
    <d v="2024-07-02T00:00:00"/>
    <n v="1904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8"/>
    <x v="29"/>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29"/>
    <s v="SWITCH No DE PARTE 5537 3021 00 "/>
    <s v="PZA"/>
    <n v="4"/>
    <m/>
    <n v="0"/>
    <m/>
    <m/>
    <n v="419"/>
    <n v="0"/>
    <n v="0"/>
    <n v="0"/>
    <n v="0"/>
    <n v="0"/>
    <d v="1899-12-30T00:00:00"/>
    <s v="AGOSTO"/>
    <s v="09/05/2422"/>
    <n v="125"/>
    <n v="2555"/>
    <n v="110"/>
    <d v="2024-07-03T00:00:00"/>
    <n v="19078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9"/>
    <x v="75"/>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30"/>
    <s v="LIGHT EMIT. DIO No DE PARTE 3176 0005 47 "/>
    <s v="PZA"/>
    <n v="18"/>
    <m/>
    <n v="0"/>
    <m/>
    <m/>
    <n v="420"/>
    <n v="0"/>
    <n v="0"/>
    <n v="0"/>
    <n v="0"/>
    <n v="0"/>
    <d v="1899-12-30T00:00:00"/>
    <s v="SEPTIEMBRE"/>
    <s v="09/05/2423"/>
    <n v="125"/>
    <n v="2555"/>
    <n v="110"/>
    <d v="2024-07-04T00:00:00"/>
    <n v="19115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10"/>
    <x v="29"/>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31"/>
    <s v="PRESSURE SWITCH No DE PARTE 5534 9031 00 "/>
    <s v="PZA"/>
    <n v="4"/>
    <m/>
    <n v="0"/>
    <m/>
    <m/>
    <n v="421"/>
    <n v="0"/>
    <n v="0"/>
    <n v="0"/>
    <n v="0"/>
    <n v="0"/>
    <d v="1899-12-30T00:00:00"/>
    <s v="OCTUBRE"/>
    <s v="09/05/2424"/>
    <n v="125"/>
    <n v="2555"/>
    <n v="110"/>
    <d v="2024-07-05T00:00:00"/>
    <n v="1915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11"/>
    <x v="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32"/>
    <s v="LEVEL SWITCH No DE PARTE 5540 3806 00 "/>
    <s v="PZA"/>
    <n v="2"/>
    <m/>
    <n v="0"/>
    <m/>
    <m/>
    <n v="422"/>
    <n v="0"/>
    <n v="0"/>
    <n v="0"/>
    <n v="0"/>
    <n v="0"/>
    <d v="1899-12-30T00:00:00"/>
    <s v="NOVIEMBRE"/>
    <s v="09/05/2425"/>
    <n v="125"/>
    <n v="2555"/>
    <n v="110"/>
    <d v="2024-07-06T00:00:00"/>
    <n v="1918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12"/>
    <x v="8"/>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33"/>
    <s v="TEMP. SENSOR No DE PARTE 5535 0029 00 "/>
    <s v="PZA"/>
    <n v="6"/>
    <m/>
    <n v="0"/>
    <m/>
    <m/>
    <n v="423"/>
    <n v="0"/>
    <n v="0"/>
    <n v="0"/>
    <n v="0"/>
    <n v="0"/>
    <d v="1899-12-30T00:00:00"/>
    <s v="DICIEMBRE"/>
    <s v="09/05/2426"/>
    <n v="125"/>
    <n v="2555"/>
    <n v="110"/>
    <d v="2024-07-07T00:00:00"/>
    <n v="19224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13"/>
    <x v="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34"/>
    <s v="PLC SYSTEM No DE PARTE 5580 0163 70 "/>
    <s v="PZA"/>
    <n v="2"/>
    <m/>
    <n v="0"/>
    <m/>
    <m/>
    <n v="424"/>
    <n v="0"/>
    <n v="0"/>
    <n v="0"/>
    <n v="0"/>
    <n v="0"/>
    <d v="1899-12-30T00:00:00"/>
    <s v="ENERO"/>
    <s v="09/05/2427"/>
    <n v="125"/>
    <n v="2555"/>
    <n v="110"/>
    <d v="2024-07-08T00:00:00"/>
    <n v="19261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14"/>
    <x v="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35"/>
    <s v="GENERATOR No DE PARTE 5590 0007 37 "/>
    <s v="PZA"/>
    <n v="2"/>
    <m/>
    <n v="0"/>
    <m/>
    <m/>
    <n v="425"/>
    <n v="0"/>
    <n v="0"/>
    <n v="0"/>
    <n v="0"/>
    <n v="0"/>
    <d v="1899-12-30T00:00:00"/>
    <s v="FEBRERO"/>
    <s v="09/05/2428"/>
    <n v="125"/>
    <n v="2555"/>
    <n v="110"/>
    <d v="2024-07-09T00:00:00"/>
    <n v="1929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5"/>
    <x v="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36"/>
    <s v="PLC SYSTEM No DE PARTE 5575 7001 22 "/>
    <s v="PZA"/>
    <n v="2"/>
    <m/>
    <n v="0"/>
    <m/>
    <m/>
    <n v="426"/>
    <n v="0"/>
    <n v="0"/>
    <n v="0"/>
    <n v="0"/>
    <n v="0"/>
    <d v="1899-12-30T00:00:00"/>
    <s v="MARZO"/>
    <s v="09/05/2429"/>
    <n v="125"/>
    <n v="2555"/>
    <n v="110"/>
    <d v="2024-07-10T00:00:00"/>
    <n v="1933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6"/>
    <x v="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37"/>
    <s v="INSTRUMENT No DE PARTE 3176 0028 06 "/>
    <s v="PZA"/>
    <n v="2"/>
    <m/>
    <n v="0"/>
    <m/>
    <m/>
    <n v="427"/>
    <n v="0"/>
    <n v="0"/>
    <n v="0"/>
    <n v="0"/>
    <n v="0"/>
    <d v="1899-12-30T00:00:00"/>
    <s v="ABRIL"/>
    <s v="09/05/2430"/>
    <n v="125"/>
    <n v="2555"/>
    <n v="110"/>
    <d v="2024-07-11T00:00:00"/>
    <n v="19370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7"/>
    <x v="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38"/>
    <s v="CABLE No DE PARTE 5580 1018 16 "/>
    <s v="PZA"/>
    <n v="2"/>
    <m/>
    <n v="0"/>
    <m/>
    <m/>
    <n v="428"/>
    <n v="0"/>
    <n v="0"/>
    <n v="0"/>
    <n v="0"/>
    <n v="0"/>
    <d v="1899-12-30T00:00:00"/>
    <s v="MAYO"/>
    <s v="09/05/2431"/>
    <n v="125"/>
    <n v="2555"/>
    <n v="110"/>
    <d v="2024-07-12T00:00:00"/>
    <n v="1940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8"/>
    <x v="7"/>
    <x v="5"/>
    <x v="0"/>
    <x v="9"/>
    <x v="0"/>
    <s v="01/06/2023"/>
    <s v="01/06/2023"/>
    <s v="14:30"/>
    <s v="15:00"/>
    <s v="OSCAR MIRKO MIRANDA ROMERO "/>
    <s v="MARIA JAQUELINE DURAN COSSIO"/>
    <s v="OSCAR MIRKO MIRANDA ROMERO "/>
    <m/>
    <m/>
    <m/>
    <m/>
    <m/>
    <m/>
    <m/>
    <n v="0"/>
    <m/>
    <m/>
    <m/>
    <n v="30"/>
    <m/>
    <m/>
    <m/>
    <m/>
    <s v="COLQUIRI"/>
    <m/>
    <m/>
    <s v="CLQ-23-CD-244/2023 ADQUISICION DE REPUESTOS ELECTRICOS PARA SCOOPTRAM ST2G DE LA EMPRESA MINERA COLQUIRI (MODALIDAD DE CONTRATACION DIRECTA)"/>
    <s v="ADQ.MANTTO Y SERV. 69/2035"/>
    <n v="39800"/>
    <n v="39"/>
    <s v="CABLE No DE PARTE 5575 5064 00 "/>
    <s v="PZA"/>
    <n v="2"/>
    <m/>
    <n v="0"/>
    <m/>
    <m/>
    <n v="429"/>
    <n v="0"/>
    <n v="0"/>
    <n v="0"/>
    <n v="0"/>
    <n v="0"/>
    <d v="1899-12-30T00:00:00"/>
    <s v="JUNIO"/>
    <s v="09/05/2432"/>
    <n v="125"/>
    <n v="2555"/>
    <n v="110"/>
    <d v="2024-07-13T00:00:00"/>
    <n v="194440"/>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9"/>
    <x v="16"/>
    <x v="18"/>
    <x v="64"/>
    <x v="0"/>
    <x v="0"/>
    <s v="05/06/2023"/>
    <s v="05/06/2023"/>
    <s v="14:30"/>
    <s v="15:00"/>
    <s v="JOSE ALFREDO MIRANDA TICONA "/>
    <s v="PAMELA OLIVIA CAYO MAMANI"/>
    <s v="JOSE ALFREDO MIRANDA TICONA "/>
    <m/>
    <m/>
    <m/>
    <m/>
    <m/>
    <m/>
    <m/>
    <n v="0"/>
    <m/>
    <m/>
    <m/>
    <n v="30"/>
    <m/>
    <m/>
    <m/>
    <m/>
    <s v="COLQUIRI"/>
    <m/>
    <m/>
    <s v="CLQ-23-CD-136/2023 ADQUISICION DE VEHICULO PARA TRANSPORTE DE ANFO - TRACTOR AGRICOLA"/>
    <s v="ADQ/MINA-028/2023"/>
    <n v="43330"/>
    <n v="1"/>
    <s v="TRACTOR AGRICOLA_x000a_MOTOR DIESEL_x000a_POTENCIA: 27 A 40 HP_x000a_CAJA: MANUAL_x000a_TRACCION : 4*4 •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PZA."/>
    <n v="1"/>
    <m/>
    <n v="0"/>
    <m/>
    <m/>
    <n v="430"/>
    <n v="0"/>
    <n v="0"/>
    <n v="0"/>
    <n v="0"/>
    <n v="0"/>
    <d v="1899-12-30T00:00:00"/>
    <s v="JULIO"/>
    <s v="09/05/2433"/>
    <n v="125"/>
    <n v="2555"/>
    <n v="110"/>
    <d v="2024-07-14T00:00:00"/>
    <n v="194805"/>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20"/>
    <x v="29"/>
    <x v="18"/>
    <x v="65"/>
    <x v="0"/>
    <x v="0"/>
    <s v="05/06/2023"/>
    <s v="05/06/2023"/>
    <s v="14:30"/>
    <s v="15:00"/>
    <s v="JOSE ALFREDO MIRANDA TICONA "/>
    <s v="PAMELA OLIVIA CAYO MAMANI"/>
    <s v="JOSE ALFREDO MIRANDA TICONA "/>
    <m/>
    <m/>
    <m/>
    <m/>
    <m/>
    <m/>
    <m/>
    <n v="0"/>
    <m/>
    <m/>
    <m/>
    <m/>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m/>
    <m/>
    <n v="431"/>
    <n v="0"/>
    <n v="0"/>
    <n v="0"/>
    <n v="0"/>
    <n v="0"/>
    <d v="1899-12-30T00:00:00"/>
    <s v="AGOSTO"/>
    <s v="09/05/2434"/>
    <n v="125"/>
    <n v="2555"/>
    <n v="110"/>
    <d v="2024-07-15T00:00:00"/>
    <n v="19517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21"/>
    <x v="45"/>
    <x v="18"/>
    <x v="0"/>
    <x v="0"/>
    <x v="0"/>
    <s v="05/06/2023"/>
    <s v="05/06/2023"/>
    <s v="14:30"/>
    <s v="15:00"/>
    <s v="JOSE ALFREDO MIRANDA TICONA "/>
    <s v="PAMELA OLIVIA CAYO MAMANI"/>
    <s v="JOSE ALFREDO MIRANDA TICONA "/>
    <m/>
    <m/>
    <m/>
    <m/>
    <m/>
    <m/>
    <m/>
    <n v="0"/>
    <m/>
    <m/>
    <m/>
    <m/>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m/>
    <m/>
    <n v="432"/>
    <n v="0"/>
    <n v="0"/>
    <n v="0"/>
    <n v="0"/>
    <n v="0"/>
    <d v="1899-12-30T00:00:00"/>
    <s v="SEPTIEMBRE"/>
    <s v="09/05/2435"/>
    <n v="125"/>
    <n v="2555"/>
    <n v="110"/>
    <d v="2024-07-16T00:00:00"/>
    <n v="19553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80"/>
    <x v="7"/>
    <x v="5"/>
    <x v="66"/>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
    <s v="GAUGE No DE PARTE 5536 4350 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m/>
    <n v="0"/>
    <m/>
    <m/>
    <n v="433"/>
    <n v="0"/>
    <n v="0"/>
    <n v="0"/>
    <n v="0"/>
    <n v="0"/>
    <d v="1899-12-30T00:00:00"/>
    <s v="OCTUBRE"/>
    <s v="09/05/2436"/>
    <n v="125"/>
    <n v="2555"/>
    <n v="110"/>
    <d v="2024-07-17T00:00:00"/>
    <n v="195901"/>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587"/>
    <x v="16"/>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
    <s v="GAUGE No DE PARTE 5537 6723 00 "/>
    <s v="PZA"/>
    <n v="1"/>
    <m/>
    <n v="0"/>
    <m/>
    <m/>
    <n v="434"/>
    <n v="0"/>
    <n v="0"/>
    <n v="0"/>
    <n v="0"/>
    <n v="0"/>
    <d v="1899-12-30T00:00:00"/>
    <s v="NOVIEMBRE"/>
    <s v="09/05/2437"/>
    <n v="125"/>
    <n v="2555"/>
    <n v="110"/>
    <d v="2024-07-18T00:00:00"/>
    <n v="196266"/>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91"/>
    <x v="45"/>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3"/>
    <s v="CONTROL SWITCH No DE PARTE 3217 0010 11 "/>
    <s v="PZA"/>
    <n v="3"/>
    <m/>
    <n v="0"/>
    <m/>
    <m/>
    <n v="435"/>
    <n v="0"/>
    <n v="0"/>
    <n v="0"/>
    <n v="0"/>
    <n v="0"/>
    <d v="1899-12-30T00:00:00"/>
    <s v="DICIEMBRE"/>
    <s v="09/05/2438"/>
    <n v="125"/>
    <n v="2555"/>
    <n v="110"/>
    <d v="2024-07-19T00:00:00"/>
    <n v="196631"/>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93"/>
    <x v="29"/>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4"/>
    <s v="RELAY No DE PARTE 3222 3273 02 "/>
    <s v="PZA"/>
    <n v="4"/>
    <m/>
    <n v="0"/>
    <m/>
    <m/>
    <n v="436"/>
    <n v="0"/>
    <n v="0"/>
    <n v="0"/>
    <n v="0"/>
    <n v="0"/>
    <d v="1899-12-30T00:00:00"/>
    <s v="ENERO"/>
    <s v="09/05/2439"/>
    <n v="125"/>
    <n v="2555"/>
    <n v="110"/>
    <d v="2024-07-20T00:00:00"/>
    <n v="196996"/>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604"/>
    <x v="16"/>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5"/>
    <s v="LEVEL SWITCH No DE PARTE 3176 0021 76 "/>
    <s v="PZA"/>
    <n v="1"/>
    <m/>
    <n v="0"/>
    <m/>
    <m/>
    <n v="437"/>
    <n v="0"/>
    <n v="0"/>
    <n v="0"/>
    <n v="0"/>
    <n v="0"/>
    <d v="1899-12-30T00:00:00"/>
    <s v="FEBRERO"/>
    <s v="09/05/2440"/>
    <n v="125"/>
    <n v="2555"/>
    <n v="110"/>
    <d v="2024-07-21T00:00:00"/>
    <n v="197362"/>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6"/>
    <x v="16"/>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6"/>
    <s v="FUSE No DE PARTE 5535 6211 00 "/>
    <s v="PZA"/>
    <n v="1"/>
    <m/>
    <n v="0"/>
    <m/>
    <m/>
    <n v="438"/>
    <n v="0"/>
    <n v="0"/>
    <n v="0"/>
    <n v="0"/>
    <n v="0"/>
    <d v="1899-12-30T00:00:00"/>
    <s v="MARZO"/>
    <s v="09/05/2441"/>
    <n v="125"/>
    <n v="2555"/>
    <n v="110"/>
    <d v="2024-07-22T00:00:00"/>
    <n v="197727"/>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7"/>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7"/>
    <s v="PRESS. SWITCH No DE PARTE 5500 5604 00 "/>
    <s v="PZA"/>
    <n v="2"/>
    <m/>
    <n v="0"/>
    <m/>
    <m/>
    <n v="439"/>
    <n v="0"/>
    <n v="0"/>
    <n v="0"/>
    <n v="0"/>
    <n v="0"/>
    <d v="1899-12-30T00:00:00"/>
    <s v="ABRIL"/>
    <s v="09/05/2442"/>
    <n v="125"/>
    <n v="2555"/>
    <n v="110"/>
    <d v="2024-07-23T00:00:00"/>
    <n v="198092"/>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14"/>
    <x v="16"/>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8"/>
    <s v="GENERATOR No DE PARTE 5590 0007 37 "/>
    <s v="PZA"/>
    <n v="1"/>
    <m/>
    <n v="0"/>
    <m/>
    <m/>
    <n v="440"/>
    <n v="0"/>
    <n v="0"/>
    <n v="0"/>
    <n v="0"/>
    <n v="0"/>
    <d v="1899-12-30T00:00:00"/>
    <s v="MAYO"/>
    <s v="09/05/2443"/>
    <n v="125"/>
    <n v="2555"/>
    <n v="110"/>
    <d v="2024-07-24T00:00:00"/>
    <n v="198457"/>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22"/>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9"/>
    <s v="CABLE No DE PARTE 5575 1602 00 "/>
    <s v="PZA"/>
    <n v="2"/>
    <m/>
    <n v="0"/>
    <m/>
    <m/>
    <n v="441"/>
    <n v="0"/>
    <n v="0"/>
    <n v="0"/>
    <n v="0"/>
    <n v="0"/>
    <d v="1899-12-30T00:00:00"/>
    <s v="JUNIO"/>
    <s v="09/05/2444"/>
    <n v="125"/>
    <n v="2555"/>
    <n v="110"/>
    <d v="2024-07-25T00:00:00"/>
    <n v="198823"/>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23"/>
    <x v="2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0"/>
    <s v="FLASH LIGHT No DE PARTE 5580 0117 56 "/>
    <s v="PZA"/>
    <n v="5"/>
    <m/>
    <n v="0"/>
    <m/>
    <m/>
    <n v="442"/>
    <n v="0"/>
    <n v="0"/>
    <n v="0"/>
    <n v="0"/>
    <n v="0"/>
    <d v="1899-12-30T00:00:00"/>
    <s v="JULIO"/>
    <s v="09/05/2445"/>
    <n v="125"/>
    <n v="2555"/>
    <n v="110"/>
    <d v="2024-07-26T00:00:00"/>
    <n v="19918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4"/>
    <x v="29"/>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1"/>
    <s v="PRESSURE SWITCH No DE PARTE 3176 0029 10 "/>
    <s v="PZA"/>
    <n v="4"/>
    <m/>
    <n v="0"/>
    <m/>
    <m/>
    <n v="443"/>
    <n v="0"/>
    <n v="0"/>
    <n v="0"/>
    <n v="0"/>
    <n v="0"/>
    <d v="1899-12-30T00:00:00"/>
    <s v="AGOSTO"/>
    <s v="09/05/2446"/>
    <n v="125"/>
    <n v="2555"/>
    <n v="110"/>
    <d v="2024-07-27T00:00:00"/>
    <n v="199553"/>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5"/>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2"/>
    <s v="PEDAL-ELEC  -W/IDLE SWT No DE PARTE 5541 0758 00 "/>
    <s v="PZA"/>
    <n v="2"/>
    <m/>
    <n v="0"/>
    <m/>
    <m/>
    <n v="444"/>
    <n v="0"/>
    <n v="0"/>
    <n v="0"/>
    <n v="0"/>
    <n v="0"/>
    <d v="1899-12-30T00:00:00"/>
    <s v="SEPTIEMBRE"/>
    <s v="09/05/2447"/>
    <n v="125"/>
    <n v="2555"/>
    <n v="110"/>
    <d v="2024-07-28T00:00:00"/>
    <n v="19991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6"/>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3"/>
    <s v="FUSE HOLDER No DE PARTE 5559 2256 00 "/>
    <s v="PZA"/>
    <n v="2"/>
    <m/>
    <n v="0"/>
    <m/>
    <m/>
    <n v="445"/>
    <n v="0"/>
    <n v="0"/>
    <n v="0"/>
    <n v="0"/>
    <n v="0"/>
    <d v="1899-12-30T00:00:00"/>
    <s v="OCTUBRE"/>
    <s v="09/05/2448"/>
    <n v="125"/>
    <n v="2555"/>
    <n v="110"/>
    <d v="2024-07-29T00:00:00"/>
    <n v="200284"/>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7"/>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4"/>
    <s v="CABLE,18-CORE No DE PARTE 5574 9105 00 "/>
    <s v="PZA"/>
    <n v="2"/>
    <m/>
    <n v="0"/>
    <m/>
    <m/>
    <n v="446"/>
    <n v="0"/>
    <n v="0"/>
    <n v="0"/>
    <n v="0"/>
    <n v="0"/>
    <d v="1899-12-30T00:00:00"/>
    <s v="NOVIEMBRE"/>
    <s v="09/05/2449"/>
    <n v="125"/>
    <n v="2555"/>
    <n v="110"/>
    <d v="2024-07-30T00:00:00"/>
    <n v="200649"/>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8"/>
    <x v="45"/>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5"/>
    <s v="CONTACT BLOCK No DE PARTE 5537 5103 00 "/>
    <s v="PZA"/>
    <n v="3"/>
    <m/>
    <n v="0"/>
    <m/>
    <m/>
    <n v="447"/>
    <n v="0"/>
    <n v="0"/>
    <n v="0"/>
    <n v="0"/>
    <n v="0"/>
    <d v="1899-12-30T00:00:00"/>
    <s v="DICIEMBRE"/>
    <s v="09/05/2450"/>
    <n v="125"/>
    <n v="2555"/>
    <n v="110"/>
    <d v="2024-07-31T00:00:00"/>
    <n v="201014"/>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9"/>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6"/>
    <s v="SWITCH No DE PARTE 5537 3149 00 "/>
    <s v="PZA"/>
    <n v="2"/>
    <m/>
    <n v="0"/>
    <m/>
    <m/>
    <n v="448"/>
    <n v="0"/>
    <n v="0"/>
    <n v="0"/>
    <n v="0"/>
    <n v="0"/>
    <d v="1899-12-30T00:00:00"/>
    <s v="ENERO"/>
    <s v="09/05/2451"/>
    <n v="125"/>
    <n v="2555"/>
    <n v="110"/>
    <d v="2024-08-01T00:00:00"/>
    <n v="201379"/>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30"/>
    <x v="2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7"/>
    <s v="CONTACT BLOCK No DE PARTE 5540 7375 00 "/>
    <s v="PZA"/>
    <n v="5"/>
    <m/>
    <n v="0"/>
    <m/>
    <m/>
    <n v="449"/>
    <n v="0"/>
    <n v="0"/>
    <n v="0"/>
    <n v="0"/>
    <n v="0"/>
    <d v="1899-12-30T00:00:00"/>
    <s v="FEBRERO"/>
    <s v="09/05/2452"/>
    <n v="125"/>
    <n v="2555"/>
    <n v="110"/>
    <d v="2024-08-02T00:00:00"/>
    <n v="20174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31"/>
    <x v="7"/>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8"/>
    <s v="FLASH LIGHT No DE PARTE 5537 5949 00 "/>
    <s v="PZA"/>
    <n v="2"/>
    <m/>
    <n v="0"/>
    <m/>
    <m/>
    <n v="450"/>
    <n v="0"/>
    <n v="0"/>
    <n v="0"/>
    <n v="0"/>
    <n v="0"/>
    <d v="1899-12-30T00:00:00"/>
    <s v="MARZO"/>
    <s v="09/05/2453"/>
    <n v="125"/>
    <n v="2555"/>
    <n v="110"/>
    <d v="2024-08-03T00:00:00"/>
    <n v="202110"/>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32"/>
    <x v="22"/>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19"/>
    <s v="SOCKET No DE PARTE 5540 1193 00 "/>
    <s v="PZA"/>
    <n v="300"/>
    <m/>
    <n v="0"/>
    <m/>
    <m/>
    <n v="451"/>
    <n v="0"/>
    <n v="0"/>
    <n v="0"/>
    <n v="0"/>
    <n v="0"/>
    <d v="1899-12-30T00:00:00"/>
    <s v="ABRIL"/>
    <s v="09/05/2454"/>
    <n v="125"/>
    <n v="2555"/>
    <n v="110"/>
    <d v="2024-08-04T00:00:00"/>
    <n v="20247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33"/>
    <x v="22"/>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0"/>
    <s v="PIN No DE PARTE 5540 4555 00 "/>
    <s v="PZA"/>
    <n v="300"/>
    <m/>
    <n v="0"/>
    <m/>
    <m/>
    <n v="452"/>
    <n v="0"/>
    <n v="0"/>
    <n v="0"/>
    <n v="0"/>
    <n v="0"/>
    <d v="1899-12-30T00:00:00"/>
    <s v="MAYO"/>
    <s v="09/05/2455"/>
    <n v="125"/>
    <n v="2555"/>
    <n v="110"/>
    <d v="2024-08-05T00:00:00"/>
    <n v="202840"/>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4"/>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1"/>
    <s v="SENSOR No DE PARTE 5580 0066 43 "/>
    <s v="PZA"/>
    <n v="6"/>
    <m/>
    <n v="0"/>
    <m/>
    <m/>
    <n v="453"/>
    <n v="0"/>
    <n v="0"/>
    <n v="0"/>
    <n v="0"/>
    <n v="0"/>
    <d v="1899-12-30T00:00:00"/>
    <s v="JUNIO"/>
    <s v="09/05/2456"/>
    <n v="125"/>
    <n v="2555"/>
    <n v="110"/>
    <d v="2024-08-06T00:00:00"/>
    <n v="203206"/>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5"/>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2"/>
    <s v="SENSOR No DE PARTE 5580 0125 50 "/>
    <s v="PZA"/>
    <n v="6"/>
    <m/>
    <n v="0"/>
    <m/>
    <m/>
    <n v="454"/>
    <n v="0"/>
    <n v="0"/>
    <n v="0"/>
    <n v="0"/>
    <n v="0"/>
    <d v="1899-12-30T00:00:00"/>
    <s v="JULIO"/>
    <s v="09/05/2457"/>
    <n v="125"/>
    <n v="2555"/>
    <n v="110"/>
    <d v="2024-08-07T00:00:00"/>
    <n v="203571"/>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6"/>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3"/>
    <s v="SENSOR No DE PARTE 6060 0023 42 "/>
    <s v="PZA"/>
    <n v="6"/>
    <m/>
    <n v="0"/>
    <m/>
    <m/>
    <n v="455"/>
    <n v="0"/>
    <n v="0"/>
    <n v="0"/>
    <n v="0"/>
    <n v="0"/>
    <d v="1899-12-30T00:00:00"/>
    <s v="AGOSTO"/>
    <s v="09/05/2458"/>
    <n v="125"/>
    <n v="2555"/>
    <n v="110"/>
    <d v="2024-08-08T00:00:00"/>
    <n v="203936"/>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7"/>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4"/>
    <s v="SENSOR No DE PARTE 5580 0066 36 "/>
    <s v="PZA"/>
    <n v="6"/>
    <m/>
    <n v="0"/>
    <m/>
    <m/>
    <n v="456"/>
    <n v="0"/>
    <n v="0"/>
    <n v="0"/>
    <n v="0"/>
    <n v="0"/>
    <d v="1899-12-30T00:00:00"/>
    <s v="SEPTIEMBRE"/>
    <s v="09/05/2459"/>
    <n v="125"/>
    <n v="2555"/>
    <n v="110"/>
    <d v="2024-08-09T00:00:00"/>
    <n v="204301"/>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8"/>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5"/>
    <s v="SENSOR No DE PARTE 5580 0102 93 "/>
    <s v="PZA"/>
    <n v="6"/>
    <m/>
    <n v="0"/>
    <m/>
    <m/>
    <n v="457"/>
    <n v="0"/>
    <n v="0"/>
    <n v="0"/>
    <n v="0"/>
    <n v="0"/>
    <d v="1899-12-30T00:00:00"/>
    <s v="OCTUBRE"/>
    <s v="09/05/2460"/>
    <n v="125"/>
    <n v="2555"/>
    <n v="110"/>
    <d v="2024-08-10T00:00:00"/>
    <n v="204667"/>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9"/>
    <x v="8"/>
    <x v="5"/>
    <x v="0"/>
    <x v="9"/>
    <x v="0"/>
    <s v="05/06/2023"/>
    <s v="05/06/2023"/>
    <s v="14:30"/>
    <s v="15:00"/>
    <s v="OSCAR MIRKO MIRANDA ROMERO "/>
    <s v="PAMELA OLIVIA CAYO MAMANI"/>
    <s v="OSCAR MIRKO MIRANDA ROMERO "/>
    <m/>
    <m/>
    <m/>
    <m/>
    <m/>
    <m/>
    <m/>
    <n v="0"/>
    <m/>
    <m/>
    <m/>
    <m/>
    <m/>
    <m/>
    <m/>
    <m/>
    <s v="COLQUIRI"/>
    <m/>
    <m/>
    <s v="CLQ-23-CD-248/2023 ADQUISICION DE REPUESTOS ELECTRICOS PARA SCOOPTRAM DE LA EMPRESA MINERA COLQUIRI (MODALIDAD DE CONTRATACION DIRECTA) "/>
    <s v="ADQ.MANTTO Y SERV. 73/2078"/>
    <n v="39800"/>
    <n v="26"/>
    <s v="SENSOR No DE PARTE 5580 0125 54 "/>
    <s v="PZA"/>
    <n v="6"/>
    <m/>
    <n v="0"/>
    <m/>
    <m/>
    <n v="458"/>
    <n v="0"/>
    <n v="0"/>
    <n v="0"/>
    <n v="0"/>
    <n v="0"/>
    <d v="1899-12-30T00:00:00"/>
    <s v="NOVIEMBRE"/>
    <s v="09/05/2461"/>
    <n v="125"/>
    <n v="2555"/>
    <n v="110"/>
    <d v="2024-08-11T00:00:00"/>
    <n v="205032"/>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40"/>
    <x v="8"/>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7"/>
    <s v="SENSOR No DE PARTE 5580 0110 74 "/>
    <s v="PZA"/>
    <n v="6"/>
    <m/>
    <n v="0"/>
    <m/>
    <m/>
    <n v="459"/>
    <n v="0"/>
    <n v="0"/>
    <n v="0"/>
    <n v="0"/>
    <n v="0"/>
    <d v="1899-12-30T00:00:00"/>
    <s v="DICIEMBRE"/>
    <s v="09/05/2462"/>
    <n v="125"/>
    <n v="2555"/>
    <n v="110"/>
    <d v="2024-08-12T00:00:00"/>
    <n v="205397"/>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41"/>
    <x v="7"/>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8"/>
    <s v="CABLE No DE PARTE 5580 1018 17 "/>
    <s v="PZA"/>
    <n v="2"/>
    <m/>
    <n v="0"/>
    <m/>
    <m/>
    <n v="460"/>
    <n v="0"/>
    <n v="0"/>
    <n v="0"/>
    <n v="0"/>
    <n v="0"/>
    <d v="1899-12-30T00:00:00"/>
    <s v="ENERO"/>
    <s v="09/05/2463"/>
    <n v="125"/>
    <n v="2555"/>
    <n v="110"/>
    <d v="2024-08-13T00:00:00"/>
    <n v="205762"/>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42"/>
    <x v="16"/>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29"/>
    <s v="ELECTR.BOX No DE PARTE 5580 1018 04 "/>
    <s v="PZA"/>
    <n v="1"/>
    <m/>
    <n v="0"/>
    <m/>
    <m/>
    <n v="461"/>
    <n v="0"/>
    <n v="0"/>
    <n v="0"/>
    <n v="0"/>
    <n v="0"/>
    <d v="1899-12-30T00:00:00"/>
    <s v="FEBRERO"/>
    <s v="09/05/2464"/>
    <n v="125"/>
    <n v="2555"/>
    <n v="110"/>
    <d v="2024-08-14T00:00:00"/>
    <n v="20612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43"/>
    <x v="16"/>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0"/>
    <s v="ELECTR.BOX No DE PARTE 5575 5022 00 "/>
    <s v="PZA"/>
    <n v="1"/>
    <m/>
    <n v="0"/>
    <m/>
    <m/>
    <n v="462"/>
    <n v="0"/>
    <n v="0"/>
    <n v="0"/>
    <n v="0"/>
    <n v="0"/>
    <d v="1899-12-30T00:00:00"/>
    <s v="MARZO"/>
    <s v="09/05/2465"/>
    <n v="125"/>
    <n v="2555"/>
    <n v="110"/>
    <d v="2024-08-15T00:00:00"/>
    <n v="206493"/>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4"/>
    <x v="16"/>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1"/>
    <s v="HARNES 7 No DE PARTE 5575 2023 00 "/>
    <s v="PZA"/>
    <n v="1"/>
    <m/>
    <n v="0"/>
    <m/>
    <m/>
    <n v="463"/>
    <n v="0"/>
    <n v="0"/>
    <n v="0"/>
    <n v="0"/>
    <n v="0"/>
    <d v="1899-12-30T00:00:00"/>
    <s v="ABRIL"/>
    <s v="09/05/2466"/>
    <n v="125"/>
    <n v="2555"/>
    <n v="110"/>
    <d v="2024-08-16T00:00:00"/>
    <n v="20685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5"/>
    <x v="27"/>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2"/>
    <s v="REGULATOR ALTERNADOR No DE PARTE 5580 0101 83 "/>
    <s v="PZA"/>
    <n v="5"/>
    <m/>
    <n v="0"/>
    <m/>
    <m/>
    <n v="464"/>
    <n v="0"/>
    <n v="0"/>
    <n v="0"/>
    <n v="0"/>
    <n v="0"/>
    <d v="1899-12-30T00:00:00"/>
    <s v="MAYO"/>
    <s v="09/05/2467"/>
    <n v="125"/>
    <n v="2555"/>
    <n v="110"/>
    <d v="2024-08-17T00:00:00"/>
    <n v="207223"/>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6"/>
    <x v="29"/>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3"/>
    <s v="MANGO YOSTICK No DE PARTE 5580 0077 16 "/>
    <s v="PZA"/>
    <n v="4"/>
    <m/>
    <n v="0"/>
    <m/>
    <m/>
    <n v="465"/>
    <n v="0"/>
    <n v="0"/>
    <n v="0"/>
    <n v="0"/>
    <n v="0"/>
    <d v="1899-12-30T00:00:00"/>
    <s v="JUNIO"/>
    <s v="09/05/2468"/>
    <n v="125"/>
    <n v="2555"/>
    <n v="110"/>
    <d v="2024-08-18T00:00:00"/>
    <n v="207589"/>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7"/>
    <x v="7"/>
    <x v="5"/>
    <x v="0"/>
    <x v="9"/>
    <x v="0"/>
    <s v="05/06/2023"/>
    <s v="05/06/2023"/>
    <s v="14:30"/>
    <s v="15:00"/>
    <s v="OSCAR MIRKO MIRANDA ROMERO "/>
    <s v="PAMELA OLIVIA CAYO MAMANI"/>
    <s v="OSCAR MIRKO MIRANDA ROMERO "/>
    <m/>
    <m/>
    <m/>
    <m/>
    <m/>
    <m/>
    <m/>
    <m/>
    <m/>
    <m/>
    <m/>
    <m/>
    <m/>
    <m/>
    <m/>
    <m/>
    <s v="COLQUIRI"/>
    <m/>
    <m/>
    <s v="CLQ-23-CD-248/2023 ADQUISICION DE REPUESTOS ELECTRICOS PARA SCOOPTRAM DE LA EMPRESA MINERA COLQUIRI (MODALIDAD DE CONTRATACION DIRECTA) "/>
    <s v="ADQ.MANTTO Y SERV. 73/2078"/>
    <n v="39800"/>
    <n v="34"/>
    <s v="SEPARAD CAUDAL (VALVULA EOD) No DE PARTE 5580 0266 86 "/>
    <s v="PZA"/>
    <n v="2"/>
    <m/>
    <n v="0"/>
    <m/>
    <m/>
    <n v="466"/>
    <n v="0"/>
    <n v="0"/>
    <n v="0"/>
    <n v="0"/>
    <n v="0"/>
    <d v="1899-12-30T00:00:00"/>
    <s v="JULIO"/>
    <s v="09/05/2469"/>
    <n v="125"/>
    <n v="2555"/>
    <n v="110"/>
    <d v="2024-08-19T00:00:00"/>
    <n v="20795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8"/>
    <x v="97"/>
    <x v="62"/>
    <x v="67"/>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m/>
    <m/>
    <n v="467"/>
    <n v="0"/>
    <n v="0"/>
    <n v="0"/>
    <n v="0"/>
    <n v="0"/>
    <d v="1899-12-30T00:00:00"/>
    <s v="AGOSTO"/>
    <s v="09/05/2470"/>
    <n v="125"/>
    <n v="2555"/>
    <n v="110"/>
    <d v="2024-08-20T00:00:00"/>
    <n v="20831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9"/>
    <x v="98"/>
    <x v="62"/>
    <x v="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n v="0"/>
    <m/>
    <m/>
    <n v="468"/>
    <n v="0"/>
    <n v="0"/>
    <n v="0"/>
    <n v="0"/>
    <n v="0"/>
    <d v="1899-12-30T00:00:00"/>
    <s v="SEPTIEMBRE"/>
    <s v="09/05/2471"/>
    <n v="125"/>
    <n v="2555"/>
    <n v="110"/>
    <d v="2024-08-21T00:00:00"/>
    <n v="20868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50"/>
    <x v="98"/>
    <x v="62"/>
    <x v="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n v="0"/>
    <m/>
    <m/>
    <n v="469"/>
    <n v="0"/>
    <n v="0"/>
    <n v="0"/>
    <n v="0"/>
    <n v="0"/>
    <d v="1899-12-30T00:00:00"/>
    <s v="OCTUBRE"/>
    <s v="09/05/2472"/>
    <n v="125"/>
    <n v="2555"/>
    <n v="110"/>
    <d v="2024-08-22T00:00:00"/>
    <n v="20905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51"/>
    <x v="22"/>
    <x v="62"/>
    <x v="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n v="0"/>
    <m/>
    <m/>
    <n v="470"/>
    <n v="0"/>
    <n v="0"/>
    <n v="0"/>
    <n v="0"/>
    <n v="0"/>
    <d v="1899-12-30T00:00:00"/>
    <s v="NOVIEMBRE"/>
    <s v="09/05/2473"/>
    <n v="125"/>
    <n v="2555"/>
    <n v="110"/>
    <d v="2024-08-23T00:00:00"/>
    <n v="20941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52"/>
    <x v="99"/>
    <x v="62"/>
    <x v="0"/>
    <x v="9"/>
    <x v="0"/>
    <s v="05/06/2023"/>
    <s v="05/06/2023"/>
    <s v="14:30"/>
    <s v="15:00"/>
    <s v="FRANZ LOZANO MARZA"/>
    <s v="PAMELA OLIVIA CAYO MAMANI"/>
    <s v="FRANZ LOZANO MARZA"/>
    <m/>
    <m/>
    <m/>
    <m/>
    <m/>
    <m/>
    <m/>
    <m/>
    <m/>
    <m/>
    <m/>
    <m/>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n v="0"/>
    <m/>
    <m/>
    <n v="471"/>
    <n v="0"/>
    <n v="0"/>
    <n v="0"/>
    <n v="0"/>
    <n v="0"/>
    <d v="1899-12-30T00:00:00"/>
    <s v="DICIEMBRE"/>
    <s v="09/05/2474"/>
    <n v="125"/>
    <n v="2555"/>
    <n v="110"/>
    <d v="2024-08-24T00:00:00"/>
    <n v="209780"/>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0"/>
    <x v="653"/>
    <x v="8"/>
    <x v="56"/>
    <x v="68"/>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m/>
    <m/>
    <n v="472"/>
    <n v="0"/>
    <n v="0"/>
    <n v="0"/>
    <n v="0"/>
    <n v="0"/>
    <d v="1899-12-30T00:00:00"/>
    <s v="ENERO"/>
    <s v="09/05/2475"/>
    <n v="125"/>
    <n v="2555"/>
    <n v="110"/>
    <d v="2024-08-25T00:00:00"/>
    <n v="210145"/>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5"/>
    <x v="73"/>
    <x v="56"/>
    <x v="38"/>
    <x v="3"/>
    <x v="1"/>
    <s v="15/06/2023"/>
    <s v="15/06/2023"/>
    <s v="14:30"/>
    <s v="15:00"/>
    <s v="GLADYS ESCOBAR TORREZ"/>
    <s v="OSCAR ZABALA SOLIZ"/>
    <s v="GLADYS ESCOBAR TORREZ"/>
    <m/>
    <m/>
    <m/>
    <m/>
    <m/>
    <m/>
    <m/>
    <m/>
    <m/>
    <m/>
    <m/>
    <m/>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6"/>
    <x v="7"/>
    <x v="56"/>
    <x v="38"/>
    <x v="3"/>
    <x v="1"/>
    <s v="03/07/2023"/>
    <s v="03/07/2023"/>
    <s v="14:30"/>
    <s v="15:00"/>
    <s v="GLADYS ESCOBAR TORREZ"/>
    <s v="OSCAR ZABALA SOLIZ"/>
    <s v="GLADYS ESCOBAR TORREZ"/>
    <m/>
    <m/>
    <m/>
    <m/>
    <m/>
    <m/>
    <m/>
    <m/>
    <m/>
    <m/>
    <m/>
    <m/>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0"/>
    <x v="657"/>
    <x v="73"/>
    <x v="56"/>
    <x v="38"/>
    <x v="3"/>
    <x v="1"/>
    <s v="15/06/2023"/>
    <s v="15/06/2023"/>
    <s v="14:30"/>
    <s v="15:00"/>
    <s v="GLADYS ESCOBAR TORREZ"/>
    <s v="OSCAR ZABALA SOLIZ"/>
    <s v="GLADYS ESCOBAR TORREZ"/>
    <m/>
    <m/>
    <m/>
    <m/>
    <m/>
    <m/>
    <m/>
    <m/>
    <m/>
    <m/>
    <m/>
    <m/>
    <m/>
    <m/>
    <m/>
    <m/>
    <s v="COLQUIRI"/>
    <m/>
    <m/>
    <s v="CLQ-23-CD-268/2023 ADQUISICION DE &quot;CATEADORES STWING, LAPIZ IMAN RAYADOR Y REGILLAS DE MAPEO&quot; DE LA EMPRESA MINERA COLQUIRI (MODALIDAD DE CONTRATACION DIRECTA) "/>
    <s v="CMB/EMC/ING-PLA/0094/2023"/>
    <n v="34800"/>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1"/>
    <x v="658"/>
    <x v="73"/>
    <x v="56"/>
    <x v="0"/>
    <x v="3"/>
    <x v="1"/>
    <s v="15/06/2023"/>
    <s v="15/06/2023"/>
    <s v="14:30"/>
    <s v="15:00"/>
    <s v="GLADYS ESCOBAR TORREZ"/>
    <s v="OSCAR ZABALA SOLIZ"/>
    <s v="GLADYS ESCOBAR TORREZ"/>
    <m/>
    <m/>
    <m/>
    <m/>
    <m/>
    <m/>
    <m/>
    <m/>
    <m/>
    <m/>
    <m/>
    <m/>
    <m/>
    <m/>
    <m/>
    <m/>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2"/>
    <x v="659"/>
    <x v="3"/>
    <x v="56"/>
    <x v="0"/>
    <x v="3"/>
    <x v="1"/>
    <s v="15/06/2023"/>
    <s v="15/06/2023"/>
    <s v="14:30"/>
    <s v="15:00"/>
    <s v="GLADYS ESCOBAR TORREZ"/>
    <s v="OSCAR ZABALA SOLIZ"/>
    <s v="GLADYS ESCOBAR TORREZ"/>
    <m/>
    <m/>
    <m/>
    <m/>
    <m/>
    <m/>
    <m/>
    <m/>
    <m/>
    <m/>
    <m/>
    <m/>
    <m/>
    <m/>
    <m/>
    <m/>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El transportador 955 AX ._x000a_De escala  1:500 a 1:1000 "/>
    <s v="Piezas"/>
    <n v="12"/>
    <m/>
    <n v="0"/>
    <m/>
    <m/>
    <n v="473"/>
    <n v="0"/>
    <n v="0"/>
    <n v="0"/>
    <n v="0"/>
    <n v="0"/>
    <d v="1899-12-30T00:00:00"/>
    <s v="FEBRERO"/>
    <s v="09/05/2476"/>
    <n v="125"/>
    <n v="2555"/>
    <n v="110"/>
    <d v="2024-08-26T00:00:00"/>
    <n v="210511"/>
    <n v="0"/>
    <n v="0"/>
    <n v="0"/>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60"/>
    <x v="100"/>
    <x v="56"/>
    <x v="69"/>
    <x v="0"/>
    <x v="1"/>
    <s v="15/06/2023"/>
    <s v="15/06/2023"/>
    <s v="14:30"/>
    <s v="15:00"/>
    <s v="DAVID BAGNER ZAMBRANA PINTO"/>
    <s v="OSCAR ZABALA SOLIZ"/>
    <s v="DAVID BAGNER ZAMBRANA PINTO"/>
    <m/>
    <m/>
    <m/>
    <m/>
    <m/>
    <m/>
    <m/>
    <m/>
    <m/>
    <m/>
    <m/>
    <m/>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61"/>
    <x v="101"/>
    <x v="67"/>
    <x v="70"/>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1"/>
    <s v="FACHADA (Panel Wall) Termoacústico - Cerramiento Perimetral Panel Sándwich Fachada Tornillería oculta (s=60mm.), acero galvalume prepintado (interno/externo), espesor 0,43mm. Densidad de 40 kg/m3. Color RAL 9006 Tiempo de Entrega máximo 30 días calendario"/>
    <s v="M2"/>
    <n v="985.29"/>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1"/>
    <x v="662"/>
    <x v="101"/>
    <x v="67"/>
    <x v="0"/>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2"/>
    <s v="Accesorios para Montaje:_x000a_No. De M2 = 985.29 M2 "/>
    <s v="M2"/>
    <n v="985.29"/>
    <m/>
    <n v="0"/>
    <m/>
    <m/>
    <n v="473"/>
    <n v="0"/>
    <n v="0"/>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63"/>
    <x v="16"/>
    <x v="55"/>
    <x v="71"/>
    <x v="12"/>
    <x v="1"/>
    <s v="26/06/2023"/>
    <s v="26/06/2023"/>
    <s v="14:30"/>
    <s v="15:00"/>
    <s v="CESAR ROCHA ZANGA"/>
    <s v="PAMELA OLIVIA CAYO MAMANI"/>
    <s v="CESAR ROCHA ZANGA"/>
    <m/>
    <m/>
    <m/>
    <m/>
    <m/>
    <m/>
    <m/>
    <m/>
    <m/>
    <m/>
    <m/>
    <m/>
    <m/>
    <m/>
    <m/>
    <m/>
    <s v="COLQUIRI"/>
    <m/>
    <m/>
    <s v="CLQ-23-CD-274/2023 SERVICIO DE MANTENIMIENTO DE BOMBA GOULDS 3700"/>
    <s v="EMC-PCPL-085/2023"/>
    <n v="24120"/>
    <n v="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Pzas."/>
    <n v="1"/>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64"/>
    <x v="29"/>
    <x v="56"/>
    <x v="72"/>
    <x v="0"/>
    <x v="1"/>
    <s v="26/06/2023"/>
    <s v="26/06/2023"/>
    <s v="14:30"/>
    <s v="15:00"/>
    <s v="CESAR ROCHA ZANGA"/>
    <s v="OSCAR ZABALA SOLIZ"/>
    <s v="CESAR ROCHA ZANGA"/>
    <m/>
    <m/>
    <m/>
    <m/>
    <m/>
    <m/>
    <m/>
    <m/>
    <m/>
    <m/>
    <m/>
    <m/>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5"/>
    <x v="29"/>
    <x v="56"/>
    <x v="0"/>
    <x v="0"/>
    <x v="1"/>
    <s v="26/06/2023"/>
    <s v="26/06/2023"/>
    <s v="14:30"/>
    <s v="15:00"/>
    <s v="CESAR ROCHA ZANGA"/>
    <s v="OSCAR ZABALA SOLIZ"/>
    <s v="CESAR ROCHA ZANGA"/>
    <m/>
    <m/>
    <m/>
    <m/>
    <m/>
    <m/>
    <m/>
    <m/>
    <m/>
    <m/>
    <m/>
    <m/>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6"/>
    <x v="29"/>
    <x v="56"/>
    <x v="0"/>
    <x v="0"/>
    <x v="1"/>
    <s v="26/06/2023"/>
    <s v="26/06/2023"/>
    <s v="14:30"/>
    <s v="15:00"/>
    <s v="CESAR ROCHA ZANGA"/>
    <s v="OSCAR ZABALA SOLIZ"/>
    <s v="CESAR ROCHA ZANGA"/>
    <m/>
    <m/>
    <m/>
    <m/>
    <m/>
    <m/>
    <m/>
    <m/>
    <m/>
    <m/>
    <m/>
    <m/>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7"/>
    <x v="7"/>
    <x v="56"/>
    <x v="0"/>
    <x v="0"/>
    <x v="1"/>
    <s v="26/06/2023"/>
    <s v="26/06/2023"/>
    <s v="14:30"/>
    <s v="15:00"/>
    <s v="CESAR ROCHA ZANGA"/>
    <s v="OSCAR ZABALA SOLIZ"/>
    <s v="CESAR ROCHA ZANGA"/>
    <m/>
    <m/>
    <m/>
    <m/>
    <m/>
    <m/>
    <m/>
    <m/>
    <m/>
    <m/>
    <m/>
    <m/>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8"/>
    <x v="16"/>
    <x v="56"/>
    <x v="0"/>
    <x v="0"/>
    <x v="1"/>
    <s v="26/06/2023"/>
    <s v="26/06/2023"/>
    <s v="14:30"/>
    <s v="15:00"/>
    <s v="CESAR ROCHA ZANGA"/>
    <s v="OSCAR ZABALA SOLIZ"/>
    <s v="CESAR ROCHA ZANGA"/>
    <m/>
    <m/>
    <m/>
    <m/>
    <m/>
    <m/>
    <m/>
    <m/>
    <m/>
    <m/>
    <m/>
    <m/>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6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4"/>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4"/>
    <m/>
    <s v="COTIZACION"/>
    <s v="JUNIO"/>
    <d v="2023-06-05T00:00:00"/>
    <s v="C-3-EDDY FAZ PACHECO"/>
    <n v="34800"/>
    <s v="HERRAMIENTAS MENORES"/>
    <s v="INGENIERIA Y PLANIFICACION"/>
    <s v="NESTOR ROMAY CANAZA"/>
    <s v="CMB/EMC/ING-PLA/0088/2023"/>
    <d v="2023-06-07T00:00:00"/>
    <m/>
    <n v="550"/>
    <s v="BIEN"/>
    <x v="105"/>
    <n v="104670"/>
    <x v="1"/>
    <x v="65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s v=" "/>
    <m/>
    <m/>
    <m/>
    <m/>
    <m/>
    <m/>
    <m/>
    <m/>
    <m/>
    <m/>
    <m/>
    <m/>
    <m/>
    <m/>
    <m/>
    <m/>
    <m/>
    <m/>
    <m/>
    <m/>
    <m/>
    <m/>
    <m/>
    <m/>
    <m/>
    <m/>
    <m/>
    <m/>
    <m/>
    <m/>
    <m/>
    <m/>
    <m/>
    <m/>
    <m/>
    <m/>
    <m/>
    <m/>
    <m/>
    <m/>
  </r>
  <r>
    <x v="1"/>
    <x v="114"/>
    <m/>
    <m/>
    <m/>
    <m/>
    <m/>
    <m/>
    <m/>
    <m/>
    <m/>
    <m/>
    <m/>
    <m/>
    <m/>
    <m/>
    <x v="113"/>
    <m/>
    <x v="61"/>
    <x v="38"/>
    <x v="46"/>
    <x v="20"/>
    <x v="0"/>
    <x v="13"/>
    <x v="4"/>
    <m/>
    <m/>
    <m/>
    <m/>
    <m/>
    <m/>
    <m/>
    <m/>
    <m/>
    <m/>
    <m/>
    <m/>
    <m/>
    <m/>
    <m/>
    <m/>
    <m/>
    <m/>
    <m/>
    <m/>
    <m/>
    <m/>
    <m/>
    <m/>
    <m/>
    <m/>
    <m/>
    <m/>
    <m/>
    <m/>
    <s v=" "/>
    <m/>
    <m/>
    <m/>
    <m/>
    <m/>
    <m/>
    <m/>
    <m/>
    <m/>
    <m/>
    <m/>
    <m/>
    <m/>
    <m/>
    <m/>
    <m/>
    <m/>
    <m/>
    <m/>
    <m/>
    <m/>
    <m/>
    <m/>
    <m/>
    <m/>
    <m/>
    <m/>
    <m/>
    <m/>
    <m/>
    <m/>
    <m/>
    <m/>
    <m/>
    <m/>
    <m/>
    <m/>
    <m/>
    <m/>
    <m/>
  </r>
  <r>
    <x v="1"/>
    <x v="114"/>
    <m/>
    <m/>
    <m/>
    <m/>
    <m/>
    <m/>
    <m/>
    <m/>
    <m/>
    <m/>
    <m/>
    <m/>
    <m/>
    <m/>
    <x v="113"/>
    <m/>
    <x v="61"/>
    <x v="38"/>
    <x v="46"/>
    <x v="20"/>
    <x v="0"/>
    <x v="13"/>
    <x v="4"/>
    <m/>
    <m/>
    <m/>
    <m/>
    <m/>
    <m/>
    <m/>
    <m/>
    <m/>
    <m/>
    <m/>
    <m/>
    <m/>
    <m/>
    <m/>
    <m/>
    <m/>
    <m/>
    <m/>
    <m/>
    <m/>
    <m/>
    <m/>
    <m/>
    <m/>
    <m/>
    <m/>
    <m/>
    <m/>
    <m/>
    <s v=" "/>
    <m/>
    <m/>
    <m/>
    <m/>
    <m/>
    <m/>
    <m/>
    <m/>
    <m/>
    <m/>
    <m/>
    <m/>
    <m/>
    <m/>
    <m/>
    <m/>
    <m/>
    <m/>
    <m/>
    <m/>
    <m/>
    <m/>
    <m/>
    <m/>
    <m/>
    <m/>
    <m/>
    <m/>
    <m/>
    <m/>
    <m/>
    <m/>
    <m/>
    <m/>
    <m/>
    <m/>
    <m/>
    <m/>
    <m/>
    <m/>
  </r>
  <r>
    <x v="1"/>
    <x v="114"/>
    <m/>
    <m/>
    <m/>
    <m/>
    <m/>
    <m/>
    <m/>
    <m/>
    <m/>
    <m/>
    <m/>
    <m/>
    <m/>
    <m/>
    <x v="113"/>
    <m/>
    <x v="61"/>
    <x v="38"/>
    <x v="46"/>
    <x v="20"/>
    <x v="0"/>
    <x v="13"/>
    <x v="4"/>
    <m/>
    <m/>
    <m/>
    <m/>
    <m/>
    <m/>
    <m/>
    <m/>
    <m/>
    <m/>
    <m/>
    <m/>
    <m/>
    <m/>
    <m/>
    <m/>
    <m/>
    <m/>
    <m/>
    <m/>
    <m/>
    <m/>
    <m/>
    <m/>
    <m/>
    <m/>
    <m/>
    <m/>
    <m/>
    <m/>
    <s v=" "/>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s v="                                                                                                                                                                                                                                                                                                                                                                                                                                                                                                                                                                                                                                                                                                                                                                                         "/>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s v="                                                  "/>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n v="7.4753699999999998"/>
    <n v="0"/>
    <m/>
    <m/>
    <m/>
    <m/>
    <m/>
    <m/>
    <m/>
    <m/>
    <m/>
    <m/>
    <m/>
    <m/>
    <m/>
    <m/>
    <m/>
    <m/>
    <m/>
    <m/>
    <m/>
    <m/>
    <m/>
    <m/>
    <m/>
    <m/>
    <m/>
    <m/>
    <m/>
    <m/>
    <m/>
    <m/>
    <m/>
    <m/>
    <m/>
    <m/>
    <m/>
  </r>
  <r>
    <x v="0"/>
    <x v="114"/>
    <m/>
    <m/>
    <m/>
    <m/>
    <m/>
    <m/>
    <m/>
    <m/>
    <m/>
    <m/>
    <m/>
    <m/>
    <m/>
    <m/>
    <x v="113"/>
    <m/>
    <x v="61"/>
    <x v="38"/>
    <x v="46"/>
    <x v="20"/>
    <x v="0"/>
    <x v="13"/>
    <x v="4"/>
    <m/>
    <m/>
    <m/>
    <m/>
    <m/>
    <m/>
    <m/>
    <m/>
    <m/>
    <m/>
    <m/>
    <m/>
    <m/>
    <m/>
    <m/>
    <m/>
    <m/>
    <m/>
    <m/>
    <m/>
    <m/>
    <m/>
    <m/>
    <m/>
    <m/>
    <m/>
    <m/>
    <m/>
    <m/>
    <m/>
    <m/>
    <m/>
    <m/>
    <m/>
    <m/>
    <n v="0"/>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0"/>
    <x v="114"/>
    <m/>
    <m/>
    <m/>
    <m/>
    <m/>
    <m/>
    <m/>
    <m/>
    <m/>
    <m/>
    <m/>
    <m/>
    <m/>
    <m/>
    <x v="113"/>
    <m/>
    <x v="61"/>
    <x v="38"/>
    <x v="46"/>
    <x v="20"/>
    <x v="0"/>
    <x v="13"/>
    <x v="4"/>
    <m/>
    <m/>
    <m/>
    <m/>
    <m/>
    <m/>
    <m/>
    <m/>
    <m/>
    <m/>
    <m/>
    <m/>
    <m/>
    <m/>
    <m/>
    <m/>
    <m/>
    <m/>
    <m/>
    <m/>
    <m/>
    <m/>
    <m/>
    <m/>
    <m/>
    <m/>
    <m/>
    <m/>
    <m/>
    <m/>
    <m/>
    <m/>
    <m/>
    <m/>
    <m/>
    <m/>
    <m/>
    <m/>
    <m/>
    <m/>
    <m/>
    <m/>
    <m/>
    <m/>
    <m/>
    <m/>
    <m/>
    <m/>
    <m/>
    <m/>
    <m/>
    <m/>
    <m/>
    <m/>
    <m/>
    <m/>
    <m/>
    <m/>
    <m/>
    <m/>
    <m/>
    <m/>
    <m/>
    <m/>
    <m/>
    <m/>
    <m/>
    <m/>
    <m/>
    <m/>
    <m/>
  </r>
  <r>
    <x v="1"/>
    <x v="114"/>
    <m/>
    <m/>
    <m/>
    <m/>
    <m/>
    <m/>
    <m/>
    <m/>
    <m/>
    <m/>
    <m/>
    <m/>
    <m/>
    <m/>
    <x v="113"/>
    <m/>
    <x v="61"/>
    <x v="38"/>
    <x v="46"/>
    <x v="20"/>
    <x v="0"/>
    <x v="13"/>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4CB715-38F6-45E4-9D5E-3BEFF4B2D9C7}" name="Tabla dinámica1" cacheId="279"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0"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68">
        <item x="114"/>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33"/>
        <item x="100"/>
        <item m="1" x="142"/>
        <item m="1" x="145"/>
        <item m="1" x="148"/>
        <item m="1" x="150"/>
        <item m="1" x="151"/>
        <item m="1" x="122"/>
        <item m="1" x="124"/>
        <item m="1" x="127"/>
        <item x="101"/>
        <item m="1" x="134"/>
        <item m="1" x="137"/>
        <item m="1" x="139"/>
        <item x="104"/>
        <item x="105"/>
        <item m="1" x="166"/>
        <item m="1" x="117"/>
        <item m="1" x="120"/>
        <item m="1" x="121"/>
        <item m="1" x="123"/>
        <item m="1" x="125"/>
        <item m="1" x="128"/>
        <item m="1" x="130"/>
        <item m="1" x="132"/>
        <item m="1" x="135"/>
        <item x="106"/>
        <item x="110"/>
        <item m="1" x="162"/>
        <item m="1" x="164"/>
        <item m="1" x="115"/>
        <item m="1" x="118"/>
        <item x="107"/>
        <item x="108"/>
        <item x="109"/>
        <item m="1" x="126"/>
        <item m="1" x="152"/>
        <item m="1" x="154"/>
        <item m="1" x="156"/>
        <item x="111"/>
        <item x="112"/>
        <item m="1" x="160"/>
        <item m="1" x="163"/>
        <item m="1" x="165"/>
        <item m="1" x="116"/>
        <item m="1" x="119"/>
        <item m="1" x="143"/>
        <item m="1" x="146"/>
        <item m="1" x="149"/>
        <item x="113"/>
        <item m="1" x="153"/>
        <item m="1" x="155"/>
        <item m="1" x="157"/>
        <item m="1" x="158"/>
        <item m="1" x="159"/>
        <item m="1" x="161"/>
        <item m="1" x="136"/>
        <item m="1" x="138"/>
        <item m="1" x="140"/>
        <item m="1" x="141"/>
        <item m="1" x="144"/>
        <item m="1" x="147"/>
        <item x="69"/>
        <item x="46"/>
        <item m="1" x="131"/>
        <item m="1" x="129"/>
        <item x="102"/>
        <item x="103"/>
        <item x="4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19">
        <item x="113"/>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x="53"/>
        <item x="54"/>
        <item x="55"/>
        <item x="56"/>
        <item x="57"/>
        <item x="58"/>
        <item x="59"/>
        <item x="60"/>
        <item x="61"/>
        <item x="62"/>
        <item x="63"/>
        <item x="64"/>
        <item m="1" x="114"/>
        <item x="66"/>
        <item x="69"/>
        <item x="70"/>
        <item x="71"/>
        <item x="72"/>
        <item x="73"/>
        <item m="1" x="116"/>
        <item x="75"/>
        <item x="76"/>
        <item x="77"/>
        <item x="78"/>
        <item x="79"/>
        <item x="80"/>
        <item x="81"/>
        <item x="82"/>
        <item x="83"/>
        <item m="1" x="115"/>
        <item x="85"/>
        <item x="67"/>
        <item x="86"/>
        <item x="87"/>
        <item x="88"/>
        <item x="89"/>
        <item x="90"/>
        <item x="91"/>
        <item x="92"/>
        <item x="93"/>
        <item x="94"/>
        <item x="95"/>
        <item x="96"/>
        <item x="97"/>
        <item sd="0" x="98"/>
        <item x="68"/>
        <item x="99"/>
        <item x="100"/>
        <item x="84"/>
        <item m="1" x="117"/>
        <item x="45"/>
        <item x="101"/>
        <item x="102"/>
        <item x="103"/>
        <item x="104"/>
        <item x="48"/>
        <item x="65"/>
        <item x="105"/>
        <item x="106"/>
        <item x="107"/>
        <item x="108"/>
        <item x="109"/>
        <item x="110"/>
        <item x="74"/>
        <item m="1" x="118"/>
        <item x="111"/>
        <item x="112"/>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875">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723"/>
        <item m="1" x="768"/>
        <item m="1" x="808"/>
        <item m="1" x="706"/>
        <item m="1" x="858"/>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731"/>
        <item m="1" x="834"/>
        <item x="294"/>
        <item x="299"/>
        <item m="1" x="809"/>
        <item m="1" x="732"/>
        <item m="1" x="715"/>
        <item m="1" x="778"/>
        <item m="1" x="729"/>
        <item m="1" x="780"/>
        <item m="1" x="712"/>
        <item m="1" x="673"/>
        <item m="1" x="677"/>
        <item m="1" x="702"/>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714"/>
        <item m="1" x="815"/>
        <item m="1" x="761"/>
        <item m="1" x="769"/>
        <item m="1" x="859"/>
        <item m="1" x="716"/>
        <item m="1" x="757"/>
        <item m="1" x="733"/>
        <item m="1" x="727"/>
        <item m="1" x="842"/>
        <item m="1" x="760"/>
        <item m="1" x="813"/>
        <item m="1" x="698"/>
        <item m="1" x="695"/>
        <item m="1" x="675"/>
        <item m="1" x="704"/>
        <item m="1" x="734"/>
        <item m="1" x="720"/>
        <item m="1" x="766"/>
        <item m="1" x="765"/>
        <item m="1" x="764"/>
        <item m="1" x="763"/>
        <item m="1" x="823"/>
        <item m="1" x="707"/>
        <item m="1" x="781"/>
        <item m="1" x="821"/>
        <item m="1" x="816"/>
        <item x="376"/>
        <item x="377"/>
        <item x="378"/>
        <item x="379"/>
        <item x="380"/>
        <item x="381"/>
        <item m="1" x="862"/>
        <item m="1" x="811"/>
        <item m="1" x="756"/>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sd="0" x="426"/>
        <item x="427"/>
        <item x="428"/>
        <item x="429"/>
        <item x="430"/>
        <item x="431"/>
        <item x="432"/>
        <item x="433"/>
        <item x="434"/>
        <item x="435"/>
        <item x="436"/>
        <item x="437"/>
        <item x="438"/>
        <item x="439"/>
        <item x="440"/>
        <item x="441"/>
        <item x="442"/>
        <item x="443"/>
        <item x="444"/>
        <item m="1" x="758"/>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x="446"/>
        <item x="447"/>
        <item x="448"/>
        <item x="449"/>
        <item x="450"/>
        <item x="451"/>
        <item x="452"/>
        <item x="453"/>
        <item x="454"/>
        <item x="455"/>
        <item x="242"/>
        <item x="243"/>
        <item x="244"/>
        <item x="245"/>
        <item x="246"/>
        <item x="385"/>
        <item x="386"/>
        <item x="387"/>
        <item x="388"/>
        <item x="389"/>
        <item x="456"/>
        <item x="457"/>
        <item x="458"/>
        <item x="459"/>
        <item x="460"/>
        <item x="461"/>
        <item x="462"/>
        <item x="463"/>
        <item x="289"/>
        <item x="290"/>
        <item x="305"/>
        <item x="306"/>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m="1" x="873"/>
        <item x="511"/>
        <item x="512"/>
        <item x="513"/>
        <item x="514"/>
        <item m="1" x="833"/>
        <item m="1" x="772"/>
        <item m="1" x="789"/>
        <item x="519"/>
        <item x="520"/>
        <item x="521"/>
        <item x="522"/>
        <item x="523"/>
        <item x="524"/>
        <item m="1" x="779"/>
        <item x="526"/>
        <item m="1" x="722"/>
        <item x="528"/>
        <item x="529"/>
        <item x="530"/>
        <item x="531"/>
        <item x="532"/>
        <item x="533"/>
        <item x="223"/>
        <item x="224"/>
        <item m="1" x="846"/>
        <item m="1" x="847"/>
        <item m="1" x="848"/>
        <item m="1" x="849"/>
        <item m="1" x="850"/>
        <item m="1" x="710"/>
        <item m="1" x="725"/>
        <item m="1" x="711"/>
        <item m="1" x="717"/>
        <item m="1" x="868"/>
        <item m="1" x="869"/>
        <item m="1" x="872"/>
        <item m="1" x="669"/>
        <item m="1" x="672"/>
        <item m="1" x="676"/>
        <item m="1" x="687"/>
        <item m="1" x="700"/>
        <item m="1" x="835"/>
        <item m="1" x="830"/>
        <item m="1" x="825"/>
        <item m="1" x="819"/>
        <item m="1" x="814"/>
        <item m="1" x="705"/>
        <item m="1" x="810"/>
        <item m="1" x="701"/>
        <item m="1" x="806"/>
        <item m="1" x="699"/>
        <item m="1" x="697"/>
        <item m="1" x="718"/>
        <item m="1" x="719"/>
        <item m="1" x="721"/>
        <item m="1" x="807"/>
        <item m="1" x="767"/>
        <item m="1" x="829"/>
        <item m="1" x="812"/>
        <item m="1" x="752"/>
        <item m="1" x="696"/>
        <item m="1" x="843"/>
        <item m="1" x="837"/>
        <item m="1" x="836"/>
        <item m="1" x="803"/>
        <item m="1" x="801"/>
        <item m="1" x="817"/>
        <item m="1" x="839"/>
        <item m="1" x="838"/>
        <item m="1" x="855"/>
        <item m="1" x="730"/>
        <item m="1" x="804"/>
        <item m="1" x="863"/>
        <item m="1" x="724"/>
        <item m="1" x="775"/>
        <item m="1" x="777"/>
        <item m="1" x="703"/>
        <item m="1" x="867"/>
        <item m="1" x="874"/>
        <item m="1" x="771"/>
        <item m="1" x="866"/>
        <item m="1" x="762"/>
        <item m="1" x="773"/>
        <item m="1" x="861"/>
        <item m="1" x="726"/>
        <item m="1" x="713"/>
        <item m="1" x="708"/>
        <item m="1" x="802"/>
        <item m="1" x="831"/>
        <item m="1" x="670"/>
        <item m="1" x="674"/>
        <item m="1" x="689"/>
        <item m="1" x="728"/>
        <item m="1" x="759"/>
        <item m="1" x="709"/>
        <item m="1" x="774"/>
        <item m="1" x="805"/>
        <item m="1" x="864"/>
        <item m="1" x="870"/>
        <item m="1" x="671"/>
        <item m="1" x="822"/>
        <item m="1" x="826"/>
        <item m="1" x="860"/>
        <item x="221"/>
        <item x="293"/>
        <item x="346"/>
        <item x="347"/>
        <item x="348"/>
        <item m="1" x="827"/>
        <item m="1" x="770"/>
        <item m="1" x="824"/>
        <item m="1" x="788"/>
        <item m="1" x="820"/>
        <item m="1" x="818"/>
        <item m="1" x="832"/>
        <item m="1" x="828"/>
        <item m="1" x="790"/>
        <item m="1" x="871"/>
        <item m="1" x="776"/>
        <item m="1" x="690"/>
        <item m="1" x="691"/>
        <item m="1" x="692"/>
        <item m="1" x="693"/>
        <item m="1" x="694"/>
        <item m="1" x="745"/>
        <item m="1" x="746"/>
        <item m="1" x="747"/>
        <item m="1" x="748"/>
        <item m="1" x="749"/>
        <item m="1" x="750"/>
        <item m="1" x="751"/>
        <item m="1" x="753"/>
        <item m="1" x="754"/>
        <item m="1" x="755"/>
        <item m="1" x="791"/>
        <item m="1" x="792"/>
        <item m="1" x="793"/>
        <item m="1" x="794"/>
        <item m="1" x="795"/>
        <item m="1" x="796"/>
        <item m="1" x="797"/>
        <item m="1" x="798"/>
        <item m="1" x="799"/>
        <item m="1" x="800"/>
        <item m="1" x="840"/>
        <item m="1" x="841"/>
        <item m="1" x="844"/>
        <item m="1" x="845"/>
        <item m="1" x="851"/>
        <item m="1" x="852"/>
        <item m="1" x="853"/>
        <item m="1" x="854"/>
        <item m="1" x="856"/>
        <item m="1" x="857"/>
        <item m="1" x="678"/>
        <item m="1" x="679"/>
        <item m="1" x="680"/>
        <item m="1" x="681"/>
        <item m="1" x="682"/>
        <item m="1" x="683"/>
        <item m="1" x="684"/>
        <item m="1" x="685"/>
        <item m="1" x="686"/>
        <item m="1" x="688"/>
        <item m="1" x="735"/>
        <item m="1" x="736"/>
        <item m="1" x="737"/>
        <item m="1" x="738"/>
        <item m="1" x="739"/>
        <item m="1" x="740"/>
        <item m="1" x="741"/>
        <item m="1" x="742"/>
        <item m="1" x="743"/>
        <item m="1" x="744"/>
        <item m="1" x="782"/>
        <item m="1" x="783"/>
        <item m="1" x="784"/>
        <item m="1" x="785"/>
        <item m="1" x="786"/>
        <item m="1" x="787"/>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226"/>
        <item x="232"/>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235"/>
        <item x="236"/>
        <item x="237"/>
        <item x="238"/>
        <item x="239"/>
        <item x="240"/>
        <item x="241"/>
        <item x="350"/>
        <item x="351"/>
        <item x="352"/>
        <item x="353"/>
        <item x="354"/>
        <item x="355"/>
        <item x="356"/>
        <item x="357"/>
        <item x="358"/>
        <item x="359"/>
        <item x="360"/>
        <item x="361"/>
        <item x="362"/>
        <item x="363"/>
        <item x="364"/>
        <item x="365"/>
        <item x="366"/>
        <item x="367"/>
        <item x="368"/>
        <item x="369"/>
        <item x="370"/>
        <item x="371"/>
        <item x="372"/>
        <item x="373"/>
        <item x="374"/>
        <item x="375"/>
        <item x="382"/>
        <item x="383"/>
        <item x="384"/>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653"/>
        <item x="654"/>
        <item x="655"/>
        <item m="1" x="865"/>
        <item x="657"/>
        <item x="658"/>
        <item x="659"/>
        <item x="660"/>
        <item x="661"/>
        <item x="662"/>
        <item x="291"/>
        <item x="292"/>
        <item x="349"/>
        <item x="445"/>
        <item x="565"/>
        <item x="566"/>
        <item x="567"/>
        <item x="568"/>
        <item x="569"/>
        <item x="570"/>
        <item x="571"/>
        <item x="572"/>
        <item x="573"/>
        <item x="574"/>
        <item x="575"/>
        <item x="576"/>
        <item x="577"/>
        <item x="578"/>
        <item x="579"/>
        <item x="663"/>
        <item x="300"/>
        <item x="301"/>
        <item x="302"/>
        <item x="303"/>
        <item x="515"/>
        <item x="516"/>
        <item x="517"/>
        <item x="518"/>
        <item x="525"/>
        <item x="527"/>
        <item x="656"/>
        <item x="664"/>
        <item x="665"/>
        <item x="666"/>
        <item x="667"/>
        <item x="668"/>
      </items>
    </pivotField>
    <pivotField axis="axisRow" compact="0" outline="0" showAll="0" defaultSubtotal="0">
      <items count="159">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41"/>
        <item m="1" x="122"/>
        <item m="1" x="105"/>
        <item m="1" x="146"/>
        <item m="1" x="127"/>
        <item m="1" x="110"/>
        <item m="1" x="150"/>
        <item m="1" x="131"/>
        <item x="100"/>
        <item m="1" x="154"/>
        <item m="1" x="135"/>
        <item m="1" x="117"/>
        <item m="1" x="157"/>
        <item m="1" x="139"/>
        <item m="1" x="103"/>
        <item m="1" x="144"/>
        <item m="1" x="125"/>
        <item m="1" x="108"/>
        <item m="1" x="148"/>
        <item m="1" x="129"/>
        <item m="1" x="112"/>
        <item m="1" x="152"/>
        <item m="1" x="133"/>
        <item m="1" x="115"/>
        <item m="1" x="155"/>
        <item m="1" x="137"/>
        <item m="1" x="119"/>
        <item m="1" x="142"/>
        <item m="1" x="123"/>
        <item m="1" x="106"/>
        <item m="1" x="147"/>
        <item m="1" x="128"/>
        <item m="1" x="111"/>
        <item m="1" x="151"/>
        <item m="1" x="132"/>
        <item m="1" x="114"/>
        <item m="1" x="136"/>
        <item m="1" x="118"/>
        <item m="1" x="158"/>
        <item m="1" x="140"/>
        <item m="1" x="121"/>
        <item m="1" x="104"/>
        <item m="1" x="145"/>
        <item m="1" x="126"/>
        <item m="1" x="109"/>
        <item m="1" x="149"/>
        <item m="1" x="130"/>
        <item m="1" x="113"/>
        <item m="1" x="153"/>
        <item m="1" x="134"/>
        <item m="1" x="116"/>
        <item m="1" x="156"/>
        <item m="1" x="138"/>
        <item m="1" x="120"/>
        <item m="1" x="102"/>
        <item m="1" x="143"/>
        <item m="1" x="124"/>
        <item m="1" x="107"/>
        <item x="96"/>
        <item x="67"/>
        <item x="71"/>
        <item x="97"/>
        <item x="99"/>
        <item x="101"/>
      </items>
    </pivotField>
    <pivotField axis="axisRow" compact="0" outline="0" showAll="0" defaultSubtotal="0">
      <items count="68">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s>
    </pivotField>
    <pivotField axis="axisRow" compact="0" outline="0" showAll="0">
      <items count="80">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x="36"/>
        <item x="37"/>
        <item x="38"/>
        <item x="39"/>
        <item x="40"/>
        <item x="41"/>
        <item m="1" x="78"/>
        <item x="43"/>
        <item x="44"/>
        <item m="1" x="76"/>
        <item m="1" x="73"/>
        <item x="46"/>
        <item x="47"/>
        <item x="48"/>
        <item x="49"/>
        <item x="50"/>
        <item x="51"/>
        <item x="52"/>
        <item x="53"/>
        <item x="54"/>
        <item x="55"/>
        <item x="56"/>
        <item x="57"/>
        <item x="58"/>
        <item x="59"/>
        <item x="60"/>
        <item x="61"/>
        <item x="62"/>
        <item m="1" x="75"/>
        <item m="1" x="74"/>
        <item x="63"/>
        <item x="27"/>
        <item x="64"/>
        <item x="65"/>
        <item x="66"/>
        <item x="67"/>
        <item x="29"/>
        <item x="42"/>
        <item x="68"/>
        <item x="69"/>
        <item m="1" x="77"/>
        <item x="70"/>
        <item x="45"/>
        <item x="71"/>
        <item x="72"/>
        <item t="default"/>
      </items>
    </pivotField>
    <pivotField axis="axisRow" compact="0" outline="0" showAll="0" defaultSubtotal="0">
      <items count="14">
        <item x="0"/>
        <item x="13"/>
        <item x="1"/>
        <item x="2"/>
        <item x="3"/>
        <item x="10"/>
        <item x="4"/>
        <item x="5"/>
        <item x="6"/>
        <item x="7"/>
        <item x="8"/>
        <item x="11"/>
        <item x="9"/>
        <item x="12"/>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6">
    <i>
      <x v="118"/>
      <x/>
      <x v="3"/>
      <x v="56"/>
      <x v="870"/>
      <x/>
      <x v="2"/>
      <x v="78"/>
    </i>
    <i r="1">
      <x v="1"/>
      <x v="3"/>
      <x v="56"/>
      <x v="871"/>
      <x/>
      <x v="2"/>
      <x/>
    </i>
    <i r="1">
      <x v="2"/>
      <x v="3"/>
      <x v="56"/>
      <x v="872"/>
      <x/>
      <x v="2"/>
      <x/>
    </i>
    <i r="1">
      <x v="3"/>
      <x v="1"/>
      <x v="56"/>
      <x v="873"/>
      <x/>
      <x v="2"/>
      <x/>
    </i>
    <i r="1">
      <x v="4"/>
      <x/>
      <x v="56"/>
      <x v="874"/>
      <x/>
      <x v="2"/>
      <x/>
    </i>
    <i t="grand">
      <x/>
    </i>
  </rowItems>
  <colItems count="1">
    <i/>
  </colItems>
  <pageFields count="2">
    <pageField fld="1" item="147"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23705-093F-4E51-8D66-0560EBAB4DE8}">
  <sheetPr codeName="Hoja27">
    <tabColor rgb="FF7030A0"/>
  </sheetPr>
  <dimension ref="B1:U155"/>
  <sheetViews>
    <sheetView tabSelected="1" topLeftCell="A55" zoomScale="80" zoomScaleNormal="80" zoomScaleSheetLayoutView="90" workbookViewId="0">
      <selection activeCell="G61" sqref="G61"/>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4</v>
      </c>
      <c r="Q5" t="s">
        <v>16</v>
      </c>
      <c r="R5" t="s">
        <v>17</v>
      </c>
      <c r="S5" t="s">
        <v>18</v>
      </c>
      <c r="T5" t="s">
        <v>19</v>
      </c>
      <c r="U5" t="s">
        <v>20</v>
      </c>
    </row>
    <row r="6" spans="2:21" ht="35.25" customHeight="1" x14ac:dyDescent="0.25">
      <c r="C6" s="7"/>
      <c r="D6" s="8" t="str">
        <f>"N° "&amp;O1&amp;"/2023"</f>
        <v>N° CD-283/2023</v>
      </c>
      <c r="E6" s="9"/>
      <c r="F6" s="9"/>
      <c r="O6">
        <v>2</v>
      </c>
      <c r="P6">
        <v>4</v>
      </c>
      <c r="Q6" t="s">
        <v>16</v>
      </c>
      <c r="R6" t="s">
        <v>21</v>
      </c>
      <c r="S6" t="s">
        <v>18</v>
      </c>
      <c r="T6" t="s">
        <v>19</v>
      </c>
      <c r="U6" t="s">
        <v>22</v>
      </c>
    </row>
    <row r="7" spans="2:21" ht="90" customHeight="1" x14ac:dyDescent="0.25">
      <c r="B7" s="10" t="str">
        <f>N5</f>
        <v xml:space="preserve">CLQ-23-CD-283/2023 ADQUISICION DE BARRAS DE BRONCE DE DIFERENTES MEDIDAS </v>
      </c>
      <c r="C7" s="10"/>
      <c r="D7" s="10"/>
      <c r="E7" s="10"/>
      <c r="F7" s="10"/>
      <c r="G7" s="10"/>
      <c r="H7" s="10"/>
      <c r="I7" s="10"/>
      <c r="J7" s="10"/>
      <c r="K7" s="10"/>
      <c r="L7" s="10"/>
      <c r="O7">
        <v>3</v>
      </c>
      <c r="P7">
        <v>4</v>
      </c>
      <c r="Q7" t="s">
        <v>16</v>
      </c>
      <c r="R7" t="s">
        <v>23</v>
      </c>
      <c r="S7" t="s">
        <v>18</v>
      </c>
      <c r="T7" t="s">
        <v>19</v>
      </c>
      <c r="U7" t="s">
        <v>22</v>
      </c>
    </row>
    <row r="8" spans="2:21" ht="5.25" customHeight="1" x14ac:dyDescent="0.35">
      <c r="B8" s="11"/>
      <c r="C8" s="11"/>
      <c r="D8" s="11"/>
      <c r="E8" s="11"/>
      <c r="F8" s="11"/>
      <c r="G8" s="11"/>
      <c r="H8" s="11"/>
      <c r="I8" s="11"/>
      <c r="J8" s="11"/>
      <c r="K8" s="12"/>
      <c r="L8" s="12"/>
      <c r="O8">
        <v>4</v>
      </c>
      <c r="P8">
        <v>2</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1</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t="s">
        <v>28</v>
      </c>
      <c r="O10"/>
      <c r="P10"/>
      <c r="Q10"/>
      <c r="R10"/>
      <c r="S10"/>
      <c r="T10"/>
      <c r="U10"/>
    </row>
    <row r="11" spans="2:21" s="7" customFormat="1" ht="31.5" customHeight="1" x14ac:dyDescent="0.25">
      <c r="B11" s="13"/>
      <c r="C11" s="14" t="s">
        <v>29</v>
      </c>
      <c r="D11" s="15"/>
      <c r="E11" s="16"/>
      <c r="F11" s="25" t="s">
        <v>30</v>
      </c>
      <c r="G11" s="26"/>
      <c r="H11" s="27" t="s">
        <v>31</v>
      </c>
      <c r="I11" s="28" t="s">
        <v>32</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33</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34</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35</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36</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37</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38</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39</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40</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41</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42</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43</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44</v>
      </c>
      <c r="D35" s="86"/>
      <c r="E35" s="86"/>
      <c r="F35" s="86"/>
      <c r="G35" s="86"/>
      <c r="H35" s="86"/>
      <c r="I35" s="86"/>
      <c r="J35" s="86"/>
      <c r="K35" s="87"/>
    </row>
    <row r="36" spans="2:21" ht="21" customHeight="1" x14ac:dyDescent="0.25">
      <c r="B36" s="41"/>
      <c r="C36" s="88" t="s">
        <v>45</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46</v>
      </c>
      <c r="D38" s="95"/>
      <c r="E38" s="95"/>
      <c r="F38" s="95"/>
      <c r="G38" s="96"/>
      <c r="H38" s="97"/>
      <c r="I38" s="97"/>
      <c r="J38" s="97"/>
      <c r="K38" s="98"/>
    </row>
    <row r="39" spans="2:21" ht="25.5" customHeight="1" x14ac:dyDescent="0.25">
      <c r="B39" s="41"/>
      <c r="C39" s="99" t="s">
        <v>47</v>
      </c>
      <c r="D39" s="75"/>
      <c r="E39" s="75"/>
      <c r="F39" s="75"/>
      <c r="G39" s="100"/>
      <c r="H39" s="83"/>
      <c r="I39" s="83"/>
      <c r="J39" s="83"/>
      <c r="K39" s="101"/>
    </row>
    <row r="40" spans="2:21" ht="25.5" customHeight="1" x14ac:dyDescent="0.25">
      <c r="B40" s="41"/>
      <c r="C40" s="102" t="s">
        <v>48</v>
      </c>
      <c r="D40" s="103"/>
      <c r="E40" s="103"/>
      <c r="F40" s="103"/>
      <c r="G40" s="103"/>
      <c r="H40" s="103"/>
      <c r="I40" s="103"/>
      <c r="J40" s="103"/>
      <c r="K40" s="104"/>
    </row>
    <row r="41" spans="2:21" ht="25.5" customHeight="1" x14ac:dyDescent="0.25">
      <c r="B41" s="41"/>
      <c r="C41" s="102" t="s">
        <v>49</v>
      </c>
      <c r="D41" s="103"/>
      <c r="E41" s="103"/>
      <c r="F41" s="103"/>
      <c r="G41" s="103"/>
      <c r="H41" s="103"/>
      <c r="I41" s="103"/>
      <c r="J41" s="103"/>
      <c r="K41" s="104"/>
    </row>
    <row r="42" spans="2:21" ht="25.5" customHeight="1" x14ac:dyDescent="0.25">
      <c r="B42" s="41"/>
      <c r="C42" s="102" t="s">
        <v>50</v>
      </c>
      <c r="D42" s="103"/>
      <c r="E42" s="103"/>
      <c r="F42" s="103"/>
      <c r="G42" s="103"/>
      <c r="H42" s="103"/>
      <c r="I42" s="103"/>
      <c r="J42" s="103"/>
      <c r="K42" s="104"/>
    </row>
    <row r="43" spans="2:21" ht="25.5" customHeight="1" x14ac:dyDescent="0.25">
      <c r="B43" s="41"/>
      <c r="C43" s="102" t="s">
        <v>51</v>
      </c>
      <c r="D43" s="103"/>
      <c r="E43" s="103"/>
      <c r="F43" s="103"/>
      <c r="G43" s="103"/>
      <c r="H43" s="103"/>
      <c r="I43" s="103"/>
      <c r="J43" s="103"/>
      <c r="K43" s="104"/>
    </row>
    <row r="44" spans="2:21" ht="25.5" customHeight="1" x14ac:dyDescent="0.25">
      <c r="B44" s="41"/>
      <c r="C44" s="102" t="s">
        <v>52</v>
      </c>
      <c r="D44" s="103"/>
      <c r="E44" s="103"/>
      <c r="F44" s="103"/>
      <c r="G44" s="103"/>
      <c r="H44" s="103"/>
      <c r="I44" s="103"/>
      <c r="J44" s="103"/>
      <c r="K44" s="104"/>
    </row>
    <row r="45" spans="2:21" ht="25.5" customHeight="1" x14ac:dyDescent="0.25">
      <c r="B45" s="41"/>
      <c r="C45" s="102" t="s">
        <v>53</v>
      </c>
      <c r="D45" s="103"/>
      <c r="E45" s="103"/>
      <c r="F45" s="103"/>
      <c r="G45" s="103"/>
      <c r="H45" s="103"/>
      <c r="I45" s="103"/>
      <c r="J45" s="103"/>
      <c r="K45" s="104"/>
    </row>
    <row r="46" spans="2:21" ht="25.5" customHeight="1" x14ac:dyDescent="0.25">
      <c r="B46" s="41"/>
      <c r="C46" s="102" t="s">
        <v>54</v>
      </c>
      <c r="D46" s="103"/>
      <c r="E46" s="103"/>
      <c r="F46" s="103"/>
      <c r="G46" s="103"/>
      <c r="H46" s="103"/>
      <c r="I46" s="103"/>
      <c r="J46" s="103"/>
      <c r="K46" s="104"/>
    </row>
    <row r="47" spans="2:21" ht="25.5" customHeight="1" x14ac:dyDescent="0.25">
      <c r="B47" s="41"/>
      <c r="C47" s="102" t="s">
        <v>55</v>
      </c>
      <c r="D47" s="103"/>
      <c r="E47" s="103"/>
      <c r="F47" s="103"/>
      <c r="G47" s="103"/>
      <c r="H47" s="103"/>
      <c r="I47" s="103"/>
      <c r="J47" s="103"/>
      <c r="K47" s="104"/>
    </row>
    <row r="48" spans="2:21" ht="25.5" customHeight="1" x14ac:dyDescent="0.25">
      <c r="C48" s="105" t="s">
        <v>56</v>
      </c>
      <c r="D48" s="106"/>
      <c r="E48" s="106"/>
      <c r="F48" s="106"/>
      <c r="G48" s="106"/>
      <c r="H48" s="106"/>
      <c r="I48" s="106"/>
      <c r="J48" s="106"/>
      <c r="K48" s="107"/>
    </row>
    <row r="49" spans="2:21" ht="86.25" customHeight="1" x14ac:dyDescent="0.25"/>
    <row r="50" spans="2:21" ht="39" customHeight="1" x14ac:dyDescent="0.3">
      <c r="B50" s="108" t="s">
        <v>57</v>
      </c>
      <c r="C50" s="108"/>
      <c r="D50" s="108"/>
      <c r="E50" s="108"/>
      <c r="F50" s="108"/>
      <c r="G50" s="108"/>
      <c r="H50" s="108"/>
      <c r="I50" s="108"/>
      <c r="J50" s="108"/>
      <c r="K50" s="108"/>
      <c r="L50" s="108"/>
    </row>
    <row r="53" spans="2:21" ht="23.25" x14ac:dyDescent="0.35">
      <c r="B53" s="109" t="s">
        <v>58</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59</v>
      </c>
      <c r="C57" s="119"/>
      <c r="D57" s="119"/>
      <c r="E57" s="119"/>
      <c r="F57" s="120"/>
      <c r="G57" s="121" t="s">
        <v>60</v>
      </c>
      <c r="H57" s="122"/>
      <c r="I57" s="122"/>
      <c r="J57" s="122"/>
      <c r="K57" s="122"/>
      <c r="L57" s="123"/>
    </row>
    <row r="58" spans="2:21" s="33" customFormat="1" ht="25.5" x14ac:dyDescent="0.25">
      <c r="B58" s="124" t="s">
        <v>61</v>
      </c>
      <c r="C58" s="125" t="s">
        <v>62</v>
      </c>
      <c r="D58" s="126" t="s">
        <v>63</v>
      </c>
      <c r="E58" s="126" t="s">
        <v>64</v>
      </c>
      <c r="F58" s="126" t="s">
        <v>65</v>
      </c>
      <c r="G58" s="126" t="s">
        <v>66</v>
      </c>
      <c r="H58" s="126" t="s">
        <v>67</v>
      </c>
      <c r="I58" s="126" t="s">
        <v>68</v>
      </c>
      <c r="J58" s="126" t="s">
        <v>69</v>
      </c>
      <c r="K58" s="126" t="s">
        <v>70</v>
      </c>
      <c r="L58" s="127" t="s">
        <v>71</v>
      </c>
      <c r="N58"/>
      <c r="O58"/>
      <c r="P58"/>
      <c r="Q58"/>
      <c r="R58"/>
      <c r="S58"/>
      <c r="T58"/>
      <c r="U58"/>
    </row>
    <row r="59" spans="2:21" ht="68.25" customHeight="1" x14ac:dyDescent="0.25">
      <c r="B59" s="128">
        <f>O5</f>
        <v>1</v>
      </c>
      <c r="C59" s="129">
        <f>P5</f>
        <v>4</v>
      </c>
      <c r="D59" s="130" t="str">
        <f>Q5</f>
        <v>Piezas</v>
      </c>
      <c r="E59" s="131" t="str">
        <f>R5</f>
        <v>BRONCE FOSFORADO D. EXT. 38MM LONG 0,50 MTRS</v>
      </c>
      <c r="F59" s="194" t="str">
        <f>U5</f>
        <v>MÉTODO DE CALIFICACIÓN
FASE I (DOCUMENTOS CUMPLE NO CUMPLE)
(FOTOCOPIAS)
-	Cedula de identidad del representante legal o propietario
-	Certificado de actualización de matrícula de comercio/registro SEPREC
-	Número de identificación tributaria NIT
NOTA. – El incumplimiento de presentación de cualquiera de los documentos mencionados se descalificará del proceso.
FASE II (VALORACION TECNICA)
A)	Calidad (60%)
1.	Hoja de especificaciones técnicas, de composición (40%)
2.	Certificados de calidad basados según NORMA NACIONAL
E INTERNACIONAL (20%)
FASE III
B)	Costo (40%)</v>
      </c>
      <c r="G59" s="132"/>
      <c r="H59" s="133"/>
      <c r="I59" s="133"/>
      <c r="J59" s="133"/>
      <c r="K59" s="133"/>
      <c r="L59" s="134"/>
    </row>
    <row r="60" spans="2:21" ht="68.25" customHeight="1" x14ac:dyDescent="0.25">
      <c r="B60" s="128">
        <f t="shared" ref="B60:E120" si="0">O6</f>
        <v>2</v>
      </c>
      <c r="C60" s="129">
        <f t="shared" si="0"/>
        <v>4</v>
      </c>
      <c r="D60" s="130" t="str">
        <f t="shared" si="0"/>
        <v>Piezas</v>
      </c>
      <c r="E60" s="131" t="str">
        <f t="shared" si="0"/>
        <v>BRONCE FOSFORADO D. EXT. 50,8MM D. INT. 19MM LONG 0,50 MTRS</v>
      </c>
      <c r="F60" s="195"/>
      <c r="G60" s="132"/>
      <c r="H60" s="133"/>
      <c r="I60" s="133"/>
      <c r="J60" s="133"/>
      <c r="K60" s="133"/>
      <c r="L60" s="134"/>
    </row>
    <row r="61" spans="2:21" ht="68.25" customHeight="1" x14ac:dyDescent="0.25">
      <c r="B61" s="128">
        <f t="shared" si="0"/>
        <v>3</v>
      </c>
      <c r="C61" s="129">
        <f t="shared" si="0"/>
        <v>4</v>
      </c>
      <c r="D61" s="130" t="str">
        <f t="shared" si="0"/>
        <v>Piezas</v>
      </c>
      <c r="E61" s="131" t="str">
        <f t="shared" si="0"/>
        <v>BRONCE FOSFORADO D. EXT. 66MM D. INT. 40MM LONG 0,50 MTRS</v>
      </c>
      <c r="F61" s="195"/>
      <c r="G61" s="132"/>
      <c r="H61" s="133"/>
      <c r="I61" s="133"/>
      <c r="J61" s="133"/>
      <c r="K61" s="133"/>
      <c r="L61" s="134"/>
    </row>
    <row r="62" spans="2:21" ht="68.25" customHeight="1" x14ac:dyDescent="0.25">
      <c r="B62" s="128">
        <f t="shared" si="0"/>
        <v>4</v>
      </c>
      <c r="C62" s="129">
        <f t="shared" si="0"/>
        <v>2</v>
      </c>
      <c r="D62" s="130" t="str">
        <f t="shared" si="0"/>
        <v>Piezas</v>
      </c>
      <c r="E62" s="131" t="str">
        <f t="shared" si="0"/>
        <v>BRONCE FOSFORADO D. EXT. 235MM D. INT. 190MM LONG 0,50 MTRS</v>
      </c>
      <c r="F62" s="195"/>
      <c r="G62" s="132"/>
      <c r="H62" s="133"/>
      <c r="I62" s="133"/>
      <c r="J62" s="133"/>
      <c r="K62" s="133"/>
      <c r="L62" s="134"/>
    </row>
    <row r="63" spans="2:21" ht="68.25" customHeight="1" x14ac:dyDescent="0.25">
      <c r="B63" s="128">
        <f t="shared" si="0"/>
        <v>5</v>
      </c>
      <c r="C63" s="129">
        <f t="shared" si="0"/>
        <v>1</v>
      </c>
      <c r="D63" s="130" t="str">
        <f t="shared" si="0"/>
        <v>Piezas</v>
      </c>
      <c r="E63" s="131" t="str">
        <f t="shared" si="0"/>
        <v>BRONCE FOSFORADO D. EXT. 225MM D. INT. 180MM LONG 0,50 MTRS</v>
      </c>
      <c r="F63" s="196"/>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ref="F60:F120" si="1">U10</f>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72</v>
      </c>
      <c r="C136" s="137"/>
      <c r="D136" s="137"/>
      <c r="E136" s="137"/>
      <c r="F136" s="137"/>
      <c r="G136" s="137"/>
      <c r="H136" s="137"/>
      <c r="I136" s="137"/>
      <c r="J136" s="137"/>
      <c r="K136" s="138"/>
      <c r="L136" s="134"/>
    </row>
    <row r="137" spans="2:12" ht="15.75" thickBot="1" x14ac:dyDescent="0.3">
      <c r="B137" s="139" t="s">
        <v>73</v>
      </c>
      <c r="C137" s="140"/>
      <c r="D137" s="140"/>
      <c r="E137" s="140"/>
      <c r="F137" s="140"/>
      <c r="G137" s="140"/>
      <c r="H137" s="140"/>
      <c r="I137" s="140"/>
      <c r="J137" s="140"/>
      <c r="K137" s="140"/>
      <c r="L137" s="141"/>
    </row>
    <row r="138" spans="2:12" ht="18.75" x14ac:dyDescent="0.3">
      <c r="B138" s="103" t="s">
        <v>74</v>
      </c>
      <c r="C138" s="142"/>
      <c r="D138" s="142"/>
      <c r="E138" s="142"/>
      <c r="F138" s="142"/>
      <c r="G138" s="142"/>
      <c r="H138" s="142"/>
      <c r="I138" s="142"/>
      <c r="J138" s="142"/>
      <c r="K138" s="142"/>
    </row>
    <row r="139" spans="2:12" ht="18.75" x14ac:dyDescent="0.25">
      <c r="B139" s="103" t="s">
        <v>75</v>
      </c>
      <c r="C139" s="103"/>
      <c r="D139" s="103"/>
      <c r="E139" s="103"/>
      <c r="F139" s="103"/>
      <c r="G139" s="103"/>
      <c r="H139" s="103"/>
      <c r="I139" s="103"/>
      <c r="J139" s="103"/>
      <c r="K139" s="103"/>
      <c r="L139" s="103"/>
    </row>
    <row r="140" spans="2:12" ht="21" x14ac:dyDescent="0.25">
      <c r="B140" s="143" t="s">
        <v>76</v>
      </c>
      <c r="C140" s="143"/>
      <c r="D140" s="143"/>
      <c r="E140" s="143"/>
      <c r="F140" s="144"/>
      <c r="G140" s="145"/>
      <c r="H140" s="146"/>
      <c r="I140" s="146"/>
      <c r="J140" s="146"/>
      <c r="K140" s="146"/>
      <c r="L140" s="146"/>
    </row>
    <row r="141" spans="2:12" ht="80.25" customHeight="1" x14ac:dyDescent="0.25">
      <c r="B141" s="147" t="s">
        <v>77</v>
      </c>
      <c r="C141" s="148"/>
      <c r="D141" s="148"/>
      <c r="E141" s="148"/>
      <c r="F141" s="148"/>
      <c r="G141" s="148"/>
      <c r="H141" s="148"/>
      <c r="I141" s="148"/>
      <c r="J141" s="148"/>
      <c r="K141" s="148"/>
      <c r="L141" s="149"/>
    </row>
    <row r="142" spans="2:12" ht="18.75" x14ac:dyDescent="0.25">
      <c r="B142" s="150" t="s">
        <v>78</v>
      </c>
      <c r="C142" s="151"/>
      <c r="D142" s="151"/>
      <c r="E142" s="151"/>
      <c r="F142" s="152"/>
      <c r="G142" s="153"/>
      <c r="H142" s="154"/>
      <c r="I142" s="154"/>
      <c r="J142" s="154"/>
      <c r="K142" s="154"/>
      <c r="L142" s="155"/>
    </row>
    <row r="143" spans="2:12" ht="18.75" x14ac:dyDescent="0.25">
      <c r="B143" s="156" t="s">
        <v>79</v>
      </c>
      <c r="C143" s="157"/>
      <c r="D143" s="157"/>
      <c r="E143" s="157"/>
      <c r="F143" s="158"/>
      <c r="G143" s="159" t="s">
        <v>80</v>
      </c>
      <c r="H143" s="160"/>
      <c r="I143" s="160"/>
      <c r="J143" s="160"/>
      <c r="K143" s="160"/>
      <c r="L143" s="161"/>
    </row>
    <row r="144" spans="2:12" ht="18.75" x14ac:dyDescent="0.25">
      <c r="B144" s="156" t="s">
        <v>81</v>
      </c>
      <c r="C144" s="157"/>
      <c r="D144" s="157"/>
      <c r="E144" s="157"/>
      <c r="F144" s="158"/>
      <c r="G144" s="162"/>
      <c r="H144" s="163"/>
      <c r="I144" s="163"/>
      <c r="J144" s="163"/>
      <c r="K144" s="163"/>
      <c r="L144" s="164"/>
    </row>
    <row r="145" spans="2:12" ht="24.75" customHeight="1" x14ac:dyDescent="0.25">
      <c r="B145" s="165" t="s">
        <v>82</v>
      </c>
      <c r="C145" s="166"/>
      <c r="D145" s="166"/>
      <c r="E145" s="166"/>
      <c r="F145" s="166"/>
      <c r="G145" s="166"/>
      <c r="H145" s="166"/>
      <c r="I145" s="166"/>
      <c r="J145" s="166"/>
      <c r="K145" s="166"/>
      <c r="L145" s="167"/>
    </row>
    <row r="146" spans="2:12" ht="19.5" thickBot="1" x14ac:dyDescent="0.3">
      <c r="B146" s="168" t="s">
        <v>83</v>
      </c>
      <c r="C146" s="169"/>
      <c r="D146" s="169"/>
      <c r="E146" s="169"/>
      <c r="F146" s="170"/>
      <c r="G146" s="171"/>
      <c r="H146" s="172"/>
      <c r="I146" s="172"/>
      <c r="J146" s="172"/>
      <c r="K146" s="172"/>
      <c r="L146" s="173"/>
    </row>
    <row r="147" spans="2:12" ht="21" x14ac:dyDescent="0.35">
      <c r="B147" s="174" t="s">
        <v>46</v>
      </c>
      <c r="C147" s="50"/>
      <c r="D147" s="50"/>
      <c r="E147" s="50"/>
      <c r="F147" s="175"/>
      <c r="G147" s="176"/>
      <c r="H147" s="176"/>
      <c r="I147" s="176"/>
      <c r="J147" s="176"/>
      <c r="K147" s="177"/>
      <c r="L147" s="178"/>
    </row>
    <row r="148" spans="2:12" ht="18.75" x14ac:dyDescent="0.3">
      <c r="B148" s="179" t="s">
        <v>84</v>
      </c>
      <c r="C148" s="180"/>
      <c r="D148" s="180"/>
      <c r="E148" s="180"/>
      <c r="F148" s="180"/>
      <c r="G148" s="180"/>
      <c r="H148" s="180"/>
      <c r="I148" s="180"/>
      <c r="J148" s="180"/>
      <c r="K148" s="180"/>
      <c r="L148" s="181"/>
    </row>
    <row r="149" spans="2:12" ht="18.75" x14ac:dyDescent="0.3">
      <c r="B149" s="179" t="s">
        <v>85</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86</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87</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88</v>
      </c>
      <c r="C155" s="193"/>
      <c r="D155" s="193"/>
      <c r="E155" s="193"/>
      <c r="F155" s="193"/>
      <c r="G155" s="193"/>
      <c r="H155" s="193"/>
      <c r="I155" s="193"/>
      <c r="J155" s="193"/>
      <c r="K155" s="193"/>
      <c r="L155" s="193"/>
    </row>
  </sheetData>
  <mergeCells count="60">
    <mergeCell ref="B155:L155"/>
    <mergeCell ref="F59:F63"/>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5FB9C393-56DB-43BF-A21D-1B313024F77A}"/>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2023-06-26T22:02:26Z</cp:lastPrinted>
  <dcterms:created xsi:type="dcterms:W3CDTF">2023-06-26T21:56:21Z</dcterms:created>
  <dcterms:modified xsi:type="dcterms:W3CDTF">2023-06-26T22:04:59Z</dcterms:modified>
</cp:coreProperties>
</file>